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m/Desktop/Apuntes_Mat_IngInf/5_Curso/Estadística_2/Trabajo_Computacional_1/"/>
    </mc:Choice>
  </mc:AlternateContent>
  <xr:revisionPtr revIDLastSave="0" documentId="13_ncr:1_{C254DE66-32F5-BE43-949D-CD58826315D4}" xr6:coauthVersionLast="45" xr6:coauthVersionMax="45" xr10:uidLastSave="{00000000-0000-0000-0000-000000000000}"/>
  <bookViews>
    <workbookView xWindow="0" yWindow="460" windowWidth="28800" windowHeight="16260" xr2:uid="{C8813B8E-A0A2-964B-9557-A8C3698CC7F7}"/>
  </bookViews>
  <sheets>
    <sheet name="World_perDay" sheetId="1" r:id="rId1"/>
    <sheet name="World_per5Days" sheetId="3" r:id="rId2"/>
    <sheet name="Europe" sheetId="4" r:id="rId3"/>
    <sheet name="Europe+" sheetId="2" r:id="rId4"/>
    <sheet name="Eastern Europe" sheetId="5" r:id="rId5"/>
    <sheet name="Asia" sheetId="6" r:id="rId6"/>
    <sheet name="Americ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7" l="1"/>
  <c r="F187" i="7" l="1"/>
  <c r="F188" i="7"/>
  <c r="F189" i="7"/>
  <c r="F190" i="7"/>
  <c r="F191" i="7"/>
  <c r="F192" i="7"/>
  <c r="F193" i="7"/>
  <c r="F186" i="7"/>
  <c r="F195" i="7" s="1"/>
  <c r="E187" i="7"/>
  <c r="E188" i="7"/>
  <c r="E189" i="7"/>
  <c r="E190" i="7"/>
  <c r="E191" i="7"/>
  <c r="E192" i="7"/>
  <c r="E193" i="7"/>
  <c r="E186" i="7"/>
  <c r="D187" i="7"/>
  <c r="D188" i="7"/>
  <c r="D189" i="7"/>
  <c r="D190" i="7"/>
  <c r="D191" i="7"/>
  <c r="D192" i="7"/>
  <c r="D193" i="7"/>
  <c r="D186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C171" i="7"/>
  <c r="C172" i="7"/>
  <c r="C173" i="7"/>
  <c r="C174" i="7"/>
  <c r="C175" i="7"/>
  <c r="C176" i="7"/>
  <c r="C177" i="7"/>
  <c r="C170" i="7"/>
  <c r="F151" i="7"/>
  <c r="F152" i="7"/>
  <c r="F153" i="7"/>
  <c r="F154" i="7"/>
  <c r="F155" i="7"/>
  <c r="F156" i="7"/>
  <c r="F157" i="7"/>
  <c r="F150" i="7"/>
  <c r="E157" i="7"/>
  <c r="E154" i="7"/>
  <c r="D151" i="7"/>
  <c r="D152" i="7"/>
  <c r="D153" i="7"/>
  <c r="D154" i="7"/>
  <c r="D155" i="7"/>
  <c r="D156" i="7"/>
  <c r="D157" i="7"/>
  <c r="D150" i="7"/>
  <c r="E151" i="7"/>
  <c r="H151" i="7" s="1"/>
  <c r="E152" i="7"/>
  <c r="H152" i="7" s="1"/>
  <c r="E153" i="7"/>
  <c r="E155" i="7"/>
  <c r="E156" i="7"/>
  <c r="E150" i="7"/>
  <c r="U152" i="7" s="1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C135" i="7"/>
  <c r="C136" i="7"/>
  <c r="C137" i="7"/>
  <c r="C138" i="7"/>
  <c r="C139" i="7"/>
  <c r="C140" i="7"/>
  <c r="C141" i="7"/>
  <c r="H63" i="7"/>
  <c r="X63" i="7"/>
  <c r="AN63" i="7"/>
  <c r="BD63" i="7"/>
  <c r="I64" i="7"/>
  <c r="Y64" i="7"/>
  <c r="AO64" i="7"/>
  <c r="BE64" i="7"/>
  <c r="J65" i="7"/>
  <c r="Z65" i="7"/>
  <c r="AP65" i="7"/>
  <c r="BF65" i="7"/>
  <c r="K66" i="7"/>
  <c r="AA66" i="7"/>
  <c r="AQ66" i="7"/>
  <c r="BG66" i="7"/>
  <c r="L67" i="7"/>
  <c r="AB67" i="7"/>
  <c r="AR6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C97" i="7"/>
  <c r="F109" i="7" s="1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C96" i="7"/>
  <c r="D108" i="7" s="1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D35" i="7"/>
  <c r="D63" i="7" s="1"/>
  <c r="E35" i="7"/>
  <c r="E63" i="7" s="1"/>
  <c r="F35" i="7"/>
  <c r="F63" i="7" s="1"/>
  <c r="G35" i="7"/>
  <c r="G63" i="7" s="1"/>
  <c r="H35" i="7"/>
  <c r="I35" i="7"/>
  <c r="I63" i="7" s="1"/>
  <c r="J35" i="7"/>
  <c r="J63" i="7" s="1"/>
  <c r="K35" i="7"/>
  <c r="K63" i="7" s="1"/>
  <c r="L35" i="7"/>
  <c r="L63" i="7" s="1"/>
  <c r="M35" i="7"/>
  <c r="M63" i="7" s="1"/>
  <c r="N35" i="7"/>
  <c r="N63" i="7" s="1"/>
  <c r="O35" i="7"/>
  <c r="O63" i="7" s="1"/>
  <c r="P35" i="7"/>
  <c r="P63" i="7" s="1"/>
  <c r="Q35" i="7"/>
  <c r="Q63" i="7" s="1"/>
  <c r="R35" i="7"/>
  <c r="R63" i="7" s="1"/>
  <c r="S35" i="7"/>
  <c r="S63" i="7" s="1"/>
  <c r="T35" i="7"/>
  <c r="T63" i="7" s="1"/>
  <c r="U35" i="7"/>
  <c r="U63" i="7" s="1"/>
  <c r="V35" i="7"/>
  <c r="V63" i="7" s="1"/>
  <c r="W35" i="7"/>
  <c r="W63" i="7" s="1"/>
  <c r="X35" i="7"/>
  <c r="Y35" i="7"/>
  <c r="Y63" i="7" s="1"/>
  <c r="Z35" i="7"/>
  <c r="Z63" i="7" s="1"/>
  <c r="AA35" i="7"/>
  <c r="AA63" i="7" s="1"/>
  <c r="AB35" i="7"/>
  <c r="AB63" i="7" s="1"/>
  <c r="AC35" i="7"/>
  <c r="AC63" i="7" s="1"/>
  <c r="AD35" i="7"/>
  <c r="AD63" i="7" s="1"/>
  <c r="AE35" i="7"/>
  <c r="AE63" i="7" s="1"/>
  <c r="AF35" i="7"/>
  <c r="AF63" i="7" s="1"/>
  <c r="AG35" i="7"/>
  <c r="AG63" i="7" s="1"/>
  <c r="AH35" i="7"/>
  <c r="AH63" i="7" s="1"/>
  <c r="AI35" i="7"/>
  <c r="AI63" i="7" s="1"/>
  <c r="AJ35" i="7"/>
  <c r="AJ63" i="7" s="1"/>
  <c r="AK35" i="7"/>
  <c r="AK63" i="7" s="1"/>
  <c r="AL35" i="7"/>
  <c r="AL63" i="7" s="1"/>
  <c r="AM35" i="7"/>
  <c r="AM63" i="7" s="1"/>
  <c r="AN35" i="7"/>
  <c r="AO35" i="7"/>
  <c r="AO63" i="7" s="1"/>
  <c r="AP35" i="7"/>
  <c r="AP63" i="7" s="1"/>
  <c r="AQ35" i="7"/>
  <c r="AQ63" i="7" s="1"/>
  <c r="AR35" i="7"/>
  <c r="AR63" i="7" s="1"/>
  <c r="AS35" i="7"/>
  <c r="AS63" i="7" s="1"/>
  <c r="AT35" i="7"/>
  <c r="AT63" i="7" s="1"/>
  <c r="AU35" i="7"/>
  <c r="AU63" i="7" s="1"/>
  <c r="AV35" i="7"/>
  <c r="AV63" i="7" s="1"/>
  <c r="AW35" i="7"/>
  <c r="AW63" i="7" s="1"/>
  <c r="AX35" i="7"/>
  <c r="AX63" i="7" s="1"/>
  <c r="AY35" i="7"/>
  <c r="AY63" i="7" s="1"/>
  <c r="AZ35" i="7"/>
  <c r="AZ63" i="7" s="1"/>
  <c r="BA35" i="7"/>
  <c r="BA63" i="7" s="1"/>
  <c r="BB35" i="7"/>
  <c r="BB63" i="7" s="1"/>
  <c r="BC35" i="7"/>
  <c r="BC63" i="7" s="1"/>
  <c r="BD35" i="7"/>
  <c r="BE35" i="7"/>
  <c r="BE63" i="7" s="1"/>
  <c r="BF35" i="7"/>
  <c r="BF63" i="7" s="1"/>
  <c r="BG35" i="7"/>
  <c r="BG63" i="7" s="1"/>
  <c r="BH35" i="7"/>
  <c r="BH63" i="7" s="1"/>
  <c r="BI35" i="7"/>
  <c r="BI63" i="7" s="1"/>
  <c r="BJ35" i="7"/>
  <c r="BJ63" i="7" s="1"/>
  <c r="BK35" i="7"/>
  <c r="BK63" i="7" s="1"/>
  <c r="BL35" i="7"/>
  <c r="BL63" i="7" s="1"/>
  <c r="BM35" i="7"/>
  <c r="BM63" i="7" s="1"/>
  <c r="BN35" i="7"/>
  <c r="BN63" i="7" s="1"/>
  <c r="D36" i="7"/>
  <c r="D64" i="7" s="1"/>
  <c r="E36" i="7"/>
  <c r="E64" i="7" s="1"/>
  <c r="F36" i="7"/>
  <c r="F64" i="7" s="1"/>
  <c r="G36" i="7"/>
  <c r="G64" i="7" s="1"/>
  <c r="H36" i="7"/>
  <c r="H64" i="7" s="1"/>
  <c r="I36" i="7"/>
  <c r="J36" i="7"/>
  <c r="J64" i="7" s="1"/>
  <c r="K36" i="7"/>
  <c r="K64" i="7" s="1"/>
  <c r="L36" i="7"/>
  <c r="L64" i="7" s="1"/>
  <c r="M36" i="7"/>
  <c r="M64" i="7" s="1"/>
  <c r="N36" i="7"/>
  <c r="N64" i="7" s="1"/>
  <c r="O36" i="7"/>
  <c r="O64" i="7" s="1"/>
  <c r="P36" i="7"/>
  <c r="P64" i="7" s="1"/>
  <c r="Q36" i="7"/>
  <c r="Q64" i="7" s="1"/>
  <c r="R36" i="7"/>
  <c r="R64" i="7" s="1"/>
  <c r="S36" i="7"/>
  <c r="S64" i="7" s="1"/>
  <c r="T36" i="7"/>
  <c r="T64" i="7" s="1"/>
  <c r="U36" i="7"/>
  <c r="U64" i="7" s="1"/>
  <c r="V36" i="7"/>
  <c r="V64" i="7" s="1"/>
  <c r="W36" i="7"/>
  <c r="W64" i="7" s="1"/>
  <c r="X36" i="7"/>
  <c r="X64" i="7" s="1"/>
  <c r="Y36" i="7"/>
  <c r="Z36" i="7"/>
  <c r="Z64" i="7" s="1"/>
  <c r="AA36" i="7"/>
  <c r="AA64" i="7" s="1"/>
  <c r="AB36" i="7"/>
  <c r="AB64" i="7" s="1"/>
  <c r="AC36" i="7"/>
  <c r="AC64" i="7" s="1"/>
  <c r="AD36" i="7"/>
  <c r="AD64" i="7" s="1"/>
  <c r="AE36" i="7"/>
  <c r="AE64" i="7" s="1"/>
  <c r="AF36" i="7"/>
  <c r="AF64" i="7" s="1"/>
  <c r="AG36" i="7"/>
  <c r="AG64" i="7" s="1"/>
  <c r="AH36" i="7"/>
  <c r="AH64" i="7" s="1"/>
  <c r="AI36" i="7"/>
  <c r="AI64" i="7" s="1"/>
  <c r="AJ36" i="7"/>
  <c r="AJ64" i="7" s="1"/>
  <c r="AK36" i="7"/>
  <c r="AK64" i="7" s="1"/>
  <c r="AL36" i="7"/>
  <c r="AL64" i="7" s="1"/>
  <c r="AM36" i="7"/>
  <c r="AM64" i="7" s="1"/>
  <c r="AN36" i="7"/>
  <c r="AN64" i="7" s="1"/>
  <c r="AO36" i="7"/>
  <c r="AP36" i="7"/>
  <c r="AP64" i="7" s="1"/>
  <c r="AQ36" i="7"/>
  <c r="AQ64" i="7" s="1"/>
  <c r="AR36" i="7"/>
  <c r="AR64" i="7" s="1"/>
  <c r="AS36" i="7"/>
  <c r="AS64" i="7" s="1"/>
  <c r="AT36" i="7"/>
  <c r="AT64" i="7" s="1"/>
  <c r="AU36" i="7"/>
  <c r="AU64" i="7" s="1"/>
  <c r="AV36" i="7"/>
  <c r="AV64" i="7" s="1"/>
  <c r="AW36" i="7"/>
  <c r="AW64" i="7" s="1"/>
  <c r="AX36" i="7"/>
  <c r="AX64" i="7" s="1"/>
  <c r="AY36" i="7"/>
  <c r="AY64" i="7" s="1"/>
  <c r="AZ36" i="7"/>
  <c r="AZ64" i="7" s="1"/>
  <c r="BA36" i="7"/>
  <c r="BA64" i="7" s="1"/>
  <c r="BB36" i="7"/>
  <c r="BB64" i="7" s="1"/>
  <c r="BC36" i="7"/>
  <c r="BC64" i="7" s="1"/>
  <c r="BD36" i="7"/>
  <c r="BD64" i="7" s="1"/>
  <c r="BE36" i="7"/>
  <c r="BF36" i="7"/>
  <c r="BF64" i="7" s="1"/>
  <c r="BG36" i="7"/>
  <c r="BG64" i="7" s="1"/>
  <c r="BH36" i="7"/>
  <c r="BH64" i="7" s="1"/>
  <c r="BI36" i="7"/>
  <c r="BI64" i="7" s="1"/>
  <c r="BJ36" i="7"/>
  <c r="BJ64" i="7" s="1"/>
  <c r="BK36" i="7"/>
  <c r="BK64" i="7" s="1"/>
  <c r="BL36" i="7"/>
  <c r="BL64" i="7" s="1"/>
  <c r="BM36" i="7"/>
  <c r="BM64" i="7" s="1"/>
  <c r="BN36" i="7"/>
  <c r="BN64" i="7" s="1"/>
  <c r="D37" i="7"/>
  <c r="D65" i="7" s="1"/>
  <c r="E37" i="7"/>
  <c r="E65" i="7" s="1"/>
  <c r="F37" i="7"/>
  <c r="F65" i="7" s="1"/>
  <c r="G37" i="7"/>
  <c r="G65" i="7" s="1"/>
  <c r="H37" i="7"/>
  <c r="H65" i="7" s="1"/>
  <c r="I37" i="7"/>
  <c r="I65" i="7" s="1"/>
  <c r="J37" i="7"/>
  <c r="K37" i="7"/>
  <c r="K65" i="7" s="1"/>
  <c r="L37" i="7"/>
  <c r="L65" i="7" s="1"/>
  <c r="M37" i="7"/>
  <c r="M65" i="7" s="1"/>
  <c r="N37" i="7"/>
  <c r="N65" i="7" s="1"/>
  <c r="O37" i="7"/>
  <c r="O65" i="7" s="1"/>
  <c r="P37" i="7"/>
  <c r="P65" i="7" s="1"/>
  <c r="Q37" i="7"/>
  <c r="Q65" i="7" s="1"/>
  <c r="R37" i="7"/>
  <c r="R65" i="7" s="1"/>
  <c r="S37" i="7"/>
  <c r="S65" i="7" s="1"/>
  <c r="T37" i="7"/>
  <c r="T65" i="7" s="1"/>
  <c r="U37" i="7"/>
  <c r="U65" i="7" s="1"/>
  <c r="V37" i="7"/>
  <c r="V65" i="7" s="1"/>
  <c r="W37" i="7"/>
  <c r="W65" i="7" s="1"/>
  <c r="X37" i="7"/>
  <c r="X65" i="7" s="1"/>
  <c r="Y37" i="7"/>
  <c r="Y65" i="7" s="1"/>
  <c r="Z37" i="7"/>
  <c r="AA37" i="7"/>
  <c r="AA65" i="7" s="1"/>
  <c r="AB37" i="7"/>
  <c r="AB65" i="7" s="1"/>
  <c r="AC37" i="7"/>
  <c r="AC65" i="7" s="1"/>
  <c r="AD37" i="7"/>
  <c r="AD65" i="7" s="1"/>
  <c r="AE37" i="7"/>
  <c r="AE65" i="7" s="1"/>
  <c r="AF37" i="7"/>
  <c r="AF65" i="7" s="1"/>
  <c r="AG37" i="7"/>
  <c r="AG65" i="7" s="1"/>
  <c r="AH37" i="7"/>
  <c r="AH65" i="7" s="1"/>
  <c r="AI37" i="7"/>
  <c r="AI65" i="7" s="1"/>
  <c r="AJ37" i="7"/>
  <c r="AJ65" i="7" s="1"/>
  <c r="AK37" i="7"/>
  <c r="AK65" i="7" s="1"/>
  <c r="AL37" i="7"/>
  <c r="AL65" i="7" s="1"/>
  <c r="AM37" i="7"/>
  <c r="AM65" i="7" s="1"/>
  <c r="AN37" i="7"/>
  <c r="AN65" i="7" s="1"/>
  <c r="AO37" i="7"/>
  <c r="AO65" i="7" s="1"/>
  <c r="AP37" i="7"/>
  <c r="AQ37" i="7"/>
  <c r="AQ65" i="7" s="1"/>
  <c r="AR37" i="7"/>
  <c r="AR65" i="7" s="1"/>
  <c r="AS37" i="7"/>
  <c r="AS65" i="7" s="1"/>
  <c r="AT37" i="7"/>
  <c r="AT65" i="7" s="1"/>
  <c r="AU37" i="7"/>
  <c r="AU65" i="7" s="1"/>
  <c r="AV37" i="7"/>
  <c r="AV65" i="7" s="1"/>
  <c r="AW37" i="7"/>
  <c r="AW65" i="7" s="1"/>
  <c r="AX37" i="7"/>
  <c r="AX65" i="7" s="1"/>
  <c r="AY37" i="7"/>
  <c r="AY65" i="7" s="1"/>
  <c r="AZ37" i="7"/>
  <c r="AZ65" i="7" s="1"/>
  <c r="BA37" i="7"/>
  <c r="BA65" i="7" s="1"/>
  <c r="BB37" i="7"/>
  <c r="BB65" i="7" s="1"/>
  <c r="BC37" i="7"/>
  <c r="BC65" i="7" s="1"/>
  <c r="BD37" i="7"/>
  <c r="BD65" i="7" s="1"/>
  <c r="BE37" i="7"/>
  <c r="BE65" i="7" s="1"/>
  <c r="BF37" i="7"/>
  <c r="BG37" i="7"/>
  <c r="BG65" i="7" s="1"/>
  <c r="BH37" i="7"/>
  <c r="BH65" i="7" s="1"/>
  <c r="BI37" i="7"/>
  <c r="BI65" i="7" s="1"/>
  <c r="BJ37" i="7"/>
  <c r="BJ65" i="7" s="1"/>
  <c r="BK37" i="7"/>
  <c r="BK65" i="7" s="1"/>
  <c r="BL37" i="7"/>
  <c r="BL65" i="7" s="1"/>
  <c r="BM37" i="7"/>
  <c r="BM65" i="7" s="1"/>
  <c r="BN37" i="7"/>
  <c r="BN65" i="7" s="1"/>
  <c r="D38" i="7"/>
  <c r="D66" i="7" s="1"/>
  <c r="E38" i="7"/>
  <c r="E66" i="7" s="1"/>
  <c r="F38" i="7"/>
  <c r="F66" i="7" s="1"/>
  <c r="G38" i="7"/>
  <c r="G66" i="7" s="1"/>
  <c r="H38" i="7"/>
  <c r="H66" i="7" s="1"/>
  <c r="I38" i="7"/>
  <c r="I66" i="7" s="1"/>
  <c r="J38" i="7"/>
  <c r="J66" i="7" s="1"/>
  <c r="K38" i="7"/>
  <c r="L38" i="7"/>
  <c r="L66" i="7" s="1"/>
  <c r="M38" i="7"/>
  <c r="M66" i="7" s="1"/>
  <c r="N38" i="7"/>
  <c r="N66" i="7" s="1"/>
  <c r="O38" i="7"/>
  <c r="O66" i="7" s="1"/>
  <c r="P38" i="7"/>
  <c r="P66" i="7" s="1"/>
  <c r="Q38" i="7"/>
  <c r="Q66" i="7" s="1"/>
  <c r="R38" i="7"/>
  <c r="R66" i="7" s="1"/>
  <c r="S38" i="7"/>
  <c r="S66" i="7" s="1"/>
  <c r="T38" i="7"/>
  <c r="T66" i="7" s="1"/>
  <c r="U38" i="7"/>
  <c r="U66" i="7" s="1"/>
  <c r="V38" i="7"/>
  <c r="V66" i="7" s="1"/>
  <c r="W38" i="7"/>
  <c r="W66" i="7" s="1"/>
  <c r="X38" i="7"/>
  <c r="X66" i="7" s="1"/>
  <c r="Y38" i="7"/>
  <c r="Y66" i="7" s="1"/>
  <c r="Z38" i="7"/>
  <c r="Z66" i="7" s="1"/>
  <c r="AA38" i="7"/>
  <c r="AB38" i="7"/>
  <c r="AB66" i="7" s="1"/>
  <c r="AC38" i="7"/>
  <c r="AC66" i="7" s="1"/>
  <c r="AD38" i="7"/>
  <c r="AD66" i="7" s="1"/>
  <c r="AE38" i="7"/>
  <c r="AE66" i="7" s="1"/>
  <c r="AF38" i="7"/>
  <c r="AF66" i="7" s="1"/>
  <c r="AG38" i="7"/>
  <c r="AG66" i="7" s="1"/>
  <c r="AH38" i="7"/>
  <c r="AH66" i="7" s="1"/>
  <c r="AI38" i="7"/>
  <c r="AI66" i="7" s="1"/>
  <c r="AJ38" i="7"/>
  <c r="AJ66" i="7" s="1"/>
  <c r="AK38" i="7"/>
  <c r="AK66" i="7" s="1"/>
  <c r="AL38" i="7"/>
  <c r="AL66" i="7" s="1"/>
  <c r="AM38" i="7"/>
  <c r="AM66" i="7" s="1"/>
  <c r="AN38" i="7"/>
  <c r="AN66" i="7" s="1"/>
  <c r="AO38" i="7"/>
  <c r="AO66" i="7" s="1"/>
  <c r="AP38" i="7"/>
  <c r="AP66" i="7" s="1"/>
  <c r="AQ38" i="7"/>
  <c r="AR38" i="7"/>
  <c r="AR66" i="7" s="1"/>
  <c r="AS38" i="7"/>
  <c r="AS66" i="7" s="1"/>
  <c r="AT38" i="7"/>
  <c r="AT66" i="7" s="1"/>
  <c r="AU38" i="7"/>
  <c r="AU66" i="7" s="1"/>
  <c r="AV38" i="7"/>
  <c r="AV66" i="7" s="1"/>
  <c r="AW38" i="7"/>
  <c r="AW66" i="7" s="1"/>
  <c r="AX38" i="7"/>
  <c r="AX66" i="7" s="1"/>
  <c r="AY38" i="7"/>
  <c r="AY66" i="7" s="1"/>
  <c r="AZ38" i="7"/>
  <c r="AZ66" i="7" s="1"/>
  <c r="BA38" i="7"/>
  <c r="BA66" i="7" s="1"/>
  <c r="BB38" i="7"/>
  <c r="BB66" i="7" s="1"/>
  <c r="BC38" i="7"/>
  <c r="BC66" i="7" s="1"/>
  <c r="BD38" i="7"/>
  <c r="BD66" i="7" s="1"/>
  <c r="BE38" i="7"/>
  <c r="BE66" i="7" s="1"/>
  <c r="BF38" i="7"/>
  <c r="BF66" i="7" s="1"/>
  <c r="BG38" i="7"/>
  <c r="BH38" i="7"/>
  <c r="BH66" i="7" s="1"/>
  <c r="BI38" i="7"/>
  <c r="BI66" i="7" s="1"/>
  <c r="BJ38" i="7"/>
  <c r="BJ66" i="7" s="1"/>
  <c r="BK38" i="7"/>
  <c r="BK66" i="7" s="1"/>
  <c r="BL38" i="7"/>
  <c r="BL66" i="7" s="1"/>
  <c r="BM38" i="7"/>
  <c r="BM66" i="7" s="1"/>
  <c r="BN38" i="7"/>
  <c r="BN66" i="7" s="1"/>
  <c r="D39" i="7"/>
  <c r="D67" i="7" s="1"/>
  <c r="E39" i="7"/>
  <c r="E67" i="7" s="1"/>
  <c r="F39" i="7"/>
  <c r="F67" i="7" s="1"/>
  <c r="G39" i="7"/>
  <c r="G67" i="7" s="1"/>
  <c r="H39" i="7"/>
  <c r="H67" i="7" s="1"/>
  <c r="I39" i="7"/>
  <c r="I67" i="7" s="1"/>
  <c r="J39" i="7"/>
  <c r="J67" i="7" s="1"/>
  <c r="K39" i="7"/>
  <c r="K67" i="7" s="1"/>
  <c r="L39" i="7"/>
  <c r="M39" i="7"/>
  <c r="M67" i="7" s="1"/>
  <c r="N39" i="7"/>
  <c r="N67" i="7" s="1"/>
  <c r="O39" i="7"/>
  <c r="O67" i="7" s="1"/>
  <c r="P39" i="7"/>
  <c r="P67" i="7" s="1"/>
  <c r="Q39" i="7"/>
  <c r="Q67" i="7" s="1"/>
  <c r="R39" i="7"/>
  <c r="R67" i="7" s="1"/>
  <c r="S39" i="7"/>
  <c r="S67" i="7" s="1"/>
  <c r="T39" i="7"/>
  <c r="T67" i="7" s="1"/>
  <c r="U39" i="7"/>
  <c r="U67" i="7" s="1"/>
  <c r="V39" i="7"/>
  <c r="V67" i="7" s="1"/>
  <c r="W39" i="7"/>
  <c r="W67" i="7" s="1"/>
  <c r="X39" i="7"/>
  <c r="X67" i="7" s="1"/>
  <c r="Y39" i="7"/>
  <c r="Y67" i="7" s="1"/>
  <c r="Z39" i="7"/>
  <c r="Z67" i="7" s="1"/>
  <c r="AA39" i="7"/>
  <c r="AA67" i="7" s="1"/>
  <c r="AB39" i="7"/>
  <c r="AC39" i="7"/>
  <c r="AC67" i="7" s="1"/>
  <c r="AD39" i="7"/>
  <c r="AD67" i="7" s="1"/>
  <c r="AE39" i="7"/>
  <c r="AE67" i="7" s="1"/>
  <c r="AF39" i="7"/>
  <c r="AF67" i="7" s="1"/>
  <c r="AG39" i="7"/>
  <c r="AG67" i="7" s="1"/>
  <c r="AH39" i="7"/>
  <c r="AH67" i="7" s="1"/>
  <c r="AI39" i="7"/>
  <c r="AI67" i="7" s="1"/>
  <c r="AJ39" i="7"/>
  <c r="AJ67" i="7" s="1"/>
  <c r="AK39" i="7"/>
  <c r="AK67" i="7" s="1"/>
  <c r="AL39" i="7"/>
  <c r="AL67" i="7" s="1"/>
  <c r="AM39" i="7"/>
  <c r="AM67" i="7" s="1"/>
  <c r="AN39" i="7"/>
  <c r="AN67" i="7" s="1"/>
  <c r="AO39" i="7"/>
  <c r="AO67" i="7" s="1"/>
  <c r="AP39" i="7"/>
  <c r="AP67" i="7" s="1"/>
  <c r="AQ39" i="7"/>
  <c r="AQ67" i="7" s="1"/>
  <c r="AR39" i="7"/>
  <c r="AS39" i="7"/>
  <c r="AS67" i="7" s="1"/>
  <c r="AT39" i="7"/>
  <c r="AT67" i="7" s="1"/>
  <c r="AU39" i="7"/>
  <c r="AU67" i="7" s="1"/>
  <c r="AV39" i="7"/>
  <c r="AV67" i="7" s="1"/>
  <c r="AW39" i="7"/>
  <c r="AW67" i="7" s="1"/>
  <c r="AX39" i="7"/>
  <c r="AX67" i="7" s="1"/>
  <c r="AY39" i="7"/>
  <c r="AY67" i="7" s="1"/>
  <c r="AZ39" i="7"/>
  <c r="AZ67" i="7" s="1"/>
  <c r="BA39" i="7"/>
  <c r="BA67" i="7" s="1"/>
  <c r="BB39" i="7"/>
  <c r="BB67" i="7" s="1"/>
  <c r="BC39" i="7"/>
  <c r="BC67" i="7" s="1"/>
  <c r="BD39" i="7"/>
  <c r="BD67" i="7" s="1"/>
  <c r="BE39" i="7"/>
  <c r="BE67" i="7" s="1"/>
  <c r="BF39" i="7"/>
  <c r="BF67" i="7" s="1"/>
  <c r="BG39" i="7"/>
  <c r="BG67" i="7" s="1"/>
  <c r="BH39" i="7"/>
  <c r="BH67" i="7" s="1"/>
  <c r="BI39" i="7"/>
  <c r="BI67" i="7" s="1"/>
  <c r="BJ39" i="7"/>
  <c r="BJ67" i="7" s="1"/>
  <c r="BK39" i="7"/>
  <c r="BK67" i="7" s="1"/>
  <c r="BL39" i="7"/>
  <c r="BL67" i="7" s="1"/>
  <c r="BM39" i="7"/>
  <c r="BM67" i="7" s="1"/>
  <c r="BN39" i="7"/>
  <c r="BN67" i="7" s="1"/>
  <c r="C36" i="7"/>
  <c r="C64" i="7" s="1"/>
  <c r="C37" i="7"/>
  <c r="C38" i="7"/>
  <c r="C66" i="7" s="1"/>
  <c r="C39" i="7"/>
  <c r="C67" i="7" s="1"/>
  <c r="C35" i="7"/>
  <c r="C63" i="7" s="1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D30" i="6"/>
  <c r="D46" i="6" s="1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D33" i="6"/>
  <c r="E33" i="6"/>
  <c r="E49" i="6" s="1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D34" i="6"/>
  <c r="D50" i="6" s="1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C30" i="6"/>
  <c r="E46" i="6" s="1"/>
  <c r="C31" i="6"/>
  <c r="D47" i="6" s="1"/>
  <c r="C32" i="6"/>
  <c r="F48" i="6" s="1"/>
  <c r="C33" i="6"/>
  <c r="F49" i="6" s="1"/>
  <c r="C34" i="6"/>
  <c r="E50" i="6" s="1"/>
  <c r="C35" i="6"/>
  <c r="D51" i="6" s="1"/>
  <c r="C29" i="6"/>
  <c r="D45" i="6" s="1"/>
  <c r="U183" i="5"/>
  <c r="U181" i="5"/>
  <c r="Q181" i="5"/>
  <c r="R181" i="5"/>
  <c r="Q182" i="5"/>
  <c r="R182" i="5"/>
  <c r="Q183" i="5"/>
  <c r="R183" i="5"/>
  <c r="Q184" i="5"/>
  <c r="R184" i="5"/>
  <c r="Q185" i="5"/>
  <c r="R185" i="5"/>
  <c r="Q186" i="5"/>
  <c r="R186" i="5"/>
  <c r="Q187" i="5"/>
  <c r="R187" i="5"/>
  <c r="Q188" i="5"/>
  <c r="R188" i="5"/>
  <c r="Q189" i="5"/>
  <c r="R189" i="5"/>
  <c r="Q190" i="5"/>
  <c r="R190" i="5"/>
  <c r="Q191" i="5"/>
  <c r="R191" i="5"/>
  <c r="Q192" i="5"/>
  <c r="R192" i="5"/>
  <c r="P182" i="5"/>
  <c r="P183" i="5"/>
  <c r="P184" i="5"/>
  <c r="P185" i="5"/>
  <c r="P186" i="5"/>
  <c r="P187" i="5"/>
  <c r="P188" i="5"/>
  <c r="P189" i="5"/>
  <c r="P190" i="5"/>
  <c r="P191" i="5"/>
  <c r="P192" i="5"/>
  <c r="P181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K182" i="5"/>
  <c r="K183" i="5"/>
  <c r="K184" i="5"/>
  <c r="K185" i="5"/>
  <c r="K186" i="5"/>
  <c r="K187" i="5"/>
  <c r="K188" i="5"/>
  <c r="K189" i="5"/>
  <c r="K190" i="5"/>
  <c r="K191" i="5"/>
  <c r="K192" i="5"/>
  <c r="K181" i="5"/>
  <c r="E194" i="5"/>
  <c r="F194" i="5"/>
  <c r="D194" i="5"/>
  <c r="H182" i="5"/>
  <c r="H183" i="5"/>
  <c r="H184" i="5"/>
  <c r="H185" i="5"/>
  <c r="H186" i="5"/>
  <c r="H187" i="5"/>
  <c r="H188" i="5"/>
  <c r="H189" i="5"/>
  <c r="H190" i="5"/>
  <c r="H191" i="5"/>
  <c r="H192" i="5"/>
  <c r="H194" i="5"/>
  <c r="F182" i="5"/>
  <c r="F183" i="5"/>
  <c r="F184" i="5"/>
  <c r="F185" i="5"/>
  <c r="F186" i="5"/>
  <c r="F187" i="5"/>
  <c r="F188" i="5"/>
  <c r="F189" i="5"/>
  <c r="F190" i="5"/>
  <c r="F191" i="5"/>
  <c r="F192" i="5"/>
  <c r="F181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D182" i="5"/>
  <c r="D183" i="5"/>
  <c r="D184" i="5"/>
  <c r="D185" i="5"/>
  <c r="D186" i="5"/>
  <c r="D187" i="5"/>
  <c r="D188" i="5"/>
  <c r="D189" i="5"/>
  <c r="D190" i="5"/>
  <c r="D191" i="5"/>
  <c r="D192" i="5"/>
  <c r="D181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C160" i="5"/>
  <c r="C161" i="5"/>
  <c r="C162" i="5"/>
  <c r="C163" i="5"/>
  <c r="C164" i="5"/>
  <c r="C165" i="5"/>
  <c r="C166" i="5"/>
  <c r="C167" i="5"/>
  <c r="C168" i="5"/>
  <c r="C169" i="5"/>
  <c r="C170" i="5"/>
  <c r="C159" i="5"/>
  <c r="F139" i="5"/>
  <c r="G143" i="5"/>
  <c r="E147" i="5"/>
  <c r="G139" i="5"/>
  <c r="G140" i="5"/>
  <c r="G141" i="5"/>
  <c r="G142" i="5"/>
  <c r="G144" i="5"/>
  <c r="G145" i="5"/>
  <c r="G146" i="5"/>
  <c r="G147" i="5"/>
  <c r="G148" i="5"/>
  <c r="G149" i="5"/>
  <c r="G138" i="5"/>
  <c r="F140" i="5"/>
  <c r="F141" i="5"/>
  <c r="F142" i="5"/>
  <c r="F143" i="5"/>
  <c r="F144" i="5"/>
  <c r="F145" i="5"/>
  <c r="F146" i="5"/>
  <c r="F147" i="5"/>
  <c r="F148" i="5"/>
  <c r="F149" i="5"/>
  <c r="F138" i="5"/>
  <c r="E139" i="5"/>
  <c r="E140" i="5"/>
  <c r="I140" i="5" s="1"/>
  <c r="E141" i="5"/>
  <c r="E142" i="5"/>
  <c r="I142" i="5" s="1"/>
  <c r="E143" i="5"/>
  <c r="E144" i="5"/>
  <c r="E145" i="5"/>
  <c r="E146" i="5"/>
  <c r="E148" i="5"/>
  <c r="E149" i="5"/>
  <c r="E138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C118" i="5"/>
  <c r="C119" i="5"/>
  <c r="C120" i="5"/>
  <c r="C121" i="5"/>
  <c r="C122" i="5"/>
  <c r="C123" i="5"/>
  <c r="C124" i="5"/>
  <c r="C125" i="5"/>
  <c r="C126" i="5"/>
  <c r="C127" i="5"/>
  <c r="C128" i="5"/>
  <c r="C33" i="5"/>
  <c r="H156" i="7" l="1"/>
  <c r="H186" i="7"/>
  <c r="D159" i="7"/>
  <c r="H189" i="7"/>
  <c r="H157" i="7"/>
  <c r="H153" i="7"/>
  <c r="H150" i="7"/>
  <c r="F159" i="7"/>
  <c r="E159" i="7"/>
  <c r="H155" i="7"/>
  <c r="H195" i="7"/>
  <c r="E195" i="7"/>
  <c r="U188" i="7"/>
  <c r="U189" i="7" s="1"/>
  <c r="D195" i="7"/>
  <c r="H188" i="7"/>
  <c r="H191" i="7"/>
  <c r="H193" i="7"/>
  <c r="H187" i="7"/>
  <c r="H190" i="7"/>
  <c r="H192" i="7"/>
  <c r="H154" i="7"/>
  <c r="H159" i="7"/>
  <c r="K152" i="7" s="1"/>
  <c r="P152" i="7" s="1"/>
  <c r="U153" i="7"/>
  <c r="F76" i="7"/>
  <c r="E76" i="7"/>
  <c r="H76" i="7" s="1"/>
  <c r="D77" i="7"/>
  <c r="F77" i="7"/>
  <c r="E77" i="7"/>
  <c r="F80" i="7"/>
  <c r="E80" i="7"/>
  <c r="D80" i="7"/>
  <c r="F79" i="7"/>
  <c r="E79" i="7"/>
  <c r="D79" i="7"/>
  <c r="D107" i="7"/>
  <c r="D50" i="7"/>
  <c r="C65" i="7"/>
  <c r="F107" i="7"/>
  <c r="E109" i="7"/>
  <c r="F108" i="7"/>
  <c r="E107" i="7"/>
  <c r="E108" i="7"/>
  <c r="H108" i="7" s="1"/>
  <c r="D109" i="7"/>
  <c r="D49" i="7"/>
  <c r="D51" i="7"/>
  <c r="F52" i="7"/>
  <c r="D52" i="7"/>
  <c r="F51" i="7"/>
  <c r="E51" i="7"/>
  <c r="E52" i="7"/>
  <c r="F48" i="7"/>
  <c r="D48" i="7"/>
  <c r="F50" i="7"/>
  <c r="E50" i="7"/>
  <c r="F49" i="7"/>
  <c r="E49" i="7"/>
  <c r="E48" i="7"/>
  <c r="F45" i="6"/>
  <c r="D49" i="6"/>
  <c r="E45" i="6"/>
  <c r="E48" i="6"/>
  <c r="F51" i="6"/>
  <c r="F47" i="6"/>
  <c r="D48" i="6"/>
  <c r="D53" i="6" s="1"/>
  <c r="E51" i="6"/>
  <c r="E47" i="6"/>
  <c r="F50" i="6"/>
  <c r="F46" i="6"/>
  <c r="H46" i="6" s="1"/>
  <c r="V140" i="5"/>
  <c r="I145" i="5"/>
  <c r="I149" i="5"/>
  <c r="I144" i="5"/>
  <c r="I139" i="5"/>
  <c r="G151" i="5"/>
  <c r="I148" i="5"/>
  <c r="I147" i="5"/>
  <c r="E151" i="5"/>
  <c r="F151" i="5"/>
  <c r="I143" i="5"/>
  <c r="I146" i="5"/>
  <c r="I141" i="5"/>
  <c r="I151" i="5"/>
  <c r="N145" i="5" s="1"/>
  <c r="S145" i="5" s="1"/>
  <c r="D30" i="5"/>
  <c r="D62" i="5" s="1"/>
  <c r="E30" i="5"/>
  <c r="E62" i="5" s="1"/>
  <c r="F30" i="5"/>
  <c r="F62" i="5" s="1"/>
  <c r="G30" i="5"/>
  <c r="G62" i="5" s="1"/>
  <c r="H30" i="5"/>
  <c r="H62" i="5" s="1"/>
  <c r="I30" i="5"/>
  <c r="I62" i="5" s="1"/>
  <c r="J30" i="5"/>
  <c r="J62" i="5" s="1"/>
  <c r="K30" i="5"/>
  <c r="K62" i="5" s="1"/>
  <c r="L30" i="5"/>
  <c r="L62" i="5" s="1"/>
  <c r="M30" i="5"/>
  <c r="M62" i="5" s="1"/>
  <c r="N30" i="5"/>
  <c r="N62" i="5" s="1"/>
  <c r="O30" i="5"/>
  <c r="O62" i="5" s="1"/>
  <c r="P30" i="5"/>
  <c r="P62" i="5" s="1"/>
  <c r="Q30" i="5"/>
  <c r="Q62" i="5" s="1"/>
  <c r="R30" i="5"/>
  <c r="R62" i="5" s="1"/>
  <c r="S30" i="5"/>
  <c r="S62" i="5" s="1"/>
  <c r="T30" i="5"/>
  <c r="T62" i="5" s="1"/>
  <c r="U30" i="5"/>
  <c r="U62" i="5" s="1"/>
  <c r="V30" i="5"/>
  <c r="V62" i="5" s="1"/>
  <c r="W30" i="5"/>
  <c r="W62" i="5" s="1"/>
  <c r="X30" i="5"/>
  <c r="X62" i="5" s="1"/>
  <c r="Y30" i="5"/>
  <c r="Y62" i="5" s="1"/>
  <c r="Z30" i="5"/>
  <c r="Z62" i="5" s="1"/>
  <c r="AA30" i="5"/>
  <c r="AA62" i="5" s="1"/>
  <c r="AB30" i="5"/>
  <c r="AB62" i="5" s="1"/>
  <c r="AC30" i="5"/>
  <c r="AC62" i="5" s="1"/>
  <c r="AD30" i="5"/>
  <c r="AD62" i="5" s="1"/>
  <c r="AE30" i="5"/>
  <c r="AE62" i="5" s="1"/>
  <c r="AF30" i="5"/>
  <c r="AF62" i="5" s="1"/>
  <c r="AG30" i="5"/>
  <c r="AG62" i="5" s="1"/>
  <c r="AH30" i="5"/>
  <c r="AH62" i="5" s="1"/>
  <c r="AI30" i="5"/>
  <c r="AI62" i="5" s="1"/>
  <c r="AJ30" i="5"/>
  <c r="AJ62" i="5" s="1"/>
  <c r="AK30" i="5"/>
  <c r="AK62" i="5" s="1"/>
  <c r="AL30" i="5"/>
  <c r="AL62" i="5" s="1"/>
  <c r="AM30" i="5"/>
  <c r="AM62" i="5" s="1"/>
  <c r="AN30" i="5"/>
  <c r="AN62" i="5" s="1"/>
  <c r="AO30" i="5"/>
  <c r="AO62" i="5" s="1"/>
  <c r="AP30" i="5"/>
  <c r="AP62" i="5" s="1"/>
  <c r="AQ30" i="5"/>
  <c r="AQ62" i="5" s="1"/>
  <c r="AR30" i="5"/>
  <c r="AR62" i="5" s="1"/>
  <c r="AS30" i="5"/>
  <c r="AS62" i="5" s="1"/>
  <c r="AT30" i="5"/>
  <c r="AT62" i="5" s="1"/>
  <c r="AU30" i="5"/>
  <c r="AU62" i="5" s="1"/>
  <c r="AV30" i="5"/>
  <c r="AV62" i="5" s="1"/>
  <c r="AW30" i="5"/>
  <c r="AW62" i="5" s="1"/>
  <c r="AX30" i="5"/>
  <c r="AX62" i="5" s="1"/>
  <c r="AY30" i="5"/>
  <c r="AY62" i="5" s="1"/>
  <c r="AZ30" i="5"/>
  <c r="AZ62" i="5" s="1"/>
  <c r="BA30" i="5"/>
  <c r="BA62" i="5" s="1"/>
  <c r="BB30" i="5"/>
  <c r="BB62" i="5" s="1"/>
  <c r="BC30" i="5"/>
  <c r="BC62" i="5" s="1"/>
  <c r="BD30" i="5"/>
  <c r="BD62" i="5" s="1"/>
  <c r="BE30" i="5"/>
  <c r="BE62" i="5" s="1"/>
  <c r="BF30" i="5"/>
  <c r="BF62" i="5" s="1"/>
  <c r="BG30" i="5"/>
  <c r="BG62" i="5" s="1"/>
  <c r="BH30" i="5"/>
  <c r="BH62" i="5" s="1"/>
  <c r="BI30" i="5"/>
  <c r="BI62" i="5" s="1"/>
  <c r="BJ30" i="5"/>
  <c r="BJ62" i="5" s="1"/>
  <c r="BK30" i="5"/>
  <c r="BK62" i="5" s="1"/>
  <c r="BL30" i="5"/>
  <c r="BL62" i="5" s="1"/>
  <c r="D31" i="5"/>
  <c r="D63" i="5" s="1"/>
  <c r="E31" i="5"/>
  <c r="E63" i="5" s="1"/>
  <c r="F31" i="5"/>
  <c r="F63" i="5" s="1"/>
  <c r="G31" i="5"/>
  <c r="G63" i="5" s="1"/>
  <c r="H31" i="5"/>
  <c r="H63" i="5" s="1"/>
  <c r="I31" i="5"/>
  <c r="I63" i="5" s="1"/>
  <c r="J31" i="5"/>
  <c r="J63" i="5" s="1"/>
  <c r="K31" i="5"/>
  <c r="K63" i="5" s="1"/>
  <c r="L31" i="5"/>
  <c r="L63" i="5" s="1"/>
  <c r="M31" i="5"/>
  <c r="M63" i="5" s="1"/>
  <c r="N31" i="5"/>
  <c r="N63" i="5" s="1"/>
  <c r="O31" i="5"/>
  <c r="O63" i="5" s="1"/>
  <c r="P31" i="5"/>
  <c r="P63" i="5" s="1"/>
  <c r="Q31" i="5"/>
  <c r="Q63" i="5" s="1"/>
  <c r="R31" i="5"/>
  <c r="R63" i="5" s="1"/>
  <c r="S31" i="5"/>
  <c r="S63" i="5" s="1"/>
  <c r="T31" i="5"/>
  <c r="T63" i="5" s="1"/>
  <c r="U31" i="5"/>
  <c r="U63" i="5" s="1"/>
  <c r="V31" i="5"/>
  <c r="V63" i="5" s="1"/>
  <c r="W31" i="5"/>
  <c r="W63" i="5" s="1"/>
  <c r="X31" i="5"/>
  <c r="X63" i="5" s="1"/>
  <c r="Y31" i="5"/>
  <c r="Y63" i="5" s="1"/>
  <c r="Z31" i="5"/>
  <c r="Z63" i="5" s="1"/>
  <c r="AA31" i="5"/>
  <c r="AA63" i="5" s="1"/>
  <c r="AB31" i="5"/>
  <c r="AB63" i="5" s="1"/>
  <c r="AC31" i="5"/>
  <c r="AC63" i="5" s="1"/>
  <c r="AD31" i="5"/>
  <c r="AD63" i="5" s="1"/>
  <c r="AE31" i="5"/>
  <c r="AE63" i="5" s="1"/>
  <c r="AF31" i="5"/>
  <c r="AF63" i="5" s="1"/>
  <c r="AG31" i="5"/>
  <c r="AG63" i="5" s="1"/>
  <c r="AH31" i="5"/>
  <c r="AH63" i="5" s="1"/>
  <c r="AI31" i="5"/>
  <c r="AI63" i="5" s="1"/>
  <c r="AJ31" i="5"/>
  <c r="AJ63" i="5" s="1"/>
  <c r="AK31" i="5"/>
  <c r="AK63" i="5" s="1"/>
  <c r="AL31" i="5"/>
  <c r="AL63" i="5" s="1"/>
  <c r="AM31" i="5"/>
  <c r="AM63" i="5" s="1"/>
  <c r="AN31" i="5"/>
  <c r="AN63" i="5" s="1"/>
  <c r="AO31" i="5"/>
  <c r="AO63" i="5" s="1"/>
  <c r="AP31" i="5"/>
  <c r="AP63" i="5" s="1"/>
  <c r="AQ31" i="5"/>
  <c r="AQ63" i="5" s="1"/>
  <c r="AR31" i="5"/>
  <c r="AR63" i="5" s="1"/>
  <c r="AS31" i="5"/>
  <c r="AS63" i="5" s="1"/>
  <c r="AT31" i="5"/>
  <c r="AT63" i="5" s="1"/>
  <c r="AU31" i="5"/>
  <c r="AU63" i="5" s="1"/>
  <c r="AV31" i="5"/>
  <c r="AV63" i="5" s="1"/>
  <c r="AW31" i="5"/>
  <c r="AW63" i="5" s="1"/>
  <c r="AX31" i="5"/>
  <c r="AX63" i="5" s="1"/>
  <c r="AY31" i="5"/>
  <c r="AY63" i="5" s="1"/>
  <c r="AZ31" i="5"/>
  <c r="AZ63" i="5" s="1"/>
  <c r="BA31" i="5"/>
  <c r="BA63" i="5" s="1"/>
  <c r="BB31" i="5"/>
  <c r="BB63" i="5" s="1"/>
  <c r="BC31" i="5"/>
  <c r="BC63" i="5" s="1"/>
  <c r="BD31" i="5"/>
  <c r="BD63" i="5" s="1"/>
  <c r="BE31" i="5"/>
  <c r="BE63" i="5" s="1"/>
  <c r="BF31" i="5"/>
  <c r="BF63" i="5" s="1"/>
  <c r="BG31" i="5"/>
  <c r="BG63" i="5" s="1"/>
  <c r="BH31" i="5"/>
  <c r="BH63" i="5" s="1"/>
  <c r="BI31" i="5"/>
  <c r="BI63" i="5" s="1"/>
  <c r="BJ31" i="5"/>
  <c r="BJ63" i="5" s="1"/>
  <c r="BK31" i="5"/>
  <c r="BK63" i="5" s="1"/>
  <c r="BL31" i="5"/>
  <c r="BL63" i="5" s="1"/>
  <c r="D32" i="5"/>
  <c r="D64" i="5" s="1"/>
  <c r="E32" i="5"/>
  <c r="E64" i="5" s="1"/>
  <c r="F32" i="5"/>
  <c r="F64" i="5" s="1"/>
  <c r="G32" i="5"/>
  <c r="G64" i="5" s="1"/>
  <c r="H32" i="5"/>
  <c r="H64" i="5" s="1"/>
  <c r="I32" i="5"/>
  <c r="I64" i="5" s="1"/>
  <c r="J32" i="5"/>
  <c r="J64" i="5" s="1"/>
  <c r="K32" i="5"/>
  <c r="K64" i="5" s="1"/>
  <c r="L32" i="5"/>
  <c r="L64" i="5" s="1"/>
  <c r="M32" i="5"/>
  <c r="M64" i="5" s="1"/>
  <c r="N32" i="5"/>
  <c r="N64" i="5" s="1"/>
  <c r="O32" i="5"/>
  <c r="O64" i="5" s="1"/>
  <c r="P32" i="5"/>
  <c r="P64" i="5" s="1"/>
  <c r="Q32" i="5"/>
  <c r="Q64" i="5" s="1"/>
  <c r="R32" i="5"/>
  <c r="R64" i="5" s="1"/>
  <c r="S32" i="5"/>
  <c r="S64" i="5" s="1"/>
  <c r="T32" i="5"/>
  <c r="T64" i="5" s="1"/>
  <c r="U32" i="5"/>
  <c r="U64" i="5" s="1"/>
  <c r="V32" i="5"/>
  <c r="V64" i="5" s="1"/>
  <c r="W32" i="5"/>
  <c r="W64" i="5" s="1"/>
  <c r="X32" i="5"/>
  <c r="X64" i="5" s="1"/>
  <c r="Y32" i="5"/>
  <c r="Y64" i="5" s="1"/>
  <c r="Z32" i="5"/>
  <c r="Z64" i="5" s="1"/>
  <c r="AA32" i="5"/>
  <c r="AA64" i="5" s="1"/>
  <c r="AB32" i="5"/>
  <c r="AB64" i="5" s="1"/>
  <c r="AC32" i="5"/>
  <c r="AC64" i="5" s="1"/>
  <c r="AD32" i="5"/>
  <c r="AD64" i="5" s="1"/>
  <c r="AE32" i="5"/>
  <c r="AE64" i="5" s="1"/>
  <c r="AF32" i="5"/>
  <c r="AF64" i="5" s="1"/>
  <c r="AG32" i="5"/>
  <c r="AG64" i="5" s="1"/>
  <c r="AH32" i="5"/>
  <c r="AH64" i="5" s="1"/>
  <c r="AI32" i="5"/>
  <c r="AI64" i="5" s="1"/>
  <c r="AJ32" i="5"/>
  <c r="AJ64" i="5" s="1"/>
  <c r="AK32" i="5"/>
  <c r="AK64" i="5" s="1"/>
  <c r="AL32" i="5"/>
  <c r="AL64" i="5" s="1"/>
  <c r="AM32" i="5"/>
  <c r="AM64" i="5" s="1"/>
  <c r="AN32" i="5"/>
  <c r="AN64" i="5" s="1"/>
  <c r="AO32" i="5"/>
  <c r="AO64" i="5" s="1"/>
  <c r="AP32" i="5"/>
  <c r="AP64" i="5" s="1"/>
  <c r="AQ32" i="5"/>
  <c r="AQ64" i="5" s="1"/>
  <c r="AR32" i="5"/>
  <c r="AR64" i="5" s="1"/>
  <c r="AS32" i="5"/>
  <c r="AS64" i="5" s="1"/>
  <c r="AT32" i="5"/>
  <c r="AT64" i="5" s="1"/>
  <c r="AU32" i="5"/>
  <c r="AU64" i="5" s="1"/>
  <c r="AV32" i="5"/>
  <c r="AV64" i="5" s="1"/>
  <c r="AW32" i="5"/>
  <c r="AW64" i="5" s="1"/>
  <c r="AX32" i="5"/>
  <c r="AX64" i="5" s="1"/>
  <c r="AY32" i="5"/>
  <c r="AY64" i="5" s="1"/>
  <c r="AZ32" i="5"/>
  <c r="AZ64" i="5" s="1"/>
  <c r="BA32" i="5"/>
  <c r="BA64" i="5" s="1"/>
  <c r="BB32" i="5"/>
  <c r="BB64" i="5" s="1"/>
  <c r="BC32" i="5"/>
  <c r="BC64" i="5" s="1"/>
  <c r="BD32" i="5"/>
  <c r="BD64" i="5" s="1"/>
  <c r="BE32" i="5"/>
  <c r="BE64" i="5" s="1"/>
  <c r="BF32" i="5"/>
  <c r="BF64" i="5" s="1"/>
  <c r="BG32" i="5"/>
  <c r="BG64" i="5" s="1"/>
  <c r="BH32" i="5"/>
  <c r="BH64" i="5" s="1"/>
  <c r="BI32" i="5"/>
  <c r="BI64" i="5" s="1"/>
  <c r="BJ32" i="5"/>
  <c r="BJ64" i="5" s="1"/>
  <c r="BK32" i="5"/>
  <c r="BK64" i="5" s="1"/>
  <c r="BL32" i="5"/>
  <c r="BL64" i="5" s="1"/>
  <c r="D33" i="5"/>
  <c r="D65" i="5" s="1"/>
  <c r="E33" i="5"/>
  <c r="E65" i="5" s="1"/>
  <c r="F33" i="5"/>
  <c r="F65" i="5" s="1"/>
  <c r="G33" i="5"/>
  <c r="G65" i="5" s="1"/>
  <c r="H33" i="5"/>
  <c r="H65" i="5" s="1"/>
  <c r="I33" i="5"/>
  <c r="I65" i="5" s="1"/>
  <c r="J33" i="5"/>
  <c r="J65" i="5" s="1"/>
  <c r="K33" i="5"/>
  <c r="K65" i="5" s="1"/>
  <c r="L33" i="5"/>
  <c r="L65" i="5" s="1"/>
  <c r="M33" i="5"/>
  <c r="M65" i="5" s="1"/>
  <c r="N33" i="5"/>
  <c r="N65" i="5" s="1"/>
  <c r="O33" i="5"/>
  <c r="O65" i="5" s="1"/>
  <c r="P33" i="5"/>
  <c r="P65" i="5" s="1"/>
  <c r="Q33" i="5"/>
  <c r="Q65" i="5" s="1"/>
  <c r="R33" i="5"/>
  <c r="R65" i="5" s="1"/>
  <c r="S33" i="5"/>
  <c r="S65" i="5" s="1"/>
  <c r="T33" i="5"/>
  <c r="T65" i="5" s="1"/>
  <c r="U33" i="5"/>
  <c r="U65" i="5" s="1"/>
  <c r="V33" i="5"/>
  <c r="V65" i="5" s="1"/>
  <c r="W33" i="5"/>
  <c r="W65" i="5" s="1"/>
  <c r="X33" i="5"/>
  <c r="X65" i="5" s="1"/>
  <c r="Y33" i="5"/>
  <c r="Y65" i="5" s="1"/>
  <c r="Z33" i="5"/>
  <c r="Z65" i="5" s="1"/>
  <c r="AA33" i="5"/>
  <c r="AA65" i="5" s="1"/>
  <c r="AB33" i="5"/>
  <c r="AB65" i="5" s="1"/>
  <c r="AC33" i="5"/>
  <c r="AC65" i="5" s="1"/>
  <c r="AD33" i="5"/>
  <c r="AD65" i="5" s="1"/>
  <c r="AE33" i="5"/>
  <c r="AE65" i="5" s="1"/>
  <c r="AF33" i="5"/>
  <c r="AF65" i="5" s="1"/>
  <c r="AG33" i="5"/>
  <c r="AG65" i="5" s="1"/>
  <c r="AH33" i="5"/>
  <c r="AH65" i="5" s="1"/>
  <c r="AI33" i="5"/>
  <c r="AI65" i="5" s="1"/>
  <c r="AJ33" i="5"/>
  <c r="AJ65" i="5" s="1"/>
  <c r="AK33" i="5"/>
  <c r="AK65" i="5" s="1"/>
  <c r="AL33" i="5"/>
  <c r="AL65" i="5" s="1"/>
  <c r="AM33" i="5"/>
  <c r="AM65" i="5" s="1"/>
  <c r="AN33" i="5"/>
  <c r="AN65" i="5" s="1"/>
  <c r="AO33" i="5"/>
  <c r="AO65" i="5" s="1"/>
  <c r="AP33" i="5"/>
  <c r="AP65" i="5" s="1"/>
  <c r="AQ33" i="5"/>
  <c r="AQ65" i="5" s="1"/>
  <c r="AR33" i="5"/>
  <c r="AR65" i="5" s="1"/>
  <c r="AS33" i="5"/>
  <c r="AS65" i="5" s="1"/>
  <c r="AT33" i="5"/>
  <c r="AT65" i="5" s="1"/>
  <c r="AU33" i="5"/>
  <c r="AU65" i="5" s="1"/>
  <c r="AV33" i="5"/>
  <c r="AV65" i="5" s="1"/>
  <c r="AW33" i="5"/>
  <c r="AW65" i="5" s="1"/>
  <c r="AX33" i="5"/>
  <c r="AX65" i="5" s="1"/>
  <c r="AY33" i="5"/>
  <c r="AY65" i="5" s="1"/>
  <c r="AZ33" i="5"/>
  <c r="AZ65" i="5" s="1"/>
  <c r="BA33" i="5"/>
  <c r="BA65" i="5" s="1"/>
  <c r="BB33" i="5"/>
  <c r="BB65" i="5" s="1"/>
  <c r="BC33" i="5"/>
  <c r="BC65" i="5" s="1"/>
  <c r="BD33" i="5"/>
  <c r="BD65" i="5" s="1"/>
  <c r="BE33" i="5"/>
  <c r="BE65" i="5" s="1"/>
  <c r="BF33" i="5"/>
  <c r="BF65" i="5" s="1"/>
  <c r="BG33" i="5"/>
  <c r="BG65" i="5" s="1"/>
  <c r="BH33" i="5"/>
  <c r="BH65" i="5" s="1"/>
  <c r="BI33" i="5"/>
  <c r="BI65" i="5" s="1"/>
  <c r="BJ33" i="5"/>
  <c r="BJ65" i="5" s="1"/>
  <c r="BK33" i="5"/>
  <c r="BK65" i="5" s="1"/>
  <c r="BL33" i="5"/>
  <c r="BL65" i="5" s="1"/>
  <c r="D34" i="5"/>
  <c r="D66" i="5" s="1"/>
  <c r="E34" i="5"/>
  <c r="E66" i="5" s="1"/>
  <c r="F34" i="5"/>
  <c r="F66" i="5" s="1"/>
  <c r="G34" i="5"/>
  <c r="G66" i="5" s="1"/>
  <c r="H34" i="5"/>
  <c r="H66" i="5" s="1"/>
  <c r="I34" i="5"/>
  <c r="I66" i="5" s="1"/>
  <c r="J34" i="5"/>
  <c r="J66" i="5" s="1"/>
  <c r="K34" i="5"/>
  <c r="K66" i="5" s="1"/>
  <c r="L34" i="5"/>
  <c r="L66" i="5" s="1"/>
  <c r="M34" i="5"/>
  <c r="M66" i="5" s="1"/>
  <c r="N34" i="5"/>
  <c r="N66" i="5" s="1"/>
  <c r="O34" i="5"/>
  <c r="O66" i="5" s="1"/>
  <c r="P34" i="5"/>
  <c r="P66" i="5" s="1"/>
  <c r="Q34" i="5"/>
  <c r="Q66" i="5" s="1"/>
  <c r="R34" i="5"/>
  <c r="R66" i="5" s="1"/>
  <c r="S34" i="5"/>
  <c r="S66" i="5" s="1"/>
  <c r="T34" i="5"/>
  <c r="T66" i="5" s="1"/>
  <c r="U34" i="5"/>
  <c r="U66" i="5" s="1"/>
  <c r="V34" i="5"/>
  <c r="V66" i="5" s="1"/>
  <c r="W34" i="5"/>
  <c r="W66" i="5" s="1"/>
  <c r="X34" i="5"/>
  <c r="X66" i="5" s="1"/>
  <c r="Y34" i="5"/>
  <c r="Y66" i="5" s="1"/>
  <c r="Z34" i="5"/>
  <c r="Z66" i="5" s="1"/>
  <c r="AA34" i="5"/>
  <c r="AA66" i="5" s="1"/>
  <c r="AB34" i="5"/>
  <c r="AB66" i="5" s="1"/>
  <c r="AC34" i="5"/>
  <c r="AC66" i="5" s="1"/>
  <c r="AD34" i="5"/>
  <c r="AD66" i="5" s="1"/>
  <c r="AE34" i="5"/>
  <c r="AE66" i="5" s="1"/>
  <c r="AF34" i="5"/>
  <c r="AF66" i="5" s="1"/>
  <c r="AG34" i="5"/>
  <c r="AG66" i="5" s="1"/>
  <c r="AH34" i="5"/>
  <c r="AH66" i="5" s="1"/>
  <c r="AI34" i="5"/>
  <c r="AI66" i="5" s="1"/>
  <c r="AJ34" i="5"/>
  <c r="AJ66" i="5" s="1"/>
  <c r="AK34" i="5"/>
  <c r="AK66" i="5" s="1"/>
  <c r="AL34" i="5"/>
  <c r="AL66" i="5" s="1"/>
  <c r="AM34" i="5"/>
  <c r="AM66" i="5" s="1"/>
  <c r="AN34" i="5"/>
  <c r="AN66" i="5" s="1"/>
  <c r="AO34" i="5"/>
  <c r="AO66" i="5" s="1"/>
  <c r="AP34" i="5"/>
  <c r="AP66" i="5" s="1"/>
  <c r="AQ34" i="5"/>
  <c r="AQ66" i="5" s="1"/>
  <c r="AR34" i="5"/>
  <c r="AR66" i="5" s="1"/>
  <c r="AS34" i="5"/>
  <c r="AS66" i="5" s="1"/>
  <c r="AT34" i="5"/>
  <c r="AT66" i="5" s="1"/>
  <c r="AU34" i="5"/>
  <c r="AU66" i="5" s="1"/>
  <c r="AV34" i="5"/>
  <c r="AV66" i="5" s="1"/>
  <c r="AW34" i="5"/>
  <c r="AW66" i="5" s="1"/>
  <c r="AX34" i="5"/>
  <c r="AX66" i="5" s="1"/>
  <c r="AY34" i="5"/>
  <c r="AY66" i="5" s="1"/>
  <c r="AZ34" i="5"/>
  <c r="AZ66" i="5" s="1"/>
  <c r="BA34" i="5"/>
  <c r="BA66" i="5" s="1"/>
  <c r="BB34" i="5"/>
  <c r="BB66" i="5" s="1"/>
  <c r="BC34" i="5"/>
  <c r="BC66" i="5" s="1"/>
  <c r="BD34" i="5"/>
  <c r="BD66" i="5" s="1"/>
  <c r="BE34" i="5"/>
  <c r="BE66" i="5" s="1"/>
  <c r="BF34" i="5"/>
  <c r="BF66" i="5" s="1"/>
  <c r="BG34" i="5"/>
  <c r="BG66" i="5" s="1"/>
  <c r="BH34" i="5"/>
  <c r="BH66" i="5" s="1"/>
  <c r="BI34" i="5"/>
  <c r="BI66" i="5" s="1"/>
  <c r="BJ34" i="5"/>
  <c r="BJ66" i="5" s="1"/>
  <c r="BK34" i="5"/>
  <c r="BK66" i="5" s="1"/>
  <c r="BL34" i="5"/>
  <c r="BL66" i="5" s="1"/>
  <c r="D35" i="5"/>
  <c r="D67" i="5" s="1"/>
  <c r="E35" i="5"/>
  <c r="E67" i="5" s="1"/>
  <c r="F35" i="5"/>
  <c r="F67" i="5" s="1"/>
  <c r="G35" i="5"/>
  <c r="G67" i="5" s="1"/>
  <c r="H35" i="5"/>
  <c r="H67" i="5" s="1"/>
  <c r="I35" i="5"/>
  <c r="I67" i="5" s="1"/>
  <c r="J35" i="5"/>
  <c r="J67" i="5" s="1"/>
  <c r="K35" i="5"/>
  <c r="K67" i="5" s="1"/>
  <c r="L35" i="5"/>
  <c r="L67" i="5" s="1"/>
  <c r="M35" i="5"/>
  <c r="M67" i="5" s="1"/>
  <c r="N35" i="5"/>
  <c r="N67" i="5" s="1"/>
  <c r="O35" i="5"/>
  <c r="O67" i="5" s="1"/>
  <c r="P35" i="5"/>
  <c r="P67" i="5" s="1"/>
  <c r="Q35" i="5"/>
  <c r="Q67" i="5" s="1"/>
  <c r="R35" i="5"/>
  <c r="R67" i="5" s="1"/>
  <c r="S35" i="5"/>
  <c r="S67" i="5" s="1"/>
  <c r="T35" i="5"/>
  <c r="T67" i="5" s="1"/>
  <c r="U35" i="5"/>
  <c r="U67" i="5" s="1"/>
  <c r="V35" i="5"/>
  <c r="V67" i="5" s="1"/>
  <c r="W35" i="5"/>
  <c r="W67" i="5" s="1"/>
  <c r="X35" i="5"/>
  <c r="X67" i="5" s="1"/>
  <c r="Y35" i="5"/>
  <c r="Y67" i="5" s="1"/>
  <c r="Z35" i="5"/>
  <c r="Z67" i="5" s="1"/>
  <c r="AA35" i="5"/>
  <c r="AA67" i="5" s="1"/>
  <c r="AB35" i="5"/>
  <c r="AB67" i="5" s="1"/>
  <c r="AC35" i="5"/>
  <c r="AC67" i="5" s="1"/>
  <c r="AD35" i="5"/>
  <c r="AD67" i="5" s="1"/>
  <c r="AE35" i="5"/>
  <c r="AE67" i="5" s="1"/>
  <c r="AF35" i="5"/>
  <c r="AF67" i="5" s="1"/>
  <c r="AG35" i="5"/>
  <c r="AG67" i="5" s="1"/>
  <c r="AH35" i="5"/>
  <c r="AH67" i="5" s="1"/>
  <c r="AI35" i="5"/>
  <c r="AI67" i="5" s="1"/>
  <c r="AJ35" i="5"/>
  <c r="AJ67" i="5" s="1"/>
  <c r="AK35" i="5"/>
  <c r="AK67" i="5" s="1"/>
  <c r="AL35" i="5"/>
  <c r="AL67" i="5" s="1"/>
  <c r="AM35" i="5"/>
  <c r="AM67" i="5" s="1"/>
  <c r="AN35" i="5"/>
  <c r="AN67" i="5" s="1"/>
  <c r="AO35" i="5"/>
  <c r="AO67" i="5" s="1"/>
  <c r="AP35" i="5"/>
  <c r="AP67" i="5" s="1"/>
  <c r="AQ35" i="5"/>
  <c r="AQ67" i="5" s="1"/>
  <c r="AR35" i="5"/>
  <c r="AR67" i="5" s="1"/>
  <c r="AS35" i="5"/>
  <c r="AS67" i="5" s="1"/>
  <c r="AT35" i="5"/>
  <c r="AT67" i="5" s="1"/>
  <c r="AU35" i="5"/>
  <c r="AU67" i="5" s="1"/>
  <c r="AV35" i="5"/>
  <c r="AV67" i="5" s="1"/>
  <c r="AW35" i="5"/>
  <c r="AW67" i="5" s="1"/>
  <c r="AX35" i="5"/>
  <c r="AX67" i="5" s="1"/>
  <c r="AY35" i="5"/>
  <c r="AY67" i="5" s="1"/>
  <c r="AZ35" i="5"/>
  <c r="AZ67" i="5" s="1"/>
  <c r="BA35" i="5"/>
  <c r="BA67" i="5" s="1"/>
  <c r="BB35" i="5"/>
  <c r="BB67" i="5" s="1"/>
  <c r="BC35" i="5"/>
  <c r="BC67" i="5" s="1"/>
  <c r="BD35" i="5"/>
  <c r="BD67" i="5" s="1"/>
  <c r="BE35" i="5"/>
  <c r="BE67" i="5" s="1"/>
  <c r="BF35" i="5"/>
  <c r="BF67" i="5" s="1"/>
  <c r="BG35" i="5"/>
  <c r="BG67" i="5" s="1"/>
  <c r="BH35" i="5"/>
  <c r="BH67" i="5" s="1"/>
  <c r="BI35" i="5"/>
  <c r="BI67" i="5" s="1"/>
  <c r="BJ35" i="5"/>
  <c r="BJ67" i="5" s="1"/>
  <c r="BK35" i="5"/>
  <c r="BK67" i="5" s="1"/>
  <c r="BL35" i="5"/>
  <c r="BL67" i="5" s="1"/>
  <c r="D36" i="5"/>
  <c r="D68" i="5" s="1"/>
  <c r="E36" i="5"/>
  <c r="E68" i="5" s="1"/>
  <c r="F36" i="5"/>
  <c r="F68" i="5" s="1"/>
  <c r="G36" i="5"/>
  <c r="G68" i="5" s="1"/>
  <c r="H36" i="5"/>
  <c r="H68" i="5" s="1"/>
  <c r="I36" i="5"/>
  <c r="I68" i="5" s="1"/>
  <c r="J36" i="5"/>
  <c r="J68" i="5" s="1"/>
  <c r="K36" i="5"/>
  <c r="K68" i="5" s="1"/>
  <c r="L36" i="5"/>
  <c r="L68" i="5" s="1"/>
  <c r="M36" i="5"/>
  <c r="M68" i="5" s="1"/>
  <c r="N36" i="5"/>
  <c r="N68" i="5" s="1"/>
  <c r="O36" i="5"/>
  <c r="O68" i="5" s="1"/>
  <c r="P36" i="5"/>
  <c r="P68" i="5" s="1"/>
  <c r="Q36" i="5"/>
  <c r="Q68" i="5" s="1"/>
  <c r="R36" i="5"/>
  <c r="R68" i="5" s="1"/>
  <c r="S36" i="5"/>
  <c r="S68" i="5" s="1"/>
  <c r="T36" i="5"/>
  <c r="T68" i="5" s="1"/>
  <c r="U36" i="5"/>
  <c r="U68" i="5" s="1"/>
  <c r="V36" i="5"/>
  <c r="V68" i="5" s="1"/>
  <c r="W36" i="5"/>
  <c r="W68" i="5" s="1"/>
  <c r="X36" i="5"/>
  <c r="X68" i="5" s="1"/>
  <c r="Y36" i="5"/>
  <c r="Y68" i="5" s="1"/>
  <c r="Z36" i="5"/>
  <c r="Z68" i="5" s="1"/>
  <c r="AA36" i="5"/>
  <c r="AA68" i="5" s="1"/>
  <c r="AB36" i="5"/>
  <c r="AB68" i="5" s="1"/>
  <c r="AC36" i="5"/>
  <c r="AC68" i="5" s="1"/>
  <c r="AD36" i="5"/>
  <c r="AD68" i="5" s="1"/>
  <c r="AE36" i="5"/>
  <c r="AE68" i="5" s="1"/>
  <c r="AF36" i="5"/>
  <c r="AF68" i="5" s="1"/>
  <c r="AG36" i="5"/>
  <c r="AG68" i="5" s="1"/>
  <c r="AH36" i="5"/>
  <c r="AH68" i="5" s="1"/>
  <c r="AI36" i="5"/>
  <c r="AI68" i="5" s="1"/>
  <c r="AJ36" i="5"/>
  <c r="AJ68" i="5" s="1"/>
  <c r="AK36" i="5"/>
  <c r="AK68" i="5" s="1"/>
  <c r="AL36" i="5"/>
  <c r="AL68" i="5" s="1"/>
  <c r="AM36" i="5"/>
  <c r="AM68" i="5" s="1"/>
  <c r="AN36" i="5"/>
  <c r="AN68" i="5" s="1"/>
  <c r="AO36" i="5"/>
  <c r="AO68" i="5" s="1"/>
  <c r="AP36" i="5"/>
  <c r="AP68" i="5" s="1"/>
  <c r="AQ36" i="5"/>
  <c r="AQ68" i="5" s="1"/>
  <c r="AR36" i="5"/>
  <c r="AR68" i="5" s="1"/>
  <c r="AS36" i="5"/>
  <c r="AS68" i="5" s="1"/>
  <c r="AT36" i="5"/>
  <c r="AT68" i="5" s="1"/>
  <c r="AU36" i="5"/>
  <c r="AU68" i="5" s="1"/>
  <c r="AV36" i="5"/>
  <c r="AV68" i="5" s="1"/>
  <c r="AW36" i="5"/>
  <c r="AW68" i="5" s="1"/>
  <c r="AX36" i="5"/>
  <c r="AX68" i="5" s="1"/>
  <c r="AY36" i="5"/>
  <c r="AY68" i="5" s="1"/>
  <c r="AZ36" i="5"/>
  <c r="AZ68" i="5" s="1"/>
  <c r="BA36" i="5"/>
  <c r="BA68" i="5" s="1"/>
  <c r="BB36" i="5"/>
  <c r="BB68" i="5" s="1"/>
  <c r="BC36" i="5"/>
  <c r="BC68" i="5" s="1"/>
  <c r="BD36" i="5"/>
  <c r="BD68" i="5" s="1"/>
  <c r="BE36" i="5"/>
  <c r="BE68" i="5" s="1"/>
  <c r="BF36" i="5"/>
  <c r="BF68" i="5" s="1"/>
  <c r="BG36" i="5"/>
  <c r="BG68" i="5" s="1"/>
  <c r="BH36" i="5"/>
  <c r="BH68" i="5" s="1"/>
  <c r="BI36" i="5"/>
  <c r="BI68" i="5" s="1"/>
  <c r="BJ36" i="5"/>
  <c r="BJ68" i="5" s="1"/>
  <c r="BK36" i="5"/>
  <c r="BK68" i="5" s="1"/>
  <c r="BL36" i="5"/>
  <c r="BL68" i="5" s="1"/>
  <c r="D37" i="5"/>
  <c r="D69" i="5" s="1"/>
  <c r="E37" i="5"/>
  <c r="E69" i="5" s="1"/>
  <c r="F37" i="5"/>
  <c r="F69" i="5" s="1"/>
  <c r="G37" i="5"/>
  <c r="G69" i="5" s="1"/>
  <c r="H37" i="5"/>
  <c r="H69" i="5" s="1"/>
  <c r="I37" i="5"/>
  <c r="I69" i="5" s="1"/>
  <c r="J37" i="5"/>
  <c r="J69" i="5" s="1"/>
  <c r="K37" i="5"/>
  <c r="K69" i="5" s="1"/>
  <c r="L37" i="5"/>
  <c r="L69" i="5" s="1"/>
  <c r="M37" i="5"/>
  <c r="M69" i="5" s="1"/>
  <c r="N37" i="5"/>
  <c r="N69" i="5" s="1"/>
  <c r="O37" i="5"/>
  <c r="O69" i="5" s="1"/>
  <c r="P37" i="5"/>
  <c r="P69" i="5" s="1"/>
  <c r="Q37" i="5"/>
  <c r="Q69" i="5" s="1"/>
  <c r="R37" i="5"/>
  <c r="R69" i="5" s="1"/>
  <c r="S37" i="5"/>
  <c r="S69" i="5" s="1"/>
  <c r="T37" i="5"/>
  <c r="T69" i="5" s="1"/>
  <c r="U37" i="5"/>
  <c r="U69" i="5" s="1"/>
  <c r="V37" i="5"/>
  <c r="V69" i="5" s="1"/>
  <c r="W37" i="5"/>
  <c r="W69" i="5" s="1"/>
  <c r="X37" i="5"/>
  <c r="X69" i="5" s="1"/>
  <c r="Y37" i="5"/>
  <c r="Y69" i="5" s="1"/>
  <c r="Z37" i="5"/>
  <c r="Z69" i="5" s="1"/>
  <c r="AA37" i="5"/>
  <c r="AA69" i="5" s="1"/>
  <c r="AB37" i="5"/>
  <c r="AB69" i="5" s="1"/>
  <c r="AC37" i="5"/>
  <c r="AC69" i="5" s="1"/>
  <c r="AD37" i="5"/>
  <c r="AD69" i="5" s="1"/>
  <c r="AE37" i="5"/>
  <c r="AE69" i="5" s="1"/>
  <c r="AF37" i="5"/>
  <c r="AF69" i="5" s="1"/>
  <c r="AG37" i="5"/>
  <c r="AG69" i="5" s="1"/>
  <c r="AH37" i="5"/>
  <c r="AH69" i="5" s="1"/>
  <c r="AI37" i="5"/>
  <c r="AI69" i="5" s="1"/>
  <c r="AJ37" i="5"/>
  <c r="AJ69" i="5" s="1"/>
  <c r="AK37" i="5"/>
  <c r="AK69" i="5" s="1"/>
  <c r="AL37" i="5"/>
  <c r="AL69" i="5" s="1"/>
  <c r="AM37" i="5"/>
  <c r="AM69" i="5" s="1"/>
  <c r="AN37" i="5"/>
  <c r="AN69" i="5" s="1"/>
  <c r="AO37" i="5"/>
  <c r="AO69" i="5" s="1"/>
  <c r="AP37" i="5"/>
  <c r="AP69" i="5" s="1"/>
  <c r="AQ37" i="5"/>
  <c r="AQ69" i="5" s="1"/>
  <c r="AR37" i="5"/>
  <c r="AR69" i="5" s="1"/>
  <c r="AS37" i="5"/>
  <c r="AS69" i="5" s="1"/>
  <c r="AT37" i="5"/>
  <c r="AT69" i="5" s="1"/>
  <c r="AU37" i="5"/>
  <c r="AU69" i="5" s="1"/>
  <c r="AV37" i="5"/>
  <c r="AV69" i="5" s="1"/>
  <c r="AW37" i="5"/>
  <c r="AW69" i="5" s="1"/>
  <c r="AX37" i="5"/>
  <c r="AX69" i="5" s="1"/>
  <c r="AY37" i="5"/>
  <c r="AY69" i="5" s="1"/>
  <c r="AZ37" i="5"/>
  <c r="AZ69" i="5" s="1"/>
  <c r="BA37" i="5"/>
  <c r="BA69" i="5" s="1"/>
  <c r="BB37" i="5"/>
  <c r="BB69" i="5" s="1"/>
  <c r="BC37" i="5"/>
  <c r="BC69" i="5" s="1"/>
  <c r="BD37" i="5"/>
  <c r="BD69" i="5" s="1"/>
  <c r="BE37" i="5"/>
  <c r="BE69" i="5" s="1"/>
  <c r="BF37" i="5"/>
  <c r="BF69" i="5" s="1"/>
  <c r="BG37" i="5"/>
  <c r="BG69" i="5" s="1"/>
  <c r="BH37" i="5"/>
  <c r="BH69" i="5" s="1"/>
  <c r="BI37" i="5"/>
  <c r="BI69" i="5" s="1"/>
  <c r="BJ37" i="5"/>
  <c r="BJ69" i="5" s="1"/>
  <c r="BK37" i="5"/>
  <c r="BK69" i="5" s="1"/>
  <c r="BL37" i="5"/>
  <c r="BL69" i="5" s="1"/>
  <c r="C35" i="5"/>
  <c r="C67" i="5" s="1"/>
  <c r="C31" i="5"/>
  <c r="C63" i="5" s="1"/>
  <c r="C32" i="5"/>
  <c r="C64" i="5" s="1"/>
  <c r="C34" i="5"/>
  <c r="C66" i="5" s="1"/>
  <c r="C36" i="5"/>
  <c r="C68" i="5" s="1"/>
  <c r="C37" i="5"/>
  <c r="C69" i="5" s="1"/>
  <c r="C30" i="5"/>
  <c r="D54" i="7" l="1"/>
  <c r="H51" i="7"/>
  <c r="H80" i="7"/>
  <c r="U47" i="6"/>
  <c r="L192" i="7"/>
  <c r="M192" i="7"/>
  <c r="R192" i="7" s="1"/>
  <c r="K192" i="7"/>
  <c r="P192" i="7" s="1"/>
  <c r="M191" i="7"/>
  <c r="R191" i="7" s="1"/>
  <c r="K191" i="7"/>
  <c r="L191" i="7"/>
  <c r="M189" i="7"/>
  <c r="R189" i="7" s="1"/>
  <c r="L189" i="7"/>
  <c r="Q189" i="7" s="1"/>
  <c r="K189" i="7"/>
  <c r="K190" i="7"/>
  <c r="P190" i="7" s="1"/>
  <c r="L190" i="7"/>
  <c r="Q190" i="7" s="1"/>
  <c r="M190" i="7"/>
  <c r="R190" i="7" s="1"/>
  <c r="L188" i="7"/>
  <c r="M188" i="7"/>
  <c r="K188" i="7"/>
  <c r="P188" i="7" s="1"/>
  <c r="M187" i="7"/>
  <c r="R187" i="7" s="1"/>
  <c r="L187" i="7"/>
  <c r="Q187" i="7" s="1"/>
  <c r="K187" i="7"/>
  <c r="K186" i="7"/>
  <c r="P186" i="7" s="1"/>
  <c r="L186" i="7"/>
  <c r="M186" i="7"/>
  <c r="R186" i="7" s="1"/>
  <c r="M193" i="7"/>
  <c r="R193" i="7" s="1"/>
  <c r="L193" i="7"/>
  <c r="Q193" i="7" s="1"/>
  <c r="K193" i="7"/>
  <c r="P193" i="7" s="1"/>
  <c r="K157" i="7"/>
  <c r="P157" i="7" s="1"/>
  <c r="L150" i="7"/>
  <c r="Q150" i="7" s="1"/>
  <c r="L151" i="7"/>
  <c r="Q151" i="7" s="1"/>
  <c r="Q186" i="7"/>
  <c r="L156" i="7"/>
  <c r="Q156" i="7" s="1"/>
  <c r="M153" i="7"/>
  <c r="R153" i="7" s="1"/>
  <c r="M150" i="7"/>
  <c r="R150" i="7" s="1"/>
  <c r="M152" i="7"/>
  <c r="R152" i="7" s="1"/>
  <c r="M157" i="7"/>
  <c r="R157" i="7" s="1"/>
  <c r="K151" i="7"/>
  <c r="P151" i="7" s="1"/>
  <c r="L157" i="7"/>
  <c r="Q157" i="7" s="1"/>
  <c r="K156" i="7"/>
  <c r="P156" i="7" s="1"/>
  <c r="L152" i="7"/>
  <c r="Q152" i="7" s="1"/>
  <c r="K154" i="7"/>
  <c r="P154" i="7" s="1"/>
  <c r="L154" i="7"/>
  <c r="Q154" i="7" s="1"/>
  <c r="M154" i="7"/>
  <c r="R154" i="7" s="1"/>
  <c r="L155" i="7"/>
  <c r="Q155" i="7" s="1"/>
  <c r="M155" i="7"/>
  <c r="R155" i="7" s="1"/>
  <c r="K155" i="7"/>
  <c r="P155" i="7" s="1"/>
  <c r="M156" i="7"/>
  <c r="R156" i="7" s="1"/>
  <c r="L153" i="7"/>
  <c r="Q153" i="7" s="1"/>
  <c r="P189" i="7"/>
  <c r="K153" i="7"/>
  <c r="P153" i="7" s="1"/>
  <c r="M151" i="7"/>
  <c r="R151" i="7" s="1"/>
  <c r="K150" i="7"/>
  <c r="P150" i="7" s="1"/>
  <c r="P187" i="7"/>
  <c r="Q191" i="7"/>
  <c r="P191" i="7"/>
  <c r="Q192" i="7"/>
  <c r="Q188" i="7"/>
  <c r="R188" i="7"/>
  <c r="H109" i="7"/>
  <c r="H79" i="7"/>
  <c r="E78" i="7"/>
  <c r="D78" i="7"/>
  <c r="D82" i="7" s="1"/>
  <c r="F78" i="7"/>
  <c r="H77" i="7"/>
  <c r="E111" i="7"/>
  <c r="F111" i="7"/>
  <c r="H111" i="7"/>
  <c r="H107" i="7"/>
  <c r="M108" i="7"/>
  <c r="U109" i="7"/>
  <c r="U110" i="7" s="1"/>
  <c r="D111" i="7"/>
  <c r="H52" i="7"/>
  <c r="H50" i="7"/>
  <c r="F54" i="7"/>
  <c r="U50" i="7"/>
  <c r="U51" i="7" s="1"/>
  <c r="H54" i="7"/>
  <c r="E54" i="7"/>
  <c r="H49" i="7"/>
  <c r="H48" i="7"/>
  <c r="U184" i="5"/>
  <c r="H181" i="5"/>
  <c r="L142" i="5"/>
  <c r="Q142" i="5" s="1"/>
  <c r="M144" i="5"/>
  <c r="R144" i="5" s="1"/>
  <c r="L146" i="5"/>
  <c r="Q146" i="5" s="1"/>
  <c r="M146" i="5"/>
  <c r="R146" i="5" s="1"/>
  <c r="N146" i="5"/>
  <c r="S146" i="5" s="1"/>
  <c r="M142" i="5"/>
  <c r="R142" i="5" s="1"/>
  <c r="N140" i="5"/>
  <c r="S140" i="5" s="1"/>
  <c r="L144" i="5"/>
  <c r="Q144" i="5" s="1"/>
  <c r="M149" i="5"/>
  <c r="R149" i="5" s="1"/>
  <c r="N139" i="5"/>
  <c r="S139" i="5" s="1"/>
  <c r="N149" i="5"/>
  <c r="S149" i="5" s="1"/>
  <c r="N143" i="5"/>
  <c r="S143" i="5" s="1"/>
  <c r="L143" i="5"/>
  <c r="Q143" i="5" s="1"/>
  <c r="M143" i="5"/>
  <c r="R143" i="5" s="1"/>
  <c r="L139" i="5"/>
  <c r="Q139" i="5" s="1"/>
  <c r="N142" i="5"/>
  <c r="S142" i="5" s="1"/>
  <c r="N147" i="5"/>
  <c r="S147" i="5" s="1"/>
  <c r="L147" i="5"/>
  <c r="Q147" i="5" s="1"/>
  <c r="M147" i="5"/>
  <c r="R147" i="5" s="1"/>
  <c r="L145" i="5"/>
  <c r="Q145" i="5" s="1"/>
  <c r="N144" i="5"/>
  <c r="S144" i="5" s="1"/>
  <c r="M148" i="5"/>
  <c r="R148" i="5" s="1"/>
  <c r="N148" i="5"/>
  <c r="S148" i="5" s="1"/>
  <c r="L148" i="5"/>
  <c r="Q148" i="5" s="1"/>
  <c r="M139" i="5"/>
  <c r="R139" i="5" s="1"/>
  <c r="L149" i="5"/>
  <c r="Q149" i="5" s="1"/>
  <c r="M140" i="5"/>
  <c r="R140" i="5" s="1"/>
  <c r="N141" i="5"/>
  <c r="S141" i="5" s="1"/>
  <c r="M141" i="5"/>
  <c r="R141" i="5" s="1"/>
  <c r="L141" i="5"/>
  <c r="Q141" i="5" s="1"/>
  <c r="L140" i="5"/>
  <c r="Q140" i="5" s="1"/>
  <c r="M145" i="5"/>
  <c r="R145" i="5" s="1"/>
  <c r="E50" i="5"/>
  <c r="I138" i="5"/>
  <c r="D47" i="5"/>
  <c r="V141" i="5"/>
  <c r="D86" i="5"/>
  <c r="E86" i="5"/>
  <c r="F86" i="5"/>
  <c r="E80" i="5"/>
  <c r="F80" i="5"/>
  <c r="D80" i="5"/>
  <c r="D83" i="5"/>
  <c r="F83" i="5"/>
  <c r="E83" i="5"/>
  <c r="D81" i="5"/>
  <c r="E81" i="5"/>
  <c r="F81" i="5"/>
  <c r="E85" i="5"/>
  <c r="F85" i="5"/>
  <c r="D85" i="5"/>
  <c r="E84" i="5"/>
  <c r="F84" i="5"/>
  <c r="D84" i="5"/>
  <c r="C62" i="5"/>
  <c r="C65" i="5"/>
  <c r="F49" i="5"/>
  <c r="E53" i="5"/>
  <c r="E47" i="5"/>
  <c r="E54" i="5"/>
  <c r="F53" i="5"/>
  <c r="D51" i="5"/>
  <c r="D52" i="5"/>
  <c r="D50" i="5"/>
  <c r="D54" i="5"/>
  <c r="E49" i="5"/>
  <c r="H49" i="5" s="1"/>
  <c r="F52" i="5"/>
  <c r="D53" i="5"/>
  <c r="D49" i="5"/>
  <c r="E52" i="5"/>
  <c r="F47" i="5"/>
  <c r="F51" i="5"/>
  <c r="E51" i="5"/>
  <c r="F54" i="5"/>
  <c r="F50" i="5"/>
  <c r="D48" i="5"/>
  <c r="E48" i="5"/>
  <c r="F48" i="5"/>
  <c r="F89" i="4"/>
  <c r="F90" i="4"/>
  <c r="F91" i="4"/>
  <c r="F92" i="4"/>
  <c r="F93" i="4"/>
  <c r="F94" i="4"/>
  <c r="F95" i="4"/>
  <c r="F88" i="4"/>
  <c r="E89" i="4"/>
  <c r="E90" i="4"/>
  <c r="E91" i="4"/>
  <c r="E92" i="4"/>
  <c r="E93" i="4"/>
  <c r="E94" i="4"/>
  <c r="E95" i="4"/>
  <c r="E88" i="4"/>
  <c r="D89" i="4"/>
  <c r="D90" i="4"/>
  <c r="D91" i="4"/>
  <c r="D92" i="4"/>
  <c r="D93" i="4"/>
  <c r="D94" i="4"/>
  <c r="D95" i="4"/>
  <c r="D88" i="4"/>
  <c r="H9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C69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C34" i="4"/>
  <c r="E52" i="4" s="1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C35" i="4"/>
  <c r="D53" i="4" s="1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C32" i="4"/>
  <c r="D50" i="4" s="1"/>
  <c r="U78" i="7" l="1"/>
  <c r="U79" i="7" s="1"/>
  <c r="U150" i="7"/>
  <c r="U186" i="7"/>
  <c r="H82" i="7"/>
  <c r="K80" i="7" s="1"/>
  <c r="P80" i="7" s="1"/>
  <c r="E82" i="7"/>
  <c r="K109" i="7"/>
  <c r="M109" i="7"/>
  <c r="R109" i="7" s="1"/>
  <c r="H78" i="7"/>
  <c r="F82" i="7"/>
  <c r="K108" i="7"/>
  <c r="P108" i="7" s="1"/>
  <c r="L109" i="7"/>
  <c r="Q109" i="7" s="1"/>
  <c r="L108" i="7"/>
  <c r="M107" i="7"/>
  <c r="R107" i="7" s="1"/>
  <c r="L107" i="7"/>
  <c r="Q107" i="7" s="1"/>
  <c r="K107" i="7"/>
  <c r="P107" i="7" s="1"/>
  <c r="Q108" i="7"/>
  <c r="P109" i="7"/>
  <c r="R108" i="7"/>
  <c r="M50" i="7"/>
  <c r="R50" i="7" s="1"/>
  <c r="L50" i="7"/>
  <c r="Q50" i="7" s="1"/>
  <c r="M52" i="7"/>
  <c r="R52" i="7" s="1"/>
  <c r="K48" i="7"/>
  <c r="P48" i="7" s="1"/>
  <c r="K50" i="7"/>
  <c r="P50" i="7" s="1"/>
  <c r="K52" i="7"/>
  <c r="P52" i="7" s="1"/>
  <c r="M51" i="7"/>
  <c r="R51" i="7" s="1"/>
  <c r="L52" i="7"/>
  <c r="Q52" i="7" s="1"/>
  <c r="K51" i="7"/>
  <c r="P51" i="7" s="1"/>
  <c r="L51" i="7"/>
  <c r="Q51" i="7" s="1"/>
  <c r="K49" i="7"/>
  <c r="P49" i="7" s="1"/>
  <c r="L49" i="7"/>
  <c r="Q49" i="7" s="1"/>
  <c r="M49" i="7"/>
  <c r="R49" i="7" s="1"/>
  <c r="M48" i="7"/>
  <c r="R48" i="7" s="1"/>
  <c r="L48" i="7"/>
  <c r="Q48" i="7" s="1"/>
  <c r="L138" i="5"/>
  <c r="Q138" i="5" s="1"/>
  <c r="M138" i="5"/>
  <c r="R138" i="5" s="1"/>
  <c r="N138" i="5"/>
  <c r="S138" i="5" s="1"/>
  <c r="H47" i="5"/>
  <c r="D79" i="5"/>
  <c r="E79" i="5"/>
  <c r="F79" i="5"/>
  <c r="H85" i="5"/>
  <c r="H81" i="5"/>
  <c r="H84" i="5"/>
  <c r="H80" i="5"/>
  <c r="D82" i="5"/>
  <c r="E82" i="5"/>
  <c r="F82" i="5"/>
  <c r="H83" i="5"/>
  <c r="H86" i="5"/>
  <c r="H53" i="5"/>
  <c r="H54" i="5"/>
  <c r="H52" i="5"/>
  <c r="D56" i="5"/>
  <c r="H50" i="5"/>
  <c r="E56" i="5"/>
  <c r="F56" i="5"/>
  <c r="H51" i="5"/>
  <c r="U49" i="5"/>
  <c r="U50" i="5" s="1"/>
  <c r="H56" i="5"/>
  <c r="H48" i="5"/>
  <c r="H95" i="4"/>
  <c r="H91" i="4"/>
  <c r="H89" i="4"/>
  <c r="U90" i="4"/>
  <c r="U91" i="4" s="1"/>
  <c r="H93" i="4"/>
  <c r="F97" i="4"/>
  <c r="H94" i="4"/>
  <c r="H92" i="4"/>
  <c r="E97" i="4"/>
  <c r="H97" i="4"/>
  <c r="D97" i="4"/>
  <c r="H88" i="4"/>
  <c r="E50" i="4"/>
  <c r="D56" i="4"/>
  <c r="D52" i="4"/>
  <c r="E55" i="4"/>
  <c r="E51" i="4"/>
  <c r="F54" i="4"/>
  <c r="F50" i="4"/>
  <c r="D55" i="4"/>
  <c r="D51" i="4"/>
  <c r="E54" i="4"/>
  <c r="F57" i="4"/>
  <c r="F53" i="4"/>
  <c r="D54" i="4"/>
  <c r="E57" i="4"/>
  <c r="E53" i="4"/>
  <c r="F56" i="4"/>
  <c r="F52" i="4"/>
  <c r="D57" i="4"/>
  <c r="E56" i="4"/>
  <c r="F55" i="4"/>
  <c r="F51" i="4"/>
  <c r="H54" i="4"/>
  <c r="F59" i="4"/>
  <c r="L77" i="7" l="1"/>
  <c r="Q77" i="7" s="1"/>
  <c r="K79" i="7"/>
  <c r="P79" i="7" s="1"/>
  <c r="M76" i="7"/>
  <c r="R76" i="7" s="1"/>
  <c r="M80" i="7"/>
  <c r="R80" i="7" s="1"/>
  <c r="K78" i="7"/>
  <c r="P78" i="7" s="1"/>
  <c r="L78" i="7"/>
  <c r="Q78" i="7" s="1"/>
  <c r="M78" i="7"/>
  <c r="R78" i="7" s="1"/>
  <c r="M79" i="7"/>
  <c r="R79" i="7" s="1"/>
  <c r="M77" i="7"/>
  <c r="R77" i="7" s="1"/>
  <c r="K76" i="7"/>
  <c r="P76" i="7" s="1"/>
  <c r="L79" i="7"/>
  <c r="Q79" i="7" s="1"/>
  <c r="K77" i="7"/>
  <c r="P77" i="7" s="1"/>
  <c r="L80" i="7"/>
  <c r="Q80" i="7" s="1"/>
  <c r="L76" i="7"/>
  <c r="Q76" i="7" s="1"/>
  <c r="U107" i="7"/>
  <c r="U48" i="7"/>
  <c r="V138" i="5"/>
  <c r="H82" i="5"/>
  <c r="E88" i="5"/>
  <c r="U81" i="5"/>
  <c r="U82" i="5" s="1"/>
  <c r="H88" i="5"/>
  <c r="K83" i="5" s="1"/>
  <c r="P83" i="5" s="1"/>
  <c r="D88" i="5"/>
  <c r="H79" i="5"/>
  <c r="F88" i="5"/>
  <c r="K52" i="5"/>
  <c r="P52" i="5" s="1"/>
  <c r="K49" i="5"/>
  <c r="P49" i="5" s="1"/>
  <c r="L47" i="5"/>
  <c r="Q47" i="5" s="1"/>
  <c r="L48" i="5"/>
  <c r="Q48" i="5" s="1"/>
  <c r="M48" i="5"/>
  <c r="R48" i="5" s="1"/>
  <c r="L50" i="5"/>
  <c r="Q50" i="5" s="1"/>
  <c r="M53" i="5"/>
  <c r="R53" i="5" s="1"/>
  <c r="L52" i="5"/>
  <c r="Q52" i="5" s="1"/>
  <c r="M54" i="5"/>
  <c r="R54" i="5" s="1"/>
  <c r="M49" i="5"/>
  <c r="R49" i="5" s="1"/>
  <c r="M52" i="5"/>
  <c r="R52" i="5" s="1"/>
  <c r="L49" i="5"/>
  <c r="Q49" i="5" s="1"/>
  <c r="K50" i="5"/>
  <c r="P50" i="5" s="1"/>
  <c r="K47" i="5"/>
  <c r="P47" i="5" s="1"/>
  <c r="L54" i="5"/>
  <c r="Q54" i="5" s="1"/>
  <c r="L53" i="5"/>
  <c r="Q53" i="5" s="1"/>
  <c r="K54" i="5"/>
  <c r="P54" i="5" s="1"/>
  <c r="K51" i="5"/>
  <c r="P51" i="5" s="1"/>
  <c r="M50" i="5"/>
  <c r="R50" i="5" s="1"/>
  <c r="M47" i="5"/>
  <c r="R47" i="5" s="1"/>
  <c r="K53" i="5"/>
  <c r="P53" i="5" s="1"/>
  <c r="M51" i="5"/>
  <c r="R51" i="5" s="1"/>
  <c r="L51" i="5"/>
  <c r="Q51" i="5" s="1"/>
  <c r="K48" i="5"/>
  <c r="P48" i="5" s="1"/>
  <c r="U52" i="4"/>
  <c r="U53" i="4" s="1"/>
  <c r="K90" i="4"/>
  <c r="P90" i="4" s="1"/>
  <c r="L90" i="4"/>
  <c r="Q90" i="4" s="1"/>
  <c r="K91" i="4"/>
  <c r="P91" i="4" s="1"/>
  <c r="L89" i="4"/>
  <c r="Q89" i="4" s="1"/>
  <c r="K95" i="4"/>
  <c r="P95" i="4" s="1"/>
  <c r="K89" i="4"/>
  <c r="P89" i="4" s="1"/>
  <c r="M95" i="4"/>
  <c r="R95" i="4" s="1"/>
  <c r="L91" i="4"/>
  <c r="Q91" i="4" s="1"/>
  <c r="M92" i="4"/>
  <c r="R92" i="4" s="1"/>
  <c r="K92" i="4"/>
  <c r="P92" i="4" s="1"/>
  <c r="L92" i="4"/>
  <c r="Q92" i="4" s="1"/>
  <c r="M94" i="4"/>
  <c r="R94" i="4" s="1"/>
  <c r="K94" i="4"/>
  <c r="P94" i="4" s="1"/>
  <c r="L94" i="4"/>
  <c r="Q94" i="4" s="1"/>
  <c r="M90" i="4"/>
  <c r="R90" i="4" s="1"/>
  <c r="M91" i="4"/>
  <c r="R91" i="4" s="1"/>
  <c r="L93" i="4"/>
  <c r="Q93" i="4" s="1"/>
  <c r="M93" i="4"/>
  <c r="R93" i="4" s="1"/>
  <c r="K93" i="4"/>
  <c r="P93" i="4" s="1"/>
  <c r="M89" i="4"/>
  <c r="R89" i="4" s="1"/>
  <c r="L95" i="4"/>
  <c r="Q95" i="4" s="1"/>
  <c r="M88" i="4"/>
  <c r="R88" i="4" s="1"/>
  <c r="K88" i="4"/>
  <c r="P88" i="4" s="1"/>
  <c r="L88" i="4"/>
  <c r="Q88" i="4" s="1"/>
  <c r="H52" i="4"/>
  <c r="D59" i="4"/>
  <c r="H56" i="4"/>
  <c r="H50" i="4"/>
  <c r="H57" i="4"/>
  <c r="H59" i="4"/>
  <c r="K54" i="4" s="1"/>
  <c r="P54" i="4" s="1"/>
  <c r="H51" i="4"/>
  <c r="H53" i="4"/>
  <c r="E59" i="4"/>
  <c r="H55" i="4"/>
  <c r="U76" i="7" l="1"/>
  <c r="K80" i="5"/>
  <c r="P80" i="5" s="1"/>
  <c r="M84" i="5"/>
  <c r="R84" i="5" s="1"/>
  <c r="L80" i="5"/>
  <c r="Q80" i="5" s="1"/>
  <c r="L86" i="5"/>
  <c r="Q86" i="5" s="1"/>
  <c r="L83" i="5"/>
  <c r="Q83" i="5" s="1"/>
  <c r="L85" i="5"/>
  <c r="Q85" i="5" s="1"/>
  <c r="M86" i="5"/>
  <c r="R86" i="5" s="1"/>
  <c r="K85" i="5"/>
  <c r="P85" i="5" s="1"/>
  <c r="L84" i="5"/>
  <c r="Q84" i="5" s="1"/>
  <c r="K82" i="5"/>
  <c r="P82" i="5" s="1"/>
  <c r="L82" i="5"/>
  <c r="Q82" i="5" s="1"/>
  <c r="M82" i="5"/>
  <c r="R82" i="5" s="1"/>
  <c r="M81" i="5"/>
  <c r="R81" i="5" s="1"/>
  <c r="M85" i="5"/>
  <c r="R85" i="5" s="1"/>
  <c r="L79" i="5"/>
  <c r="Q79" i="5" s="1"/>
  <c r="M79" i="5"/>
  <c r="R79" i="5" s="1"/>
  <c r="K79" i="5"/>
  <c r="P79" i="5" s="1"/>
  <c r="M83" i="5"/>
  <c r="R83" i="5" s="1"/>
  <c r="K86" i="5"/>
  <c r="P86" i="5" s="1"/>
  <c r="K84" i="5"/>
  <c r="P84" i="5" s="1"/>
  <c r="M80" i="5"/>
  <c r="R80" i="5" s="1"/>
  <c r="L81" i="5"/>
  <c r="Q81" i="5" s="1"/>
  <c r="K81" i="5"/>
  <c r="P81" i="5" s="1"/>
  <c r="U47" i="5"/>
  <c r="L54" i="4"/>
  <c r="Q54" i="4" s="1"/>
  <c r="U88" i="4"/>
  <c r="M57" i="4"/>
  <c r="R57" i="4" s="1"/>
  <c r="K57" i="4"/>
  <c r="P57" i="4" s="1"/>
  <c r="L57" i="4"/>
  <c r="Q57" i="4" s="1"/>
  <c r="L56" i="4"/>
  <c r="Q56" i="4" s="1"/>
  <c r="M56" i="4"/>
  <c r="R56" i="4" s="1"/>
  <c r="K56" i="4"/>
  <c r="P56" i="4" s="1"/>
  <c r="M54" i="4"/>
  <c r="R54" i="4" s="1"/>
  <c r="L52" i="4"/>
  <c r="Q52" i="4" s="1"/>
  <c r="M52" i="4"/>
  <c r="R52" i="4" s="1"/>
  <c r="K52" i="4"/>
  <c r="P52" i="4" s="1"/>
  <c r="K51" i="4"/>
  <c r="P51" i="4" s="1"/>
  <c r="L51" i="4"/>
  <c r="Q51" i="4" s="1"/>
  <c r="M51" i="4"/>
  <c r="R51" i="4" s="1"/>
  <c r="L50" i="4"/>
  <c r="Q50" i="4" s="1"/>
  <c r="M50" i="4"/>
  <c r="R50" i="4" s="1"/>
  <c r="K50" i="4"/>
  <c r="P50" i="4" s="1"/>
  <c r="K55" i="4"/>
  <c r="P55" i="4" s="1"/>
  <c r="L55" i="4"/>
  <c r="Q55" i="4" s="1"/>
  <c r="M55" i="4"/>
  <c r="R55" i="4" s="1"/>
  <c r="M53" i="4"/>
  <c r="R53" i="4" s="1"/>
  <c r="K53" i="4"/>
  <c r="P53" i="4" s="1"/>
  <c r="L53" i="4"/>
  <c r="Q53" i="4" s="1"/>
  <c r="AL38" i="2"/>
  <c r="AL74" i="2" s="1"/>
  <c r="C42" i="2"/>
  <c r="E61" i="2" s="1"/>
  <c r="D42" i="2"/>
  <c r="D78" i="2" s="1"/>
  <c r="E42" i="2"/>
  <c r="E78" i="2" s="1"/>
  <c r="F42" i="2"/>
  <c r="F78" i="2" s="1"/>
  <c r="G42" i="2"/>
  <c r="G78" i="2" s="1"/>
  <c r="H42" i="2"/>
  <c r="H78" i="2" s="1"/>
  <c r="I42" i="2"/>
  <c r="I78" i="2" s="1"/>
  <c r="J42" i="2"/>
  <c r="J78" i="2" s="1"/>
  <c r="K42" i="2"/>
  <c r="K78" i="2" s="1"/>
  <c r="L42" i="2"/>
  <c r="L78" i="2" s="1"/>
  <c r="M42" i="2"/>
  <c r="M78" i="2" s="1"/>
  <c r="N42" i="2"/>
  <c r="N78" i="2" s="1"/>
  <c r="O42" i="2"/>
  <c r="O78" i="2" s="1"/>
  <c r="P42" i="2"/>
  <c r="P78" i="2" s="1"/>
  <c r="Q42" i="2"/>
  <c r="Q78" i="2" s="1"/>
  <c r="R42" i="2"/>
  <c r="R78" i="2" s="1"/>
  <c r="S42" i="2"/>
  <c r="S78" i="2" s="1"/>
  <c r="T42" i="2"/>
  <c r="T78" i="2" s="1"/>
  <c r="U42" i="2"/>
  <c r="U78" i="2" s="1"/>
  <c r="V42" i="2"/>
  <c r="V78" i="2" s="1"/>
  <c r="W42" i="2"/>
  <c r="W78" i="2" s="1"/>
  <c r="X42" i="2"/>
  <c r="X78" i="2" s="1"/>
  <c r="Y42" i="2"/>
  <c r="Y78" i="2" s="1"/>
  <c r="Z42" i="2"/>
  <c r="Z78" i="2" s="1"/>
  <c r="AA42" i="2"/>
  <c r="AA78" i="2" s="1"/>
  <c r="AB42" i="2"/>
  <c r="AB78" i="2" s="1"/>
  <c r="AC42" i="2"/>
  <c r="AC78" i="2" s="1"/>
  <c r="AD42" i="2"/>
  <c r="AD78" i="2" s="1"/>
  <c r="AE42" i="2"/>
  <c r="AE78" i="2" s="1"/>
  <c r="AF42" i="2"/>
  <c r="AF78" i="2" s="1"/>
  <c r="AG42" i="2"/>
  <c r="AG78" i="2" s="1"/>
  <c r="AH42" i="2"/>
  <c r="AH78" i="2" s="1"/>
  <c r="AI42" i="2"/>
  <c r="AI78" i="2" s="1"/>
  <c r="AJ42" i="2"/>
  <c r="AJ78" i="2" s="1"/>
  <c r="AK42" i="2"/>
  <c r="AK78" i="2" s="1"/>
  <c r="AL42" i="2"/>
  <c r="AL78" i="2" s="1"/>
  <c r="AM42" i="2"/>
  <c r="AM78" i="2" s="1"/>
  <c r="AN42" i="2"/>
  <c r="AN78" i="2" s="1"/>
  <c r="AO42" i="2"/>
  <c r="AO78" i="2" s="1"/>
  <c r="AP42" i="2"/>
  <c r="AP78" i="2" s="1"/>
  <c r="AQ42" i="2"/>
  <c r="AQ78" i="2" s="1"/>
  <c r="AR42" i="2"/>
  <c r="AR78" i="2" s="1"/>
  <c r="AS42" i="2"/>
  <c r="AS78" i="2" s="1"/>
  <c r="AT42" i="2"/>
  <c r="AT78" i="2" s="1"/>
  <c r="AU42" i="2"/>
  <c r="AU78" i="2" s="1"/>
  <c r="AV42" i="2"/>
  <c r="AV78" i="2" s="1"/>
  <c r="AW42" i="2"/>
  <c r="AW78" i="2" s="1"/>
  <c r="AX42" i="2"/>
  <c r="AX78" i="2" s="1"/>
  <c r="AY42" i="2"/>
  <c r="AY78" i="2" s="1"/>
  <c r="AZ42" i="2"/>
  <c r="AZ78" i="2" s="1"/>
  <c r="BA42" i="2"/>
  <c r="BA78" i="2" s="1"/>
  <c r="BB42" i="2"/>
  <c r="BB78" i="2" s="1"/>
  <c r="BC42" i="2"/>
  <c r="BC78" i="2" s="1"/>
  <c r="BD42" i="2"/>
  <c r="BD78" i="2" s="1"/>
  <c r="BE42" i="2"/>
  <c r="BE78" i="2" s="1"/>
  <c r="BF42" i="2"/>
  <c r="BF78" i="2" s="1"/>
  <c r="BG42" i="2"/>
  <c r="BG78" i="2" s="1"/>
  <c r="BH42" i="2"/>
  <c r="BH78" i="2" s="1"/>
  <c r="BI42" i="2"/>
  <c r="BI78" i="2" s="1"/>
  <c r="BJ42" i="2"/>
  <c r="BJ78" i="2" s="1"/>
  <c r="BK42" i="2"/>
  <c r="BK78" i="2" s="1"/>
  <c r="BL42" i="2"/>
  <c r="BL78" i="2" s="1"/>
  <c r="C34" i="2"/>
  <c r="D34" i="2"/>
  <c r="D70" i="2" s="1"/>
  <c r="E34" i="2"/>
  <c r="E70" i="2" s="1"/>
  <c r="F34" i="2"/>
  <c r="F70" i="2" s="1"/>
  <c r="G34" i="2"/>
  <c r="G70" i="2" s="1"/>
  <c r="H34" i="2"/>
  <c r="H70" i="2" s="1"/>
  <c r="I34" i="2"/>
  <c r="I70" i="2" s="1"/>
  <c r="J34" i="2"/>
  <c r="J70" i="2" s="1"/>
  <c r="K34" i="2"/>
  <c r="K70" i="2" s="1"/>
  <c r="L34" i="2"/>
  <c r="L70" i="2" s="1"/>
  <c r="M34" i="2"/>
  <c r="M70" i="2" s="1"/>
  <c r="N34" i="2"/>
  <c r="N70" i="2" s="1"/>
  <c r="O34" i="2"/>
  <c r="O70" i="2" s="1"/>
  <c r="P34" i="2"/>
  <c r="P70" i="2" s="1"/>
  <c r="Q34" i="2"/>
  <c r="Q70" i="2" s="1"/>
  <c r="R34" i="2"/>
  <c r="R70" i="2" s="1"/>
  <c r="S34" i="2"/>
  <c r="S70" i="2" s="1"/>
  <c r="T34" i="2"/>
  <c r="T70" i="2" s="1"/>
  <c r="U34" i="2"/>
  <c r="U70" i="2" s="1"/>
  <c r="V34" i="2"/>
  <c r="V70" i="2" s="1"/>
  <c r="W34" i="2"/>
  <c r="W70" i="2" s="1"/>
  <c r="X34" i="2"/>
  <c r="X70" i="2" s="1"/>
  <c r="Y34" i="2"/>
  <c r="Y70" i="2" s="1"/>
  <c r="Z34" i="2"/>
  <c r="Z70" i="2" s="1"/>
  <c r="AA34" i="2"/>
  <c r="AA70" i="2" s="1"/>
  <c r="AB34" i="2"/>
  <c r="AB70" i="2" s="1"/>
  <c r="AC34" i="2"/>
  <c r="AC70" i="2" s="1"/>
  <c r="AD34" i="2"/>
  <c r="AD70" i="2" s="1"/>
  <c r="AE34" i="2"/>
  <c r="AE70" i="2" s="1"/>
  <c r="AF34" i="2"/>
  <c r="AF70" i="2" s="1"/>
  <c r="AG34" i="2"/>
  <c r="AG70" i="2" s="1"/>
  <c r="AH34" i="2"/>
  <c r="AH70" i="2" s="1"/>
  <c r="AI34" i="2"/>
  <c r="AI70" i="2" s="1"/>
  <c r="AJ34" i="2"/>
  <c r="AJ70" i="2" s="1"/>
  <c r="AK34" i="2"/>
  <c r="AK70" i="2" s="1"/>
  <c r="AL34" i="2"/>
  <c r="AL70" i="2" s="1"/>
  <c r="AM34" i="2"/>
  <c r="AM70" i="2" s="1"/>
  <c r="AN34" i="2"/>
  <c r="AN70" i="2" s="1"/>
  <c r="AO34" i="2"/>
  <c r="AO70" i="2" s="1"/>
  <c r="AP34" i="2"/>
  <c r="AP70" i="2" s="1"/>
  <c r="AQ34" i="2"/>
  <c r="AQ70" i="2" s="1"/>
  <c r="AR34" i="2"/>
  <c r="AR70" i="2" s="1"/>
  <c r="AS34" i="2"/>
  <c r="AS70" i="2" s="1"/>
  <c r="AT34" i="2"/>
  <c r="AT70" i="2" s="1"/>
  <c r="AU34" i="2"/>
  <c r="AU70" i="2" s="1"/>
  <c r="AV34" i="2"/>
  <c r="AV70" i="2" s="1"/>
  <c r="AW34" i="2"/>
  <c r="AW70" i="2" s="1"/>
  <c r="AX34" i="2"/>
  <c r="AX70" i="2" s="1"/>
  <c r="AY34" i="2"/>
  <c r="AY70" i="2" s="1"/>
  <c r="AZ34" i="2"/>
  <c r="AZ70" i="2" s="1"/>
  <c r="BA34" i="2"/>
  <c r="BA70" i="2" s="1"/>
  <c r="BB34" i="2"/>
  <c r="BB70" i="2" s="1"/>
  <c r="BC34" i="2"/>
  <c r="BC70" i="2" s="1"/>
  <c r="BD34" i="2"/>
  <c r="BD70" i="2" s="1"/>
  <c r="BE34" i="2"/>
  <c r="BE70" i="2" s="1"/>
  <c r="BF34" i="2"/>
  <c r="BF70" i="2" s="1"/>
  <c r="BG34" i="2"/>
  <c r="BG70" i="2" s="1"/>
  <c r="BH34" i="2"/>
  <c r="BH70" i="2" s="1"/>
  <c r="BI34" i="2"/>
  <c r="BI70" i="2" s="1"/>
  <c r="BJ34" i="2"/>
  <c r="BJ70" i="2" s="1"/>
  <c r="BK34" i="2"/>
  <c r="BK70" i="2" s="1"/>
  <c r="BL34" i="2"/>
  <c r="BL70" i="2" s="1"/>
  <c r="C35" i="2"/>
  <c r="D35" i="2"/>
  <c r="D71" i="2" s="1"/>
  <c r="E35" i="2"/>
  <c r="E71" i="2" s="1"/>
  <c r="F35" i="2"/>
  <c r="F71" i="2" s="1"/>
  <c r="G35" i="2"/>
  <c r="G71" i="2" s="1"/>
  <c r="H35" i="2"/>
  <c r="H71" i="2" s="1"/>
  <c r="I35" i="2"/>
  <c r="I71" i="2" s="1"/>
  <c r="J35" i="2"/>
  <c r="J71" i="2" s="1"/>
  <c r="K35" i="2"/>
  <c r="K71" i="2" s="1"/>
  <c r="L35" i="2"/>
  <c r="L71" i="2" s="1"/>
  <c r="M35" i="2"/>
  <c r="M71" i="2" s="1"/>
  <c r="N35" i="2"/>
  <c r="N71" i="2" s="1"/>
  <c r="O35" i="2"/>
  <c r="O71" i="2" s="1"/>
  <c r="P35" i="2"/>
  <c r="P71" i="2" s="1"/>
  <c r="Q35" i="2"/>
  <c r="Q71" i="2" s="1"/>
  <c r="R35" i="2"/>
  <c r="R71" i="2" s="1"/>
  <c r="S35" i="2"/>
  <c r="S71" i="2" s="1"/>
  <c r="T35" i="2"/>
  <c r="T71" i="2" s="1"/>
  <c r="U35" i="2"/>
  <c r="U71" i="2" s="1"/>
  <c r="V35" i="2"/>
  <c r="V71" i="2" s="1"/>
  <c r="W35" i="2"/>
  <c r="W71" i="2" s="1"/>
  <c r="X35" i="2"/>
  <c r="X71" i="2" s="1"/>
  <c r="Y35" i="2"/>
  <c r="Y71" i="2" s="1"/>
  <c r="Z35" i="2"/>
  <c r="Z71" i="2" s="1"/>
  <c r="AA35" i="2"/>
  <c r="AA71" i="2" s="1"/>
  <c r="AB35" i="2"/>
  <c r="AB71" i="2" s="1"/>
  <c r="AC35" i="2"/>
  <c r="AC71" i="2" s="1"/>
  <c r="AD35" i="2"/>
  <c r="AD71" i="2" s="1"/>
  <c r="AE35" i="2"/>
  <c r="AE71" i="2" s="1"/>
  <c r="AF35" i="2"/>
  <c r="AF71" i="2" s="1"/>
  <c r="AG35" i="2"/>
  <c r="AG71" i="2" s="1"/>
  <c r="AH35" i="2"/>
  <c r="AH71" i="2" s="1"/>
  <c r="AI35" i="2"/>
  <c r="AI71" i="2" s="1"/>
  <c r="AJ35" i="2"/>
  <c r="AJ71" i="2" s="1"/>
  <c r="AK35" i="2"/>
  <c r="AK71" i="2" s="1"/>
  <c r="AL35" i="2"/>
  <c r="AL71" i="2" s="1"/>
  <c r="AM35" i="2"/>
  <c r="AM71" i="2" s="1"/>
  <c r="AN35" i="2"/>
  <c r="AN71" i="2" s="1"/>
  <c r="AO35" i="2"/>
  <c r="AO71" i="2" s="1"/>
  <c r="AP35" i="2"/>
  <c r="AP71" i="2" s="1"/>
  <c r="AQ35" i="2"/>
  <c r="AQ71" i="2" s="1"/>
  <c r="AR35" i="2"/>
  <c r="AR71" i="2" s="1"/>
  <c r="AS35" i="2"/>
  <c r="AS71" i="2" s="1"/>
  <c r="AT35" i="2"/>
  <c r="AT71" i="2" s="1"/>
  <c r="AU35" i="2"/>
  <c r="AU71" i="2" s="1"/>
  <c r="AV35" i="2"/>
  <c r="AV71" i="2" s="1"/>
  <c r="AW35" i="2"/>
  <c r="AW71" i="2" s="1"/>
  <c r="AX35" i="2"/>
  <c r="AX71" i="2" s="1"/>
  <c r="AY35" i="2"/>
  <c r="AY71" i="2" s="1"/>
  <c r="AZ35" i="2"/>
  <c r="AZ71" i="2" s="1"/>
  <c r="BA35" i="2"/>
  <c r="BA71" i="2" s="1"/>
  <c r="BB35" i="2"/>
  <c r="BB71" i="2" s="1"/>
  <c r="BC35" i="2"/>
  <c r="BC71" i="2" s="1"/>
  <c r="BD35" i="2"/>
  <c r="BD71" i="2" s="1"/>
  <c r="BE35" i="2"/>
  <c r="BE71" i="2" s="1"/>
  <c r="BF35" i="2"/>
  <c r="BF71" i="2" s="1"/>
  <c r="BG35" i="2"/>
  <c r="BG71" i="2" s="1"/>
  <c r="BH35" i="2"/>
  <c r="BH71" i="2" s="1"/>
  <c r="BI35" i="2"/>
  <c r="BI71" i="2" s="1"/>
  <c r="BJ35" i="2"/>
  <c r="BJ71" i="2" s="1"/>
  <c r="BK35" i="2"/>
  <c r="BK71" i="2" s="1"/>
  <c r="BL35" i="2"/>
  <c r="BL71" i="2" s="1"/>
  <c r="C36" i="2"/>
  <c r="D36" i="2"/>
  <c r="D72" i="2" s="1"/>
  <c r="E36" i="2"/>
  <c r="E72" i="2" s="1"/>
  <c r="F36" i="2"/>
  <c r="F72" i="2" s="1"/>
  <c r="G36" i="2"/>
  <c r="G72" i="2" s="1"/>
  <c r="H36" i="2"/>
  <c r="H72" i="2" s="1"/>
  <c r="I36" i="2"/>
  <c r="I72" i="2" s="1"/>
  <c r="J36" i="2"/>
  <c r="J72" i="2" s="1"/>
  <c r="K36" i="2"/>
  <c r="K72" i="2" s="1"/>
  <c r="L36" i="2"/>
  <c r="L72" i="2" s="1"/>
  <c r="M36" i="2"/>
  <c r="M72" i="2" s="1"/>
  <c r="N36" i="2"/>
  <c r="N72" i="2" s="1"/>
  <c r="O36" i="2"/>
  <c r="O72" i="2" s="1"/>
  <c r="P36" i="2"/>
  <c r="P72" i="2" s="1"/>
  <c r="Q36" i="2"/>
  <c r="Q72" i="2" s="1"/>
  <c r="R36" i="2"/>
  <c r="R72" i="2" s="1"/>
  <c r="S36" i="2"/>
  <c r="S72" i="2" s="1"/>
  <c r="T36" i="2"/>
  <c r="T72" i="2" s="1"/>
  <c r="U36" i="2"/>
  <c r="U72" i="2" s="1"/>
  <c r="V36" i="2"/>
  <c r="V72" i="2" s="1"/>
  <c r="W36" i="2"/>
  <c r="W72" i="2" s="1"/>
  <c r="X36" i="2"/>
  <c r="X72" i="2" s="1"/>
  <c r="Y36" i="2"/>
  <c r="Y72" i="2" s="1"/>
  <c r="Z36" i="2"/>
  <c r="Z72" i="2" s="1"/>
  <c r="AA36" i="2"/>
  <c r="AA72" i="2" s="1"/>
  <c r="AB36" i="2"/>
  <c r="AB72" i="2" s="1"/>
  <c r="AC36" i="2"/>
  <c r="AC72" i="2" s="1"/>
  <c r="AD36" i="2"/>
  <c r="AD72" i="2" s="1"/>
  <c r="AE36" i="2"/>
  <c r="AE72" i="2" s="1"/>
  <c r="AF36" i="2"/>
  <c r="AF72" i="2" s="1"/>
  <c r="AG36" i="2"/>
  <c r="AG72" i="2" s="1"/>
  <c r="AH36" i="2"/>
  <c r="AH72" i="2" s="1"/>
  <c r="AI36" i="2"/>
  <c r="AI72" i="2" s="1"/>
  <c r="AJ36" i="2"/>
  <c r="AJ72" i="2" s="1"/>
  <c r="AK36" i="2"/>
  <c r="AK72" i="2" s="1"/>
  <c r="AL36" i="2"/>
  <c r="AL72" i="2" s="1"/>
  <c r="AM36" i="2"/>
  <c r="AM72" i="2" s="1"/>
  <c r="AN36" i="2"/>
  <c r="AN72" i="2" s="1"/>
  <c r="AO36" i="2"/>
  <c r="AO72" i="2" s="1"/>
  <c r="AP36" i="2"/>
  <c r="AP72" i="2" s="1"/>
  <c r="AQ36" i="2"/>
  <c r="AQ72" i="2" s="1"/>
  <c r="AR36" i="2"/>
  <c r="AR72" i="2" s="1"/>
  <c r="AS36" i="2"/>
  <c r="AS72" i="2" s="1"/>
  <c r="AT36" i="2"/>
  <c r="AT72" i="2" s="1"/>
  <c r="AU36" i="2"/>
  <c r="AU72" i="2" s="1"/>
  <c r="AV36" i="2"/>
  <c r="AV72" i="2" s="1"/>
  <c r="AW36" i="2"/>
  <c r="AW72" i="2" s="1"/>
  <c r="AX36" i="2"/>
  <c r="AX72" i="2" s="1"/>
  <c r="AY36" i="2"/>
  <c r="AY72" i="2" s="1"/>
  <c r="AZ36" i="2"/>
  <c r="AZ72" i="2" s="1"/>
  <c r="BA36" i="2"/>
  <c r="BA72" i="2" s="1"/>
  <c r="BB36" i="2"/>
  <c r="BB72" i="2" s="1"/>
  <c r="BC36" i="2"/>
  <c r="BC72" i="2" s="1"/>
  <c r="BD36" i="2"/>
  <c r="BD72" i="2" s="1"/>
  <c r="BE36" i="2"/>
  <c r="BE72" i="2" s="1"/>
  <c r="BF36" i="2"/>
  <c r="BF72" i="2" s="1"/>
  <c r="BG36" i="2"/>
  <c r="BG72" i="2" s="1"/>
  <c r="BH36" i="2"/>
  <c r="BH72" i="2" s="1"/>
  <c r="BI36" i="2"/>
  <c r="BI72" i="2" s="1"/>
  <c r="BJ36" i="2"/>
  <c r="BJ72" i="2" s="1"/>
  <c r="BK36" i="2"/>
  <c r="BK72" i="2" s="1"/>
  <c r="BL36" i="2"/>
  <c r="BL72" i="2" s="1"/>
  <c r="C37" i="2"/>
  <c r="D37" i="2"/>
  <c r="D73" i="2" s="1"/>
  <c r="E37" i="2"/>
  <c r="E73" i="2" s="1"/>
  <c r="F37" i="2"/>
  <c r="F73" i="2" s="1"/>
  <c r="G37" i="2"/>
  <c r="G73" i="2" s="1"/>
  <c r="H37" i="2"/>
  <c r="H73" i="2" s="1"/>
  <c r="I37" i="2"/>
  <c r="I73" i="2" s="1"/>
  <c r="J37" i="2"/>
  <c r="J73" i="2" s="1"/>
  <c r="K37" i="2"/>
  <c r="K73" i="2" s="1"/>
  <c r="L37" i="2"/>
  <c r="L73" i="2" s="1"/>
  <c r="M37" i="2"/>
  <c r="M73" i="2" s="1"/>
  <c r="N37" i="2"/>
  <c r="N73" i="2" s="1"/>
  <c r="O37" i="2"/>
  <c r="O73" i="2" s="1"/>
  <c r="P37" i="2"/>
  <c r="P73" i="2" s="1"/>
  <c r="Q37" i="2"/>
  <c r="Q73" i="2" s="1"/>
  <c r="R37" i="2"/>
  <c r="R73" i="2" s="1"/>
  <c r="S37" i="2"/>
  <c r="S73" i="2" s="1"/>
  <c r="T37" i="2"/>
  <c r="T73" i="2" s="1"/>
  <c r="U37" i="2"/>
  <c r="U73" i="2" s="1"/>
  <c r="V37" i="2"/>
  <c r="V73" i="2" s="1"/>
  <c r="W37" i="2"/>
  <c r="W73" i="2" s="1"/>
  <c r="X37" i="2"/>
  <c r="X73" i="2" s="1"/>
  <c r="Y37" i="2"/>
  <c r="Y73" i="2" s="1"/>
  <c r="Z37" i="2"/>
  <c r="Z73" i="2" s="1"/>
  <c r="AA37" i="2"/>
  <c r="AA73" i="2" s="1"/>
  <c r="AB37" i="2"/>
  <c r="AB73" i="2" s="1"/>
  <c r="AC37" i="2"/>
  <c r="AC73" i="2" s="1"/>
  <c r="AD37" i="2"/>
  <c r="AD73" i="2" s="1"/>
  <c r="AE37" i="2"/>
  <c r="AE73" i="2" s="1"/>
  <c r="AF37" i="2"/>
  <c r="AF73" i="2" s="1"/>
  <c r="AG37" i="2"/>
  <c r="AG73" i="2" s="1"/>
  <c r="AH37" i="2"/>
  <c r="AH73" i="2" s="1"/>
  <c r="AI37" i="2"/>
  <c r="AI73" i="2" s="1"/>
  <c r="AJ37" i="2"/>
  <c r="AJ73" i="2" s="1"/>
  <c r="AK37" i="2"/>
  <c r="AK73" i="2" s="1"/>
  <c r="AL37" i="2"/>
  <c r="AL73" i="2" s="1"/>
  <c r="AM37" i="2"/>
  <c r="AM73" i="2" s="1"/>
  <c r="AN37" i="2"/>
  <c r="AN73" i="2" s="1"/>
  <c r="AO37" i="2"/>
  <c r="AO73" i="2" s="1"/>
  <c r="AP37" i="2"/>
  <c r="AP73" i="2" s="1"/>
  <c r="AQ37" i="2"/>
  <c r="AQ73" i="2" s="1"/>
  <c r="AR37" i="2"/>
  <c r="AR73" i="2" s="1"/>
  <c r="AS37" i="2"/>
  <c r="AS73" i="2" s="1"/>
  <c r="AT37" i="2"/>
  <c r="AT73" i="2" s="1"/>
  <c r="AU37" i="2"/>
  <c r="AU73" i="2" s="1"/>
  <c r="AV37" i="2"/>
  <c r="AV73" i="2" s="1"/>
  <c r="AW37" i="2"/>
  <c r="AW73" i="2" s="1"/>
  <c r="AX37" i="2"/>
  <c r="AX73" i="2" s="1"/>
  <c r="AY37" i="2"/>
  <c r="AY73" i="2" s="1"/>
  <c r="AZ37" i="2"/>
  <c r="AZ73" i="2" s="1"/>
  <c r="BA37" i="2"/>
  <c r="BA73" i="2" s="1"/>
  <c r="BB37" i="2"/>
  <c r="BB73" i="2" s="1"/>
  <c r="BC37" i="2"/>
  <c r="BC73" i="2" s="1"/>
  <c r="BD37" i="2"/>
  <c r="BD73" i="2" s="1"/>
  <c r="BE37" i="2"/>
  <c r="BE73" i="2" s="1"/>
  <c r="BF37" i="2"/>
  <c r="BF73" i="2" s="1"/>
  <c r="BG37" i="2"/>
  <c r="BG73" i="2" s="1"/>
  <c r="BH37" i="2"/>
  <c r="BH73" i="2" s="1"/>
  <c r="BI37" i="2"/>
  <c r="BI73" i="2" s="1"/>
  <c r="BJ37" i="2"/>
  <c r="BJ73" i="2" s="1"/>
  <c r="BK37" i="2"/>
  <c r="BK73" i="2" s="1"/>
  <c r="BL37" i="2"/>
  <c r="BL73" i="2" s="1"/>
  <c r="C38" i="2"/>
  <c r="D38" i="2"/>
  <c r="D74" i="2" s="1"/>
  <c r="E38" i="2"/>
  <c r="E74" i="2" s="1"/>
  <c r="F38" i="2"/>
  <c r="F74" i="2" s="1"/>
  <c r="G38" i="2"/>
  <c r="G74" i="2" s="1"/>
  <c r="H38" i="2"/>
  <c r="H74" i="2" s="1"/>
  <c r="I38" i="2"/>
  <c r="I74" i="2" s="1"/>
  <c r="J38" i="2"/>
  <c r="J74" i="2" s="1"/>
  <c r="K38" i="2"/>
  <c r="K74" i="2" s="1"/>
  <c r="L38" i="2"/>
  <c r="L74" i="2" s="1"/>
  <c r="M38" i="2"/>
  <c r="M74" i="2" s="1"/>
  <c r="N38" i="2"/>
  <c r="N74" i="2" s="1"/>
  <c r="O38" i="2"/>
  <c r="O74" i="2" s="1"/>
  <c r="P38" i="2"/>
  <c r="P74" i="2" s="1"/>
  <c r="Q38" i="2"/>
  <c r="Q74" i="2" s="1"/>
  <c r="R38" i="2"/>
  <c r="R74" i="2" s="1"/>
  <c r="S38" i="2"/>
  <c r="S74" i="2" s="1"/>
  <c r="T38" i="2"/>
  <c r="T74" i="2" s="1"/>
  <c r="U38" i="2"/>
  <c r="U74" i="2" s="1"/>
  <c r="V38" i="2"/>
  <c r="V74" i="2" s="1"/>
  <c r="W38" i="2"/>
  <c r="W74" i="2" s="1"/>
  <c r="X38" i="2"/>
  <c r="X74" i="2" s="1"/>
  <c r="Y38" i="2"/>
  <c r="Y74" i="2" s="1"/>
  <c r="Z38" i="2"/>
  <c r="Z74" i="2" s="1"/>
  <c r="AA38" i="2"/>
  <c r="AA74" i="2" s="1"/>
  <c r="AB38" i="2"/>
  <c r="AB74" i="2" s="1"/>
  <c r="AC38" i="2"/>
  <c r="AC74" i="2" s="1"/>
  <c r="AD38" i="2"/>
  <c r="AD74" i="2" s="1"/>
  <c r="AE38" i="2"/>
  <c r="AE74" i="2" s="1"/>
  <c r="AF38" i="2"/>
  <c r="AF74" i="2" s="1"/>
  <c r="AG38" i="2"/>
  <c r="AG74" i="2" s="1"/>
  <c r="AH38" i="2"/>
  <c r="AH74" i="2" s="1"/>
  <c r="AI38" i="2"/>
  <c r="AI74" i="2" s="1"/>
  <c r="AJ38" i="2"/>
  <c r="AJ74" i="2" s="1"/>
  <c r="AK38" i="2"/>
  <c r="AK74" i="2" s="1"/>
  <c r="AM38" i="2"/>
  <c r="AM74" i="2" s="1"/>
  <c r="AN38" i="2"/>
  <c r="AN74" i="2" s="1"/>
  <c r="AO38" i="2"/>
  <c r="AO74" i="2" s="1"/>
  <c r="AP38" i="2"/>
  <c r="AP74" i="2" s="1"/>
  <c r="AQ38" i="2"/>
  <c r="AQ74" i="2" s="1"/>
  <c r="AR38" i="2"/>
  <c r="AR74" i="2" s="1"/>
  <c r="AS38" i="2"/>
  <c r="AS74" i="2" s="1"/>
  <c r="AT38" i="2"/>
  <c r="AT74" i="2" s="1"/>
  <c r="AU38" i="2"/>
  <c r="AU74" i="2" s="1"/>
  <c r="AV38" i="2"/>
  <c r="AV74" i="2" s="1"/>
  <c r="AW38" i="2"/>
  <c r="AW74" i="2" s="1"/>
  <c r="AX38" i="2"/>
  <c r="AX74" i="2" s="1"/>
  <c r="AY38" i="2"/>
  <c r="AY74" i="2" s="1"/>
  <c r="AZ38" i="2"/>
  <c r="AZ74" i="2" s="1"/>
  <c r="BA38" i="2"/>
  <c r="BA74" i="2" s="1"/>
  <c r="BB38" i="2"/>
  <c r="BB74" i="2" s="1"/>
  <c r="BC38" i="2"/>
  <c r="BC74" i="2" s="1"/>
  <c r="BD38" i="2"/>
  <c r="BD74" i="2" s="1"/>
  <c r="BE38" i="2"/>
  <c r="BE74" i="2" s="1"/>
  <c r="BF38" i="2"/>
  <c r="BF74" i="2" s="1"/>
  <c r="BG38" i="2"/>
  <c r="BG74" i="2" s="1"/>
  <c r="BH38" i="2"/>
  <c r="BH74" i="2" s="1"/>
  <c r="BI38" i="2"/>
  <c r="BI74" i="2" s="1"/>
  <c r="BJ38" i="2"/>
  <c r="BJ74" i="2" s="1"/>
  <c r="BK38" i="2"/>
  <c r="BK74" i="2" s="1"/>
  <c r="BL38" i="2"/>
  <c r="BL74" i="2" s="1"/>
  <c r="C39" i="2"/>
  <c r="D39" i="2"/>
  <c r="D75" i="2" s="1"/>
  <c r="E39" i="2"/>
  <c r="E75" i="2" s="1"/>
  <c r="F39" i="2"/>
  <c r="F75" i="2" s="1"/>
  <c r="G39" i="2"/>
  <c r="G75" i="2" s="1"/>
  <c r="H39" i="2"/>
  <c r="H75" i="2" s="1"/>
  <c r="I39" i="2"/>
  <c r="I75" i="2" s="1"/>
  <c r="J39" i="2"/>
  <c r="J75" i="2" s="1"/>
  <c r="K39" i="2"/>
  <c r="K75" i="2" s="1"/>
  <c r="L39" i="2"/>
  <c r="L75" i="2" s="1"/>
  <c r="M39" i="2"/>
  <c r="M75" i="2" s="1"/>
  <c r="N39" i="2"/>
  <c r="N75" i="2" s="1"/>
  <c r="O39" i="2"/>
  <c r="O75" i="2" s="1"/>
  <c r="P39" i="2"/>
  <c r="P75" i="2" s="1"/>
  <c r="Q39" i="2"/>
  <c r="Q75" i="2" s="1"/>
  <c r="R39" i="2"/>
  <c r="R75" i="2" s="1"/>
  <c r="S39" i="2"/>
  <c r="S75" i="2" s="1"/>
  <c r="T39" i="2"/>
  <c r="T75" i="2" s="1"/>
  <c r="U39" i="2"/>
  <c r="U75" i="2" s="1"/>
  <c r="V39" i="2"/>
  <c r="V75" i="2" s="1"/>
  <c r="W39" i="2"/>
  <c r="W75" i="2" s="1"/>
  <c r="X39" i="2"/>
  <c r="X75" i="2" s="1"/>
  <c r="Y39" i="2"/>
  <c r="Y75" i="2" s="1"/>
  <c r="Z39" i="2"/>
  <c r="Z75" i="2" s="1"/>
  <c r="AA39" i="2"/>
  <c r="AA75" i="2" s="1"/>
  <c r="AB39" i="2"/>
  <c r="AB75" i="2" s="1"/>
  <c r="AC39" i="2"/>
  <c r="AC75" i="2" s="1"/>
  <c r="AD39" i="2"/>
  <c r="AD75" i="2" s="1"/>
  <c r="AE39" i="2"/>
  <c r="AE75" i="2" s="1"/>
  <c r="AF39" i="2"/>
  <c r="AF75" i="2" s="1"/>
  <c r="AG39" i="2"/>
  <c r="AG75" i="2" s="1"/>
  <c r="AH39" i="2"/>
  <c r="AH75" i="2" s="1"/>
  <c r="AI39" i="2"/>
  <c r="AI75" i="2" s="1"/>
  <c r="AJ39" i="2"/>
  <c r="AJ75" i="2" s="1"/>
  <c r="AK39" i="2"/>
  <c r="AK75" i="2" s="1"/>
  <c r="AL39" i="2"/>
  <c r="AL75" i="2" s="1"/>
  <c r="AM39" i="2"/>
  <c r="AM75" i="2" s="1"/>
  <c r="AN39" i="2"/>
  <c r="AN75" i="2" s="1"/>
  <c r="AO39" i="2"/>
  <c r="AO75" i="2" s="1"/>
  <c r="AP39" i="2"/>
  <c r="AP75" i="2" s="1"/>
  <c r="AQ39" i="2"/>
  <c r="AQ75" i="2" s="1"/>
  <c r="AR39" i="2"/>
  <c r="AR75" i="2" s="1"/>
  <c r="AS39" i="2"/>
  <c r="AS75" i="2" s="1"/>
  <c r="AT39" i="2"/>
  <c r="AT75" i="2" s="1"/>
  <c r="AU39" i="2"/>
  <c r="AU75" i="2" s="1"/>
  <c r="AV39" i="2"/>
  <c r="AV75" i="2" s="1"/>
  <c r="AW39" i="2"/>
  <c r="AW75" i="2" s="1"/>
  <c r="AX39" i="2"/>
  <c r="AX75" i="2" s="1"/>
  <c r="AY39" i="2"/>
  <c r="AY75" i="2" s="1"/>
  <c r="AZ39" i="2"/>
  <c r="AZ75" i="2" s="1"/>
  <c r="BA39" i="2"/>
  <c r="BA75" i="2" s="1"/>
  <c r="BB39" i="2"/>
  <c r="BB75" i="2" s="1"/>
  <c r="BC39" i="2"/>
  <c r="BC75" i="2" s="1"/>
  <c r="BD39" i="2"/>
  <c r="BD75" i="2" s="1"/>
  <c r="BE39" i="2"/>
  <c r="BE75" i="2" s="1"/>
  <c r="BF39" i="2"/>
  <c r="BF75" i="2" s="1"/>
  <c r="BG39" i="2"/>
  <c r="BG75" i="2" s="1"/>
  <c r="BH39" i="2"/>
  <c r="BH75" i="2" s="1"/>
  <c r="BI39" i="2"/>
  <c r="BI75" i="2" s="1"/>
  <c r="BJ39" i="2"/>
  <c r="BJ75" i="2" s="1"/>
  <c r="BK39" i="2"/>
  <c r="BK75" i="2" s="1"/>
  <c r="BL39" i="2"/>
  <c r="BL75" i="2" s="1"/>
  <c r="C40" i="2"/>
  <c r="D40" i="2"/>
  <c r="D76" i="2" s="1"/>
  <c r="E40" i="2"/>
  <c r="E76" i="2" s="1"/>
  <c r="F40" i="2"/>
  <c r="F76" i="2" s="1"/>
  <c r="G40" i="2"/>
  <c r="G76" i="2" s="1"/>
  <c r="H40" i="2"/>
  <c r="H76" i="2" s="1"/>
  <c r="I40" i="2"/>
  <c r="I76" i="2" s="1"/>
  <c r="J40" i="2"/>
  <c r="J76" i="2" s="1"/>
  <c r="K40" i="2"/>
  <c r="K76" i="2" s="1"/>
  <c r="L40" i="2"/>
  <c r="L76" i="2" s="1"/>
  <c r="M40" i="2"/>
  <c r="M76" i="2" s="1"/>
  <c r="N40" i="2"/>
  <c r="N76" i="2" s="1"/>
  <c r="O40" i="2"/>
  <c r="O76" i="2" s="1"/>
  <c r="P40" i="2"/>
  <c r="P76" i="2" s="1"/>
  <c r="Q40" i="2"/>
  <c r="Q76" i="2" s="1"/>
  <c r="R40" i="2"/>
  <c r="R76" i="2" s="1"/>
  <c r="S40" i="2"/>
  <c r="S76" i="2" s="1"/>
  <c r="T40" i="2"/>
  <c r="T76" i="2" s="1"/>
  <c r="U40" i="2"/>
  <c r="U76" i="2" s="1"/>
  <c r="V40" i="2"/>
  <c r="V76" i="2" s="1"/>
  <c r="W40" i="2"/>
  <c r="W76" i="2" s="1"/>
  <c r="X40" i="2"/>
  <c r="X76" i="2" s="1"/>
  <c r="Y40" i="2"/>
  <c r="Y76" i="2" s="1"/>
  <c r="Z40" i="2"/>
  <c r="Z76" i="2" s="1"/>
  <c r="AA40" i="2"/>
  <c r="AA76" i="2" s="1"/>
  <c r="AB40" i="2"/>
  <c r="AB76" i="2" s="1"/>
  <c r="AC40" i="2"/>
  <c r="AC76" i="2" s="1"/>
  <c r="AD40" i="2"/>
  <c r="AD76" i="2" s="1"/>
  <c r="AE40" i="2"/>
  <c r="AE76" i="2" s="1"/>
  <c r="AF40" i="2"/>
  <c r="AF76" i="2" s="1"/>
  <c r="AG40" i="2"/>
  <c r="AG76" i="2" s="1"/>
  <c r="AH40" i="2"/>
  <c r="AH76" i="2" s="1"/>
  <c r="AI40" i="2"/>
  <c r="AI76" i="2" s="1"/>
  <c r="AJ40" i="2"/>
  <c r="AJ76" i="2" s="1"/>
  <c r="AK40" i="2"/>
  <c r="AK76" i="2" s="1"/>
  <c r="AL40" i="2"/>
  <c r="AL76" i="2" s="1"/>
  <c r="AM40" i="2"/>
  <c r="AM76" i="2" s="1"/>
  <c r="AN40" i="2"/>
  <c r="AN76" i="2" s="1"/>
  <c r="AO40" i="2"/>
  <c r="AO76" i="2" s="1"/>
  <c r="AP40" i="2"/>
  <c r="AP76" i="2" s="1"/>
  <c r="AQ40" i="2"/>
  <c r="AQ76" i="2" s="1"/>
  <c r="AR40" i="2"/>
  <c r="AR76" i="2" s="1"/>
  <c r="AS40" i="2"/>
  <c r="AS76" i="2" s="1"/>
  <c r="AT40" i="2"/>
  <c r="AT76" i="2" s="1"/>
  <c r="AU40" i="2"/>
  <c r="AU76" i="2" s="1"/>
  <c r="AV40" i="2"/>
  <c r="AV76" i="2" s="1"/>
  <c r="AW40" i="2"/>
  <c r="AW76" i="2" s="1"/>
  <c r="AX40" i="2"/>
  <c r="AX76" i="2" s="1"/>
  <c r="AY40" i="2"/>
  <c r="AY76" i="2" s="1"/>
  <c r="AZ40" i="2"/>
  <c r="AZ76" i="2" s="1"/>
  <c r="BA40" i="2"/>
  <c r="BA76" i="2" s="1"/>
  <c r="BB40" i="2"/>
  <c r="BB76" i="2" s="1"/>
  <c r="BC40" i="2"/>
  <c r="BC76" i="2" s="1"/>
  <c r="BD40" i="2"/>
  <c r="BD76" i="2" s="1"/>
  <c r="BE40" i="2"/>
  <c r="BE76" i="2" s="1"/>
  <c r="BF40" i="2"/>
  <c r="BF76" i="2" s="1"/>
  <c r="BG40" i="2"/>
  <c r="BG76" i="2" s="1"/>
  <c r="BH40" i="2"/>
  <c r="BH76" i="2" s="1"/>
  <c r="BI40" i="2"/>
  <c r="BI76" i="2" s="1"/>
  <c r="BJ40" i="2"/>
  <c r="BJ76" i="2" s="1"/>
  <c r="BK40" i="2"/>
  <c r="BK76" i="2" s="1"/>
  <c r="BL40" i="2"/>
  <c r="BL76" i="2" s="1"/>
  <c r="C41" i="2"/>
  <c r="D41" i="2"/>
  <c r="D77" i="2" s="1"/>
  <c r="E41" i="2"/>
  <c r="E77" i="2" s="1"/>
  <c r="F41" i="2"/>
  <c r="F77" i="2" s="1"/>
  <c r="G41" i="2"/>
  <c r="G77" i="2" s="1"/>
  <c r="H41" i="2"/>
  <c r="H77" i="2" s="1"/>
  <c r="I41" i="2"/>
  <c r="I77" i="2" s="1"/>
  <c r="J41" i="2"/>
  <c r="J77" i="2" s="1"/>
  <c r="K41" i="2"/>
  <c r="K77" i="2" s="1"/>
  <c r="L41" i="2"/>
  <c r="L77" i="2" s="1"/>
  <c r="M41" i="2"/>
  <c r="M77" i="2" s="1"/>
  <c r="N41" i="2"/>
  <c r="N77" i="2" s="1"/>
  <c r="O41" i="2"/>
  <c r="O77" i="2" s="1"/>
  <c r="P41" i="2"/>
  <c r="P77" i="2" s="1"/>
  <c r="Q41" i="2"/>
  <c r="Q77" i="2" s="1"/>
  <c r="R41" i="2"/>
  <c r="R77" i="2" s="1"/>
  <c r="S41" i="2"/>
  <c r="S77" i="2" s="1"/>
  <c r="T41" i="2"/>
  <c r="T77" i="2" s="1"/>
  <c r="U41" i="2"/>
  <c r="U77" i="2" s="1"/>
  <c r="V41" i="2"/>
  <c r="V77" i="2" s="1"/>
  <c r="W41" i="2"/>
  <c r="W77" i="2" s="1"/>
  <c r="X41" i="2"/>
  <c r="X77" i="2" s="1"/>
  <c r="Y41" i="2"/>
  <c r="Y77" i="2" s="1"/>
  <c r="Z41" i="2"/>
  <c r="Z77" i="2" s="1"/>
  <c r="AA41" i="2"/>
  <c r="AA77" i="2" s="1"/>
  <c r="AB41" i="2"/>
  <c r="AB77" i="2" s="1"/>
  <c r="AC41" i="2"/>
  <c r="AC77" i="2" s="1"/>
  <c r="AD41" i="2"/>
  <c r="AD77" i="2" s="1"/>
  <c r="AE41" i="2"/>
  <c r="AE77" i="2" s="1"/>
  <c r="AF41" i="2"/>
  <c r="AF77" i="2" s="1"/>
  <c r="AG41" i="2"/>
  <c r="AG77" i="2" s="1"/>
  <c r="AH41" i="2"/>
  <c r="AH77" i="2" s="1"/>
  <c r="AI41" i="2"/>
  <c r="AI77" i="2" s="1"/>
  <c r="AJ41" i="2"/>
  <c r="AJ77" i="2" s="1"/>
  <c r="AK41" i="2"/>
  <c r="AK77" i="2" s="1"/>
  <c r="AL41" i="2"/>
  <c r="AL77" i="2" s="1"/>
  <c r="AM41" i="2"/>
  <c r="AM77" i="2" s="1"/>
  <c r="AN41" i="2"/>
  <c r="AN77" i="2" s="1"/>
  <c r="AO41" i="2"/>
  <c r="AO77" i="2" s="1"/>
  <c r="AP41" i="2"/>
  <c r="AP77" i="2" s="1"/>
  <c r="AQ41" i="2"/>
  <c r="AQ77" i="2" s="1"/>
  <c r="AR41" i="2"/>
  <c r="AR77" i="2" s="1"/>
  <c r="AS41" i="2"/>
  <c r="AS77" i="2" s="1"/>
  <c r="AT41" i="2"/>
  <c r="AT77" i="2" s="1"/>
  <c r="AU41" i="2"/>
  <c r="AU77" i="2" s="1"/>
  <c r="AV41" i="2"/>
  <c r="AV77" i="2" s="1"/>
  <c r="AW41" i="2"/>
  <c r="AW77" i="2" s="1"/>
  <c r="AX41" i="2"/>
  <c r="AX77" i="2" s="1"/>
  <c r="AY41" i="2"/>
  <c r="AY77" i="2" s="1"/>
  <c r="AZ41" i="2"/>
  <c r="AZ77" i="2" s="1"/>
  <c r="BA41" i="2"/>
  <c r="BA77" i="2" s="1"/>
  <c r="BB41" i="2"/>
  <c r="BB77" i="2" s="1"/>
  <c r="BC41" i="2"/>
  <c r="BC77" i="2" s="1"/>
  <c r="BD41" i="2"/>
  <c r="BD77" i="2" s="1"/>
  <c r="BE41" i="2"/>
  <c r="BE77" i="2" s="1"/>
  <c r="BF41" i="2"/>
  <c r="BF77" i="2" s="1"/>
  <c r="BG41" i="2"/>
  <c r="BG77" i="2" s="1"/>
  <c r="BH41" i="2"/>
  <c r="BH77" i="2" s="1"/>
  <c r="BI41" i="2"/>
  <c r="BI77" i="2" s="1"/>
  <c r="BJ41" i="2"/>
  <c r="BJ77" i="2" s="1"/>
  <c r="BK41" i="2"/>
  <c r="BK77" i="2" s="1"/>
  <c r="BL41" i="2"/>
  <c r="BL77" i="2" s="1"/>
  <c r="D33" i="2"/>
  <c r="D69" i="2" s="1"/>
  <c r="E33" i="2"/>
  <c r="E69" i="2" s="1"/>
  <c r="F33" i="2"/>
  <c r="F69" i="2" s="1"/>
  <c r="G33" i="2"/>
  <c r="G69" i="2" s="1"/>
  <c r="H33" i="2"/>
  <c r="H69" i="2" s="1"/>
  <c r="I33" i="2"/>
  <c r="I69" i="2" s="1"/>
  <c r="J33" i="2"/>
  <c r="J69" i="2" s="1"/>
  <c r="K33" i="2"/>
  <c r="K69" i="2" s="1"/>
  <c r="L33" i="2"/>
  <c r="L69" i="2" s="1"/>
  <c r="M33" i="2"/>
  <c r="M69" i="2" s="1"/>
  <c r="N33" i="2"/>
  <c r="N69" i="2" s="1"/>
  <c r="O33" i="2"/>
  <c r="O69" i="2" s="1"/>
  <c r="P33" i="2"/>
  <c r="P69" i="2" s="1"/>
  <c r="Q33" i="2"/>
  <c r="Q69" i="2" s="1"/>
  <c r="R33" i="2"/>
  <c r="R69" i="2" s="1"/>
  <c r="S33" i="2"/>
  <c r="S69" i="2" s="1"/>
  <c r="T33" i="2"/>
  <c r="T69" i="2" s="1"/>
  <c r="U33" i="2"/>
  <c r="U69" i="2" s="1"/>
  <c r="V33" i="2"/>
  <c r="V69" i="2" s="1"/>
  <c r="W33" i="2"/>
  <c r="W69" i="2" s="1"/>
  <c r="X33" i="2"/>
  <c r="X69" i="2" s="1"/>
  <c r="Y33" i="2"/>
  <c r="Y69" i="2" s="1"/>
  <c r="Z33" i="2"/>
  <c r="Z69" i="2" s="1"/>
  <c r="AA33" i="2"/>
  <c r="AA69" i="2" s="1"/>
  <c r="AB33" i="2"/>
  <c r="AB69" i="2" s="1"/>
  <c r="AC33" i="2"/>
  <c r="AC69" i="2" s="1"/>
  <c r="AD33" i="2"/>
  <c r="AD69" i="2" s="1"/>
  <c r="AE33" i="2"/>
  <c r="AE69" i="2" s="1"/>
  <c r="AF33" i="2"/>
  <c r="AF69" i="2" s="1"/>
  <c r="AG33" i="2"/>
  <c r="AG69" i="2" s="1"/>
  <c r="AH33" i="2"/>
  <c r="AH69" i="2" s="1"/>
  <c r="AI33" i="2"/>
  <c r="AI69" i="2" s="1"/>
  <c r="AJ33" i="2"/>
  <c r="AJ69" i="2" s="1"/>
  <c r="AK33" i="2"/>
  <c r="AK69" i="2" s="1"/>
  <c r="AL33" i="2"/>
  <c r="AL69" i="2" s="1"/>
  <c r="AM33" i="2"/>
  <c r="AM69" i="2" s="1"/>
  <c r="AN33" i="2"/>
  <c r="AN69" i="2" s="1"/>
  <c r="AO33" i="2"/>
  <c r="AO69" i="2" s="1"/>
  <c r="AP33" i="2"/>
  <c r="AP69" i="2" s="1"/>
  <c r="AQ33" i="2"/>
  <c r="AQ69" i="2" s="1"/>
  <c r="AR33" i="2"/>
  <c r="AR69" i="2" s="1"/>
  <c r="AS33" i="2"/>
  <c r="AS69" i="2" s="1"/>
  <c r="AT33" i="2"/>
  <c r="AT69" i="2" s="1"/>
  <c r="AU33" i="2"/>
  <c r="AU69" i="2" s="1"/>
  <c r="AV33" i="2"/>
  <c r="AV69" i="2" s="1"/>
  <c r="AW33" i="2"/>
  <c r="AW69" i="2" s="1"/>
  <c r="AX33" i="2"/>
  <c r="AX69" i="2" s="1"/>
  <c r="AY33" i="2"/>
  <c r="AY69" i="2" s="1"/>
  <c r="AZ33" i="2"/>
  <c r="AZ69" i="2" s="1"/>
  <c r="BA33" i="2"/>
  <c r="BA69" i="2" s="1"/>
  <c r="BB33" i="2"/>
  <c r="BB69" i="2" s="1"/>
  <c r="BC33" i="2"/>
  <c r="BC69" i="2" s="1"/>
  <c r="BD33" i="2"/>
  <c r="BD69" i="2" s="1"/>
  <c r="BE33" i="2"/>
  <c r="BE69" i="2" s="1"/>
  <c r="BF33" i="2"/>
  <c r="BF69" i="2" s="1"/>
  <c r="BG33" i="2"/>
  <c r="BG69" i="2" s="1"/>
  <c r="BH33" i="2"/>
  <c r="BH69" i="2" s="1"/>
  <c r="BI33" i="2"/>
  <c r="BI69" i="2" s="1"/>
  <c r="BJ33" i="2"/>
  <c r="BJ69" i="2" s="1"/>
  <c r="BK33" i="2"/>
  <c r="BK69" i="2" s="1"/>
  <c r="BL33" i="2"/>
  <c r="BL69" i="2" s="1"/>
  <c r="C33" i="2"/>
  <c r="U79" i="5" l="1"/>
  <c r="E56" i="2"/>
  <c r="E54" i="2"/>
  <c r="E52" i="2"/>
  <c r="E59" i="2"/>
  <c r="E58" i="2"/>
  <c r="E60" i="2"/>
  <c r="E57" i="2"/>
  <c r="F55" i="2"/>
  <c r="E55" i="2"/>
  <c r="E53" i="2"/>
  <c r="U50" i="4"/>
  <c r="F52" i="2"/>
  <c r="F56" i="2"/>
  <c r="D56" i="2"/>
  <c r="C73" i="2"/>
  <c r="D54" i="2"/>
  <c r="C71" i="2"/>
  <c r="F54" i="2"/>
  <c r="F61" i="2"/>
  <c r="D61" i="2"/>
  <c r="C78" i="2"/>
  <c r="D58" i="2"/>
  <c r="F58" i="2"/>
  <c r="C75" i="2"/>
  <c r="D52" i="2"/>
  <c r="C69" i="2"/>
  <c r="D55" i="2"/>
  <c r="C72" i="2"/>
  <c r="F53" i="2"/>
  <c r="C70" i="2"/>
  <c r="D53" i="2"/>
  <c r="D60" i="2"/>
  <c r="F60" i="2"/>
  <c r="C77" i="2"/>
  <c r="F57" i="2"/>
  <c r="C74" i="2"/>
  <c r="D57" i="2"/>
  <c r="D59" i="2"/>
  <c r="F59" i="2"/>
  <c r="C76" i="2"/>
  <c r="H55" i="2" l="1"/>
  <c r="H57" i="2"/>
  <c r="F98" i="2"/>
  <c r="D98" i="2"/>
  <c r="E98" i="2"/>
  <c r="F96" i="2"/>
  <c r="E96" i="2"/>
  <c r="D96" i="2"/>
  <c r="D94" i="2"/>
  <c r="F94" i="2"/>
  <c r="E94" i="2"/>
  <c r="F97" i="2"/>
  <c r="E97" i="2"/>
  <c r="D97" i="2"/>
  <c r="H54" i="2"/>
  <c r="E95" i="2"/>
  <c r="D95" i="2"/>
  <c r="F95" i="2"/>
  <c r="E63" i="2"/>
  <c r="E99" i="2"/>
  <c r="D99" i="2"/>
  <c r="F99" i="2"/>
  <c r="E92" i="2"/>
  <c r="D92" i="2"/>
  <c r="F92" i="2"/>
  <c r="F91" i="2"/>
  <c r="E91" i="2"/>
  <c r="D91" i="2"/>
  <c r="E100" i="2"/>
  <c r="D100" i="2"/>
  <c r="F100" i="2"/>
  <c r="F93" i="2"/>
  <c r="E93" i="2"/>
  <c r="D93" i="2"/>
  <c r="U54" i="2"/>
  <c r="U55" i="2" s="1"/>
  <c r="H63" i="2"/>
  <c r="L57" i="2" s="1"/>
  <c r="Q57" i="2" s="1"/>
  <c r="H52" i="2"/>
  <c r="D63" i="2"/>
  <c r="H60" i="2"/>
  <c r="H61" i="2"/>
  <c r="L61" i="2" s="1"/>
  <c r="Q61" i="2" s="1"/>
  <c r="F63" i="2"/>
  <c r="H53" i="2"/>
  <c r="H59" i="2"/>
  <c r="H58" i="2"/>
  <c r="H56" i="2"/>
  <c r="H96" i="2" l="1"/>
  <c r="U93" i="2"/>
  <c r="U94" i="2" s="1"/>
  <c r="H99" i="2"/>
  <c r="H95" i="2"/>
  <c r="H94" i="2"/>
  <c r="L53" i="2"/>
  <c r="Q53" i="2" s="1"/>
  <c r="L54" i="2"/>
  <c r="Q54" i="2" s="1"/>
  <c r="L52" i="2"/>
  <c r="Q52" i="2" s="1"/>
  <c r="L56" i="2"/>
  <c r="Q56" i="2" s="1"/>
  <c r="L55" i="2"/>
  <c r="Q55" i="2" s="1"/>
  <c r="H102" i="2"/>
  <c r="H91" i="2"/>
  <c r="D102" i="2"/>
  <c r="K95" i="2" s="1"/>
  <c r="P95" i="2" s="1"/>
  <c r="H92" i="2"/>
  <c r="L58" i="2"/>
  <c r="Q58" i="2" s="1"/>
  <c r="L60" i="2"/>
  <c r="Q60" i="2" s="1"/>
  <c r="E102" i="2"/>
  <c r="L99" i="2" s="1"/>
  <c r="Q99" i="2" s="1"/>
  <c r="H98" i="2"/>
  <c r="L59" i="2"/>
  <c r="Q59" i="2" s="1"/>
  <c r="H93" i="2"/>
  <c r="H100" i="2"/>
  <c r="F102" i="2"/>
  <c r="M96" i="2" s="1"/>
  <c r="R96" i="2" s="1"/>
  <c r="H97" i="2"/>
  <c r="M61" i="2"/>
  <c r="R61" i="2" s="1"/>
  <c r="M57" i="2"/>
  <c r="R57" i="2" s="1"/>
  <c r="M54" i="2"/>
  <c r="R54" i="2" s="1"/>
  <c r="M59" i="2"/>
  <c r="R59" i="2" s="1"/>
  <c r="M52" i="2"/>
  <c r="R52" i="2" s="1"/>
  <c r="M55" i="2"/>
  <c r="R55" i="2" s="1"/>
  <c r="M56" i="2"/>
  <c r="R56" i="2" s="1"/>
  <c r="M60" i="2"/>
  <c r="R60" i="2" s="1"/>
  <c r="M53" i="2"/>
  <c r="R53" i="2" s="1"/>
  <c r="M58" i="2"/>
  <c r="R58" i="2" s="1"/>
  <c r="K59" i="2"/>
  <c r="P59" i="2" s="1"/>
  <c r="K56" i="2"/>
  <c r="P56" i="2" s="1"/>
  <c r="K61" i="2"/>
  <c r="P61" i="2" s="1"/>
  <c r="K54" i="2"/>
  <c r="P54" i="2" s="1"/>
  <c r="K52" i="2"/>
  <c r="P52" i="2" s="1"/>
  <c r="K53" i="2"/>
  <c r="P53" i="2" s="1"/>
  <c r="K58" i="2"/>
  <c r="P58" i="2" s="1"/>
  <c r="K60" i="2"/>
  <c r="P60" i="2" s="1"/>
  <c r="K55" i="2"/>
  <c r="P55" i="2" s="1"/>
  <c r="K57" i="2"/>
  <c r="P57" i="2" s="1"/>
  <c r="K94" i="2" l="1"/>
  <c r="P94" i="2" s="1"/>
  <c r="M94" i="2"/>
  <c r="R94" i="2" s="1"/>
  <c r="K99" i="2"/>
  <c r="P99" i="2" s="1"/>
  <c r="K98" i="2"/>
  <c r="P98" i="2" s="1"/>
  <c r="L98" i="2"/>
  <c r="Q98" i="2" s="1"/>
  <c r="M98" i="2"/>
  <c r="R98" i="2" s="1"/>
  <c r="L94" i="2"/>
  <c r="Q94" i="2" s="1"/>
  <c r="M99" i="2"/>
  <c r="R99" i="2" s="1"/>
  <c r="L96" i="2"/>
  <c r="Q96" i="2" s="1"/>
  <c r="M100" i="2"/>
  <c r="R100" i="2" s="1"/>
  <c r="K100" i="2"/>
  <c r="P100" i="2" s="1"/>
  <c r="L100" i="2"/>
  <c r="Q100" i="2" s="1"/>
  <c r="M92" i="2"/>
  <c r="R92" i="2" s="1"/>
  <c r="K92" i="2"/>
  <c r="P92" i="2" s="1"/>
  <c r="L92" i="2"/>
  <c r="Q92" i="2" s="1"/>
  <c r="M95" i="2"/>
  <c r="R95" i="2" s="1"/>
  <c r="L93" i="2"/>
  <c r="Q93" i="2" s="1"/>
  <c r="K93" i="2"/>
  <c r="P93" i="2" s="1"/>
  <c r="M93" i="2"/>
  <c r="R93" i="2" s="1"/>
  <c r="L95" i="2"/>
  <c r="Q95" i="2" s="1"/>
  <c r="L97" i="2"/>
  <c r="Q97" i="2" s="1"/>
  <c r="M97" i="2"/>
  <c r="R97" i="2" s="1"/>
  <c r="K97" i="2"/>
  <c r="P97" i="2" s="1"/>
  <c r="K96" i="2"/>
  <c r="P96" i="2" s="1"/>
  <c r="L91" i="2"/>
  <c r="Q91" i="2" s="1"/>
  <c r="M91" i="2"/>
  <c r="R91" i="2" s="1"/>
  <c r="K91" i="2"/>
  <c r="P91" i="2" s="1"/>
  <c r="U52" i="2"/>
  <c r="U91" i="2" l="1"/>
  <c r="E53" i="6"/>
  <c r="H49" i="6"/>
  <c r="H47" i="6"/>
  <c r="H51" i="6"/>
  <c r="H53" i="6"/>
  <c r="K46" i="6" s="1"/>
  <c r="K47" i="6" l="1"/>
  <c r="L47" i="6"/>
  <c r="K49" i="6"/>
  <c r="L49" i="6"/>
  <c r="L46" i="6"/>
  <c r="Q46" i="6" s="1"/>
  <c r="K51" i="6"/>
  <c r="P51" i="6" s="1"/>
  <c r="L51" i="6"/>
  <c r="Q51" i="6" s="1"/>
  <c r="P46" i="6"/>
  <c r="H45" i="6"/>
  <c r="U48" i="6"/>
  <c r="F53" i="6"/>
  <c r="M46" i="6" s="1"/>
  <c r="R46" i="6" s="1"/>
  <c r="H48" i="6"/>
  <c r="H50" i="6"/>
  <c r="Q47" i="6"/>
  <c r="P49" i="6"/>
  <c r="Q49" i="6"/>
  <c r="P47" i="6"/>
  <c r="M47" i="6" l="1"/>
  <c r="R47" i="6" s="1"/>
  <c r="M51" i="6"/>
  <c r="R51" i="6" s="1"/>
  <c r="M49" i="6"/>
  <c r="R49" i="6" s="1"/>
  <c r="L50" i="6"/>
  <c r="K50" i="6"/>
  <c r="P50" i="6" s="1"/>
  <c r="M50" i="6"/>
  <c r="R50" i="6" s="1"/>
  <c r="L48" i="6"/>
  <c r="M48" i="6"/>
  <c r="R48" i="6" s="1"/>
  <c r="K48" i="6"/>
  <c r="P48" i="6" s="1"/>
  <c r="L45" i="6"/>
  <c r="Q45" i="6" s="1"/>
  <c r="K45" i="6"/>
  <c r="P45" i="6" s="1"/>
  <c r="M45" i="6"/>
  <c r="R45" i="6"/>
  <c r="Q50" i="6"/>
  <c r="Q48" i="6"/>
  <c r="U45" i="6" l="1"/>
</calcChain>
</file>

<file path=xl/sharedStrings.xml><?xml version="1.0" encoding="utf-8"?>
<sst xmlns="http://schemas.openxmlformats.org/spreadsheetml/2006/main" count="1222" uniqueCount="259">
  <si>
    <t>Countries</t>
  </si>
  <si>
    <t>Afghanistan</t>
  </si>
  <si>
    <t>Albania</t>
  </si>
  <si>
    <t>Algeria</t>
  </si>
  <si>
    <t>Andorra</t>
  </si>
  <si>
    <t>Angola</t>
  </si>
  <si>
    <t>Anguilla</t>
  </si>
  <si>
    <t>Antigua_and_Barbuda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</si>
  <si>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</si>
  <si>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</si>
  <si>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</si>
  <si>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</si>
  <si>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</si>
  <si>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</si>
  <si>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</si>
  <si>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</si>
  <si>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</si>
  <si>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</si>
  <si>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</si>
  <si>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</si>
  <si>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</si>
  <si>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</si>
  <si>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</si>
  <si>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</si>
  <si>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</si>
  <si>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</si>
  <si>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Bosnia_and_Herzegovina</t>
  </si>
  <si>
    <t>Botswana</t>
  </si>
  <si>
    <t>Brazil</t>
  </si>
  <si>
    <t>British_Virgin_Islands</t>
  </si>
  <si>
    <t>Brunei_Darussalam</t>
  </si>
  <si>
    <t>Bulgaria</t>
  </si>
  <si>
    <t>Burkina_Faso</t>
  </si>
  <si>
    <t>Burundi</t>
  </si>
  <si>
    <t>Cambodia</t>
  </si>
  <si>
    <t>Cameroon</t>
  </si>
  <si>
    <t>Canada</t>
  </si>
  <si>
    <t>Cape_Verde</t>
  </si>
  <si>
    <t>Cases_on_an_international_conveyance_Japan</t>
  </si>
  <si>
    <t>Cayman_Islands</t>
  </si>
  <si>
    <t>Central_African_Republic</t>
  </si>
  <si>
    <t>Chad</t>
  </si>
  <si>
    <t>Chile</t>
  </si>
  <si>
    <t>China</t>
  </si>
  <si>
    <t>Colombia</t>
  </si>
  <si>
    <t>Comoros</t>
  </si>
  <si>
    <t>Congo</t>
  </si>
  <si>
    <t>Costa_Rica</t>
  </si>
  <si>
    <t>Cote_dIvoire</t>
  </si>
  <si>
    <t>Croatia</t>
  </si>
  <si>
    <t>Cuba</t>
  </si>
  <si>
    <t>Curaçao</t>
  </si>
  <si>
    <t>Cyprus</t>
  </si>
  <si>
    <t>Czechia</t>
  </si>
  <si>
    <t>Democratic_Republic_of_the_Congo</t>
  </si>
  <si>
    <t>Denmark</t>
  </si>
  <si>
    <t>Djibouti</t>
  </si>
  <si>
    <t>Dominica</t>
  </si>
  <si>
    <t>Dominican_Republic</t>
  </si>
  <si>
    <t>Ecuador</t>
  </si>
  <si>
    <t>Egypt</t>
  </si>
  <si>
    <t>El_Salvador</t>
  </si>
  <si>
    <t>Equatorial_Guinea</t>
  </si>
  <si>
    <t>Eritrea</t>
  </si>
  <si>
    <t>Estonia</t>
  </si>
  <si>
    <t>Eswatini</t>
  </si>
  <si>
    <t>Ethiopia</t>
  </si>
  <si>
    <t>Falkland_Islands_(Malvinas)</t>
  </si>
  <si>
    <t>Faroe_Islands</t>
  </si>
  <si>
    <t>Fiji</t>
  </si>
  <si>
    <t>Finland</t>
  </si>
  <si>
    <t>France</t>
  </si>
  <si>
    <t>French_Polynesia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</si>
  <si>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</si>
  <si>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</si>
  <si>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</si>
  <si>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</si>
  <si>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</si>
  <si>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</si>
  <si>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</si>
  <si>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</si>
  <si>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</si>
  <si>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</si>
  <si>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</si>
  <si>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</si>
  <si>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</si>
  <si>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Guinea_Bissau</t>
  </si>
  <si>
    <t>Guyana</t>
  </si>
  <si>
    <t>Haiti</t>
  </si>
  <si>
    <t>Holy_See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</si>
  <si>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</si>
  <si>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</si>
  <si>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</si>
  <si>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</si>
  <si>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</si>
  <si>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</si>
  <si>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</si>
  <si>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</si>
  <si>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Isle_of_Man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</si>
  <si>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</si>
  <si>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</si>
  <si>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</si>
  <si>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</si>
  <si>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</si>
  <si>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</si>
  <si>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</si>
  <si>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</si>
  <si>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</si>
  <si>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</si>
  <si>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</si>
  <si>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</si>
  <si>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</si>
  <si>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</si>
  <si>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</si>
  <si>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</si>
  <si>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</si>
  <si>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</si>
  <si>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</si>
  <si>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</si>
  <si>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</si>
  <si>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</si>
  <si>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</si>
  <si>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</si>
  <si>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</si>
  <si>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</si>
  <si>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Marshall_Islands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</si>
  <si>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</si>
  <si>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</si>
  <si>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</si>
  <si>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</si>
  <si>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</si>
  <si>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</si>
  <si>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</si>
  <si>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</si>
  <si>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</si>
  <si>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</si>
  <si>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</si>
  <si>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</si>
  <si>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</si>
  <si>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</si>
  <si>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New_Caledonia</t>
  </si>
  <si>
    <t>New_Zealand</t>
  </si>
  <si>
    <t>Nicaragua</t>
  </si>
  <si>
    <t>Niger</t>
  </si>
  <si>
    <t>Nigeria</t>
  </si>
  <si>
    <t>North_Macedonia</t>
  </si>
  <si>
    <t>Northern_Mariana_Islands</t>
  </si>
  <si>
    <t>Norway</t>
  </si>
  <si>
    <t>Oman</t>
  </si>
  <si>
    <t>Pakistan</t>
  </si>
  <si>
    <t>Palestine</t>
  </si>
  <si>
    <t>Panama</t>
  </si>
  <si>
    <t>Papua_New_Guinea</t>
  </si>
  <si>
    <t>Paraguay</t>
  </si>
  <si>
    <t>Peru</t>
  </si>
  <si>
    <t>Philippines</t>
  </si>
  <si>
    <t>Poland</t>
  </si>
  <si>
    <t>Portugal</t>
  </si>
  <si>
    <t>Puerto_Rico</t>
  </si>
  <si>
    <t>Qatar</t>
  </si>
  <si>
    <t>Romania</t>
  </si>
  <si>
    <t>Russia</t>
  </si>
  <si>
    <t>Rwanda</t>
  </si>
  <si>
    <t>Saint_Kitts_and_Nevis</t>
  </si>
  <si>
    <t>Saint_Lucia</t>
  </si>
  <si>
    <t>Saint_Vincent_and_the_Grenadines</t>
  </si>
  <si>
    <t>San_Marino</t>
  </si>
  <si>
    <t>Sao_Tome_and_Principe</t>
  </si>
  <si>
    <t>Saudi_Arabia</t>
  </si>
  <si>
    <t>Senegal</t>
  </si>
  <si>
    <t>Serbia</t>
  </si>
  <si>
    <t>Seychelles</t>
  </si>
  <si>
    <t>Sierra_Leone</t>
  </si>
  <si>
    <t>Singapore</t>
  </si>
  <si>
    <t>Sint_Maarten</t>
  </si>
  <si>
    <t>Slovakia</t>
  </si>
  <si>
    <t>Slovenia</t>
  </si>
  <si>
    <t>Solomon_Islands</t>
  </si>
  <si>
    <t>Somalia</t>
  </si>
  <si>
    <t>South_Africa</t>
  </si>
  <si>
    <t>South_Korea</t>
  </si>
  <si>
    <t>South_Sudan</t>
  </si>
  <si>
    <t>Spain</t>
  </si>
  <si>
    <t>Sri_Lanka</t>
  </si>
  <si>
    <t>Sudan</t>
  </si>
  <si>
    <t>Suriname</t>
  </si>
  <si>
    <t>Sweden</t>
  </si>
  <si>
    <t>Switzerland</t>
  </si>
  <si>
    <t>Syria</t>
  </si>
  <si>
    <t>Taiwan</t>
  </si>
  <si>
    <t>Tajikistan</t>
  </si>
  <si>
    <t>Thailand</t>
  </si>
  <si>
    <t>Timor_Leste</t>
  </si>
  <si>
    <t>Togo</t>
  </si>
  <si>
    <t>Trinidad_and_Tobago</t>
  </si>
  <si>
    <t>Tunisia</t>
  </si>
  <si>
    <t>Turkey</t>
  </si>
  <si>
    <t>Turks_and_Caicos_islands</t>
  </si>
  <si>
    <t>Uganda</t>
  </si>
  <si>
    <t>Ukraine</t>
  </si>
  <si>
    <t>United_Arab_Emirates</t>
  </si>
  <si>
    <t>United_Kingdom</t>
  </si>
  <si>
    <t>United_Republic_of_Tanzania</t>
  </si>
  <si>
    <t>United_States_of_America</t>
  </si>
  <si>
    <t>United_States_Virgin_Islands</t>
  </si>
  <si>
    <t>Uruguay</t>
  </si>
  <si>
    <t>Uzbekistan</t>
  </si>
  <si>
    <t>Vanuatu</t>
  </si>
  <si>
    <t>Venezuela</t>
  </si>
  <si>
    <t>Vietnam</t>
  </si>
  <si>
    <t>Wallis_and_Futuna</t>
  </si>
  <si>
    <t>Western_Sahara</t>
  </si>
  <si>
    <t>Yemen</t>
  </si>
  <si>
    <t>Zambia</t>
  </si>
  <si>
    <t>Unique Countries</t>
  </si>
  <si>
    <t>Population</t>
  </si>
  <si>
    <t>Density (hab/km^2)</t>
  </si>
  <si>
    <t>Zimbabwe</t>
  </si>
  <si>
    <t>Country</t>
  </si>
  <si>
    <t>Por población</t>
  </si>
  <si>
    <t>Por densidad</t>
  </si>
  <si>
    <t>Inc. Baja</t>
  </si>
  <si>
    <t>Inc. Alta</t>
  </si>
  <si>
    <t>Inc. Crítica</t>
  </si>
  <si>
    <t>&gt; 100</t>
  </si>
  <si>
    <t>Baja</t>
  </si>
  <si>
    <t>Alta</t>
  </si>
  <si>
    <t>Crítica</t>
  </si>
  <si>
    <t>Q_I</t>
  </si>
  <si>
    <t>P_I</t>
  </si>
  <si>
    <t>Esperados</t>
  </si>
  <si>
    <t>Observados.  Por población (10^5 hab.)</t>
  </si>
  <si>
    <t>Discrepancias</t>
  </si>
  <si>
    <t>Estadistico P</t>
  </si>
  <si>
    <t>df</t>
  </si>
  <si>
    <t>Chicuad</t>
  </si>
  <si>
    <t>Observados. Densidad</t>
  </si>
  <si>
    <t>Q_i</t>
  </si>
  <si>
    <t>P_i</t>
  </si>
  <si>
    <t>Estad P</t>
  </si>
  <si>
    <t>source</t>
  </si>
  <si>
    <t>https://data.europa.eu/euodp/en/data/dataset/covid-19-coronavirus-data</t>
  </si>
  <si>
    <t>ACEPTAMOS</t>
  </si>
  <si>
    <t>RECHAZAMOS</t>
  </si>
  <si>
    <t>Density (hab./km^2)</t>
  </si>
  <si>
    <t xml:space="preserve">source </t>
  </si>
  <si>
    <t>https://es.wikipedia.org/wiki/Demograf%C3%ADa_de_Europa</t>
  </si>
  <si>
    <t>&gt; 70</t>
  </si>
  <si>
    <t>Datos demografia</t>
  </si>
  <si>
    <t>https://es.wikipedia.org/wiki/Asia#:~:text=Asia%20es%20el%20continente%20m%C3%A1s,69%20%25%20de%20la%20poblaci%C3%B3n%20mundial.</t>
  </si>
  <si>
    <t>SOURCE</t>
  </si>
  <si>
    <t>https://es.wikipedia.org/wiki/Am%C3%A9rica</t>
  </si>
  <si>
    <t>&gt; 50</t>
  </si>
  <si>
    <t>&gt; 14000</t>
  </si>
  <si>
    <t>&gt; 9000</t>
  </si>
  <si>
    <t>&gt; 38</t>
  </si>
  <si>
    <t>&gt; 1600</t>
  </si>
  <si>
    <t>&gt; 10</t>
  </si>
  <si>
    <t>&gt;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</si>
</sst>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 (Cuerpo)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4"/>
        <bgColor rgb="FF000000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0" fontId="0" fillId="0" borderId="0" xfId="0" applyBorder="1"/>
    <xf numFmtId="0" fontId="1" fillId="0" borderId="4" xfId="0" applyFont="1" applyBorder="1"/>
    <xf numFmtId="0" fontId="2" fillId="0" borderId="0" xfId="0" applyFont="1"/>
    <xf numFmtId="0" fontId="0" fillId="0" borderId="16" xfId="0" applyBorder="1"/>
    <xf numFmtId="0" fontId="0" fillId="0" borderId="20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1" fillId="2" borderId="10" xfId="0" applyFont="1" applyFill="1" applyBorder="1"/>
    <xf numFmtId="14" fontId="0" fillId="2" borderId="11" xfId="0" applyNumberFormat="1" applyFill="1" applyBorder="1"/>
    <xf numFmtId="14" fontId="0" fillId="2" borderId="21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3" xfId="0" applyFill="1" applyBorder="1"/>
    <xf numFmtId="14" fontId="0" fillId="2" borderId="24" xfId="0" applyNumberFormat="1" applyFill="1" applyBorder="1"/>
    <xf numFmtId="14" fontId="0" fillId="2" borderId="12" xfId="0" applyNumberFormat="1" applyFill="1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2" fillId="0" borderId="10" xfId="0" applyFont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23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0" borderId="28" xfId="0" applyFont="1" applyBorder="1"/>
    <xf numFmtId="0" fontId="1" fillId="0" borderId="30" xfId="0" applyFont="1" applyBorder="1"/>
    <xf numFmtId="0" fontId="1" fillId="0" borderId="22" xfId="0" applyFont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3" borderId="15" xfId="0" applyFont="1" applyFill="1" applyBorder="1"/>
    <xf numFmtId="0" fontId="0" fillId="5" borderId="0" xfId="0" applyFill="1"/>
    <xf numFmtId="0" fontId="0" fillId="5" borderId="17" xfId="0" applyFill="1" applyBorder="1"/>
    <xf numFmtId="0" fontId="0" fillId="5" borderId="1" xfId="0" applyFill="1" applyBorder="1"/>
    <xf numFmtId="0" fontId="0" fillId="5" borderId="1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5" xfId="0" applyFill="1" applyBorder="1"/>
    <xf numFmtId="0" fontId="0" fillId="5" borderId="20" xfId="0" applyFill="1" applyBorder="1"/>
    <xf numFmtId="0" fontId="0" fillId="5" borderId="0" xfId="0" applyFill="1" applyBorder="1"/>
    <xf numFmtId="0" fontId="0" fillId="5" borderId="26" xfId="0" applyFill="1" applyBorder="1"/>
    <xf numFmtId="0" fontId="0" fillId="5" borderId="22" xfId="0" applyFill="1" applyBorder="1"/>
    <xf numFmtId="0" fontId="0" fillId="5" borderId="32" xfId="0" applyFill="1" applyBorder="1"/>
    <xf numFmtId="0" fontId="0" fillId="5" borderId="27" xfId="0" applyFill="1" applyBorder="1"/>
    <xf numFmtId="0" fontId="3" fillId="0" borderId="0" xfId="0" applyFont="1"/>
    <xf numFmtId="0" fontId="0" fillId="0" borderId="4" xfId="0" applyBorder="1"/>
    <xf numFmtId="0" fontId="3" fillId="0" borderId="18" xfId="0" applyFont="1" applyBorder="1"/>
    <xf numFmtId="0" fontId="3" fillId="0" borderId="25" xfId="0" applyFont="1" applyBorder="1"/>
    <xf numFmtId="0" fontId="1" fillId="0" borderId="20" xfId="0" applyFont="1" applyBorder="1"/>
    <xf numFmtId="0" fontId="1" fillId="0" borderId="26" xfId="0" applyFont="1" applyBorder="1"/>
    <xf numFmtId="0" fontId="3" fillId="0" borderId="20" xfId="0" applyFont="1" applyBorder="1"/>
    <xf numFmtId="0" fontId="3" fillId="0" borderId="26" xfId="0" applyFont="1" applyBorder="1"/>
    <xf numFmtId="0" fontId="3" fillId="0" borderId="22" xfId="0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4" xfId="0" applyFill="1" applyBorder="1"/>
    <xf numFmtId="0" fontId="0" fillId="4" borderId="0" xfId="0" applyFill="1"/>
    <xf numFmtId="0" fontId="0" fillId="4" borderId="16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7" xfId="0" applyFill="1" applyBorder="1"/>
    <xf numFmtId="0" fontId="0" fillId="4" borderId="20" xfId="0" applyFill="1" applyBorder="1"/>
    <xf numFmtId="0" fontId="0" fillId="0" borderId="33" xfId="0" applyBorder="1"/>
    <xf numFmtId="0" fontId="2" fillId="0" borderId="10" xfId="0" applyFont="1" applyFill="1" applyBorder="1"/>
    <xf numFmtId="0" fontId="3" fillId="0" borderId="10" xfId="0" applyFont="1" applyBorder="1"/>
    <xf numFmtId="0" fontId="1" fillId="0" borderId="16" xfId="0" applyFont="1" applyBorder="1"/>
    <xf numFmtId="0" fontId="4" fillId="0" borderId="0" xfId="0" applyFont="1"/>
    <xf numFmtId="0" fontId="5" fillId="6" borderId="10" xfId="0" applyFont="1" applyFill="1" applyBorder="1"/>
    <xf numFmtId="14" fontId="4" fillId="6" borderId="11" xfId="0" applyNumberFormat="1" applyFont="1" applyFill="1" applyBorder="1"/>
    <xf numFmtId="14" fontId="4" fillId="6" borderId="21" xfId="0" applyNumberFormat="1" applyFont="1" applyFill="1" applyBorder="1"/>
    <xf numFmtId="0" fontId="1" fillId="0" borderId="4" xfId="0" applyFont="1" applyFill="1" applyBorder="1"/>
    <xf numFmtId="0" fontId="1" fillId="0" borderId="27" xfId="0" applyFont="1" applyBorder="1"/>
    <xf numFmtId="0" fontId="1" fillId="2" borderId="24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23" xfId="0" applyFont="1" applyFill="1" applyBorder="1"/>
    <xf numFmtId="0" fontId="2" fillId="0" borderId="23" xfId="0" applyFont="1" applyBorder="1"/>
    <xf numFmtId="0" fontId="6" fillId="0" borderId="0" xfId="1"/>
    <xf numFmtId="0" fontId="1" fillId="3" borderId="36" xfId="0" applyFont="1" applyFill="1" applyBorder="1"/>
    <xf numFmtId="0" fontId="0" fillId="4" borderId="36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de coronavirus por cada 100000 habitantes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Europe!$B$32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8.3153770684945921E-2</c:v>
                </c:pt>
                <c:pt idx="13">
                  <c:v>0.26134042215268721</c:v>
                </c:pt>
                <c:pt idx="14">
                  <c:v>1.2116692299806406</c:v>
                </c:pt>
                <c:pt idx="15">
                  <c:v>6.2246536912730948</c:v>
                </c:pt>
                <c:pt idx="16">
                  <c:v>18.305708660785953</c:v>
                </c:pt>
                <c:pt idx="17">
                  <c:v>36.658933761963304</c:v>
                </c:pt>
                <c:pt idx="18">
                  <c:v>41.945137755506295</c:v>
                </c:pt>
                <c:pt idx="19">
                  <c:v>32.216146585367618</c:v>
                </c:pt>
                <c:pt idx="20">
                  <c:v>17.153434981294559</c:v>
                </c:pt>
                <c:pt idx="21">
                  <c:v>12.758164245090274</c:v>
                </c:pt>
                <c:pt idx="22">
                  <c:v>7.3531691505687897</c:v>
                </c:pt>
                <c:pt idx="23">
                  <c:v>3.8369525616053619</c:v>
                </c:pt>
                <c:pt idx="24">
                  <c:v>3.9082272221924583</c:v>
                </c:pt>
                <c:pt idx="25">
                  <c:v>2.6609206619182695</c:v>
                </c:pt>
                <c:pt idx="26">
                  <c:v>2.3401846892763354</c:v>
                </c:pt>
                <c:pt idx="27">
                  <c:v>2.7203162124075169</c:v>
                </c:pt>
                <c:pt idx="28">
                  <c:v>2.5540086710376246</c:v>
                </c:pt>
                <c:pt idx="29">
                  <c:v>2.7084371023096674</c:v>
                </c:pt>
                <c:pt idx="30">
                  <c:v>1.6155589733075209</c:v>
                </c:pt>
                <c:pt idx="31">
                  <c:v>1.5561634228182737</c:v>
                </c:pt>
                <c:pt idx="32">
                  <c:v>2.304547358982787</c:v>
                </c:pt>
                <c:pt idx="33">
                  <c:v>1.4967678723290267</c:v>
                </c:pt>
                <c:pt idx="34">
                  <c:v>1.4373723218397796</c:v>
                </c:pt>
                <c:pt idx="35">
                  <c:v>2.4352175700591308</c:v>
                </c:pt>
                <c:pt idx="36">
                  <c:v>2.8747446436795592</c:v>
                </c:pt>
                <c:pt idx="37">
                  <c:v>4.6328529381612729</c:v>
                </c:pt>
                <c:pt idx="38">
                  <c:v>5.5000279753042802</c:v>
                </c:pt>
                <c:pt idx="39">
                  <c:v>5.1317755622709482</c:v>
                </c:pt>
                <c:pt idx="40">
                  <c:v>6.6404225446978247</c:v>
                </c:pt>
                <c:pt idx="41">
                  <c:v>6.5572687740128783</c:v>
                </c:pt>
                <c:pt idx="42">
                  <c:v>7.0324331779268556</c:v>
                </c:pt>
                <c:pt idx="43">
                  <c:v>8.0065202059505083</c:v>
                </c:pt>
                <c:pt idx="44">
                  <c:v>5.5237861954999792</c:v>
                </c:pt>
                <c:pt idx="45">
                  <c:v>6.7829718658720175</c:v>
                </c:pt>
                <c:pt idx="46">
                  <c:v>13.221449538906402</c:v>
                </c:pt>
                <c:pt idx="47">
                  <c:v>17.937456247752621</c:v>
                </c:pt>
                <c:pt idx="48">
                  <c:v>15.09834893436661</c:v>
                </c:pt>
                <c:pt idx="49">
                  <c:v>14.848887622311771</c:v>
                </c:pt>
                <c:pt idx="50">
                  <c:v>18.650202853623586</c:v>
                </c:pt>
                <c:pt idx="51">
                  <c:v>29.424555712373007</c:v>
                </c:pt>
                <c:pt idx="52">
                  <c:v>39.11790955221813</c:v>
                </c:pt>
                <c:pt idx="53">
                  <c:v>45.295046803099829</c:v>
                </c:pt>
                <c:pt idx="54">
                  <c:v>44.665453967913813</c:v>
                </c:pt>
                <c:pt idx="55">
                  <c:v>40.816622296210596</c:v>
                </c:pt>
                <c:pt idx="56">
                  <c:v>49.096362034411641</c:v>
                </c:pt>
                <c:pt idx="57">
                  <c:v>57.007849359579353</c:v>
                </c:pt>
                <c:pt idx="58">
                  <c:v>72.213110284826612</c:v>
                </c:pt>
                <c:pt idx="59">
                  <c:v>90.875192248548046</c:v>
                </c:pt>
                <c:pt idx="60">
                  <c:v>167.75679280182948</c:v>
                </c:pt>
                <c:pt idx="61">
                  <c:v>224.59833462003894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8-7449-BE0A-057700B1D0FD}"/>
            </c:ext>
          </c:extLst>
        </c:ser>
        <c:ser>
          <c:idx val="1"/>
          <c:order val="1"/>
          <c:tx>
            <c:strRef>
              <c:f>Europe!$B$33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4.7136946641117812E-3</c:v>
                </c:pt>
                <c:pt idx="6">
                  <c:v>3.1424631094078542E-3</c:v>
                </c:pt>
                <c:pt idx="7">
                  <c:v>1.5712315547039271E-3</c:v>
                </c:pt>
                <c:pt idx="8">
                  <c:v>7.8561577735196363E-3</c:v>
                </c:pt>
                <c:pt idx="9">
                  <c:v>0</c:v>
                </c:pt>
                <c:pt idx="10">
                  <c:v>1.5712315547039271E-3</c:v>
                </c:pt>
                <c:pt idx="11">
                  <c:v>0</c:v>
                </c:pt>
                <c:pt idx="12">
                  <c:v>7.0705419961676716E-2</c:v>
                </c:pt>
                <c:pt idx="13">
                  <c:v>0.35824079447249541</c:v>
                </c:pt>
                <c:pt idx="14">
                  <c:v>1.7707779621513258</c:v>
                </c:pt>
                <c:pt idx="15">
                  <c:v>4.8503918093710228</c:v>
                </c:pt>
                <c:pt idx="16">
                  <c:v>10.20672017935671</c:v>
                </c:pt>
                <c:pt idx="17">
                  <c:v>17.765915189037305</c:v>
                </c:pt>
                <c:pt idx="18">
                  <c:v>28.081050345668586</c:v>
                </c:pt>
                <c:pt idx="19">
                  <c:v>37.967239287865695</c:v>
                </c:pt>
                <c:pt idx="20">
                  <c:v>27.826510833806548</c:v>
                </c:pt>
                <c:pt idx="21">
                  <c:v>25.183699358794545</c:v>
                </c:pt>
                <c:pt idx="22">
                  <c:v>21.596577719405477</c:v>
                </c:pt>
                <c:pt idx="23">
                  <c:v>14.114373055905377</c:v>
                </c:pt>
                <c:pt idx="24">
                  <c:v>9.476097506419384</c:v>
                </c:pt>
                <c:pt idx="25">
                  <c:v>6.9951228815418833</c:v>
                </c:pt>
                <c:pt idx="26">
                  <c:v>11.209165911257816</c:v>
                </c:pt>
                <c:pt idx="27">
                  <c:v>3.6342585860301835</c:v>
                </c:pt>
                <c:pt idx="28">
                  <c:v>3.4080012421528179</c:v>
                </c:pt>
                <c:pt idx="29">
                  <c:v>2.9900536486015734</c:v>
                </c:pt>
                <c:pt idx="30">
                  <c:v>6.7013025808122491</c:v>
                </c:pt>
                <c:pt idx="31">
                  <c:v>3.5415559243026515</c:v>
                </c:pt>
                <c:pt idx="32">
                  <c:v>4.1669060830748146</c:v>
                </c:pt>
                <c:pt idx="33">
                  <c:v>3.6295448913660717</c:v>
                </c:pt>
                <c:pt idx="34">
                  <c:v>2.9649139437263106</c:v>
                </c:pt>
                <c:pt idx="35">
                  <c:v>4.0474924849173162</c:v>
                </c:pt>
                <c:pt idx="36">
                  <c:v>3.4347121785827848</c:v>
                </c:pt>
                <c:pt idx="37">
                  <c:v>5.4081790112909172</c:v>
                </c:pt>
                <c:pt idx="38">
                  <c:v>3.8212351410399505</c:v>
                </c:pt>
                <c:pt idx="39">
                  <c:v>3.0513316792350262</c:v>
                </c:pt>
                <c:pt idx="40">
                  <c:v>6.1623701575488017</c:v>
                </c:pt>
                <c:pt idx="41">
                  <c:v>5.7538499533257808</c:v>
                </c:pt>
                <c:pt idx="42">
                  <c:v>7.4523512639607263</c:v>
                </c:pt>
                <c:pt idx="43">
                  <c:v>7.604760724767007</c:v>
                </c:pt>
                <c:pt idx="44">
                  <c:v>12.120480212986093</c:v>
                </c:pt>
                <c:pt idx="45">
                  <c:v>13.416746245616833</c:v>
                </c:pt>
                <c:pt idx="46">
                  <c:v>22.569170051767209</c:v>
                </c:pt>
                <c:pt idx="47">
                  <c:v>24.926017383823101</c:v>
                </c:pt>
                <c:pt idx="48">
                  <c:v>30.147219840104249</c:v>
                </c:pt>
                <c:pt idx="49">
                  <c:v>43.111451397966349</c:v>
                </c:pt>
                <c:pt idx="50">
                  <c:v>57.634344658094747</c:v>
                </c:pt>
                <c:pt idx="51">
                  <c:v>56.938289079360914</c:v>
                </c:pt>
                <c:pt idx="52">
                  <c:v>64.671890791613635</c:v>
                </c:pt>
                <c:pt idx="53">
                  <c:v>92.166871767377657</c:v>
                </c:pt>
                <c:pt idx="54">
                  <c:v>93.128465478856469</c:v>
                </c:pt>
                <c:pt idx="55">
                  <c:v>79.348764744103022</c:v>
                </c:pt>
                <c:pt idx="56">
                  <c:v>95.435033401161832</c:v>
                </c:pt>
                <c:pt idx="57">
                  <c:v>148.63693384343679</c:v>
                </c:pt>
                <c:pt idx="58">
                  <c:v>142.68510871421833</c:v>
                </c:pt>
                <c:pt idx="59">
                  <c:v>190.21486324401212</c:v>
                </c:pt>
                <c:pt idx="60">
                  <c:v>326.44221026839728</c:v>
                </c:pt>
                <c:pt idx="61">
                  <c:v>303.99716750945169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8-7449-BE0A-057700B1D0FD}"/>
            </c:ext>
          </c:extLst>
        </c:ser>
        <c:ser>
          <c:idx val="2"/>
          <c:order val="2"/>
          <c:tx>
            <c:strRef>
              <c:f>Europe!$B$34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4.8851239889655795E-3</c:v>
                </c:pt>
                <c:pt idx="7">
                  <c:v>8.5489669806897636E-3</c:v>
                </c:pt>
                <c:pt idx="8">
                  <c:v>2.4425619944827897E-3</c:v>
                </c:pt>
                <c:pt idx="9">
                  <c:v>2.4425619944827897E-3</c:v>
                </c:pt>
                <c:pt idx="10">
                  <c:v>0</c:v>
                </c:pt>
                <c:pt idx="11">
                  <c:v>0</c:v>
                </c:pt>
                <c:pt idx="12">
                  <c:v>5.1293801884138589E-2</c:v>
                </c:pt>
                <c:pt idx="13">
                  <c:v>0.25036260443448594</c:v>
                </c:pt>
                <c:pt idx="14">
                  <c:v>1.0710634345807033</c:v>
                </c:pt>
                <c:pt idx="15">
                  <c:v>3.2437223286731447</c:v>
                </c:pt>
                <c:pt idx="16">
                  <c:v>12.631709354467748</c:v>
                </c:pt>
                <c:pt idx="17">
                  <c:v>21.269829847956135</c:v>
                </c:pt>
                <c:pt idx="18">
                  <c:v>31.440657992982469</c:v>
                </c:pt>
                <c:pt idx="19">
                  <c:v>34.782082801434925</c:v>
                </c:pt>
                <c:pt idx="20">
                  <c:v>27.38600508214104</c:v>
                </c:pt>
                <c:pt idx="21">
                  <c:v>20.63476372939061</c:v>
                </c:pt>
                <c:pt idx="22">
                  <c:v>18.073737478175403</c:v>
                </c:pt>
                <c:pt idx="23">
                  <c:v>12.806352537073266</c:v>
                </c:pt>
                <c:pt idx="24">
                  <c:v>8.8640574779780437</c:v>
                </c:pt>
                <c:pt idx="25">
                  <c:v>6.7585690387338797</c:v>
                </c:pt>
                <c:pt idx="26">
                  <c:v>6.5656066411697394</c:v>
                </c:pt>
                <c:pt idx="27">
                  <c:v>4.5040843178262646</c:v>
                </c:pt>
                <c:pt idx="28">
                  <c:v>3.6284258428041842</c:v>
                </c:pt>
                <c:pt idx="29">
                  <c:v>3.7505539425283239</c:v>
                </c:pt>
                <c:pt idx="30">
                  <c:v>2.6587287309945169</c:v>
                </c:pt>
                <c:pt idx="31">
                  <c:v>2.335089266725547</c:v>
                </c:pt>
                <c:pt idx="32">
                  <c:v>2.2263952579710629</c:v>
                </c:pt>
                <c:pt idx="33">
                  <c:v>2.2337229439545112</c:v>
                </c:pt>
                <c:pt idx="34">
                  <c:v>2.1274714971945099</c:v>
                </c:pt>
                <c:pt idx="35">
                  <c:v>3.7835285294538412</c:v>
                </c:pt>
                <c:pt idx="36">
                  <c:v>3.2205179897255585</c:v>
                </c:pt>
                <c:pt idx="37">
                  <c:v>2.6562861690000341</c:v>
                </c:pt>
                <c:pt idx="38">
                  <c:v>2.0358754224014053</c:v>
                </c:pt>
                <c:pt idx="39">
                  <c:v>1.9809177775255424</c:v>
                </c:pt>
                <c:pt idx="40">
                  <c:v>2.9420659223545202</c:v>
                </c:pt>
                <c:pt idx="41">
                  <c:v>2.4376768704938243</c:v>
                </c:pt>
                <c:pt idx="42">
                  <c:v>3.509961586071769</c:v>
                </c:pt>
                <c:pt idx="43">
                  <c:v>4.4588969209283329</c:v>
                </c:pt>
                <c:pt idx="44">
                  <c:v>5.2771551890800676</c:v>
                </c:pt>
                <c:pt idx="45">
                  <c:v>5.2576146931242054</c:v>
                </c:pt>
                <c:pt idx="46">
                  <c:v>6.7109390798414648</c:v>
                </c:pt>
                <c:pt idx="47">
                  <c:v>9.8532950857435733</c:v>
                </c:pt>
                <c:pt idx="48">
                  <c:v>7.149378957851126</c:v>
                </c:pt>
                <c:pt idx="49">
                  <c:v>6.9161142873780195</c:v>
                </c:pt>
                <c:pt idx="50">
                  <c:v>7.7991004483835482</c:v>
                </c:pt>
                <c:pt idx="51">
                  <c:v>8.3840940460621756</c:v>
                </c:pt>
                <c:pt idx="52">
                  <c:v>8.3205874342056241</c:v>
                </c:pt>
                <c:pt idx="53">
                  <c:v>10.59339137007186</c:v>
                </c:pt>
                <c:pt idx="54">
                  <c:v>12.692773404329817</c:v>
                </c:pt>
                <c:pt idx="55">
                  <c:v>10.981758727194624</c:v>
                </c:pt>
                <c:pt idx="56">
                  <c:v>14.088697584176732</c:v>
                </c:pt>
                <c:pt idx="57">
                  <c:v>23.944435231914788</c:v>
                </c:pt>
                <c:pt idx="58">
                  <c:v>31.378372662123159</c:v>
                </c:pt>
                <c:pt idx="59">
                  <c:v>39.331354516159124</c:v>
                </c:pt>
                <c:pt idx="60">
                  <c:v>69.740030066472613</c:v>
                </c:pt>
                <c:pt idx="61">
                  <c:v>98.785756023864707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8-7449-BE0A-057700B1D0FD}"/>
            </c:ext>
          </c:extLst>
        </c:ser>
        <c:ser>
          <c:idx val="3"/>
          <c:order val="3"/>
          <c:tx>
            <c:strRef>
              <c:f>Europe!$B$35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4.9012471403060906E-3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0.21075362703316189</c:v>
                </c:pt>
                <c:pt idx="12">
                  <c:v>1.2351142793571348</c:v>
                </c:pt>
                <c:pt idx="13">
                  <c:v>3.5958816519379018</c:v>
                </c:pt>
                <c:pt idx="14">
                  <c:v>9.9380954514939823</c:v>
                </c:pt>
                <c:pt idx="15">
                  <c:v>19.58048232552283</c:v>
                </c:pt>
                <c:pt idx="16">
                  <c:v>32.475663551668156</c:v>
                </c:pt>
                <c:pt idx="17">
                  <c:v>45.975331925117899</c:v>
                </c:pt>
                <c:pt idx="18">
                  <c:v>46.583086570515853</c:v>
                </c:pt>
                <c:pt idx="19">
                  <c:v>36.167936397365409</c:v>
                </c:pt>
                <c:pt idx="20">
                  <c:v>32.013312571432614</c:v>
                </c:pt>
                <c:pt idx="21">
                  <c:v>32.828553345770196</c:v>
                </c:pt>
                <c:pt idx="22">
                  <c:v>26.808188108427547</c:v>
                </c:pt>
                <c:pt idx="23">
                  <c:v>22.950906609006651</c:v>
                </c:pt>
                <c:pt idx="24">
                  <c:v>18.840394007336613</c:v>
                </c:pt>
                <c:pt idx="25">
                  <c:v>15.050096218833234</c:v>
                </c:pt>
                <c:pt idx="26">
                  <c:v>10.567088834499931</c:v>
                </c:pt>
                <c:pt idx="27">
                  <c:v>8.0364115610552194</c:v>
                </c:pt>
                <c:pt idx="28">
                  <c:v>6.1788388948792115</c:v>
                </c:pt>
                <c:pt idx="29">
                  <c:v>5.6217304699310855</c:v>
                </c:pt>
                <c:pt idx="30">
                  <c:v>3.9291664574787157</c:v>
                </c:pt>
                <c:pt idx="31">
                  <c:v>2.9129745503885864</c:v>
                </c:pt>
                <c:pt idx="32">
                  <c:v>2.4228498363579773</c:v>
                </c:pt>
                <c:pt idx="33">
                  <c:v>2.1353100041266866</c:v>
                </c:pt>
                <c:pt idx="34">
                  <c:v>2.4881997982287252</c:v>
                </c:pt>
                <c:pt idx="35">
                  <c:v>1.4573041497176775</c:v>
                </c:pt>
                <c:pt idx="36">
                  <c:v>2.3133886502244745</c:v>
                </c:pt>
                <c:pt idx="37">
                  <c:v>1.3478429635841749</c:v>
                </c:pt>
                <c:pt idx="38">
                  <c:v>1.6255803015348533</c:v>
                </c:pt>
                <c:pt idx="39">
                  <c:v>1.8052926966794101</c:v>
                </c:pt>
                <c:pt idx="40">
                  <c:v>1.4801766363724393</c:v>
                </c:pt>
                <c:pt idx="41">
                  <c:v>1.739942734808662</c:v>
                </c:pt>
                <c:pt idx="42">
                  <c:v>2.048721304647946</c:v>
                </c:pt>
                <c:pt idx="43">
                  <c:v>2.5257760263044053</c:v>
                </c:pt>
                <c:pt idx="44">
                  <c:v>2.2415036921666518</c:v>
                </c:pt>
                <c:pt idx="45">
                  <c:v>3.3214118120807608</c:v>
                </c:pt>
                <c:pt idx="46">
                  <c:v>4.3751799472465702</c:v>
                </c:pt>
                <c:pt idx="47">
                  <c:v>5.1463094973213952</c:v>
                </c:pt>
                <c:pt idx="48">
                  <c:v>8.9447760310586144</c:v>
                </c:pt>
                <c:pt idx="49">
                  <c:v>10.903641138134283</c:v>
                </c:pt>
                <c:pt idx="50">
                  <c:v>11.638828209180195</c:v>
                </c:pt>
                <c:pt idx="51">
                  <c:v>11.178110977991423</c:v>
                </c:pt>
                <c:pt idx="52">
                  <c:v>11.125831008494826</c:v>
                </c:pt>
                <c:pt idx="53">
                  <c:v>13.341194715913177</c:v>
                </c:pt>
                <c:pt idx="54">
                  <c:v>13.199058548844301</c:v>
                </c:pt>
                <c:pt idx="55">
                  <c:v>14.092719277426779</c:v>
                </c:pt>
                <c:pt idx="56">
                  <c:v>20.789456620131666</c:v>
                </c:pt>
                <c:pt idx="57">
                  <c:v>35.792174116608606</c:v>
                </c:pt>
                <c:pt idx="58">
                  <c:v>52.456414393649318</c:v>
                </c:pt>
                <c:pt idx="59">
                  <c:v>86.338735874585325</c:v>
                </c:pt>
                <c:pt idx="60">
                  <c:v>149.21520168852538</c:v>
                </c:pt>
                <c:pt idx="61">
                  <c:v>199.14093880873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8-7449-BE0A-057700B1D0FD}"/>
            </c:ext>
          </c:extLst>
        </c:ser>
        <c:ser>
          <c:idx val="4"/>
          <c:order val="4"/>
          <c:tx>
            <c:strRef>
              <c:f>Europe!$B$36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1.1978414896356765E-2</c:v>
                </c:pt>
                <c:pt idx="13">
                  <c:v>0.21561146813442178</c:v>
                </c:pt>
                <c:pt idx="14">
                  <c:v>1.6949457078344823</c:v>
                </c:pt>
                <c:pt idx="15">
                  <c:v>3.8211143519378079</c:v>
                </c:pt>
                <c:pt idx="16">
                  <c:v>8.9898003797157529</c:v>
                </c:pt>
                <c:pt idx="17">
                  <c:v>18.566543089352987</c:v>
                </c:pt>
                <c:pt idx="18">
                  <c:v>31.778734720034496</c:v>
                </c:pt>
                <c:pt idx="19">
                  <c:v>29.089580575802405</c:v>
                </c:pt>
                <c:pt idx="20">
                  <c:v>28.903915144908876</c:v>
                </c:pt>
                <c:pt idx="21">
                  <c:v>35.94722310396665</c:v>
                </c:pt>
                <c:pt idx="22">
                  <c:v>30.173627123922692</c:v>
                </c:pt>
                <c:pt idx="23">
                  <c:v>24.795318835458502</c:v>
                </c:pt>
                <c:pt idx="24">
                  <c:v>16.093000413255314</c:v>
                </c:pt>
                <c:pt idx="25">
                  <c:v>12.906742050824414</c:v>
                </c:pt>
                <c:pt idx="26">
                  <c:v>9.115573736127498</c:v>
                </c:pt>
                <c:pt idx="27">
                  <c:v>6.6959339270634315</c:v>
                </c:pt>
                <c:pt idx="28">
                  <c:v>5.5699629268058954</c:v>
                </c:pt>
                <c:pt idx="29">
                  <c:v>5.5280384746686471</c:v>
                </c:pt>
                <c:pt idx="30">
                  <c:v>5.306437799086047</c:v>
                </c:pt>
                <c:pt idx="31">
                  <c:v>4.1744775913803327</c:v>
                </c:pt>
                <c:pt idx="32">
                  <c:v>5.5519953044613608</c:v>
                </c:pt>
                <c:pt idx="33">
                  <c:v>5.3124270065342252</c:v>
                </c:pt>
                <c:pt idx="34">
                  <c:v>4.4499811339965385</c:v>
                </c:pt>
                <c:pt idx="35">
                  <c:v>2.7191001814729856</c:v>
                </c:pt>
                <c:pt idx="36">
                  <c:v>2.4915102984422073</c:v>
                </c:pt>
                <c:pt idx="37">
                  <c:v>2.0243521174842933</c:v>
                </c:pt>
                <c:pt idx="38">
                  <c:v>1.6889565003863038</c:v>
                </c:pt>
                <c:pt idx="39">
                  <c:v>1.9644600430025094</c:v>
                </c:pt>
                <c:pt idx="40">
                  <c:v>2.5873376176130614</c:v>
                </c:pt>
                <c:pt idx="41">
                  <c:v>4.713506261716387</c:v>
                </c:pt>
                <c:pt idx="42">
                  <c:v>5.4501787778423285</c:v>
                </c:pt>
                <c:pt idx="43">
                  <c:v>9.4689369755700223</c:v>
                </c:pt>
                <c:pt idx="44">
                  <c:v>13.475716758401362</c:v>
                </c:pt>
                <c:pt idx="45">
                  <c:v>17.584313067851731</c:v>
                </c:pt>
                <c:pt idx="46">
                  <c:v>18.117352530739605</c:v>
                </c:pt>
                <c:pt idx="47">
                  <c:v>15.470122838644762</c:v>
                </c:pt>
                <c:pt idx="48">
                  <c:v>15.092802769409523</c:v>
                </c:pt>
                <c:pt idx="49">
                  <c:v>15.272478992854875</c:v>
                </c:pt>
                <c:pt idx="50">
                  <c:v>19.129528589481755</c:v>
                </c:pt>
                <c:pt idx="51">
                  <c:v>27.837836219133123</c:v>
                </c:pt>
                <c:pt idx="52">
                  <c:v>37.486449418148496</c:v>
                </c:pt>
                <c:pt idx="53">
                  <c:v>53.825007336779123</c:v>
                </c:pt>
                <c:pt idx="54">
                  <c:v>72.625129516611068</c:v>
                </c:pt>
                <c:pt idx="55">
                  <c:v>89.25715860020243</c:v>
                </c:pt>
                <c:pt idx="56">
                  <c:v>117.43637964388172</c:v>
                </c:pt>
                <c:pt idx="57">
                  <c:v>166.26638796888008</c:v>
                </c:pt>
                <c:pt idx="58">
                  <c:v>213.39546137859577</c:v>
                </c:pt>
                <c:pt idx="59">
                  <c:v>241.91007803937305</c:v>
                </c:pt>
                <c:pt idx="60">
                  <c:v>280.42667113860824</c:v>
                </c:pt>
                <c:pt idx="61">
                  <c:v>299.75384357387986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8-7449-BE0A-057700B1D0FD}"/>
            </c:ext>
          </c:extLst>
        </c:ser>
        <c:ser>
          <c:idx val="5"/>
          <c:order val="5"/>
          <c:tx>
            <c:strRef>
              <c:f>Europe!$B$37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2.1231244000581226E-3</c:v>
                </c:pt>
                <c:pt idx="8">
                  <c:v>0</c:v>
                </c:pt>
                <c:pt idx="9">
                  <c:v>2.1231244000581226E-3</c:v>
                </c:pt>
                <c:pt idx="10">
                  <c:v>0</c:v>
                </c:pt>
                <c:pt idx="11">
                  <c:v>0</c:v>
                </c:pt>
                <c:pt idx="12">
                  <c:v>0.11040246880302237</c:v>
                </c:pt>
                <c:pt idx="13">
                  <c:v>0.62419857361708808</c:v>
                </c:pt>
                <c:pt idx="14">
                  <c:v>4.1422157045133972</c:v>
                </c:pt>
                <c:pt idx="15">
                  <c:v>15.893709258835106</c:v>
                </c:pt>
                <c:pt idx="16">
                  <c:v>35.07189196456013</c:v>
                </c:pt>
                <c:pt idx="17">
                  <c:v>66.24572753061355</c:v>
                </c:pt>
                <c:pt idx="18">
                  <c:v>81.986571832644458</c:v>
                </c:pt>
                <c:pt idx="19">
                  <c:v>78.716960256554955</c:v>
                </c:pt>
                <c:pt idx="20">
                  <c:v>54.642852684295903</c:v>
                </c:pt>
                <c:pt idx="21">
                  <c:v>40.619616021912002</c:v>
                </c:pt>
                <c:pt idx="22">
                  <c:v>32.239644014882593</c:v>
                </c:pt>
                <c:pt idx="23">
                  <c:v>26.562409369127174</c:v>
                </c:pt>
                <c:pt idx="24">
                  <c:v>17.365034468075386</c:v>
                </c:pt>
                <c:pt idx="25">
                  <c:v>11.174003717505899</c:v>
                </c:pt>
                <c:pt idx="26">
                  <c:v>10.097579646676431</c:v>
                </c:pt>
                <c:pt idx="27">
                  <c:v>11.844911027924267</c:v>
                </c:pt>
                <c:pt idx="28">
                  <c:v>5.3014416269451319</c:v>
                </c:pt>
                <c:pt idx="29">
                  <c:v>7.9298696342170878</c:v>
                </c:pt>
                <c:pt idx="30">
                  <c:v>5.9277633249622781</c:v>
                </c:pt>
                <c:pt idx="31">
                  <c:v>3.7409451929024122</c:v>
                </c:pt>
                <c:pt idx="32">
                  <c:v>2.9532660404808486</c:v>
                </c:pt>
                <c:pt idx="33">
                  <c:v>4.0084588673097352</c:v>
                </c:pt>
                <c:pt idx="34">
                  <c:v>3.5307558772966581</c:v>
                </c:pt>
                <c:pt idx="35">
                  <c:v>3.150716609686254</c:v>
                </c:pt>
                <c:pt idx="36">
                  <c:v>4.2844650393172916</c:v>
                </c:pt>
                <c:pt idx="37">
                  <c:v>3.7685458101031677</c:v>
                </c:pt>
                <c:pt idx="38">
                  <c:v>4.1783088193143856</c:v>
                </c:pt>
                <c:pt idx="39">
                  <c:v>7.3035479361999416</c:v>
                </c:pt>
                <c:pt idx="40">
                  <c:v>9.1336811690500443</c:v>
                </c:pt>
                <c:pt idx="41">
                  <c:v>21.042285928976053</c:v>
                </c:pt>
                <c:pt idx="42">
                  <c:v>22.173911234207033</c:v>
                </c:pt>
                <c:pt idx="43">
                  <c:v>16.798160253259866</c:v>
                </c:pt>
                <c:pt idx="44">
                  <c:v>54.861534497501893</c:v>
                </c:pt>
                <c:pt idx="45">
                  <c:v>32.742824497696368</c:v>
                </c:pt>
                <c:pt idx="46">
                  <c:v>62.203298672902875</c:v>
                </c:pt>
                <c:pt idx="47">
                  <c:v>57.264911318367687</c:v>
                </c:pt>
                <c:pt idx="48">
                  <c:v>92.256124555725606</c:v>
                </c:pt>
                <c:pt idx="49">
                  <c:v>88.037476372810119</c:v>
                </c:pt>
                <c:pt idx="50">
                  <c:v>59.481453192028361</c:v>
                </c:pt>
                <c:pt idx="51">
                  <c:v>142.96482772671379</c:v>
                </c:pt>
                <c:pt idx="52">
                  <c:v>101.98215743239186</c:v>
                </c:pt>
                <c:pt idx="53">
                  <c:v>121.24738823851926</c:v>
                </c:pt>
                <c:pt idx="54">
                  <c:v>95.568198619816272</c:v>
                </c:pt>
                <c:pt idx="55">
                  <c:v>131.90122647801093</c:v>
                </c:pt>
                <c:pt idx="56">
                  <c:v>99.368591295920311</c:v>
                </c:pt>
                <c:pt idx="57">
                  <c:v>75.799787330875091</c:v>
                </c:pt>
                <c:pt idx="58">
                  <c:v>160.18548973558524</c:v>
                </c:pt>
                <c:pt idx="59">
                  <c:v>145.93295563799506</c:v>
                </c:pt>
                <c:pt idx="60">
                  <c:v>197.50364731540685</c:v>
                </c:pt>
                <c:pt idx="61">
                  <c:v>185.47190134027747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8-7449-BE0A-057700B1D0FD}"/>
            </c:ext>
          </c:extLst>
        </c:ser>
        <c:ser>
          <c:idx val="6"/>
          <c:order val="6"/>
          <c:tx>
            <c:strRef>
              <c:f>Europe!$B$38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Europe!$C$38:$BL$38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0.15414258188824662</c:v>
                </c:pt>
                <c:pt idx="13">
                  <c:v>0.5780346820809249</c:v>
                </c:pt>
                <c:pt idx="14">
                  <c:v>4.0719332048811818</c:v>
                </c:pt>
                <c:pt idx="15">
                  <c:v>12.652536929993577</c:v>
                </c:pt>
                <c:pt idx="16">
                  <c:v>32.164418754014129</c:v>
                </c:pt>
                <c:pt idx="17">
                  <c:v>63.275529865125243</c:v>
                </c:pt>
                <c:pt idx="18">
                  <c:v>70.45600513808607</c:v>
                </c:pt>
                <c:pt idx="19">
                  <c:v>63.622350674373799</c:v>
                </c:pt>
                <c:pt idx="20">
                  <c:v>44.739884393063583</c:v>
                </c:pt>
                <c:pt idx="21">
                  <c:v>35.825305073859987</c:v>
                </c:pt>
                <c:pt idx="22">
                  <c:v>23.416827231856132</c:v>
                </c:pt>
                <c:pt idx="23">
                  <c:v>14.026974951830443</c:v>
                </c:pt>
                <c:pt idx="24">
                  <c:v>9.8522800256904297</c:v>
                </c:pt>
                <c:pt idx="25">
                  <c:v>8.2337829158638414</c:v>
                </c:pt>
                <c:pt idx="26">
                  <c:v>3.8792549775208736</c:v>
                </c:pt>
                <c:pt idx="27">
                  <c:v>2.6461143224149004</c:v>
                </c:pt>
                <c:pt idx="28">
                  <c:v>2.3635195889531149</c:v>
                </c:pt>
                <c:pt idx="29">
                  <c:v>1.6441875401412973</c:v>
                </c:pt>
                <c:pt idx="30">
                  <c:v>0.91201027617212593</c:v>
                </c:pt>
                <c:pt idx="31">
                  <c:v>1.0019267822736031</c:v>
                </c:pt>
                <c:pt idx="32">
                  <c:v>1.1689145793192035</c:v>
                </c:pt>
                <c:pt idx="33">
                  <c:v>1.2588310854206808</c:v>
                </c:pt>
                <c:pt idx="34">
                  <c:v>1.5414258188824663</c:v>
                </c:pt>
                <c:pt idx="35">
                  <c:v>1.6313423249839434</c:v>
                </c:pt>
                <c:pt idx="36">
                  <c:v>3.1470777135517021</c:v>
                </c:pt>
                <c:pt idx="37">
                  <c:v>5.2922286448298008</c:v>
                </c:pt>
                <c:pt idx="38">
                  <c:v>5.1380860629415546</c:v>
                </c:pt>
                <c:pt idx="39">
                  <c:v>6.6024405908798975</c:v>
                </c:pt>
                <c:pt idx="40">
                  <c:v>6.3969171483622347</c:v>
                </c:pt>
                <c:pt idx="41">
                  <c:v>6.422607578676943</c:v>
                </c:pt>
                <c:pt idx="42">
                  <c:v>7.6300578034682083</c:v>
                </c:pt>
                <c:pt idx="43">
                  <c:v>13.127809890815671</c:v>
                </c:pt>
                <c:pt idx="44">
                  <c:v>7.7970456005138082</c:v>
                </c:pt>
                <c:pt idx="45">
                  <c:v>10.109184328837507</c:v>
                </c:pt>
                <c:pt idx="46">
                  <c:v>15.735388567758511</c:v>
                </c:pt>
                <c:pt idx="47">
                  <c:v>15.427103403982017</c:v>
                </c:pt>
                <c:pt idx="48">
                  <c:v>16.801541425818883</c:v>
                </c:pt>
                <c:pt idx="49">
                  <c:v>19.640333975594093</c:v>
                </c:pt>
                <c:pt idx="50">
                  <c:v>22.864482980089917</c:v>
                </c:pt>
                <c:pt idx="51">
                  <c:v>22.517662170841362</c:v>
                </c:pt>
                <c:pt idx="52">
                  <c:v>26.17854849068722</c:v>
                </c:pt>
                <c:pt idx="53">
                  <c:v>19.6660244059088</c:v>
                </c:pt>
                <c:pt idx="54">
                  <c:v>33.08927424534361</c:v>
                </c:pt>
                <c:pt idx="55">
                  <c:v>18.175979447655749</c:v>
                </c:pt>
                <c:pt idx="56">
                  <c:v>33.92421323057161</c:v>
                </c:pt>
                <c:pt idx="57">
                  <c:v>56.865767501605653</c:v>
                </c:pt>
                <c:pt idx="58">
                  <c:v>140.1412973667309</c:v>
                </c:pt>
                <c:pt idx="59">
                  <c:v>193.02504816955684</c:v>
                </c:pt>
                <c:pt idx="60">
                  <c:v>220.37251123956327</c:v>
                </c:pt>
                <c:pt idx="61">
                  <c:v>647.46307000642264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68-7449-BE0A-057700B1D0FD}"/>
            </c:ext>
          </c:extLst>
        </c:ser>
        <c:ser>
          <c:idx val="7"/>
          <c:order val="7"/>
          <c:tx>
            <c:strRef>
              <c:f>Europe!$B$39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Europe!$C$39:$BL$39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3.1751764199460394E-3</c:v>
                </c:pt>
                <c:pt idx="8">
                  <c:v>3.1751764199460394E-3</c:v>
                </c:pt>
                <c:pt idx="9">
                  <c:v>9.5255292598381176E-3</c:v>
                </c:pt>
                <c:pt idx="10">
                  <c:v>0</c:v>
                </c:pt>
                <c:pt idx="11">
                  <c:v>1.5875882099730197E-3</c:v>
                </c:pt>
                <c:pt idx="12">
                  <c:v>3.0164175989487372E-2</c:v>
                </c:pt>
                <c:pt idx="13">
                  <c:v>0.21273682013638462</c:v>
                </c:pt>
                <c:pt idx="14">
                  <c:v>0.48421440404177096</c:v>
                </c:pt>
                <c:pt idx="15">
                  <c:v>2.8179690727021098</c:v>
                </c:pt>
                <c:pt idx="16">
                  <c:v>5.0517056841341486</c:v>
                </c:pt>
                <c:pt idx="17">
                  <c:v>11.468737228845093</c:v>
                </c:pt>
                <c:pt idx="18">
                  <c:v>22.500887699947608</c:v>
                </c:pt>
                <c:pt idx="19">
                  <c:v>34.015664986881916</c:v>
                </c:pt>
                <c:pt idx="20">
                  <c:v>36.91936382292257</c:v>
                </c:pt>
                <c:pt idx="21">
                  <c:v>33.92676004712343</c:v>
                </c:pt>
                <c:pt idx="22">
                  <c:v>37.811588396927405</c:v>
                </c:pt>
                <c:pt idx="23">
                  <c:v>37.586150871111236</c:v>
                </c:pt>
                <c:pt idx="24">
                  <c:v>35.014257970954944</c:v>
                </c:pt>
                <c:pt idx="25">
                  <c:v>36.678050415006673</c:v>
                </c:pt>
                <c:pt idx="26">
                  <c:v>28.016169141393878</c:v>
                </c:pt>
                <c:pt idx="27">
                  <c:v>23.078769808377785</c:v>
                </c:pt>
                <c:pt idx="28">
                  <c:v>19.651166863046036</c:v>
                </c:pt>
                <c:pt idx="29">
                  <c:v>20.630708788599389</c:v>
                </c:pt>
                <c:pt idx="30">
                  <c:v>12.735632620403562</c:v>
                </c:pt>
                <c:pt idx="31">
                  <c:v>11.005161471532972</c:v>
                </c:pt>
                <c:pt idx="32">
                  <c:v>9.5318796126780097</c:v>
                </c:pt>
                <c:pt idx="33">
                  <c:v>8.2459331625998633</c:v>
                </c:pt>
                <c:pt idx="34">
                  <c:v>7.7934705227575529</c:v>
                </c:pt>
                <c:pt idx="35">
                  <c:v>6.9091838898025815</c:v>
                </c:pt>
                <c:pt idx="36">
                  <c:v>6.2741486058133731</c:v>
                </c:pt>
                <c:pt idx="37">
                  <c:v>4.9104103334465492</c:v>
                </c:pt>
                <c:pt idx="38">
                  <c:v>4.510338104533349</c:v>
                </c:pt>
                <c:pt idx="39">
                  <c:v>4.7818156884387353</c:v>
                </c:pt>
                <c:pt idx="40">
                  <c:v>5.1564865059923672</c:v>
                </c:pt>
                <c:pt idx="41">
                  <c:v>4.792928805908546</c:v>
                </c:pt>
                <c:pt idx="42">
                  <c:v>4.7040238661500569</c:v>
                </c:pt>
                <c:pt idx="43">
                  <c:v>5.286668739210155</c:v>
                </c:pt>
                <c:pt idx="44">
                  <c:v>6.6392938941071682</c:v>
                </c:pt>
                <c:pt idx="45">
                  <c:v>7.390223117424406</c:v>
                </c:pt>
                <c:pt idx="46">
                  <c:v>9.0413148557963456</c:v>
                </c:pt>
                <c:pt idx="47">
                  <c:v>7.666463465959712</c:v>
                </c:pt>
                <c:pt idx="48">
                  <c:v>8.7841255657807178</c:v>
                </c:pt>
                <c:pt idx="49">
                  <c:v>11.155982351480409</c:v>
                </c:pt>
                <c:pt idx="50">
                  <c:v>13.162693848886306</c:v>
                </c:pt>
                <c:pt idx="51">
                  <c:v>22.184957646162974</c:v>
                </c:pt>
                <c:pt idx="52">
                  <c:v>25.544294298465886</c:v>
                </c:pt>
                <c:pt idx="53">
                  <c:v>31.797804257549608</c:v>
                </c:pt>
                <c:pt idx="54">
                  <c:v>46.006718736808132</c:v>
                </c:pt>
                <c:pt idx="55">
                  <c:v>47.672098769069834</c:v>
                </c:pt>
                <c:pt idx="56">
                  <c:v>98.917858598788925</c:v>
                </c:pt>
                <c:pt idx="57">
                  <c:v>119.5025273292991</c:v>
                </c:pt>
                <c:pt idx="58">
                  <c:v>131.41737684514661</c:v>
                </c:pt>
                <c:pt idx="59">
                  <c:v>141.1683436308009</c:v>
                </c:pt>
                <c:pt idx="60">
                  <c:v>176.6318890651782</c:v>
                </c:pt>
                <c:pt idx="61">
                  <c:v>184.07291500532176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68-7449-BE0A-057700B1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12927"/>
        <c:axId val="888772767"/>
      </c:lineChart>
      <c:dateAx>
        <c:axId val="8886129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772767"/>
        <c:crosses val="autoZero"/>
        <c:auto val="1"/>
        <c:lblOffset val="100"/>
        <c:baseTimeUnit val="days"/>
      </c:dateAx>
      <c:valAx>
        <c:axId val="8887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6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absolutos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Asia!$B$58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Asia!$C$58:$BL$58</c:f>
              <c:numCache>
                <c:formatCode>General</c:formatCode>
                <c:ptCount val="62"/>
                <c:pt idx="0">
                  <c:v>27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176</c:v>
                </c:pt>
                <c:pt idx="5">
                  <c:v>1088</c:v>
                </c:pt>
                <c:pt idx="6">
                  <c:v>6411</c:v>
                </c:pt>
                <c:pt idx="7">
                  <c:v>12714</c:v>
                </c:pt>
                <c:pt idx="8">
                  <c:v>16784</c:v>
                </c:pt>
                <c:pt idx="9">
                  <c:v>26789</c:v>
                </c:pt>
                <c:pt idx="10">
                  <c:v>10237</c:v>
                </c:pt>
                <c:pt idx="11">
                  <c:v>2976</c:v>
                </c:pt>
                <c:pt idx="12">
                  <c:v>2121</c:v>
                </c:pt>
                <c:pt idx="13">
                  <c:v>1142</c:v>
                </c:pt>
                <c:pt idx="14">
                  <c:v>382</c:v>
                </c:pt>
                <c:pt idx="15">
                  <c:v>116</c:v>
                </c:pt>
                <c:pt idx="16">
                  <c:v>234</c:v>
                </c:pt>
                <c:pt idx="17">
                  <c:v>402</c:v>
                </c:pt>
                <c:pt idx="18">
                  <c:v>526</c:v>
                </c:pt>
                <c:pt idx="19">
                  <c:v>370</c:v>
                </c:pt>
                <c:pt idx="20">
                  <c:v>343</c:v>
                </c:pt>
                <c:pt idx="21">
                  <c:v>433</c:v>
                </c:pt>
                <c:pt idx="22">
                  <c:v>500</c:v>
                </c:pt>
                <c:pt idx="23">
                  <c:v>81</c:v>
                </c:pt>
                <c:pt idx="24">
                  <c:v>56</c:v>
                </c:pt>
                <c:pt idx="25">
                  <c:v>24</c:v>
                </c:pt>
                <c:pt idx="26">
                  <c:v>12</c:v>
                </c:pt>
                <c:pt idx="27">
                  <c:v>48</c:v>
                </c:pt>
                <c:pt idx="28">
                  <c:v>39</c:v>
                </c:pt>
                <c:pt idx="29">
                  <c:v>21</c:v>
                </c:pt>
                <c:pt idx="30">
                  <c:v>22</c:v>
                </c:pt>
                <c:pt idx="31">
                  <c:v>53</c:v>
                </c:pt>
                <c:pt idx="32">
                  <c:v>32</c:v>
                </c:pt>
                <c:pt idx="33">
                  <c:v>37</c:v>
                </c:pt>
                <c:pt idx="34">
                  <c:v>230</c:v>
                </c:pt>
                <c:pt idx="35">
                  <c:v>166</c:v>
                </c:pt>
                <c:pt idx="36">
                  <c:v>119</c:v>
                </c:pt>
                <c:pt idx="37">
                  <c:v>87</c:v>
                </c:pt>
                <c:pt idx="38">
                  <c:v>87</c:v>
                </c:pt>
                <c:pt idx="39">
                  <c:v>200</c:v>
                </c:pt>
                <c:pt idx="40">
                  <c:v>286</c:v>
                </c:pt>
                <c:pt idx="41">
                  <c:v>503</c:v>
                </c:pt>
                <c:pt idx="42">
                  <c:v>877</c:v>
                </c:pt>
                <c:pt idx="43">
                  <c:v>1044</c:v>
                </c:pt>
                <c:pt idx="44">
                  <c:v>633</c:v>
                </c:pt>
                <c:pt idx="45">
                  <c:v>504</c:v>
                </c:pt>
                <c:pt idx="46">
                  <c:v>411</c:v>
                </c:pt>
                <c:pt idx="47">
                  <c:v>241</c:v>
                </c:pt>
                <c:pt idx="48">
                  <c:v>168</c:v>
                </c:pt>
                <c:pt idx="49">
                  <c:v>130</c:v>
                </c:pt>
                <c:pt idx="50">
                  <c:v>111</c:v>
                </c:pt>
                <c:pt idx="51">
                  <c:v>102</c:v>
                </c:pt>
                <c:pt idx="52">
                  <c:v>116</c:v>
                </c:pt>
                <c:pt idx="53">
                  <c:v>126</c:v>
                </c:pt>
                <c:pt idx="54">
                  <c:v>72</c:v>
                </c:pt>
                <c:pt idx="55">
                  <c:v>87</c:v>
                </c:pt>
                <c:pt idx="56">
                  <c:v>124</c:v>
                </c:pt>
                <c:pt idx="57">
                  <c:v>126</c:v>
                </c:pt>
                <c:pt idx="58">
                  <c:v>127</c:v>
                </c:pt>
                <c:pt idx="59">
                  <c:v>117</c:v>
                </c:pt>
                <c:pt idx="60">
                  <c:v>129</c:v>
                </c:pt>
                <c:pt idx="6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9-9545-A4AF-FE951C587604}"/>
            </c:ext>
          </c:extLst>
        </c:ser>
        <c:ser>
          <c:idx val="1"/>
          <c:order val="1"/>
          <c:tx>
            <c:strRef>
              <c:f>Asia!$B$59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Asia!$C$59:$BL$59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12</c:v>
                </c:pt>
                <c:pt idx="20">
                  <c:v>2</c:v>
                </c:pt>
                <c:pt idx="21">
                  <c:v>40</c:v>
                </c:pt>
                <c:pt idx="22">
                  <c:v>45</c:v>
                </c:pt>
                <c:pt idx="23">
                  <c:v>25</c:v>
                </c:pt>
                <c:pt idx="24">
                  <c:v>18</c:v>
                </c:pt>
                <c:pt idx="25">
                  <c:v>5</c:v>
                </c:pt>
                <c:pt idx="26">
                  <c:v>22</c:v>
                </c:pt>
                <c:pt idx="27">
                  <c:v>4</c:v>
                </c:pt>
                <c:pt idx="28">
                  <c:v>10</c:v>
                </c:pt>
                <c:pt idx="29">
                  <c:v>10</c:v>
                </c:pt>
                <c:pt idx="30">
                  <c:v>5</c:v>
                </c:pt>
                <c:pt idx="31">
                  <c:v>27</c:v>
                </c:pt>
                <c:pt idx="32">
                  <c:v>10</c:v>
                </c:pt>
                <c:pt idx="33">
                  <c:v>18</c:v>
                </c:pt>
                <c:pt idx="34">
                  <c:v>2</c:v>
                </c:pt>
                <c:pt idx="35">
                  <c:v>28</c:v>
                </c:pt>
                <c:pt idx="36">
                  <c:v>5</c:v>
                </c:pt>
                <c:pt idx="37">
                  <c:v>8</c:v>
                </c:pt>
                <c:pt idx="38">
                  <c:v>12</c:v>
                </c:pt>
                <c:pt idx="39">
                  <c:v>15</c:v>
                </c:pt>
                <c:pt idx="40">
                  <c:v>8</c:v>
                </c:pt>
                <c:pt idx="41">
                  <c:v>4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15</c:v>
                </c:pt>
                <c:pt idx="47">
                  <c:v>60</c:v>
                </c:pt>
                <c:pt idx="48">
                  <c:v>151</c:v>
                </c:pt>
                <c:pt idx="49">
                  <c:v>301</c:v>
                </c:pt>
                <c:pt idx="50">
                  <c:v>432</c:v>
                </c:pt>
                <c:pt idx="51">
                  <c:v>946</c:v>
                </c:pt>
                <c:pt idx="52">
                  <c:v>1371</c:v>
                </c:pt>
                <c:pt idx="53">
                  <c:v>2169</c:v>
                </c:pt>
                <c:pt idx="54">
                  <c:v>3307</c:v>
                </c:pt>
                <c:pt idx="55">
                  <c:v>4261</c:v>
                </c:pt>
                <c:pt idx="56">
                  <c:v>5408</c:v>
                </c:pt>
                <c:pt idx="57">
                  <c:v>7283</c:v>
                </c:pt>
                <c:pt idx="58">
                  <c:v>6287</c:v>
                </c:pt>
                <c:pt idx="59">
                  <c:v>6151</c:v>
                </c:pt>
                <c:pt idx="60">
                  <c:v>6272</c:v>
                </c:pt>
                <c:pt idx="61">
                  <c:v>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9-9545-A4AF-FE951C587604}"/>
            </c:ext>
          </c:extLst>
        </c:ser>
        <c:ser>
          <c:idx val="2"/>
          <c:order val="2"/>
          <c:tx>
            <c:strRef>
              <c:f>Asia!$B$60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Asia!$C$60:$BL$60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7</c:v>
                </c:pt>
                <c:pt idx="17">
                  <c:v>29</c:v>
                </c:pt>
                <c:pt idx="18">
                  <c:v>10</c:v>
                </c:pt>
                <c:pt idx="19">
                  <c:v>12</c:v>
                </c:pt>
                <c:pt idx="20">
                  <c:v>157</c:v>
                </c:pt>
                <c:pt idx="21">
                  <c:v>585</c:v>
                </c:pt>
                <c:pt idx="22">
                  <c:v>1341</c:v>
                </c:pt>
                <c:pt idx="23">
                  <c:v>2042</c:v>
                </c:pt>
                <c:pt idx="24">
                  <c:v>2276</c:v>
                </c:pt>
                <c:pt idx="25">
                  <c:v>2993</c:v>
                </c:pt>
                <c:pt idx="26">
                  <c:v>3679</c:v>
                </c:pt>
                <c:pt idx="27">
                  <c:v>4688</c:v>
                </c:pt>
                <c:pt idx="28">
                  <c:v>6048</c:v>
                </c:pt>
                <c:pt idx="29">
                  <c:v>8208</c:v>
                </c:pt>
                <c:pt idx="30">
                  <c:v>8243</c:v>
                </c:pt>
                <c:pt idx="31">
                  <c:v>12124</c:v>
                </c:pt>
                <c:pt idx="32">
                  <c:v>13324</c:v>
                </c:pt>
                <c:pt idx="33">
                  <c:v>15754</c:v>
                </c:pt>
                <c:pt idx="34">
                  <c:v>16966</c:v>
                </c:pt>
                <c:pt idx="35">
                  <c:v>17297</c:v>
                </c:pt>
                <c:pt idx="36">
                  <c:v>18192</c:v>
                </c:pt>
                <c:pt idx="37">
                  <c:v>19299</c:v>
                </c:pt>
                <c:pt idx="38">
                  <c:v>15368</c:v>
                </c:pt>
                <c:pt idx="39">
                  <c:v>15150</c:v>
                </c:pt>
                <c:pt idx="40">
                  <c:v>15562</c:v>
                </c:pt>
                <c:pt idx="41">
                  <c:v>13897</c:v>
                </c:pt>
                <c:pt idx="42">
                  <c:v>12971</c:v>
                </c:pt>
                <c:pt idx="43">
                  <c:v>13635</c:v>
                </c:pt>
                <c:pt idx="44">
                  <c:v>9791</c:v>
                </c:pt>
                <c:pt idx="45">
                  <c:v>13852</c:v>
                </c:pt>
                <c:pt idx="46">
                  <c:v>13046</c:v>
                </c:pt>
                <c:pt idx="47">
                  <c:v>13811</c:v>
                </c:pt>
                <c:pt idx="48">
                  <c:v>11787</c:v>
                </c:pt>
                <c:pt idx="49">
                  <c:v>10849</c:v>
                </c:pt>
                <c:pt idx="50">
                  <c:v>10569</c:v>
                </c:pt>
                <c:pt idx="51">
                  <c:v>9405</c:v>
                </c:pt>
                <c:pt idx="52">
                  <c:v>8086</c:v>
                </c:pt>
                <c:pt idx="53">
                  <c:v>7860</c:v>
                </c:pt>
                <c:pt idx="54">
                  <c:v>7851</c:v>
                </c:pt>
                <c:pt idx="55">
                  <c:v>6712</c:v>
                </c:pt>
                <c:pt idx="56">
                  <c:v>6653</c:v>
                </c:pt>
                <c:pt idx="57">
                  <c:v>6941</c:v>
                </c:pt>
                <c:pt idx="58">
                  <c:v>7486</c:v>
                </c:pt>
                <c:pt idx="59">
                  <c:v>7030</c:v>
                </c:pt>
                <c:pt idx="60">
                  <c:v>7226</c:v>
                </c:pt>
                <c:pt idx="61">
                  <c:v>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9-9545-A4AF-FE951C587604}"/>
            </c:ext>
          </c:extLst>
        </c:ser>
        <c:ser>
          <c:idx val="3"/>
          <c:order val="3"/>
          <c:tx>
            <c:strRef>
              <c:f>Asia!$B$61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Asia!$C$61:$BL$61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25</c:v>
                </c:pt>
                <c:pt idx="14">
                  <c:v>67</c:v>
                </c:pt>
                <c:pt idx="15">
                  <c:v>121</c:v>
                </c:pt>
                <c:pt idx="16">
                  <c:v>662</c:v>
                </c:pt>
                <c:pt idx="17">
                  <c:v>724</c:v>
                </c:pt>
                <c:pt idx="18">
                  <c:v>846</c:v>
                </c:pt>
                <c:pt idx="19">
                  <c:v>863</c:v>
                </c:pt>
                <c:pt idx="20">
                  <c:v>786</c:v>
                </c:pt>
                <c:pt idx="21">
                  <c:v>698</c:v>
                </c:pt>
                <c:pt idx="22">
                  <c:v>488</c:v>
                </c:pt>
                <c:pt idx="23">
                  <c:v>298</c:v>
                </c:pt>
                <c:pt idx="24">
                  <c:v>248</c:v>
                </c:pt>
                <c:pt idx="25">
                  <c:v>447</c:v>
                </c:pt>
                <c:pt idx="26">
                  <c:v>237</c:v>
                </c:pt>
                <c:pt idx="27">
                  <c:v>244</c:v>
                </c:pt>
                <c:pt idx="28">
                  <c:v>162</c:v>
                </c:pt>
                <c:pt idx="29">
                  <c:v>244</c:v>
                </c:pt>
                <c:pt idx="30">
                  <c:v>444</c:v>
                </c:pt>
                <c:pt idx="31">
                  <c:v>248</c:v>
                </c:pt>
                <c:pt idx="32">
                  <c:v>445</c:v>
                </c:pt>
                <c:pt idx="33">
                  <c:v>80</c:v>
                </c:pt>
                <c:pt idx="34">
                  <c:v>113</c:v>
                </c:pt>
                <c:pt idx="35">
                  <c:v>72</c:v>
                </c:pt>
                <c:pt idx="36">
                  <c:v>29</c:v>
                </c:pt>
                <c:pt idx="37">
                  <c:v>27</c:v>
                </c:pt>
                <c:pt idx="38">
                  <c:v>31</c:v>
                </c:pt>
                <c:pt idx="39">
                  <c:v>44</c:v>
                </c:pt>
                <c:pt idx="40">
                  <c:v>37</c:v>
                </c:pt>
                <c:pt idx="41">
                  <c:v>76</c:v>
                </c:pt>
                <c:pt idx="42">
                  <c:v>73</c:v>
                </c:pt>
                <c:pt idx="43">
                  <c:v>81</c:v>
                </c:pt>
                <c:pt idx="44">
                  <c:v>53</c:v>
                </c:pt>
                <c:pt idx="45">
                  <c:v>65</c:v>
                </c:pt>
                <c:pt idx="46">
                  <c:v>97</c:v>
                </c:pt>
                <c:pt idx="47">
                  <c:v>49</c:v>
                </c:pt>
                <c:pt idx="48">
                  <c:v>42</c:v>
                </c:pt>
                <c:pt idx="49">
                  <c:v>49</c:v>
                </c:pt>
                <c:pt idx="50">
                  <c:v>51</c:v>
                </c:pt>
                <c:pt idx="51">
                  <c:v>237</c:v>
                </c:pt>
                <c:pt idx="52">
                  <c:v>341</c:v>
                </c:pt>
                <c:pt idx="53">
                  <c:v>250</c:v>
                </c:pt>
                <c:pt idx="54">
                  <c:v>357</c:v>
                </c:pt>
                <c:pt idx="55">
                  <c:v>559</c:v>
                </c:pt>
                <c:pt idx="56">
                  <c:v>1678</c:v>
                </c:pt>
                <c:pt idx="57">
                  <c:v>2283</c:v>
                </c:pt>
                <c:pt idx="58">
                  <c:v>3033</c:v>
                </c:pt>
                <c:pt idx="59">
                  <c:v>4096</c:v>
                </c:pt>
                <c:pt idx="60">
                  <c:v>4340</c:v>
                </c:pt>
                <c:pt idx="61">
                  <c:v>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9-9545-A4AF-FE951C587604}"/>
            </c:ext>
          </c:extLst>
        </c:ser>
        <c:ser>
          <c:idx val="4"/>
          <c:order val="4"/>
          <c:tx>
            <c:strRef>
              <c:f>Asia!$B$62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Asia!$C$62:$BL$62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22</c:v>
                </c:pt>
                <c:pt idx="9">
                  <c:v>18</c:v>
                </c:pt>
                <c:pt idx="10">
                  <c:v>23</c:v>
                </c:pt>
                <c:pt idx="11">
                  <c:v>8</c:v>
                </c:pt>
                <c:pt idx="12">
                  <c:v>9</c:v>
                </c:pt>
                <c:pt idx="13">
                  <c:v>14</c:v>
                </c:pt>
                <c:pt idx="14">
                  <c:v>48</c:v>
                </c:pt>
                <c:pt idx="15">
                  <c:v>54</c:v>
                </c:pt>
                <c:pt idx="16">
                  <c:v>131</c:v>
                </c:pt>
                <c:pt idx="17">
                  <c:v>213</c:v>
                </c:pt>
                <c:pt idx="18">
                  <c:v>286</c:v>
                </c:pt>
                <c:pt idx="19">
                  <c:v>270</c:v>
                </c:pt>
                <c:pt idx="20">
                  <c:v>509</c:v>
                </c:pt>
                <c:pt idx="21">
                  <c:v>1295</c:v>
                </c:pt>
                <c:pt idx="22">
                  <c:v>3074</c:v>
                </c:pt>
                <c:pt idx="23">
                  <c:v>5186</c:v>
                </c:pt>
                <c:pt idx="24">
                  <c:v>3773</c:v>
                </c:pt>
                <c:pt idx="25">
                  <c:v>3254</c:v>
                </c:pt>
                <c:pt idx="26">
                  <c:v>3502</c:v>
                </c:pt>
                <c:pt idx="27">
                  <c:v>3639</c:v>
                </c:pt>
                <c:pt idx="28">
                  <c:v>2997</c:v>
                </c:pt>
                <c:pt idx="29">
                  <c:v>2725</c:v>
                </c:pt>
                <c:pt idx="30">
                  <c:v>2181</c:v>
                </c:pt>
                <c:pt idx="31">
                  <c:v>2587</c:v>
                </c:pt>
                <c:pt idx="32">
                  <c:v>2074</c:v>
                </c:pt>
                <c:pt idx="33">
                  <c:v>1940</c:v>
                </c:pt>
                <c:pt idx="34">
                  <c:v>1366</c:v>
                </c:pt>
                <c:pt idx="35">
                  <c:v>1097</c:v>
                </c:pt>
                <c:pt idx="36">
                  <c:v>933</c:v>
                </c:pt>
                <c:pt idx="37">
                  <c:v>1064</c:v>
                </c:pt>
                <c:pt idx="38">
                  <c:v>830</c:v>
                </c:pt>
                <c:pt idx="39">
                  <c:v>821</c:v>
                </c:pt>
                <c:pt idx="40">
                  <c:v>1492</c:v>
                </c:pt>
                <c:pt idx="41">
                  <c:v>1291</c:v>
                </c:pt>
                <c:pt idx="42">
                  <c:v>2094</c:v>
                </c:pt>
                <c:pt idx="43">
                  <c:v>1674</c:v>
                </c:pt>
                <c:pt idx="44">
                  <c:v>2043</c:v>
                </c:pt>
                <c:pt idx="45">
                  <c:v>798</c:v>
                </c:pt>
                <c:pt idx="46">
                  <c:v>394</c:v>
                </c:pt>
                <c:pt idx="47">
                  <c:v>469</c:v>
                </c:pt>
                <c:pt idx="48">
                  <c:v>279</c:v>
                </c:pt>
                <c:pt idx="49">
                  <c:v>317</c:v>
                </c:pt>
                <c:pt idx="50">
                  <c:v>170</c:v>
                </c:pt>
                <c:pt idx="51">
                  <c:v>247</c:v>
                </c:pt>
                <c:pt idx="52">
                  <c:v>259</c:v>
                </c:pt>
                <c:pt idx="53">
                  <c:v>88</c:v>
                </c:pt>
                <c:pt idx="54">
                  <c:v>89</c:v>
                </c:pt>
                <c:pt idx="55">
                  <c:v>77</c:v>
                </c:pt>
                <c:pt idx="56">
                  <c:v>77</c:v>
                </c:pt>
                <c:pt idx="57">
                  <c:v>47</c:v>
                </c:pt>
                <c:pt idx="58">
                  <c:v>26</c:v>
                </c:pt>
                <c:pt idx="59">
                  <c:v>29</c:v>
                </c:pt>
                <c:pt idx="60">
                  <c:v>49</c:v>
                </c:pt>
                <c:pt idx="6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9-9545-A4AF-FE951C587604}"/>
            </c:ext>
          </c:extLst>
        </c:ser>
        <c:ser>
          <c:idx val="5"/>
          <c:order val="5"/>
          <c:tx>
            <c:strRef>
              <c:f>Asia!$B$63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Asia!$C$63:$BL$63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17</c:v>
                </c:pt>
                <c:pt idx="23">
                  <c:v>17</c:v>
                </c:pt>
                <c:pt idx="24">
                  <c:v>6</c:v>
                </c:pt>
                <c:pt idx="25">
                  <c:v>21</c:v>
                </c:pt>
                <c:pt idx="26">
                  <c:v>26</c:v>
                </c:pt>
                <c:pt idx="27">
                  <c:v>118</c:v>
                </c:pt>
                <c:pt idx="28">
                  <c:v>156</c:v>
                </c:pt>
                <c:pt idx="29">
                  <c:v>209</c:v>
                </c:pt>
                <c:pt idx="30">
                  <c:v>458</c:v>
                </c:pt>
                <c:pt idx="31">
                  <c:v>1057</c:v>
                </c:pt>
                <c:pt idx="32">
                  <c:v>1349</c:v>
                </c:pt>
                <c:pt idx="33">
                  <c:v>1614</c:v>
                </c:pt>
                <c:pt idx="34">
                  <c:v>2115</c:v>
                </c:pt>
                <c:pt idx="35">
                  <c:v>1849</c:v>
                </c:pt>
                <c:pt idx="36">
                  <c:v>2729</c:v>
                </c:pt>
                <c:pt idx="37">
                  <c:v>2764</c:v>
                </c:pt>
                <c:pt idx="38">
                  <c:v>1445</c:v>
                </c:pt>
                <c:pt idx="39">
                  <c:v>837</c:v>
                </c:pt>
                <c:pt idx="40">
                  <c:v>644</c:v>
                </c:pt>
                <c:pt idx="41">
                  <c:v>649</c:v>
                </c:pt>
                <c:pt idx="42">
                  <c:v>658</c:v>
                </c:pt>
                <c:pt idx="43">
                  <c:v>1334</c:v>
                </c:pt>
                <c:pt idx="44">
                  <c:v>1664</c:v>
                </c:pt>
                <c:pt idx="45">
                  <c:v>2198</c:v>
                </c:pt>
                <c:pt idx="46">
                  <c:v>2712</c:v>
                </c:pt>
                <c:pt idx="47">
                  <c:v>3823</c:v>
                </c:pt>
                <c:pt idx="48">
                  <c:v>3935</c:v>
                </c:pt>
                <c:pt idx="49">
                  <c:v>5042</c:v>
                </c:pt>
                <c:pt idx="50">
                  <c:v>5817</c:v>
                </c:pt>
                <c:pt idx="51">
                  <c:v>5188</c:v>
                </c:pt>
                <c:pt idx="52">
                  <c:v>6323</c:v>
                </c:pt>
                <c:pt idx="53">
                  <c:v>7334</c:v>
                </c:pt>
                <c:pt idx="54">
                  <c:v>6492</c:v>
                </c:pt>
                <c:pt idx="55">
                  <c:v>7203</c:v>
                </c:pt>
                <c:pt idx="56">
                  <c:v>11446</c:v>
                </c:pt>
                <c:pt idx="57">
                  <c:v>16421</c:v>
                </c:pt>
                <c:pt idx="58">
                  <c:v>16061</c:v>
                </c:pt>
                <c:pt idx="59">
                  <c:v>17384</c:v>
                </c:pt>
                <c:pt idx="60">
                  <c:v>18960</c:v>
                </c:pt>
                <c:pt idx="61">
                  <c:v>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9-9545-A4AF-FE951C587604}"/>
            </c:ext>
          </c:extLst>
        </c:ser>
        <c:ser>
          <c:idx val="6"/>
          <c:order val="6"/>
          <c:tx>
            <c:strRef>
              <c:f>Asia!$B$64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Asia!$C$64:$BL$64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78</c:v>
                </c:pt>
                <c:pt idx="16">
                  <c:v>119</c:v>
                </c:pt>
                <c:pt idx="17">
                  <c:v>322</c:v>
                </c:pt>
                <c:pt idx="18">
                  <c:v>866</c:v>
                </c:pt>
                <c:pt idx="19">
                  <c:v>1600</c:v>
                </c:pt>
                <c:pt idx="20">
                  <c:v>852</c:v>
                </c:pt>
                <c:pt idx="21">
                  <c:v>1062</c:v>
                </c:pt>
                <c:pt idx="22">
                  <c:v>1155</c:v>
                </c:pt>
                <c:pt idx="23">
                  <c:v>894</c:v>
                </c:pt>
                <c:pt idx="24">
                  <c:v>977</c:v>
                </c:pt>
                <c:pt idx="25">
                  <c:v>1265</c:v>
                </c:pt>
                <c:pt idx="26">
                  <c:v>1240</c:v>
                </c:pt>
                <c:pt idx="27">
                  <c:v>1155</c:v>
                </c:pt>
                <c:pt idx="28">
                  <c:v>1100</c:v>
                </c:pt>
                <c:pt idx="29">
                  <c:v>1059</c:v>
                </c:pt>
                <c:pt idx="30">
                  <c:v>1811</c:v>
                </c:pt>
                <c:pt idx="31">
                  <c:v>3409</c:v>
                </c:pt>
                <c:pt idx="32">
                  <c:v>2898</c:v>
                </c:pt>
                <c:pt idx="33">
                  <c:v>2892</c:v>
                </c:pt>
                <c:pt idx="34">
                  <c:v>2451</c:v>
                </c:pt>
                <c:pt idx="35">
                  <c:v>3444</c:v>
                </c:pt>
                <c:pt idx="36">
                  <c:v>4121</c:v>
                </c:pt>
                <c:pt idx="37">
                  <c:v>4002</c:v>
                </c:pt>
                <c:pt idx="38">
                  <c:v>9068</c:v>
                </c:pt>
                <c:pt idx="39">
                  <c:v>8386</c:v>
                </c:pt>
                <c:pt idx="40">
                  <c:v>6742</c:v>
                </c:pt>
                <c:pt idx="41">
                  <c:v>9268</c:v>
                </c:pt>
                <c:pt idx="42">
                  <c:v>9771</c:v>
                </c:pt>
                <c:pt idx="43">
                  <c:v>16192</c:v>
                </c:pt>
                <c:pt idx="44">
                  <c:v>21228</c:v>
                </c:pt>
                <c:pt idx="45">
                  <c:v>20078</c:v>
                </c:pt>
                <c:pt idx="46">
                  <c:v>21715</c:v>
                </c:pt>
                <c:pt idx="47">
                  <c:v>21112</c:v>
                </c:pt>
                <c:pt idx="48">
                  <c:v>19996</c:v>
                </c:pt>
                <c:pt idx="49">
                  <c:v>18458</c:v>
                </c:pt>
                <c:pt idx="50">
                  <c:v>13751</c:v>
                </c:pt>
                <c:pt idx="51">
                  <c:v>14377</c:v>
                </c:pt>
                <c:pt idx="52">
                  <c:v>20460</c:v>
                </c:pt>
                <c:pt idx="53">
                  <c:v>17336</c:v>
                </c:pt>
                <c:pt idx="54">
                  <c:v>12618</c:v>
                </c:pt>
                <c:pt idx="55">
                  <c:v>9942</c:v>
                </c:pt>
                <c:pt idx="56">
                  <c:v>15459</c:v>
                </c:pt>
                <c:pt idx="57">
                  <c:v>12164</c:v>
                </c:pt>
                <c:pt idx="58">
                  <c:v>11772</c:v>
                </c:pt>
                <c:pt idx="59">
                  <c:v>12077</c:v>
                </c:pt>
                <c:pt idx="60">
                  <c:v>9253</c:v>
                </c:pt>
                <c:pt idx="61">
                  <c:v>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9-9545-A4AF-FE951C587604}"/>
            </c:ext>
          </c:extLst>
        </c:ser>
        <c:ser>
          <c:idx val="7"/>
          <c:order val="7"/>
          <c:tx>
            <c:strRef>
              <c:f>Asia!$B$65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Asia!$C$65:$BL$65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</c:v>
                </c:pt>
                <c:pt idx="14">
                  <c:v>16</c:v>
                </c:pt>
                <c:pt idx="15">
                  <c:v>46</c:v>
                </c:pt>
                <c:pt idx="16">
                  <c:v>101</c:v>
                </c:pt>
                <c:pt idx="17">
                  <c:v>371</c:v>
                </c:pt>
                <c:pt idx="18">
                  <c:v>509</c:v>
                </c:pt>
                <c:pt idx="19">
                  <c:v>1831</c:v>
                </c:pt>
                <c:pt idx="20">
                  <c:v>2832</c:v>
                </c:pt>
                <c:pt idx="21">
                  <c:v>4629</c:v>
                </c:pt>
                <c:pt idx="22">
                  <c:v>5349</c:v>
                </c:pt>
                <c:pt idx="23">
                  <c:v>7365</c:v>
                </c:pt>
                <c:pt idx="24">
                  <c:v>8255</c:v>
                </c:pt>
                <c:pt idx="25">
                  <c:v>11201</c:v>
                </c:pt>
                <c:pt idx="26">
                  <c:v>17129</c:v>
                </c:pt>
                <c:pt idx="27">
                  <c:v>18341</c:v>
                </c:pt>
                <c:pt idx="28">
                  <c:v>23136</c:v>
                </c:pt>
                <c:pt idx="29">
                  <c:v>30729</c:v>
                </c:pt>
                <c:pt idx="30">
                  <c:v>33931</c:v>
                </c:pt>
                <c:pt idx="31">
                  <c:v>41816</c:v>
                </c:pt>
                <c:pt idx="32">
                  <c:v>48996</c:v>
                </c:pt>
                <c:pt idx="33">
                  <c:v>52382</c:v>
                </c:pt>
                <c:pt idx="34">
                  <c:v>57953</c:v>
                </c:pt>
                <c:pt idx="35">
                  <c:v>73269</c:v>
                </c:pt>
                <c:pt idx="36">
                  <c:v>88644</c:v>
                </c:pt>
                <c:pt idx="37">
                  <c:v>96685</c:v>
                </c:pt>
                <c:pt idx="38">
                  <c:v>116873</c:v>
                </c:pt>
                <c:pt idx="39">
                  <c:v>135837</c:v>
                </c:pt>
                <c:pt idx="40">
                  <c:v>160462</c:v>
                </c:pt>
                <c:pt idx="41">
                  <c:v>199919</c:v>
                </c:pt>
                <c:pt idx="42">
                  <c:v>244521</c:v>
                </c:pt>
                <c:pt idx="43">
                  <c:v>267567</c:v>
                </c:pt>
                <c:pt idx="44">
                  <c:v>276351</c:v>
                </c:pt>
                <c:pt idx="45">
                  <c:v>302564</c:v>
                </c:pt>
                <c:pt idx="46">
                  <c:v>318025</c:v>
                </c:pt>
                <c:pt idx="47">
                  <c:v>328038</c:v>
                </c:pt>
                <c:pt idx="48">
                  <c:v>334533</c:v>
                </c:pt>
                <c:pt idx="49">
                  <c:v>380932</c:v>
                </c:pt>
                <c:pt idx="50">
                  <c:v>422645</c:v>
                </c:pt>
                <c:pt idx="51">
                  <c:v>448603</c:v>
                </c:pt>
                <c:pt idx="52">
                  <c:v>457945</c:v>
                </c:pt>
                <c:pt idx="53">
                  <c:v>467221</c:v>
                </c:pt>
                <c:pt idx="54">
                  <c:v>416352</c:v>
                </c:pt>
                <c:pt idx="55">
                  <c:v>408652</c:v>
                </c:pt>
                <c:pt idx="56">
                  <c:v>372498</c:v>
                </c:pt>
                <c:pt idx="57">
                  <c:v>368724</c:v>
                </c:pt>
                <c:pt idx="58">
                  <c:v>316662</c:v>
                </c:pt>
                <c:pt idx="59">
                  <c:v>280639</c:v>
                </c:pt>
                <c:pt idx="60">
                  <c:v>258852</c:v>
                </c:pt>
                <c:pt idx="61">
                  <c:v>227160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49-9545-A4AF-FE951C58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012751"/>
        <c:axId val="1998109023"/>
      </c:lineChart>
      <c:dateAx>
        <c:axId val="20000127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109023"/>
        <c:crosses val="autoZero"/>
        <c:auto val="1"/>
        <c:lblOffset val="100"/>
        <c:baseTimeUnit val="days"/>
      </c:dateAx>
      <c:valAx>
        <c:axId val="1998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0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America!$B$35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America!$C$35:$BN$35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2.2207048392800404E-3</c:v>
                </c:pt>
                <c:pt idx="14">
                  <c:v>2.4427753232080445E-2</c:v>
                </c:pt>
                <c:pt idx="15">
                  <c:v>7.3283259696241332E-2</c:v>
                </c:pt>
                <c:pt idx="16">
                  <c:v>0.18431850166024336</c:v>
                </c:pt>
                <c:pt idx="17">
                  <c:v>0.57516255337353051</c:v>
                </c:pt>
                <c:pt idx="18">
                  <c:v>0.96156519540825747</c:v>
                </c:pt>
                <c:pt idx="19">
                  <c:v>0.98821365347961798</c:v>
                </c:pt>
                <c:pt idx="20">
                  <c:v>1.1769735648184214</c:v>
                </c:pt>
                <c:pt idx="21">
                  <c:v>1.0592762083365792</c:v>
                </c:pt>
                <c:pt idx="22">
                  <c:v>1.2347118906397025</c:v>
                </c:pt>
                <c:pt idx="23">
                  <c:v>1.321319379371624</c:v>
                </c:pt>
                <c:pt idx="24">
                  <c:v>1.5345070439425079</c:v>
                </c:pt>
                <c:pt idx="25">
                  <c:v>1.4567823745677064</c:v>
                </c:pt>
                <c:pt idx="26">
                  <c:v>1.8387436069238734</c:v>
                </c:pt>
                <c:pt idx="27">
                  <c:v>2.815853736207091</c:v>
                </c:pt>
                <c:pt idx="28">
                  <c:v>3.3132916202058205</c:v>
                </c:pt>
                <c:pt idx="29">
                  <c:v>6.6221418307330806</c:v>
                </c:pt>
                <c:pt idx="30">
                  <c:v>7.4371405067488556</c:v>
                </c:pt>
                <c:pt idx="31">
                  <c:v>8.0322894036759056</c:v>
                </c:pt>
                <c:pt idx="32">
                  <c:v>9.9376541557781799</c:v>
                </c:pt>
                <c:pt idx="33">
                  <c:v>13.257607890501841</c:v>
                </c:pt>
                <c:pt idx="34">
                  <c:v>15.074144449032914</c:v>
                </c:pt>
                <c:pt idx="35">
                  <c:v>20.8279906876075</c:v>
                </c:pt>
                <c:pt idx="36">
                  <c:v>28.453891105695156</c:v>
                </c:pt>
                <c:pt idx="37">
                  <c:v>27.085936924698654</c:v>
                </c:pt>
                <c:pt idx="38">
                  <c:v>23.330725041476104</c:v>
                </c:pt>
                <c:pt idx="39">
                  <c:v>37.889665967796049</c:v>
                </c:pt>
                <c:pt idx="40">
                  <c:v>38.36045539372342</c:v>
                </c:pt>
                <c:pt idx="41">
                  <c:v>47.378737746039661</c:v>
                </c:pt>
                <c:pt idx="42">
                  <c:v>58.644373395707305</c:v>
                </c:pt>
                <c:pt idx="43">
                  <c:v>63.90300245512244</c:v>
                </c:pt>
                <c:pt idx="44">
                  <c:v>65.244308178047589</c:v>
                </c:pt>
                <c:pt idx="45">
                  <c:v>73.696310796347419</c:v>
                </c:pt>
                <c:pt idx="46">
                  <c:v>78.239872897514388</c:v>
                </c:pt>
                <c:pt idx="47">
                  <c:v>70.582882611676808</c:v>
                </c:pt>
                <c:pt idx="48">
                  <c:v>86.061195341458685</c:v>
                </c:pt>
                <c:pt idx="49">
                  <c:v>108.34374769879462</c:v>
                </c:pt>
                <c:pt idx="50">
                  <c:v>118.70999788855384</c:v>
                </c:pt>
                <c:pt idx="51">
                  <c:v>111.94795165294612</c:v>
                </c:pt>
                <c:pt idx="52">
                  <c:v>118.03490361741271</c:v>
                </c:pt>
                <c:pt idx="53">
                  <c:v>127.66610050537024</c:v>
                </c:pt>
                <c:pt idx="54">
                  <c:v>151.67636122766604</c:v>
                </c:pt>
                <c:pt idx="55">
                  <c:v>132.7226454244109</c:v>
                </c:pt>
                <c:pt idx="56">
                  <c:v>130.41533309639894</c:v>
                </c:pt>
                <c:pt idx="57">
                  <c:v>164.70523651972204</c:v>
                </c:pt>
                <c:pt idx="58">
                  <c:v>144.71667226136239</c:v>
                </c:pt>
                <c:pt idx="59">
                  <c:v>155.30721363988891</c:v>
                </c:pt>
                <c:pt idx="60">
                  <c:v>158.98025944405808</c:v>
                </c:pt>
                <c:pt idx="61">
                  <c:v>147.87673524765788</c:v>
                </c:pt>
                <c:pt idx="62">
                  <c:v>108.25714021006269</c:v>
                </c:pt>
                <c:pt idx="63">
                  <c:v>98.979035391550681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0-1146-9538-2B658D3A9E68}"/>
            </c:ext>
          </c:extLst>
        </c:ser>
        <c:ser>
          <c:idx val="1"/>
          <c:order val="1"/>
          <c:tx>
            <c:strRef>
              <c:f>America!$B$36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America!$C$36:$BN$36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8.354463861053904E-2</c:v>
                </c:pt>
                <c:pt idx="16">
                  <c:v>4.177231930526952E-2</c:v>
                </c:pt>
                <c:pt idx="17">
                  <c:v>0.14202588563791638</c:v>
                </c:pt>
                <c:pt idx="18">
                  <c:v>0.5346856871074499</c:v>
                </c:pt>
                <c:pt idx="19">
                  <c:v>0.35924194602531789</c:v>
                </c:pt>
                <c:pt idx="20">
                  <c:v>1.0443079826317381</c:v>
                </c:pt>
                <c:pt idx="21">
                  <c:v>0.75190174749485139</c:v>
                </c:pt>
                <c:pt idx="22">
                  <c:v>1.3868410009349481</c:v>
                </c:pt>
                <c:pt idx="23">
                  <c:v>1.5288668865728645</c:v>
                </c:pt>
                <c:pt idx="24">
                  <c:v>2.9240623513688662</c:v>
                </c:pt>
                <c:pt idx="25">
                  <c:v>4.5197649488301623</c:v>
                </c:pt>
                <c:pt idx="26">
                  <c:v>5.6141997146282234</c:v>
                </c:pt>
                <c:pt idx="27">
                  <c:v>7.3686371254495429</c:v>
                </c:pt>
                <c:pt idx="28">
                  <c:v>9.3152272050751037</c:v>
                </c:pt>
                <c:pt idx="29">
                  <c:v>13.80157429846105</c:v>
                </c:pt>
                <c:pt idx="30">
                  <c:v>20.652234664525249</c:v>
                </c:pt>
                <c:pt idx="31">
                  <c:v>21.755023894184365</c:v>
                </c:pt>
                <c:pt idx="32">
                  <c:v>22.156038159514953</c:v>
                </c:pt>
                <c:pt idx="33">
                  <c:v>27.45276824742313</c:v>
                </c:pt>
                <c:pt idx="34">
                  <c:v>31.379366262118463</c:v>
                </c:pt>
                <c:pt idx="35">
                  <c:v>40.168262243947169</c:v>
                </c:pt>
                <c:pt idx="36">
                  <c:v>43.301186191842383</c:v>
                </c:pt>
                <c:pt idx="37">
                  <c:v>40.535858653833543</c:v>
                </c:pt>
                <c:pt idx="38">
                  <c:v>50.268809051961341</c:v>
                </c:pt>
                <c:pt idx="39">
                  <c:v>55.490348965120027</c:v>
                </c:pt>
                <c:pt idx="40">
                  <c:v>66.125581460241648</c:v>
                </c:pt>
                <c:pt idx="41">
                  <c:v>67.11140819584601</c:v>
                </c:pt>
                <c:pt idx="42">
                  <c:v>64.128864597449763</c:v>
                </c:pt>
                <c:pt idx="43">
                  <c:v>58.330866677878355</c:v>
                </c:pt>
                <c:pt idx="44">
                  <c:v>63.744559259841289</c:v>
                </c:pt>
                <c:pt idx="45">
                  <c:v>57.687572960577207</c:v>
                </c:pt>
                <c:pt idx="46">
                  <c:v>58.614918449154189</c:v>
                </c:pt>
                <c:pt idx="47">
                  <c:v>59.24150323873323</c:v>
                </c:pt>
                <c:pt idx="48">
                  <c:v>38.923447128650139</c:v>
                </c:pt>
                <c:pt idx="49">
                  <c:v>37.628505230186782</c:v>
                </c:pt>
                <c:pt idx="50">
                  <c:v>30.435311845819371</c:v>
                </c:pt>
                <c:pt idx="51">
                  <c:v>33.117094745217678</c:v>
                </c:pt>
                <c:pt idx="52">
                  <c:v>34.09456701696098</c:v>
                </c:pt>
                <c:pt idx="53">
                  <c:v>19.967168627918831</c:v>
                </c:pt>
                <c:pt idx="54">
                  <c:v>21.270464990243241</c:v>
                </c:pt>
                <c:pt idx="55">
                  <c:v>17.452475005741604</c:v>
                </c:pt>
                <c:pt idx="56">
                  <c:v>15.004617094452811</c:v>
                </c:pt>
                <c:pt idx="57">
                  <c:v>11.328652995589094</c:v>
                </c:pt>
                <c:pt idx="58">
                  <c:v>7.1514210650621415</c:v>
                </c:pt>
                <c:pt idx="59">
                  <c:v>5.9985050522367027</c:v>
                </c:pt>
                <c:pt idx="60">
                  <c:v>6.8172425106199857</c:v>
                </c:pt>
                <c:pt idx="61">
                  <c:v>6.4997728838999373</c:v>
                </c:pt>
                <c:pt idx="62">
                  <c:v>3.6007739241142325</c:v>
                </c:pt>
                <c:pt idx="63">
                  <c:v>4.1688774666658981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0-1146-9538-2B658D3A9E68}"/>
            </c:ext>
          </c:extLst>
        </c:ser>
        <c:ser>
          <c:idx val="2"/>
          <c:order val="2"/>
          <c:tx>
            <c:strRef>
              <c:f>America!$B$37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America!$C$37:$BN$37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4.7209078362419986E-4</c:v>
                </c:pt>
                <c:pt idx="13">
                  <c:v>9.4418156724839972E-4</c:v>
                </c:pt>
                <c:pt idx="14">
                  <c:v>1.0385997239732396E-2</c:v>
                </c:pt>
                <c:pt idx="15">
                  <c:v>4.5320715227923185E-2</c:v>
                </c:pt>
                <c:pt idx="16">
                  <c:v>0.23604539181209994</c:v>
                </c:pt>
                <c:pt idx="17">
                  <c:v>0.74590343812623583</c:v>
                </c:pt>
                <c:pt idx="18">
                  <c:v>0.97014656034773072</c:v>
                </c:pt>
                <c:pt idx="19">
                  <c:v>2.2660357613961595</c:v>
                </c:pt>
                <c:pt idx="20">
                  <c:v>3.2437357742818773</c:v>
                </c:pt>
                <c:pt idx="21">
                  <c:v>3.5420971495323719</c:v>
                </c:pt>
                <c:pt idx="22">
                  <c:v>6.2169635295470878</c:v>
                </c:pt>
                <c:pt idx="23">
                  <c:v>6.086666473266809</c:v>
                </c:pt>
                <c:pt idx="24">
                  <c:v>10.572001008480331</c:v>
                </c:pt>
                <c:pt idx="25">
                  <c:v>13.813848419627712</c:v>
                </c:pt>
                <c:pt idx="26">
                  <c:v>20.857442911300776</c:v>
                </c:pt>
                <c:pt idx="27">
                  <c:v>20.604874342061827</c:v>
                </c:pt>
                <c:pt idx="28">
                  <c:v>30.802035268344547</c:v>
                </c:pt>
                <c:pt idx="29">
                  <c:v>43.988475036535696</c:v>
                </c:pt>
                <c:pt idx="30">
                  <c:v>42.88472678442232</c:v>
                </c:pt>
                <c:pt idx="31">
                  <c:v>55.303074847656895</c:v>
                </c:pt>
                <c:pt idx="32">
                  <c:v>64.381380616750263</c:v>
                </c:pt>
                <c:pt idx="33">
                  <c:v>64.700986077263835</c:v>
                </c:pt>
                <c:pt idx="34">
                  <c:v>59.751114210964104</c:v>
                </c:pt>
                <c:pt idx="35">
                  <c:v>71.329612770131234</c:v>
                </c:pt>
                <c:pt idx="36">
                  <c:v>97.815794094583339</c:v>
                </c:pt>
                <c:pt idx="37">
                  <c:v>86.482782742900795</c:v>
                </c:pt>
                <c:pt idx="38">
                  <c:v>81.072622362567472</c:v>
                </c:pt>
                <c:pt idx="39">
                  <c:v>92.573225942436608</c:v>
                </c:pt>
                <c:pt idx="40">
                  <c:v>85.75387457298504</c:v>
                </c:pt>
                <c:pt idx="41">
                  <c:v>85.536240721734274</c:v>
                </c:pt>
                <c:pt idx="42">
                  <c:v>101.4338978602792</c:v>
                </c:pt>
                <c:pt idx="43">
                  <c:v>125.34104723379231</c:v>
                </c:pt>
                <c:pt idx="44">
                  <c:v>96.464670271850878</c:v>
                </c:pt>
                <c:pt idx="45">
                  <c:v>93.199218321522295</c:v>
                </c:pt>
                <c:pt idx="46">
                  <c:v>108.84855570788089</c:v>
                </c:pt>
                <c:pt idx="47">
                  <c:v>90.704218530068388</c:v>
                </c:pt>
                <c:pt idx="48">
                  <c:v>87.254651174126366</c:v>
                </c:pt>
                <c:pt idx="49">
                  <c:v>90.224102203122584</c:v>
                </c:pt>
                <c:pt idx="50">
                  <c:v>101.37110978605719</c:v>
                </c:pt>
                <c:pt idx="51">
                  <c:v>54.500992606279375</c:v>
                </c:pt>
                <c:pt idx="52">
                  <c:v>67.894680228481548</c:v>
                </c:pt>
                <c:pt idx="53">
                  <c:v>76.65149217392684</c:v>
                </c:pt>
                <c:pt idx="54">
                  <c:v>68.445610172971001</c:v>
                </c:pt>
                <c:pt idx="55">
                  <c:v>57.274998050855174</c:v>
                </c:pt>
                <c:pt idx="56">
                  <c:v>54.904158135494448</c:v>
                </c:pt>
                <c:pt idx="57">
                  <c:v>73.363851956767903</c:v>
                </c:pt>
                <c:pt idx="58">
                  <c:v>40.953403388615712</c:v>
                </c:pt>
                <c:pt idx="59">
                  <c:v>49.365589062015331</c:v>
                </c:pt>
                <c:pt idx="60">
                  <c:v>56.733037831254599</c:v>
                </c:pt>
                <c:pt idx="61">
                  <c:v>57.845283717473208</c:v>
                </c:pt>
                <c:pt idx="62">
                  <c:v>34.635884522156672</c:v>
                </c:pt>
                <c:pt idx="63">
                  <c:v>29.994760028347162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0-1146-9538-2B658D3A9E68}"/>
            </c:ext>
          </c:extLst>
        </c:ser>
        <c:ser>
          <c:idx val="3"/>
          <c:order val="3"/>
          <c:tx>
            <c:strRef>
              <c:f>America!$B$38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America!$C$38:$BN$38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1.6085692559305535E-2</c:v>
                </c:pt>
                <c:pt idx="14">
                  <c:v>5.3618975197685118E-2</c:v>
                </c:pt>
                <c:pt idx="15">
                  <c:v>0.25737108094888855</c:v>
                </c:pt>
                <c:pt idx="16">
                  <c:v>1.5066932030549518</c:v>
                </c:pt>
                <c:pt idx="17">
                  <c:v>3.1099005614657367</c:v>
                </c:pt>
                <c:pt idx="18">
                  <c:v>6.5254292815582788</c:v>
                </c:pt>
                <c:pt idx="19">
                  <c:v>8.5683122365900815</c:v>
                </c:pt>
                <c:pt idx="20">
                  <c:v>9.6996726132612388</c:v>
                </c:pt>
                <c:pt idx="21">
                  <c:v>10.611195191621885</c:v>
                </c:pt>
                <c:pt idx="22">
                  <c:v>11.822984031089568</c:v>
                </c:pt>
                <c:pt idx="23">
                  <c:v>11.163470636158042</c:v>
                </c:pt>
                <c:pt idx="24">
                  <c:v>13.68892436796901</c:v>
                </c:pt>
                <c:pt idx="25">
                  <c:v>28.407333059733578</c:v>
                </c:pt>
                <c:pt idx="26">
                  <c:v>33.828211452219541</c:v>
                </c:pt>
                <c:pt idx="27">
                  <c:v>45.088196243733414</c:v>
                </c:pt>
                <c:pt idx="28">
                  <c:v>62.616239235856682</c:v>
                </c:pt>
                <c:pt idx="29">
                  <c:v>103.66692664720441</c:v>
                </c:pt>
                <c:pt idx="30">
                  <c:v>115.54889155101144</c:v>
                </c:pt>
                <c:pt idx="31">
                  <c:v>116.58373777232676</c:v>
                </c:pt>
                <c:pt idx="32">
                  <c:v>136.53535844338538</c:v>
                </c:pt>
                <c:pt idx="33">
                  <c:v>143.14121618774018</c:v>
                </c:pt>
                <c:pt idx="34">
                  <c:v>320.54495752680117</c:v>
                </c:pt>
                <c:pt idx="35">
                  <c:v>141.20557118310376</c:v>
                </c:pt>
                <c:pt idx="36">
                  <c:v>111.54355410374436</c:v>
                </c:pt>
                <c:pt idx="37">
                  <c:v>89.945830894116781</c:v>
                </c:pt>
                <c:pt idx="38">
                  <c:v>88.353347330745535</c:v>
                </c:pt>
                <c:pt idx="39">
                  <c:v>75.184527022194075</c:v>
                </c:pt>
                <c:pt idx="40">
                  <c:v>61.651097682298349</c:v>
                </c:pt>
                <c:pt idx="41">
                  <c:v>52.884395237476831</c:v>
                </c:pt>
                <c:pt idx="42">
                  <c:v>61.774421325253023</c:v>
                </c:pt>
                <c:pt idx="43">
                  <c:v>52.198072354946461</c:v>
                </c:pt>
                <c:pt idx="44">
                  <c:v>48.3267823456736</c:v>
                </c:pt>
                <c:pt idx="45">
                  <c:v>53.324070834097853</c:v>
                </c:pt>
                <c:pt idx="46">
                  <c:v>50.026503859440218</c:v>
                </c:pt>
                <c:pt idx="47">
                  <c:v>41.946124297149069</c:v>
                </c:pt>
                <c:pt idx="48">
                  <c:v>46.090871079930125</c:v>
                </c:pt>
                <c:pt idx="49">
                  <c:v>50.19272268255304</c:v>
                </c:pt>
                <c:pt idx="50">
                  <c:v>46.691403602144199</c:v>
                </c:pt>
                <c:pt idx="51">
                  <c:v>44.155226075293697</c:v>
                </c:pt>
                <c:pt idx="52">
                  <c:v>49.940713499123916</c:v>
                </c:pt>
                <c:pt idx="53">
                  <c:v>44.455492336400731</c:v>
                </c:pt>
                <c:pt idx="54">
                  <c:v>40.718249765122081</c:v>
                </c:pt>
                <c:pt idx="55">
                  <c:v>48.916591072848135</c:v>
                </c:pt>
                <c:pt idx="56">
                  <c:v>46.943412785573322</c:v>
                </c:pt>
                <c:pt idx="57">
                  <c:v>42.085533632663051</c:v>
                </c:pt>
                <c:pt idx="58">
                  <c:v>37.002454783922502</c:v>
                </c:pt>
                <c:pt idx="59">
                  <c:v>42.79866600279226</c:v>
                </c:pt>
                <c:pt idx="60">
                  <c:v>40.669992687444164</c:v>
                </c:pt>
                <c:pt idx="61">
                  <c:v>34.895229058653477</c:v>
                </c:pt>
                <c:pt idx="62">
                  <c:v>34.69683885042204</c:v>
                </c:pt>
                <c:pt idx="63">
                  <c:v>42.021190862425826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0-1146-9538-2B658D3A9E68}"/>
            </c:ext>
          </c:extLst>
        </c:ser>
        <c:ser>
          <c:idx val="4"/>
          <c:order val="4"/>
          <c:tx>
            <c:strRef>
              <c:f>America!$B$39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America!$C$39:$BN$39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5.9736138308753642E-3</c:v>
                </c:pt>
                <c:pt idx="15">
                  <c:v>6.1727342919045428E-2</c:v>
                </c:pt>
                <c:pt idx="16">
                  <c:v>0.18717323336742805</c:v>
                </c:pt>
                <c:pt idx="17">
                  <c:v>0.49780115257294699</c:v>
                </c:pt>
                <c:pt idx="18">
                  <c:v>0.64515029373453925</c:v>
                </c:pt>
                <c:pt idx="19">
                  <c:v>1.1250306048148602</c:v>
                </c:pt>
                <c:pt idx="20">
                  <c:v>1.567078028299637</c:v>
                </c:pt>
                <c:pt idx="21">
                  <c:v>1.5889812790128468</c:v>
                </c:pt>
                <c:pt idx="22">
                  <c:v>1.5312363453143849</c:v>
                </c:pt>
                <c:pt idx="23">
                  <c:v>1.8717323336742806</c:v>
                </c:pt>
                <c:pt idx="24">
                  <c:v>2.7637919990850017</c:v>
                </c:pt>
                <c:pt idx="25">
                  <c:v>3.4228807250915834</c:v>
                </c:pt>
                <c:pt idx="26">
                  <c:v>4.7450405863253309</c:v>
                </c:pt>
                <c:pt idx="27">
                  <c:v>5.7326780730300575</c:v>
                </c:pt>
                <c:pt idx="28">
                  <c:v>6.7004035136318665</c:v>
                </c:pt>
                <c:pt idx="29">
                  <c:v>7.7298562971527209</c:v>
                </c:pt>
                <c:pt idx="30">
                  <c:v>10.332360722804088</c:v>
                </c:pt>
                <c:pt idx="31">
                  <c:v>12.877120214756992</c:v>
                </c:pt>
                <c:pt idx="32">
                  <c:v>14.740887729990106</c:v>
                </c:pt>
                <c:pt idx="33">
                  <c:v>15.176961539644008</c:v>
                </c:pt>
                <c:pt idx="34">
                  <c:v>20.286392569652737</c:v>
                </c:pt>
                <c:pt idx="35">
                  <c:v>28.149659575695004</c:v>
                </c:pt>
                <c:pt idx="36">
                  <c:v>34.662889855959442</c:v>
                </c:pt>
                <c:pt idx="37">
                  <c:v>34.883913567701832</c:v>
                </c:pt>
                <c:pt idx="38">
                  <c:v>36.60630555560423</c:v>
                </c:pt>
                <c:pt idx="39">
                  <c:v>51.673750841682185</c:v>
                </c:pt>
                <c:pt idx="40">
                  <c:v>63.111230123198219</c:v>
                </c:pt>
                <c:pt idx="41">
                  <c:v>72.256832898268399</c:v>
                </c:pt>
                <c:pt idx="42">
                  <c:v>77.005855893814314</c:v>
                </c:pt>
                <c:pt idx="43">
                  <c:v>97.728322273120952</c:v>
                </c:pt>
                <c:pt idx="44">
                  <c:v>102.60478236372555</c:v>
                </c:pt>
                <c:pt idx="45">
                  <c:v>105.02210476061977</c:v>
                </c:pt>
                <c:pt idx="46">
                  <c:v>115.24893163907839</c:v>
                </c:pt>
                <c:pt idx="47">
                  <c:v>107.13875526135995</c:v>
                </c:pt>
                <c:pt idx="48">
                  <c:v>99.823069523147907</c:v>
                </c:pt>
                <c:pt idx="49">
                  <c:v>85.418695372297123</c:v>
                </c:pt>
                <c:pt idx="50">
                  <c:v>86.195265170310918</c:v>
                </c:pt>
                <c:pt idx="51">
                  <c:v>72.097536529445051</c:v>
                </c:pt>
                <c:pt idx="52">
                  <c:v>67.553607608759194</c:v>
                </c:pt>
                <c:pt idx="53">
                  <c:v>72.651091411106179</c:v>
                </c:pt>
                <c:pt idx="54">
                  <c:v>66.189632450709325</c:v>
                </c:pt>
                <c:pt idx="55">
                  <c:v>62.448158987971055</c:v>
                </c:pt>
                <c:pt idx="56">
                  <c:v>64.672334537666984</c:v>
                </c:pt>
                <c:pt idx="57">
                  <c:v>80.821003927133376</c:v>
                </c:pt>
                <c:pt idx="58">
                  <c:v>68.168889833339364</c:v>
                </c:pt>
                <c:pt idx="59">
                  <c:v>73.987189704611964</c:v>
                </c:pt>
                <c:pt idx="60">
                  <c:v>83.124827661240985</c:v>
                </c:pt>
                <c:pt idx="61">
                  <c:v>94.116277110051655</c:v>
                </c:pt>
                <c:pt idx="62">
                  <c:v>89.470796754240908</c:v>
                </c:pt>
                <c:pt idx="63">
                  <c:v>81.597573725147171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0-1146-9538-2B658D3A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08623"/>
        <c:axId val="1992847455"/>
      </c:lineChart>
      <c:dateAx>
        <c:axId val="20010086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847455"/>
        <c:crosses val="autoZero"/>
        <c:auto val="1"/>
        <c:lblOffset val="100"/>
        <c:baseTimeUnit val="days"/>
      </c:dateAx>
      <c:valAx>
        <c:axId val="19928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0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coronavirus por 100000 habitantes</a:t>
            </a:r>
            <a:endParaRPr lang="es-ES_tradn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America!$B$95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America!$C$94:$BN$94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America!$C$95:$BN$95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2.2207048392800404E-3</c:v>
                </c:pt>
                <c:pt idx="14">
                  <c:v>2.4427753232080445E-2</c:v>
                </c:pt>
                <c:pt idx="15">
                  <c:v>7.3283259696241332E-2</c:v>
                </c:pt>
                <c:pt idx="16">
                  <c:v>0.18431850166024336</c:v>
                </c:pt>
                <c:pt idx="17">
                  <c:v>0.57516255337353051</c:v>
                </c:pt>
                <c:pt idx="18">
                  <c:v>0.96156519540825747</c:v>
                </c:pt>
                <c:pt idx="19">
                  <c:v>0.98821365347961798</c:v>
                </c:pt>
                <c:pt idx="20">
                  <c:v>1.1769735648184214</c:v>
                </c:pt>
                <c:pt idx="21">
                  <c:v>1.0592762083365792</c:v>
                </c:pt>
                <c:pt idx="22">
                  <c:v>1.2347118906397025</c:v>
                </c:pt>
                <c:pt idx="23">
                  <c:v>1.321319379371624</c:v>
                </c:pt>
                <c:pt idx="24">
                  <c:v>1.5345070439425079</c:v>
                </c:pt>
                <c:pt idx="25">
                  <c:v>1.4567823745677064</c:v>
                </c:pt>
                <c:pt idx="26">
                  <c:v>1.8387436069238734</c:v>
                </c:pt>
                <c:pt idx="27">
                  <c:v>2.815853736207091</c:v>
                </c:pt>
                <c:pt idx="28">
                  <c:v>3.3132916202058205</c:v>
                </c:pt>
                <c:pt idx="29">
                  <c:v>6.6221418307330806</c:v>
                </c:pt>
                <c:pt idx="30">
                  <c:v>7.4371405067488556</c:v>
                </c:pt>
                <c:pt idx="31">
                  <c:v>8.0322894036759056</c:v>
                </c:pt>
                <c:pt idx="32">
                  <c:v>9.9376541557781799</c:v>
                </c:pt>
                <c:pt idx="33">
                  <c:v>13.257607890501841</c:v>
                </c:pt>
                <c:pt idx="34">
                  <c:v>15.074144449032914</c:v>
                </c:pt>
                <c:pt idx="35">
                  <c:v>20.8279906876075</c:v>
                </c:pt>
                <c:pt idx="36">
                  <c:v>28.453891105695156</c:v>
                </c:pt>
                <c:pt idx="37">
                  <c:v>27.085936924698654</c:v>
                </c:pt>
                <c:pt idx="38">
                  <c:v>23.330725041476104</c:v>
                </c:pt>
                <c:pt idx="39">
                  <c:v>37.889665967796049</c:v>
                </c:pt>
                <c:pt idx="40">
                  <c:v>38.36045539372342</c:v>
                </c:pt>
                <c:pt idx="41">
                  <c:v>47.378737746039661</c:v>
                </c:pt>
                <c:pt idx="42">
                  <c:v>58.644373395707305</c:v>
                </c:pt>
                <c:pt idx="43">
                  <c:v>63.90300245512244</c:v>
                </c:pt>
                <c:pt idx="44">
                  <c:v>65.244308178047589</c:v>
                </c:pt>
                <c:pt idx="45">
                  <c:v>73.696310796347419</c:v>
                </c:pt>
                <c:pt idx="46">
                  <c:v>78.239872897514388</c:v>
                </c:pt>
                <c:pt idx="47">
                  <c:v>70.582882611676808</c:v>
                </c:pt>
                <c:pt idx="48">
                  <c:v>86.061195341458685</c:v>
                </c:pt>
                <c:pt idx="49">
                  <c:v>108.34374769879462</c:v>
                </c:pt>
                <c:pt idx="50">
                  <c:v>118.70999788855384</c:v>
                </c:pt>
                <c:pt idx="51">
                  <c:v>111.94795165294612</c:v>
                </c:pt>
                <c:pt idx="52">
                  <c:v>118.03490361741271</c:v>
                </c:pt>
                <c:pt idx="53">
                  <c:v>127.66610050537024</c:v>
                </c:pt>
                <c:pt idx="54">
                  <c:v>151.67636122766604</c:v>
                </c:pt>
                <c:pt idx="55">
                  <c:v>132.7226454244109</c:v>
                </c:pt>
                <c:pt idx="56">
                  <c:v>130.41533309639894</c:v>
                </c:pt>
                <c:pt idx="57">
                  <c:v>164.70523651972204</c:v>
                </c:pt>
                <c:pt idx="58">
                  <c:v>144.71667226136239</c:v>
                </c:pt>
                <c:pt idx="59">
                  <c:v>155.30721363988891</c:v>
                </c:pt>
                <c:pt idx="60">
                  <c:v>158.98025944405808</c:v>
                </c:pt>
                <c:pt idx="61">
                  <c:v>147.87673524765788</c:v>
                </c:pt>
                <c:pt idx="62">
                  <c:v>108.25714021006269</c:v>
                </c:pt>
                <c:pt idx="63">
                  <c:v>98.979035391550681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6-7746-8D01-8D36D8554663}"/>
            </c:ext>
          </c:extLst>
        </c:ser>
        <c:ser>
          <c:idx val="1"/>
          <c:order val="1"/>
          <c:tx>
            <c:strRef>
              <c:f>America!$B$96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America!$C$94:$BN$94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America!$C$96:$BN$96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4.7209078362419986E-4</c:v>
                </c:pt>
                <c:pt idx="13">
                  <c:v>9.4418156724839972E-4</c:v>
                </c:pt>
                <c:pt idx="14">
                  <c:v>1.0385997239732396E-2</c:v>
                </c:pt>
                <c:pt idx="15">
                  <c:v>4.5320715227923185E-2</c:v>
                </c:pt>
                <c:pt idx="16">
                  <c:v>0.23604539181209994</c:v>
                </c:pt>
                <c:pt idx="17">
                  <c:v>0.74590343812623583</c:v>
                </c:pt>
                <c:pt idx="18">
                  <c:v>0.97014656034773072</c:v>
                </c:pt>
                <c:pt idx="19">
                  <c:v>2.2660357613961595</c:v>
                </c:pt>
                <c:pt idx="20">
                  <c:v>3.2437357742818773</c:v>
                </c:pt>
                <c:pt idx="21">
                  <c:v>3.5420971495323719</c:v>
                </c:pt>
                <c:pt idx="22">
                  <c:v>6.2169635295470878</c:v>
                </c:pt>
                <c:pt idx="23">
                  <c:v>6.086666473266809</c:v>
                </c:pt>
                <c:pt idx="24">
                  <c:v>10.572001008480331</c:v>
                </c:pt>
                <c:pt idx="25">
                  <c:v>13.813848419627712</c:v>
                </c:pt>
                <c:pt idx="26">
                  <c:v>20.857442911300776</c:v>
                </c:pt>
                <c:pt idx="27">
                  <c:v>20.604874342061827</c:v>
                </c:pt>
                <c:pt idx="28">
                  <c:v>30.802035268344547</c:v>
                </c:pt>
                <c:pt idx="29">
                  <c:v>43.988475036535696</c:v>
                </c:pt>
                <c:pt idx="30">
                  <c:v>42.88472678442232</c:v>
                </c:pt>
                <c:pt idx="31">
                  <c:v>55.303074847656895</c:v>
                </c:pt>
                <c:pt idx="32">
                  <c:v>64.381380616750263</c:v>
                </c:pt>
                <c:pt idx="33">
                  <c:v>64.700986077263835</c:v>
                </c:pt>
                <c:pt idx="34">
                  <c:v>59.751114210964104</c:v>
                </c:pt>
                <c:pt idx="35">
                  <c:v>71.329612770131234</c:v>
                </c:pt>
                <c:pt idx="36">
                  <c:v>97.815794094583339</c:v>
                </c:pt>
                <c:pt idx="37">
                  <c:v>86.482782742900795</c:v>
                </c:pt>
                <c:pt idx="38">
                  <c:v>81.072622362567472</c:v>
                </c:pt>
                <c:pt idx="39">
                  <c:v>92.573225942436608</c:v>
                </c:pt>
                <c:pt idx="40">
                  <c:v>85.75387457298504</c:v>
                </c:pt>
                <c:pt idx="41">
                  <c:v>85.536240721734274</c:v>
                </c:pt>
                <c:pt idx="42">
                  <c:v>101.4338978602792</c:v>
                </c:pt>
                <c:pt idx="43">
                  <c:v>125.34104723379231</c:v>
                </c:pt>
                <c:pt idx="44">
                  <c:v>96.464670271850878</c:v>
                </c:pt>
                <c:pt idx="45">
                  <c:v>93.199218321522295</c:v>
                </c:pt>
                <c:pt idx="46">
                  <c:v>108.84855570788089</c:v>
                </c:pt>
                <c:pt idx="47">
                  <c:v>90.704218530068388</c:v>
                </c:pt>
                <c:pt idx="48">
                  <c:v>87.254651174126366</c:v>
                </c:pt>
                <c:pt idx="49">
                  <c:v>90.224102203122584</c:v>
                </c:pt>
                <c:pt idx="50">
                  <c:v>101.37110978605719</c:v>
                </c:pt>
                <c:pt idx="51">
                  <c:v>54.500992606279375</c:v>
                </c:pt>
                <c:pt idx="52">
                  <c:v>67.894680228481548</c:v>
                </c:pt>
                <c:pt idx="53">
                  <c:v>76.65149217392684</c:v>
                </c:pt>
                <c:pt idx="54">
                  <c:v>68.445610172971001</c:v>
                </c:pt>
                <c:pt idx="55">
                  <c:v>57.274998050855174</c:v>
                </c:pt>
                <c:pt idx="56">
                  <c:v>54.904158135494448</c:v>
                </c:pt>
                <c:pt idx="57">
                  <c:v>73.363851956767903</c:v>
                </c:pt>
                <c:pt idx="58">
                  <c:v>40.953403388615712</c:v>
                </c:pt>
                <c:pt idx="59">
                  <c:v>49.365589062015331</c:v>
                </c:pt>
                <c:pt idx="60">
                  <c:v>56.733037831254599</c:v>
                </c:pt>
                <c:pt idx="61">
                  <c:v>57.845283717473208</c:v>
                </c:pt>
                <c:pt idx="62">
                  <c:v>34.635884522156672</c:v>
                </c:pt>
                <c:pt idx="63">
                  <c:v>29.994760028347162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6-7746-8D01-8D36D8554663}"/>
            </c:ext>
          </c:extLst>
        </c:ser>
        <c:ser>
          <c:idx val="2"/>
          <c:order val="2"/>
          <c:tx>
            <c:strRef>
              <c:f>America!$B$97</c:f>
              <c:strCache>
                <c:ptCount val="1"/>
                <c:pt idx="0">
                  <c:v>United_States_of_America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America!$C$94:$BN$94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America!$C$97:$BN$97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6.0606881921139249E-4</c:v>
                </c:pt>
                <c:pt idx="6">
                  <c:v>9.0910322881708873E-4</c:v>
                </c:pt>
                <c:pt idx="7">
                  <c:v>1.8182064576341775E-3</c:v>
                </c:pt>
                <c:pt idx="8">
                  <c:v>3.0303440960569624E-4</c:v>
                </c:pt>
                <c:pt idx="9">
                  <c:v>9.0910322881708873E-4</c:v>
                </c:pt>
                <c:pt idx="10">
                  <c:v>0</c:v>
                </c:pt>
                <c:pt idx="11">
                  <c:v>6.0606881921139244E-3</c:v>
                </c:pt>
                <c:pt idx="12">
                  <c:v>9.3940666977765826E-3</c:v>
                </c:pt>
                <c:pt idx="13">
                  <c:v>2.8182200093329751E-2</c:v>
                </c:pt>
                <c:pt idx="14">
                  <c:v>0.18030547371538927</c:v>
                </c:pt>
                <c:pt idx="15">
                  <c:v>0.66576659790371462</c:v>
                </c:pt>
                <c:pt idx="16">
                  <c:v>3.4239857941347616</c:v>
                </c:pt>
                <c:pt idx="17">
                  <c:v>12.418653140051036</c:v>
                </c:pt>
                <c:pt idx="18">
                  <c:v>26.604602956922495</c:v>
                </c:pt>
                <c:pt idx="19">
                  <c:v>40.891463232192649</c:v>
                </c:pt>
                <c:pt idx="20">
                  <c:v>46.71790582568137</c:v>
                </c:pt>
                <c:pt idx="21">
                  <c:v>45.595163338092263</c:v>
                </c:pt>
                <c:pt idx="22">
                  <c:v>46.210323189591833</c:v>
                </c:pt>
                <c:pt idx="23">
                  <c:v>40.632671846389385</c:v>
                </c:pt>
                <c:pt idx="24">
                  <c:v>43.458467715962506</c:v>
                </c:pt>
                <c:pt idx="25">
                  <c:v>44.078779152425362</c:v>
                </c:pt>
                <c:pt idx="26">
                  <c:v>38.148395756441886</c:v>
                </c:pt>
                <c:pt idx="27">
                  <c:v>32.369226530851655</c:v>
                </c:pt>
                <c:pt idx="28">
                  <c:v>35.713211240850512</c:v>
                </c:pt>
                <c:pt idx="29">
                  <c:v>34.567741172540984</c:v>
                </c:pt>
                <c:pt idx="30">
                  <c:v>30.024649303732382</c:v>
                </c:pt>
                <c:pt idx="31">
                  <c:v>33.355300499708591</c:v>
                </c:pt>
                <c:pt idx="32">
                  <c:v>33.49802970663287</c:v>
                </c:pt>
                <c:pt idx="33">
                  <c:v>32.310437855388152</c:v>
                </c:pt>
                <c:pt idx="34">
                  <c:v>34.6380451555695</c:v>
                </c:pt>
                <c:pt idx="35">
                  <c:v>45.155763444164009</c:v>
                </c:pt>
                <c:pt idx="36">
                  <c:v>60.007176824529573</c:v>
                </c:pt>
                <c:pt idx="37">
                  <c:v>69.563366931445202</c:v>
                </c:pt>
                <c:pt idx="38">
                  <c:v>77.643173394761888</c:v>
                </c:pt>
                <c:pt idx="39">
                  <c:v>93.590359200261645</c:v>
                </c:pt>
                <c:pt idx="40">
                  <c:v>103.87201368377332</c:v>
                </c:pt>
                <c:pt idx="41">
                  <c:v>97.937993874874564</c:v>
                </c:pt>
                <c:pt idx="42">
                  <c:v>96.776159948446335</c:v>
                </c:pt>
                <c:pt idx="43">
                  <c:v>100.05620439801839</c:v>
                </c:pt>
                <c:pt idx="44">
                  <c:v>79.759262677038464</c:v>
                </c:pt>
                <c:pt idx="45">
                  <c:v>78.049845572452725</c:v>
                </c:pt>
                <c:pt idx="46">
                  <c:v>79.413803450087968</c:v>
                </c:pt>
                <c:pt idx="47">
                  <c:v>66.806359872852582</c:v>
                </c:pt>
                <c:pt idx="48">
                  <c:v>60.045965228959105</c:v>
                </c:pt>
                <c:pt idx="49">
                  <c:v>63.375707321706493</c:v>
                </c:pt>
                <c:pt idx="50">
                  <c:v>65.107852007012653</c:v>
                </c:pt>
                <c:pt idx="51">
                  <c:v>45.867591272327786</c:v>
                </c:pt>
                <c:pt idx="52">
                  <c:v>63.354191878624491</c:v>
                </c:pt>
                <c:pt idx="53">
                  <c:v>60.158694029332423</c:v>
                </c:pt>
                <c:pt idx="54">
                  <c:v>69.278514586415852</c:v>
                </c:pt>
                <c:pt idx="55">
                  <c:v>60.489607604621845</c:v>
                </c:pt>
                <c:pt idx="56">
                  <c:v>68.336380606951735</c:v>
                </c:pt>
                <c:pt idx="57">
                  <c:v>78.909251158094477</c:v>
                </c:pt>
                <c:pt idx="58">
                  <c:v>79.073192773691162</c:v>
                </c:pt>
                <c:pt idx="59">
                  <c:v>88.91605343209379</c:v>
                </c:pt>
                <c:pt idx="60">
                  <c:v>109.95936890393254</c:v>
                </c:pt>
                <c:pt idx="61">
                  <c:v>124.62653736325784</c:v>
                </c:pt>
                <c:pt idx="62">
                  <c:v>133.04998484706738</c:v>
                </c:pt>
                <c:pt idx="63">
                  <c:v>189.11347186498841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6-7746-8D01-8D36D855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740495"/>
        <c:axId val="1943055743"/>
      </c:lineChart>
      <c:dateAx>
        <c:axId val="200074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055743"/>
        <c:crosses val="autoZero"/>
        <c:auto val="1"/>
        <c:lblOffset val="100"/>
        <c:baseTimeUnit val="days"/>
      </c:dateAx>
      <c:valAx>
        <c:axId val="19430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7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Caos</a:t>
            </a:r>
            <a:r>
              <a:rPr lang="es-ES_tradnl" baseline="0"/>
              <a:t> coronavirus por km^2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America!$B$63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America!$C$63:$BN$63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3.4865065976696634E-2</c:v>
                </c:pt>
                <c:pt idx="14">
                  <c:v>0.38351572574366299</c:v>
                </c:pt>
                <c:pt idx="15">
                  <c:v>1.1505471772309888</c:v>
                </c:pt>
                <c:pt idx="16">
                  <c:v>2.8938004760658207</c:v>
                </c:pt>
                <c:pt idx="17">
                  <c:v>9.0300520879644282</c:v>
                </c:pt>
                <c:pt idx="18">
                  <c:v>15.096573567909642</c:v>
                </c:pt>
                <c:pt idx="19">
                  <c:v>15.514954359630002</c:v>
                </c:pt>
                <c:pt idx="20">
                  <c:v>18.478484967649216</c:v>
                </c:pt>
                <c:pt idx="21">
                  <c:v>16.630636470884294</c:v>
                </c:pt>
                <c:pt idx="22">
                  <c:v>19.38497668304333</c:v>
                </c:pt>
                <c:pt idx="23">
                  <c:v>20.744714256134497</c:v>
                </c:pt>
                <c:pt idx="24">
                  <c:v>24.091760589897373</c:v>
                </c:pt>
                <c:pt idx="25">
                  <c:v>22.87148328071299</c:v>
                </c:pt>
                <c:pt idx="26">
                  <c:v>28.86827462870481</c:v>
                </c:pt>
                <c:pt idx="27">
                  <c:v>44.208903658451327</c:v>
                </c:pt>
                <c:pt idx="28">
                  <c:v>52.01867843723138</c:v>
                </c:pt>
                <c:pt idx="29">
                  <c:v>103.96762674250937</c:v>
                </c:pt>
                <c:pt idx="30">
                  <c:v>116.76310595595703</c:v>
                </c:pt>
                <c:pt idx="31">
                  <c:v>126.10694363771171</c:v>
                </c:pt>
                <c:pt idx="32">
                  <c:v>156.02117024571743</c:v>
                </c:pt>
                <c:pt idx="33">
                  <c:v>208.1444438808789</c:v>
                </c:pt>
                <c:pt idx="34">
                  <c:v>236.66406784981675</c:v>
                </c:pt>
                <c:pt idx="35">
                  <c:v>326.99945379543772</c:v>
                </c:pt>
                <c:pt idx="36">
                  <c:v>446.72609035941394</c:v>
                </c:pt>
                <c:pt idx="37">
                  <c:v>425.24920971776885</c:v>
                </c:pt>
                <c:pt idx="38">
                  <c:v>366.29238315117482</c:v>
                </c:pt>
                <c:pt idx="39">
                  <c:v>594.86775569439794</c:v>
                </c:pt>
                <c:pt idx="40">
                  <c:v>602.25914968145764</c:v>
                </c:pt>
                <c:pt idx="41">
                  <c:v>743.84618261282264</c:v>
                </c:pt>
                <c:pt idx="42">
                  <c:v>920.71666231260463</c:v>
                </c:pt>
                <c:pt idx="43">
                  <c:v>1003.2771385454223</c:v>
                </c:pt>
                <c:pt idx="44">
                  <c:v>1024.3356383953471</c:v>
                </c:pt>
                <c:pt idx="45">
                  <c:v>1157.0320795026544</c:v>
                </c:pt>
                <c:pt idx="46">
                  <c:v>1228.3660044909759</c:v>
                </c:pt>
                <c:pt idx="47">
                  <c:v>1108.1512570033258</c:v>
                </c:pt>
                <c:pt idx="48">
                  <c:v>1351.1607668609013</c:v>
                </c:pt>
                <c:pt idx="49">
                  <c:v>1700.9968388710754</c:v>
                </c:pt>
                <c:pt idx="50">
                  <c:v>1863.7469668502952</c:v>
                </c:pt>
                <c:pt idx="51">
                  <c:v>1757.582840951254</c:v>
                </c:pt>
                <c:pt idx="52">
                  <c:v>1853.1479867933795</c:v>
                </c:pt>
                <c:pt idx="53">
                  <c:v>2004.3577779343127</c:v>
                </c:pt>
                <c:pt idx="54">
                  <c:v>2381.3188712743568</c:v>
                </c:pt>
                <c:pt idx="55">
                  <c:v>2083.7455331632509</c:v>
                </c:pt>
                <c:pt idx="56">
                  <c:v>2047.5207296134633</c:v>
                </c:pt>
                <c:pt idx="57">
                  <c:v>2585.8722133596357</c:v>
                </c:pt>
                <c:pt idx="58">
                  <c:v>2272.0517545033895</c:v>
                </c:pt>
                <c:pt idx="59">
                  <c:v>2438.3232541462557</c:v>
                </c:pt>
                <c:pt idx="60">
                  <c:v>2495.9900732717115</c:v>
                </c:pt>
                <c:pt idx="61">
                  <c:v>2321.6647433882285</c:v>
                </c:pt>
                <c:pt idx="62">
                  <c:v>1699.6371012979841</c:v>
                </c:pt>
                <c:pt idx="63">
                  <c:v>1553.9708556473456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B-7645-B498-55D1A0DF1AE5}"/>
            </c:ext>
          </c:extLst>
        </c:ser>
        <c:ser>
          <c:idx val="1"/>
          <c:order val="1"/>
          <c:tx>
            <c:strRef>
              <c:f>America!$B$64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America!$C$64:$BN$64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0.82709192224433647</c:v>
                </c:pt>
                <c:pt idx="16">
                  <c:v>0.41354596112216824</c:v>
                </c:pt>
                <c:pt idx="17">
                  <c:v>1.4060562678153721</c:v>
                </c:pt>
                <c:pt idx="18">
                  <c:v>5.2933883023637538</c:v>
                </c:pt>
                <c:pt idx="19">
                  <c:v>3.5564952656506472</c:v>
                </c:pt>
                <c:pt idx="20">
                  <c:v>10.338649028054208</c:v>
                </c:pt>
                <c:pt idx="21">
                  <c:v>7.4438273001990289</c:v>
                </c:pt>
                <c:pt idx="22">
                  <c:v>13.729725909255986</c:v>
                </c:pt>
                <c:pt idx="23">
                  <c:v>15.135782177071359</c:v>
                </c:pt>
                <c:pt idx="24">
                  <c:v>28.948217278551777</c:v>
                </c:pt>
                <c:pt idx="25">
                  <c:v>44.745672993418609</c:v>
                </c:pt>
                <c:pt idx="26">
                  <c:v>55.58057717481941</c:v>
                </c:pt>
                <c:pt idx="27">
                  <c:v>72.949507541950481</c:v>
                </c:pt>
                <c:pt idx="28">
                  <c:v>92.220749330243535</c:v>
                </c:pt>
                <c:pt idx="29">
                  <c:v>136.63558555476439</c:v>
                </c:pt>
                <c:pt idx="30">
                  <c:v>204.45712317879997</c:v>
                </c:pt>
                <c:pt idx="31">
                  <c:v>215.37473655242522</c:v>
                </c:pt>
                <c:pt idx="32">
                  <c:v>219.34477777919804</c:v>
                </c:pt>
                <c:pt idx="33">
                  <c:v>271.78240564948902</c:v>
                </c:pt>
                <c:pt idx="34">
                  <c:v>310.65572599497278</c:v>
                </c:pt>
                <c:pt idx="35">
                  <c:v>397.66579621507697</c:v>
                </c:pt>
                <c:pt idx="36">
                  <c:v>428.6817432992396</c:v>
                </c:pt>
                <c:pt idx="37">
                  <c:v>401.30500067295208</c:v>
                </c:pt>
                <c:pt idx="38">
                  <c:v>497.66120961441732</c:v>
                </c:pt>
                <c:pt idx="39">
                  <c:v>549.35445475468828</c:v>
                </c:pt>
                <c:pt idx="40">
                  <c:v>654.64325645639235</c:v>
                </c:pt>
                <c:pt idx="41">
                  <c:v>664.40294113887558</c:v>
                </c:pt>
                <c:pt idx="42">
                  <c:v>634.87575951475264</c:v>
                </c:pt>
                <c:pt idx="43">
                  <c:v>577.47558011099568</c:v>
                </c:pt>
                <c:pt idx="44">
                  <c:v>631.07113667242879</c:v>
                </c:pt>
                <c:pt idx="45">
                  <c:v>571.10697230971437</c:v>
                </c:pt>
                <c:pt idx="46">
                  <c:v>580.28769264662651</c:v>
                </c:pt>
                <c:pt idx="47">
                  <c:v>586.49088206345903</c:v>
                </c:pt>
                <c:pt idx="48">
                  <c:v>385.34212657363639</c:v>
                </c:pt>
                <c:pt idx="49">
                  <c:v>372.52220177884914</c:v>
                </c:pt>
                <c:pt idx="50">
                  <c:v>301.30958727361178</c:v>
                </c:pt>
                <c:pt idx="51">
                  <c:v>327.85923797765503</c:v>
                </c:pt>
                <c:pt idx="52">
                  <c:v>337.53621346791374</c:v>
                </c:pt>
                <c:pt idx="53">
                  <c:v>197.67496941639644</c:v>
                </c:pt>
                <c:pt idx="54">
                  <c:v>210.57760340340809</c:v>
                </c:pt>
                <c:pt idx="55">
                  <c:v>172.77950255684189</c:v>
                </c:pt>
                <c:pt idx="56">
                  <c:v>148.54570923508282</c:v>
                </c:pt>
                <c:pt idx="57">
                  <c:v>112.15366465633203</c:v>
                </c:pt>
                <c:pt idx="58">
                  <c:v>70.799068544115201</c:v>
                </c:pt>
                <c:pt idx="59">
                  <c:v>59.385200017143362</c:v>
                </c:pt>
                <c:pt idx="60">
                  <c:v>67.49070085513786</c:v>
                </c:pt>
                <c:pt idx="61">
                  <c:v>64.347751550609388</c:v>
                </c:pt>
                <c:pt idx="62">
                  <c:v>35.647661848730905</c:v>
                </c:pt>
                <c:pt idx="63">
                  <c:v>41.27188691999239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B-7645-B498-55D1A0DF1AE5}"/>
            </c:ext>
          </c:extLst>
        </c:ser>
        <c:ser>
          <c:idx val="2"/>
          <c:order val="2"/>
          <c:tx>
            <c:strRef>
              <c:f>America!$B$65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America!$C$65:$BN$65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1.1377387885343218E-2</c:v>
                </c:pt>
                <c:pt idx="13">
                  <c:v>2.2754775770686436E-2</c:v>
                </c:pt>
                <c:pt idx="14">
                  <c:v>0.25030253347755077</c:v>
                </c:pt>
                <c:pt idx="15">
                  <c:v>1.0922292369929487</c:v>
                </c:pt>
                <c:pt idx="16">
                  <c:v>5.688693942671609</c:v>
                </c:pt>
                <c:pt idx="17">
                  <c:v>17.976272858842286</c:v>
                </c:pt>
                <c:pt idx="18">
                  <c:v>23.380532104380311</c:v>
                </c:pt>
                <c:pt idx="19">
                  <c:v>54.611461849647448</c:v>
                </c:pt>
                <c:pt idx="20">
                  <c:v>78.174032160193249</c:v>
                </c:pt>
                <c:pt idx="21">
                  <c:v>85.364541303730164</c:v>
                </c:pt>
                <c:pt idx="22">
                  <c:v>149.82882106208481</c:v>
                </c:pt>
                <c:pt idx="23">
                  <c:v>146.68866200573009</c:v>
                </c:pt>
                <c:pt idx="24">
                  <c:v>254.78522430437599</c:v>
                </c:pt>
                <c:pt idx="25">
                  <c:v>332.91374691302786</c:v>
                </c:pt>
                <c:pt idx="26">
                  <c:v>502.66437416234874</c:v>
                </c:pt>
                <c:pt idx="27">
                  <c:v>496.57747164369005</c:v>
                </c:pt>
                <c:pt idx="28">
                  <c:v>742.32904996710363</c:v>
                </c:pt>
                <c:pt idx="29">
                  <c:v>1060.1222483805104</c:v>
                </c:pt>
                <c:pt idx="30">
                  <c:v>1033.5219155045779</c:v>
                </c:pt>
                <c:pt idx="31">
                  <c:v>1332.8041038285312</c:v>
                </c:pt>
                <c:pt idx="32">
                  <c:v>1551.5912728636815</c:v>
                </c:pt>
                <c:pt idx="33">
                  <c:v>1559.2937644620586</c:v>
                </c:pt>
                <c:pt idx="34">
                  <c:v>1440.0018524842351</c:v>
                </c:pt>
                <c:pt idx="35">
                  <c:v>1719.0436677601629</c:v>
                </c:pt>
                <c:pt idx="36">
                  <c:v>2357.3606376794587</c:v>
                </c:pt>
                <c:pt idx="37">
                  <c:v>2084.2350641039093</c:v>
                </c:pt>
                <c:pt idx="38">
                  <c:v>1953.8501989378763</c:v>
                </c:pt>
                <c:pt idx="39">
                  <c:v>2231.0147452127226</c:v>
                </c:pt>
                <c:pt idx="40">
                  <c:v>2066.6683772089395</c:v>
                </c:pt>
                <c:pt idx="41">
                  <c:v>2061.4234013937962</c:v>
                </c:pt>
                <c:pt idx="42">
                  <c:v>2444.5569384327291</c:v>
                </c:pt>
                <c:pt idx="43">
                  <c:v>3020.719238334395</c:v>
                </c:pt>
                <c:pt idx="44">
                  <c:v>2324.7985535516063</c:v>
                </c:pt>
                <c:pt idx="45">
                  <c:v>2246.1011615486873</c:v>
                </c:pt>
                <c:pt idx="46">
                  <c:v>2623.2501925599295</c:v>
                </c:pt>
                <c:pt idx="47">
                  <c:v>2185.9716665746482</c:v>
                </c:pt>
                <c:pt idx="48">
                  <c:v>2102.8370932964453</c:v>
                </c:pt>
                <c:pt idx="49">
                  <c:v>2174.4008630952544</c:v>
                </c:pt>
                <c:pt idx="50">
                  <c:v>2443.0437458439783</c:v>
                </c:pt>
                <c:pt idx="51">
                  <c:v>1313.473921811333</c:v>
                </c:pt>
                <c:pt idx="52">
                  <c:v>1636.2617935064054</c:v>
                </c:pt>
                <c:pt idx="53">
                  <c:v>1847.300961391637</c:v>
                </c:pt>
                <c:pt idx="54">
                  <c:v>1649.5392051686013</c:v>
                </c:pt>
                <c:pt idx="55">
                  <c:v>1380.3274530256099</c:v>
                </c:pt>
                <c:pt idx="56">
                  <c:v>1323.1902110654162</c:v>
                </c:pt>
                <c:pt idx="57">
                  <c:v>1768.0688321581065</c:v>
                </c:pt>
                <c:pt idx="58">
                  <c:v>986.97702166563874</c:v>
                </c:pt>
                <c:pt idx="59">
                  <c:v>1189.7106963945696</c:v>
                </c:pt>
                <c:pt idx="60">
                  <c:v>1367.2662117332359</c:v>
                </c:pt>
                <c:pt idx="61">
                  <c:v>1394.0713375911043</c:v>
                </c:pt>
                <c:pt idx="62">
                  <c:v>834.72481698397587</c:v>
                </c:pt>
                <c:pt idx="63">
                  <c:v>722.87371668316666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B-7645-B498-55D1A0DF1AE5}"/>
            </c:ext>
          </c:extLst>
        </c:ser>
        <c:ser>
          <c:idx val="3"/>
          <c:order val="3"/>
          <c:tx>
            <c:strRef>
              <c:f>America!$B$66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America!$C$66:$BN$66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0.37479663663181895</c:v>
                </c:pt>
                <c:pt idx="14">
                  <c:v>1.2493221221060633</c:v>
                </c:pt>
                <c:pt idx="15">
                  <c:v>5.9967461861091031</c:v>
                </c:pt>
                <c:pt idx="16">
                  <c:v>35.105951631180375</c:v>
                </c:pt>
                <c:pt idx="17">
                  <c:v>72.460683082151661</c:v>
                </c:pt>
                <c:pt idx="18">
                  <c:v>152.04250226030791</c:v>
                </c:pt>
                <c:pt idx="19">
                  <c:v>199.64167511254891</c:v>
                </c:pt>
                <c:pt idx="20">
                  <c:v>226.00237188898686</c:v>
                </c:pt>
                <c:pt idx="21">
                  <c:v>247.24084796478994</c:v>
                </c:pt>
                <c:pt idx="22">
                  <c:v>275.47552792438694</c:v>
                </c:pt>
                <c:pt idx="23">
                  <c:v>260.10886582248241</c:v>
                </c:pt>
                <c:pt idx="24">
                  <c:v>318.95193777367797</c:v>
                </c:pt>
                <c:pt idx="25">
                  <c:v>661.89086029179236</c:v>
                </c:pt>
                <c:pt idx="26">
                  <c:v>788.19732683671532</c:v>
                </c:pt>
                <c:pt idx="27">
                  <c:v>1050.5549724789885</c:v>
                </c:pt>
                <c:pt idx="28">
                  <c:v>1458.9583741954607</c:v>
                </c:pt>
                <c:pt idx="29">
                  <c:v>2415.4393908798629</c:v>
                </c:pt>
                <c:pt idx="30">
                  <c:v>2692.2891731385666</c:v>
                </c:pt>
                <c:pt idx="31">
                  <c:v>2716.4010900952135</c:v>
                </c:pt>
                <c:pt idx="32">
                  <c:v>3181.2738517308794</c:v>
                </c:pt>
                <c:pt idx="33">
                  <c:v>3335.1903371743465</c:v>
                </c:pt>
                <c:pt idx="34">
                  <c:v>7468.6975103744671</c:v>
                </c:pt>
                <c:pt idx="35">
                  <c:v>3290.0898085663175</c:v>
                </c:pt>
                <c:pt idx="36">
                  <c:v>2598.9648106172435</c:v>
                </c:pt>
                <c:pt idx="37">
                  <c:v>2095.737859832921</c:v>
                </c:pt>
                <c:pt idx="38">
                  <c:v>2058.632992806371</c:v>
                </c:pt>
                <c:pt idx="39">
                  <c:v>1751.799479617122</c:v>
                </c:pt>
                <c:pt idx="40">
                  <c:v>1436.4705759975516</c:v>
                </c:pt>
                <c:pt idx="41">
                  <c:v>1232.2064090332101</c:v>
                </c:pt>
                <c:pt idx="42">
                  <c:v>1439.3440168783955</c:v>
                </c:pt>
                <c:pt idx="43">
                  <c:v>1216.2150858702526</c:v>
                </c:pt>
                <c:pt idx="44">
                  <c:v>1126.0140286541948</c:v>
                </c:pt>
                <c:pt idx="45">
                  <c:v>1242.4508504344801</c:v>
                </c:pt>
                <c:pt idx="46">
                  <c:v>1165.6175399249571</c:v>
                </c:pt>
                <c:pt idx="47">
                  <c:v>977.34469612357339</c:v>
                </c:pt>
                <c:pt idx="48">
                  <c:v>1073.9172961623719</c:v>
                </c:pt>
                <c:pt idx="49">
                  <c:v>1169.4904385034858</c:v>
                </c:pt>
                <c:pt idx="50">
                  <c:v>1087.90970392996</c:v>
                </c:pt>
                <c:pt idx="51">
                  <c:v>1028.8167675543432</c:v>
                </c:pt>
                <c:pt idx="52">
                  <c:v>1163.6186245295874</c:v>
                </c:pt>
                <c:pt idx="53">
                  <c:v>1035.8129714381371</c:v>
                </c:pt>
                <c:pt idx="54">
                  <c:v>948.7352195273445</c:v>
                </c:pt>
                <c:pt idx="55">
                  <c:v>1139.7565719973616</c:v>
                </c:pt>
                <c:pt idx="56">
                  <c:v>1093.7815179038585</c:v>
                </c:pt>
                <c:pt idx="57">
                  <c:v>980.59293364104906</c:v>
                </c:pt>
                <c:pt idx="58">
                  <c:v>862.15719646539435</c:v>
                </c:pt>
                <c:pt idx="59">
                  <c:v>997.20891786505968</c:v>
                </c:pt>
                <c:pt idx="60">
                  <c:v>947.6108296174491</c:v>
                </c:pt>
                <c:pt idx="61">
                  <c:v>813.0588370666261</c:v>
                </c:pt>
                <c:pt idx="62">
                  <c:v>808.43634521483352</c:v>
                </c:pt>
                <c:pt idx="63">
                  <c:v>979.09374709452175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B-7645-B498-55D1A0DF1AE5}"/>
            </c:ext>
          </c:extLst>
        </c:ser>
        <c:ser>
          <c:idx val="4"/>
          <c:order val="4"/>
          <c:tx>
            <c:strRef>
              <c:f>America!$B$67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America!$C$67:$BN$67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0.24671025121515253</c:v>
                </c:pt>
                <c:pt idx="15">
                  <c:v>2.5493392625565758</c:v>
                </c:pt>
                <c:pt idx="16">
                  <c:v>7.730254538074778</c:v>
                </c:pt>
                <c:pt idx="17">
                  <c:v>20.55918760126271</c:v>
                </c:pt>
                <c:pt idx="18">
                  <c:v>26.644707131236469</c:v>
                </c:pt>
                <c:pt idx="19">
                  <c:v>46.46376397885372</c:v>
                </c:pt>
                <c:pt idx="20">
                  <c:v>64.720322568775003</c:v>
                </c:pt>
                <c:pt idx="21">
                  <c:v>65.624926823230567</c:v>
                </c:pt>
                <c:pt idx="22">
                  <c:v>63.240061061484091</c:v>
                </c:pt>
                <c:pt idx="23">
                  <c:v>77.302545380747787</c:v>
                </c:pt>
                <c:pt idx="24">
                  <c:v>114.14460956221056</c:v>
                </c:pt>
                <c:pt idx="25">
                  <c:v>141.36497394628239</c:v>
                </c:pt>
                <c:pt idx="26">
                  <c:v>195.97017621523617</c:v>
                </c:pt>
                <c:pt idx="27">
                  <c:v>236.75960441614137</c:v>
                </c:pt>
                <c:pt idx="28">
                  <c:v>276.72666511299605</c:v>
                </c:pt>
                <c:pt idx="29">
                  <c:v>319.24306507240738</c:v>
                </c:pt>
                <c:pt idx="30">
                  <c:v>426.7264978518088</c:v>
                </c:pt>
                <c:pt idx="31">
                  <c:v>531.82506486946374</c:v>
                </c:pt>
                <c:pt idx="32">
                  <c:v>608.79866324859131</c:v>
                </c:pt>
                <c:pt idx="33">
                  <c:v>626.80851158729752</c:v>
                </c:pt>
                <c:pt idx="34">
                  <c:v>837.82801312665799</c:v>
                </c:pt>
                <c:pt idx="35">
                  <c:v>1162.5809404762035</c:v>
                </c:pt>
                <c:pt idx="36">
                  <c:v>1431.5773510511249</c:v>
                </c:pt>
                <c:pt idx="37">
                  <c:v>1440.7056303460856</c:v>
                </c:pt>
                <c:pt idx="38">
                  <c:v>1511.8404194464547</c:v>
                </c:pt>
                <c:pt idx="39">
                  <c:v>2134.1259097614743</c:v>
                </c:pt>
                <c:pt idx="40">
                  <c:v>2606.4938040880861</c:v>
                </c:pt>
                <c:pt idx="41">
                  <c:v>2984.2071986984847</c:v>
                </c:pt>
                <c:pt idx="42">
                  <c:v>3180.3418484145309</c:v>
                </c:pt>
                <c:pt idx="43">
                  <c:v>4036.1797098798952</c:v>
                </c:pt>
                <c:pt idx="44">
                  <c:v>4237.5775116218647</c:v>
                </c:pt>
                <c:pt idx="45">
                  <c:v>4337.412926613596</c:v>
                </c:pt>
                <c:pt idx="46">
                  <c:v>4759.780876693937</c:v>
                </c:pt>
                <c:pt idx="47">
                  <c:v>4424.8305922941654</c:v>
                </c:pt>
                <c:pt idx="48">
                  <c:v>4122.6927713060086</c:v>
                </c:pt>
                <c:pt idx="49">
                  <c:v>3527.792118875871</c:v>
                </c:pt>
                <c:pt idx="50">
                  <c:v>3559.8644515338406</c:v>
                </c:pt>
                <c:pt idx="51">
                  <c:v>2977.6282586660805</c:v>
                </c:pt>
                <c:pt idx="52">
                  <c:v>2789.9639942417543</c:v>
                </c:pt>
                <c:pt idx="53">
                  <c:v>3000.4900752786848</c:v>
                </c:pt>
                <c:pt idx="54">
                  <c:v>2733.6318202142947</c:v>
                </c:pt>
                <c:pt idx="55">
                  <c:v>2579.1089662032045</c:v>
                </c:pt>
                <c:pt idx="56">
                  <c:v>2670.9674164056464</c:v>
                </c:pt>
                <c:pt idx="57">
                  <c:v>3337.9074621906084</c:v>
                </c:pt>
                <c:pt idx="58">
                  <c:v>2815.3751501169154</c:v>
                </c:pt>
                <c:pt idx="59">
                  <c:v>3055.6709348004738</c:v>
                </c:pt>
                <c:pt idx="60">
                  <c:v>3433.0553824092526</c:v>
                </c:pt>
                <c:pt idx="61">
                  <c:v>3887.002244645133</c:v>
                </c:pt>
                <c:pt idx="62">
                  <c:v>3695.143905950149</c:v>
                </c:pt>
                <c:pt idx="63">
                  <c:v>3369.979794848578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B-7645-B498-55D1A0DF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74847"/>
        <c:axId val="2000730863"/>
      </c:lineChart>
      <c:dateAx>
        <c:axId val="20013748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730863"/>
        <c:crosses val="autoZero"/>
        <c:auto val="1"/>
        <c:lblOffset val="100"/>
        <c:baseTimeUnit val="days"/>
      </c:dateAx>
      <c:valAx>
        <c:axId val="2000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37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America!$B$134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America!$C$134:$BN$134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2.2207048392800404E-3</c:v>
                </c:pt>
                <c:pt idx="14">
                  <c:v>2.4427753232080445E-2</c:v>
                </c:pt>
                <c:pt idx="15">
                  <c:v>7.3283259696241332E-2</c:v>
                </c:pt>
                <c:pt idx="16">
                  <c:v>0.18431850166024336</c:v>
                </c:pt>
                <c:pt idx="17">
                  <c:v>0.57516255337353051</c:v>
                </c:pt>
                <c:pt idx="18">
                  <c:v>0.96156519540825747</c:v>
                </c:pt>
                <c:pt idx="19">
                  <c:v>0.98821365347961798</c:v>
                </c:pt>
                <c:pt idx="20">
                  <c:v>1.1769735648184214</c:v>
                </c:pt>
                <c:pt idx="21">
                  <c:v>1.0592762083365792</c:v>
                </c:pt>
                <c:pt idx="22">
                  <c:v>1.2347118906397025</c:v>
                </c:pt>
                <c:pt idx="23">
                  <c:v>1.321319379371624</c:v>
                </c:pt>
                <c:pt idx="24">
                  <c:v>1.5345070439425079</c:v>
                </c:pt>
                <c:pt idx="25">
                  <c:v>1.4567823745677064</c:v>
                </c:pt>
                <c:pt idx="26">
                  <c:v>1.8387436069238734</c:v>
                </c:pt>
                <c:pt idx="27">
                  <c:v>2.815853736207091</c:v>
                </c:pt>
                <c:pt idx="28">
                  <c:v>3.3132916202058205</c:v>
                </c:pt>
                <c:pt idx="29">
                  <c:v>6.6221418307330806</c:v>
                </c:pt>
                <c:pt idx="30">
                  <c:v>7.4371405067488556</c:v>
                </c:pt>
                <c:pt idx="31">
                  <c:v>8.0322894036759056</c:v>
                </c:pt>
                <c:pt idx="32">
                  <c:v>9.9376541557781799</c:v>
                </c:pt>
                <c:pt idx="33">
                  <c:v>13.257607890501841</c:v>
                </c:pt>
                <c:pt idx="34">
                  <c:v>15.074144449032914</c:v>
                </c:pt>
                <c:pt idx="35">
                  <c:v>20.8279906876075</c:v>
                </c:pt>
                <c:pt idx="36">
                  <c:v>28.453891105695156</c:v>
                </c:pt>
                <c:pt idx="37">
                  <c:v>27.085936924698654</c:v>
                </c:pt>
                <c:pt idx="38">
                  <c:v>23.330725041476104</c:v>
                </c:pt>
                <c:pt idx="39">
                  <c:v>37.889665967796049</c:v>
                </c:pt>
                <c:pt idx="40">
                  <c:v>38.36045539372342</c:v>
                </c:pt>
                <c:pt idx="41">
                  <c:v>47.378737746039661</c:v>
                </c:pt>
                <c:pt idx="42">
                  <c:v>58.644373395707305</c:v>
                </c:pt>
                <c:pt idx="43">
                  <c:v>63.90300245512244</c:v>
                </c:pt>
                <c:pt idx="44">
                  <c:v>65.244308178047589</c:v>
                </c:pt>
                <c:pt idx="45">
                  <c:v>73.696310796347419</c:v>
                </c:pt>
                <c:pt idx="46">
                  <c:v>78.239872897514388</c:v>
                </c:pt>
                <c:pt idx="47">
                  <c:v>70.582882611676808</c:v>
                </c:pt>
                <c:pt idx="48">
                  <c:v>86.061195341458685</c:v>
                </c:pt>
                <c:pt idx="49">
                  <c:v>108.34374769879462</c:v>
                </c:pt>
                <c:pt idx="50">
                  <c:v>118.70999788855384</c:v>
                </c:pt>
                <c:pt idx="51">
                  <c:v>111.94795165294612</c:v>
                </c:pt>
                <c:pt idx="52">
                  <c:v>118.03490361741271</c:v>
                </c:pt>
                <c:pt idx="53">
                  <c:v>127.66610050537024</c:v>
                </c:pt>
                <c:pt idx="54">
                  <c:v>151.67636122766604</c:v>
                </c:pt>
                <c:pt idx="55">
                  <c:v>132.7226454244109</c:v>
                </c:pt>
                <c:pt idx="56">
                  <c:v>130.41533309639894</c:v>
                </c:pt>
                <c:pt idx="57">
                  <c:v>164.70523651972204</c:v>
                </c:pt>
                <c:pt idx="58">
                  <c:v>144.71667226136239</c:v>
                </c:pt>
                <c:pt idx="59">
                  <c:v>155.30721363988891</c:v>
                </c:pt>
                <c:pt idx="60">
                  <c:v>158.98025944405808</c:v>
                </c:pt>
                <c:pt idx="61">
                  <c:v>147.87673524765788</c:v>
                </c:pt>
                <c:pt idx="62">
                  <c:v>108.25714021006269</c:v>
                </c:pt>
                <c:pt idx="63">
                  <c:v>98.979035391550681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E-7B4B-84B5-5D55F7134DFE}"/>
            </c:ext>
          </c:extLst>
        </c:ser>
        <c:ser>
          <c:idx val="1"/>
          <c:order val="1"/>
          <c:tx>
            <c:strRef>
              <c:f>America!$B$135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America!$C$135:$BN$135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8.354463861053904E-2</c:v>
                </c:pt>
                <c:pt idx="16">
                  <c:v>4.177231930526952E-2</c:v>
                </c:pt>
                <c:pt idx="17">
                  <c:v>0.14202588563791638</c:v>
                </c:pt>
                <c:pt idx="18">
                  <c:v>0.5346856871074499</c:v>
                </c:pt>
                <c:pt idx="19">
                  <c:v>0.35924194602531789</c:v>
                </c:pt>
                <c:pt idx="20">
                  <c:v>1.0443079826317381</c:v>
                </c:pt>
                <c:pt idx="21">
                  <c:v>0.75190174749485139</c:v>
                </c:pt>
                <c:pt idx="22">
                  <c:v>1.3868410009349481</c:v>
                </c:pt>
                <c:pt idx="23">
                  <c:v>1.5288668865728645</c:v>
                </c:pt>
                <c:pt idx="24">
                  <c:v>2.9240623513688662</c:v>
                </c:pt>
                <c:pt idx="25">
                  <c:v>4.5197649488301623</c:v>
                </c:pt>
                <c:pt idx="26">
                  <c:v>5.6141997146282234</c:v>
                </c:pt>
                <c:pt idx="27">
                  <c:v>7.3686371254495429</c:v>
                </c:pt>
                <c:pt idx="28">
                  <c:v>9.3152272050751037</c:v>
                </c:pt>
                <c:pt idx="29">
                  <c:v>13.80157429846105</c:v>
                </c:pt>
                <c:pt idx="30">
                  <c:v>20.652234664525249</c:v>
                </c:pt>
                <c:pt idx="31">
                  <c:v>21.755023894184365</c:v>
                </c:pt>
                <c:pt idx="32">
                  <c:v>22.156038159514953</c:v>
                </c:pt>
                <c:pt idx="33">
                  <c:v>27.45276824742313</c:v>
                </c:pt>
                <c:pt idx="34">
                  <c:v>31.379366262118463</c:v>
                </c:pt>
                <c:pt idx="35">
                  <c:v>40.168262243947169</c:v>
                </c:pt>
                <c:pt idx="36">
                  <c:v>43.301186191842383</c:v>
                </c:pt>
                <c:pt idx="37">
                  <c:v>40.535858653833543</c:v>
                </c:pt>
                <c:pt idx="38">
                  <c:v>50.268809051961341</c:v>
                </c:pt>
                <c:pt idx="39">
                  <c:v>55.490348965120027</c:v>
                </c:pt>
                <c:pt idx="40">
                  <c:v>66.125581460241648</c:v>
                </c:pt>
                <c:pt idx="41">
                  <c:v>67.11140819584601</c:v>
                </c:pt>
                <c:pt idx="42">
                  <c:v>64.128864597449763</c:v>
                </c:pt>
                <c:pt idx="43">
                  <c:v>58.330866677878355</c:v>
                </c:pt>
                <c:pt idx="44">
                  <c:v>63.744559259841289</c:v>
                </c:pt>
                <c:pt idx="45">
                  <c:v>57.687572960577207</c:v>
                </c:pt>
                <c:pt idx="46">
                  <c:v>58.614918449154189</c:v>
                </c:pt>
                <c:pt idx="47">
                  <c:v>59.24150323873323</c:v>
                </c:pt>
                <c:pt idx="48">
                  <c:v>38.923447128650139</c:v>
                </c:pt>
                <c:pt idx="49">
                  <c:v>37.628505230186782</c:v>
                </c:pt>
                <c:pt idx="50">
                  <c:v>30.435311845819371</c:v>
                </c:pt>
                <c:pt idx="51">
                  <c:v>33.117094745217678</c:v>
                </c:pt>
                <c:pt idx="52">
                  <c:v>34.09456701696098</c:v>
                </c:pt>
                <c:pt idx="53">
                  <c:v>19.967168627918831</c:v>
                </c:pt>
                <c:pt idx="54">
                  <c:v>21.270464990243241</c:v>
                </c:pt>
                <c:pt idx="55">
                  <c:v>17.452475005741604</c:v>
                </c:pt>
                <c:pt idx="56">
                  <c:v>15.004617094452811</c:v>
                </c:pt>
                <c:pt idx="57">
                  <c:v>11.328652995589094</c:v>
                </c:pt>
                <c:pt idx="58">
                  <c:v>7.1514210650621415</c:v>
                </c:pt>
                <c:pt idx="59">
                  <c:v>5.9985050522367027</c:v>
                </c:pt>
                <c:pt idx="60">
                  <c:v>6.8172425106199857</c:v>
                </c:pt>
                <c:pt idx="61">
                  <c:v>6.4997728838999373</c:v>
                </c:pt>
                <c:pt idx="62">
                  <c:v>3.6007739241142325</c:v>
                </c:pt>
                <c:pt idx="63">
                  <c:v>4.1688774666658981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E-7B4B-84B5-5D55F7134DFE}"/>
            </c:ext>
          </c:extLst>
        </c:ser>
        <c:ser>
          <c:idx val="2"/>
          <c:order val="2"/>
          <c:tx>
            <c:strRef>
              <c:f>America!$B$136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America!$C$136:$BN$136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4.7209078362419986E-4</c:v>
                </c:pt>
                <c:pt idx="13">
                  <c:v>9.4418156724839972E-4</c:v>
                </c:pt>
                <c:pt idx="14">
                  <c:v>1.0385997239732396E-2</c:v>
                </c:pt>
                <c:pt idx="15">
                  <c:v>4.5320715227923185E-2</c:v>
                </c:pt>
                <c:pt idx="16">
                  <c:v>0.23604539181209994</c:v>
                </c:pt>
                <c:pt idx="17">
                  <c:v>0.74590343812623583</c:v>
                </c:pt>
                <c:pt idx="18">
                  <c:v>0.97014656034773072</c:v>
                </c:pt>
                <c:pt idx="19">
                  <c:v>2.2660357613961595</c:v>
                </c:pt>
                <c:pt idx="20">
                  <c:v>3.2437357742818773</c:v>
                </c:pt>
                <c:pt idx="21">
                  <c:v>3.5420971495323719</c:v>
                </c:pt>
                <c:pt idx="22">
                  <c:v>6.2169635295470878</c:v>
                </c:pt>
                <c:pt idx="23">
                  <c:v>6.086666473266809</c:v>
                </c:pt>
                <c:pt idx="24">
                  <c:v>10.572001008480331</c:v>
                </c:pt>
                <c:pt idx="25">
                  <c:v>13.813848419627712</c:v>
                </c:pt>
                <c:pt idx="26">
                  <c:v>20.857442911300776</c:v>
                </c:pt>
                <c:pt idx="27">
                  <c:v>20.604874342061827</c:v>
                </c:pt>
                <c:pt idx="28">
                  <c:v>30.802035268344547</c:v>
                </c:pt>
                <c:pt idx="29">
                  <c:v>43.988475036535696</c:v>
                </c:pt>
                <c:pt idx="30">
                  <c:v>42.88472678442232</c:v>
                </c:pt>
                <c:pt idx="31">
                  <c:v>55.303074847656895</c:v>
                </c:pt>
                <c:pt idx="32">
                  <c:v>64.381380616750263</c:v>
                </c:pt>
                <c:pt idx="33">
                  <c:v>64.700986077263835</c:v>
                </c:pt>
                <c:pt idx="34">
                  <c:v>59.751114210964104</c:v>
                </c:pt>
                <c:pt idx="35">
                  <c:v>71.329612770131234</c:v>
                </c:pt>
                <c:pt idx="36">
                  <c:v>97.815794094583339</c:v>
                </c:pt>
                <c:pt idx="37">
                  <c:v>86.482782742900795</c:v>
                </c:pt>
                <c:pt idx="38">
                  <c:v>81.072622362567472</c:v>
                </c:pt>
                <c:pt idx="39">
                  <c:v>92.573225942436608</c:v>
                </c:pt>
                <c:pt idx="40">
                  <c:v>85.75387457298504</c:v>
                </c:pt>
                <c:pt idx="41">
                  <c:v>85.536240721734274</c:v>
                </c:pt>
                <c:pt idx="42">
                  <c:v>101.4338978602792</c:v>
                </c:pt>
                <c:pt idx="43">
                  <c:v>125.34104723379231</c:v>
                </c:pt>
                <c:pt idx="44">
                  <c:v>96.464670271850878</c:v>
                </c:pt>
                <c:pt idx="45">
                  <c:v>93.199218321522295</c:v>
                </c:pt>
                <c:pt idx="46">
                  <c:v>108.84855570788089</c:v>
                </c:pt>
                <c:pt idx="47">
                  <c:v>90.704218530068388</c:v>
                </c:pt>
                <c:pt idx="48">
                  <c:v>87.254651174126366</c:v>
                </c:pt>
                <c:pt idx="49">
                  <c:v>90.224102203122584</c:v>
                </c:pt>
                <c:pt idx="50">
                  <c:v>101.37110978605719</c:v>
                </c:pt>
                <c:pt idx="51">
                  <c:v>54.500992606279375</c:v>
                </c:pt>
                <c:pt idx="52">
                  <c:v>67.894680228481548</c:v>
                </c:pt>
                <c:pt idx="53">
                  <c:v>76.65149217392684</c:v>
                </c:pt>
                <c:pt idx="54">
                  <c:v>68.445610172971001</c:v>
                </c:pt>
                <c:pt idx="55">
                  <c:v>57.274998050855174</c:v>
                </c:pt>
                <c:pt idx="56">
                  <c:v>54.904158135494448</c:v>
                </c:pt>
                <c:pt idx="57">
                  <c:v>73.363851956767903</c:v>
                </c:pt>
                <c:pt idx="58">
                  <c:v>40.953403388615712</c:v>
                </c:pt>
                <c:pt idx="59">
                  <c:v>49.365589062015331</c:v>
                </c:pt>
                <c:pt idx="60">
                  <c:v>56.733037831254599</c:v>
                </c:pt>
                <c:pt idx="61">
                  <c:v>57.845283717473208</c:v>
                </c:pt>
                <c:pt idx="62">
                  <c:v>34.635884522156672</c:v>
                </c:pt>
                <c:pt idx="63">
                  <c:v>29.994760028347162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E-7B4B-84B5-5D55F7134DFE}"/>
            </c:ext>
          </c:extLst>
        </c:ser>
        <c:ser>
          <c:idx val="3"/>
          <c:order val="3"/>
          <c:tx>
            <c:strRef>
              <c:f>America!$B$137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America!$C$137:$BN$137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1.6085692559305535E-2</c:v>
                </c:pt>
                <c:pt idx="14">
                  <c:v>5.3618975197685118E-2</c:v>
                </c:pt>
                <c:pt idx="15">
                  <c:v>0.25737108094888855</c:v>
                </c:pt>
                <c:pt idx="16">
                  <c:v>1.5066932030549518</c:v>
                </c:pt>
                <c:pt idx="17">
                  <c:v>3.1099005614657367</c:v>
                </c:pt>
                <c:pt idx="18">
                  <c:v>6.5254292815582788</c:v>
                </c:pt>
                <c:pt idx="19">
                  <c:v>8.5683122365900815</c:v>
                </c:pt>
                <c:pt idx="20">
                  <c:v>9.6996726132612388</c:v>
                </c:pt>
                <c:pt idx="21">
                  <c:v>10.611195191621885</c:v>
                </c:pt>
                <c:pt idx="22">
                  <c:v>11.822984031089568</c:v>
                </c:pt>
                <c:pt idx="23">
                  <c:v>11.163470636158042</c:v>
                </c:pt>
                <c:pt idx="24">
                  <c:v>13.68892436796901</c:v>
                </c:pt>
                <c:pt idx="25">
                  <c:v>28.407333059733578</c:v>
                </c:pt>
                <c:pt idx="26">
                  <c:v>33.828211452219541</c:v>
                </c:pt>
                <c:pt idx="27">
                  <c:v>45.088196243733414</c:v>
                </c:pt>
                <c:pt idx="28">
                  <c:v>62.616239235856682</c:v>
                </c:pt>
                <c:pt idx="29">
                  <c:v>103.66692664720441</c:v>
                </c:pt>
                <c:pt idx="30">
                  <c:v>115.54889155101144</c:v>
                </c:pt>
                <c:pt idx="31">
                  <c:v>116.58373777232676</c:v>
                </c:pt>
                <c:pt idx="32">
                  <c:v>136.53535844338538</c:v>
                </c:pt>
                <c:pt idx="33">
                  <c:v>143.14121618774018</c:v>
                </c:pt>
                <c:pt idx="34">
                  <c:v>320.54495752680117</c:v>
                </c:pt>
                <c:pt idx="35">
                  <c:v>141.20557118310376</c:v>
                </c:pt>
                <c:pt idx="36">
                  <c:v>111.54355410374436</c:v>
                </c:pt>
                <c:pt idx="37">
                  <c:v>89.945830894116781</c:v>
                </c:pt>
                <c:pt idx="38">
                  <c:v>88.353347330745535</c:v>
                </c:pt>
                <c:pt idx="39">
                  <c:v>75.184527022194075</c:v>
                </c:pt>
                <c:pt idx="40">
                  <c:v>61.651097682298349</c:v>
                </c:pt>
                <c:pt idx="41">
                  <c:v>52.884395237476831</c:v>
                </c:pt>
                <c:pt idx="42">
                  <c:v>61.774421325253023</c:v>
                </c:pt>
                <c:pt idx="43">
                  <c:v>52.198072354946461</c:v>
                </c:pt>
                <c:pt idx="44">
                  <c:v>48.3267823456736</c:v>
                </c:pt>
                <c:pt idx="45">
                  <c:v>53.324070834097853</c:v>
                </c:pt>
                <c:pt idx="46">
                  <c:v>50.026503859440218</c:v>
                </c:pt>
                <c:pt idx="47">
                  <c:v>41.946124297149069</c:v>
                </c:pt>
                <c:pt idx="48">
                  <c:v>46.090871079930125</c:v>
                </c:pt>
                <c:pt idx="49">
                  <c:v>50.19272268255304</c:v>
                </c:pt>
                <c:pt idx="50">
                  <c:v>46.691403602144199</c:v>
                </c:pt>
                <c:pt idx="51">
                  <c:v>44.155226075293697</c:v>
                </c:pt>
                <c:pt idx="52">
                  <c:v>49.940713499123916</c:v>
                </c:pt>
                <c:pt idx="53">
                  <c:v>44.455492336400731</c:v>
                </c:pt>
                <c:pt idx="54">
                  <c:v>40.718249765122081</c:v>
                </c:pt>
                <c:pt idx="55">
                  <c:v>48.916591072848135</c:v>
                </c:pt>
                <c:pt idx="56">
                  <c:v>46.943412785573322</c:v>
                </c:pt>
                <c:pt idx="57">
                  <c:v>42.085533632663051</c:v>
                </c:pt>
                <c:pt idx="58">
                  <c:v>37.002454783922502</c:v>
                </c:pt>
                <c:pt idx="59">
                  <c:v>42.79866600279226</c:v>
                </c:pt>
                <c:pt idx="60">
                  <c:v>40.669992687444164</c:v>
                </c:pt>
                <c:pt idx="61">
                  <c:v>34.895229058653477</c:v>
                </c:pt>
                <c:pt idx="62">
                  <c:v>34.69683885042204</c:v>
                </c:pt>
                <c:pt idx="63">
                  <c:v>42.021190862425826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E-7B4B-84B5-5D55F7134DFE}"/>
            </c:ext>
          </c:extLst>
        </c:ser>
        <c:ser>
          <c:idx val="4"/>
          <c:order val="4"/>
          <c:tx>
            <c:strRef>
              <c:f>America!$B$138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America!$C$138:$BN$138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5.9736138308753642E-3</c:v>
                </c:pt>
                <c:pt idx="15">
                  <c:v>6.1727342919045428E-2</c:v>
                </c:pt>
                <c:pt idx="16">
                  <c:v>0.18717323336742805</c:v>
                </c:pt>
                <c:pt idx="17">
                  <c:v>0.49780115257294699</c:v>
                </c:pt>
                <c:pt idx="18">
                  <c:v>0.64515029373453925</c:v>
                </c:pt>
                <c:pt idx="19">
                  <c:v>1.1250306048148602</c:v>
                </c:pt>
                <c:pt idx="20">
                  <c:v>1.567078028299637</c:v>
                </c:pt>
                <c:pt idx="21">
                  <c:v>1.5889812790128468</c:v>
                </c:pt>
                <c:pt idx="22">
                  <c:v>1.5312363453143849</c:v>
                </c:pt>
                <c:pt idx="23">
                  <c:v>1.8717323336742806</c:v>
                </c:pt>
                <c:pt idx="24">
                  <c:v>2.7637919990850017</c:v>
                </c:pt>
                <c:pt idx="25">
                  <c:v>3.4228807250915834</c:v>
                </c:pt>
                <c:pt idx="26">
                  <c:v>4.7450405863253309</c:v>
                </c:pt>
                <c:pt idx="27">
                  <c:v>5.7326780730300575</c:v>
                </c:pt>
                <c:pt idx="28">
                  <c:v>6.7004035136318665</c:v>
                </c:pt>
                <c:pt idx="29">
                  <c:v>7.7298562971527209</c:v>
                </c:pt>
                <c:pt idx="30">
                  <c:v>10.332360722804088</c:v>
                </c:pt>
                <c:pt idx="31">
                  <c:v>12.877120214756992</c:v>
                </c:pt>
                <c:pt idx="32">
                  <c:v>14.740887729990106</c:v>
                </c:pt>
                <c:pt idx="33">
                  <c:v>15.176961539644008</c:v>
                </c:pt>
                <c:pt idx="34">
                  <c:v>20.286392569652737</c:v>
                </c:pt>
                <c:pt idx="35">
                  <c:v>28.149659575695004</c:v>
                </c:pt>
                <c:pt idx="36">
                  <c:v>34.662889855959442</c:v>
                </c:pt>
                <c:pt idx="37">
                  <c:v>34.883913567701832</c:v>
                </c:pt>
                <c:pt idx="38">
                  <c:v>36.60630555560423</c:v>
                </c:pt>
                <c:pt idx="39">
                  <c:v>51.673750841682185</c:v>
                </c:pt>
                <c:pt idx="40">
                  <c:v>63.111230123198219</c:v>
                </c:pt>
                <c:pt idx="41">
                  <c:v>72.256832898268399</c:v>
                </c:pt>
                <c:pt idx="42">
                  <c:v>77.005855893814314</c:v>
                </c:pt>
                <c:pt idx="43">
                  <c:v>97.728322273120952</c:v>
                </c:pt>
                <c:pt idx="44">
                  <c:v>102.60478236372555</c:v>
                </c:pt>
                <c:pt idx="45">
                  <c:v>105.02210476061977</c:v>
                </c:pt>
                <c:pt idx="46">
                  <c:v>115.24893163907839</c:v>
                </c:pt>
                <c:pt idx="47">
                  <c:v>107.13875526135995</c:v>
                </c:pt>
                <c:pt idx="48">
                  <c:v>99.823069523147907</c:v>
                </c:pt>
                <c:pt idx="49">
                  <c:v>85.418695372297123</c:v>
                </c:pt>
                <c:pt idx="50">
                  <c:v>86.195265170310918</c:v>
                </c:pt>
                <c:pt idx="51">
                  <c:v>72.097536529445051</c:v>
                </c:pt>
                <c:pt idx="52">
                  <c:v>67.553607608759194</c:v>
                </c:pt>
                <c:pt idx="53">
                  <c:v>72.651091411106179</c:v>
                </c:pt>
                <c:pt idx="54">
                  <c:v>66.189632450709325</c:v>
                </c:pt>
                <c:pt idx="55">
                  <c:v>62.448158987971055</c:v>
                </c:pt>
                <c:pt idx="56">
                  <c:v>64.672334537666984</c:v>
                </c:pt>
                <c:pt idx="57">
                  <c:v>80.821003927133376</c:v>
                </c:pt>
                <c:pt idx="58">
                  <c:v>68.168889833339364</c:v>
                </c:pt>
                <c:pt idx="59">
                  <c:v>73.987189704611964</c:v>
                </c:pt>
                <c:pt idx="60">
                  <c:v>83.124827661240985</c:v>
                </c:pt>
                <c:pt idx="61">
                  <c:v>94.116277110051655</c:v>
                </c:pt>
                <c:pt idx="62">
                  <c:v>89.470796754240908</c:v>
                </c:pt>
                <c:pt idx="63">
                  <c:v>81.597573725147171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E-7B4B-84B5-5D55F7134DFE}"/>
            </c:ext>
          </c:extLst>
        </c:ser>
        <c:ser>
          <c:idx val="5"/>
          <c:order val="5"/>
          <c:tx>
            <c:strRef>
              <c:f>America!$B$139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America!$C$139:$BN$139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2.7231199693195152E-2</c:v>
                </c:pt>
                <c:pt idx="15">
                  <c:v>0.10287342106318167</c:v>
                </c:pt>
                <c:pt idx="16">
                  <c:v>0.57790657126669709</c:v>
                </c:pt>
                <c:pt idx="17">
                  <c:v>0.55067537157350188</c:v>
                </c:pt>
                <c:pt idx="18">
                  <c:v>1.319200340692565</c:v>
                </c:pt>
                <c:pt idx="19">
                  <c:v>2.2480868191159997</c:v>
                </c:pt>
                <c:pt idx="20">
                  <c:v>8.311567284134119</c:v>
                </c:pt>
                <c:pt idx="21">
                  <c:v>9.6126134916978874</c:v>
                </c:pt>
                <c:pt idx="22">
                  <c:v>20.880278786971083</c:v>
                </c:pt>
                <c:pt idx="23">
                  <c:v>19.6488234230677</c:v>
                </c:pt>
                <c:pt idx="24">
                  <c:v>31.091978671919261</c:v>
                </c:pt>
                <c:pt idx="25">
                  <c:v>44.592602342034461</c:v>
                </c:pt>
                <c:pt idx="26">
                  <c:v>48.165940879552622</c:v>
                </c:pt>
                <c:pt idx="27">
                  <c:v>43.748435151545408</c:v>
                </c:pt>
                <c:pt idx="28">
                  <c:v>56.359506298349565</c:v>
                </c:pt>
                <c:pt idx="29">
                  <c:v>62.997867645779579</c:v>
                </c:pt>
                <c:pt idx="30">
                  <c:v>78.743552446155974</c:v>
                </c:pt>
                <c:pt idx="31">
                  <c:v>85.505967036632768</c:v>
                </c:pt>
                <c:pt idx="32">
                  <c:v>80.108138119670528</c:v>
                </c:pt>
                <c:pt idx="33">
                  <c:v>73.32454370721014</c:v>
                </c:pt>
                <c:pt idx="34">
                  <c:v>60.994861623902338</c:v>
                </c:pt>
                <c:pt idx="35">
                  <c:v>42.444363255126838</c:v>
                </c:pt>
                <c:pt idx="36">
                  <c:v>63.699827460093054</c:v>
                </c:pt>
                <c:pt idx="37">
                  <c:v>48.456407009613372</c:v>
                </c:pt>
                <c:pt idx="38">
                  <c:v>52.265749277805888</c:v>
                </c:pt>
                <c:pt idx="39">
                  <c:v>51.581943596621215</c:v>
                </c:pt>
                <c:pt idx="40">
                  <c:v>58.126508589552451</c:v>
                </c:pt>
                <c:pt idx="41">
                  <c:v>63.578799905901079</c:v>
                </c:pt>
                <c:pt idx="42">
                  <c:v>70.096133699139116</c:v>
                </c:pt>
                <c:pt idx="43">
                  <c:v>98.232014359919305</c:v>
                </c:pt>
                <c:pt idx="44">
                  <c:v>100.53153788956689</c:v>
                </c:pt>
                <c:pt idx="45">
                  <c:v>103.69338274283233</c:v>
                </c:pt>
                <c:pt idx="46">
                  <c:v>139.98652055615187</c:v>
                </c:pt>
                <c:pt idx="47">
                  <c:v>121.39366254340918</c:v>
                </c:pt>
                <c:pt idx="48">
                  <c:v>112.89147686142269</c:v>
                </c:pt>
                <c:pt idx="49">
                  <c:v>116.97010543769237</c:v>
                </c:pt>
                <c:pt idx="50">
                  <c:v>95.80843758722493</c:v>
                </c:pt>
                <c:pt idx="51">
                  <c:v>79.772286656787799</c:v>
                </c:pt>
                <c:pt idx="52">
                  <c:v>84.577080558209332</c:v>
                </c:pt>
                <c:pt idx="53">
                  <c:v>93.418143391933356</c:v>
                </c:pt>
                <c:pt idx="54">
                  <c:v>77.726920990943356</c:v>
                </c:pt>
                <c:pt idx="55">
                  <c:v>61.255070865415092</c:v>
                </c:pt>
                <c:pt idx="56">
                  <c:v>45.899699927307829</c:v>
                </c:pt>
                <c:pt idx="57">
                  <c:v>48.680307984868527</c:v>
                </c:pt>
                <c:pt idx="58">
                  <c:v>41.306704245722244</c:v>
                </c:pt>
                <c:pt idx="59">
                  <c:v>43.503354354306651</c:v>
                </c:pt>
                <c:pt idx="60">
                  <c:v>44.165980213507737</c:v>
                </c:pt>
                <c:pt idx="61">
                  <c:v>34.689522720275825</c:v>
                </c:pt>
                <c:pt idx="62">
                  <c:v>35.119170537657347</c:v>
                </c:pt>
                <c:pt idx="63">
                  <c:v>35.521587155345671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E-7B4B-84B5-5D55F7134DFE}"/>
            </c:ext>
          </c:extLst>
        </c:ser>
        <c:ser>
          <c:idx val="6"/>
          <c:order val="6"/>
          <c:tx>
            <c:strRef>
              <c:f>America!$B$140</c:f>
              <c:strCache>
                <c:ptCount val="1"/>
                <c:pt idx="0">
                  <c:v>United_States_of_America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America!$C$140:$BN$140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6.0606881921139249E-4</c:v>
                </c:pt>
                <c:pt idx="6">
                  <c:v>9.0910322881708873E-4</c:v>
                </c:pt>
                <c:pt idx="7">
                  <c:v>1.8182064576341775E-3</c:v>
                </c:pt>
                <c:pt idx="8">
                  <c:v>3.0303440960569624E-4</c:v>
                </c:pt>
                <c:pt idx="9">
                  <c:v>9.0910322881708873E-4</c:v>
                </c:pt>
                <c:pt idx="10">
                  <c:v>0</c:v>
                </c:pt>
                <c:pt idx="11">
                  <c:v>6.0606881921139244E-3</c:v>
                </c:pt>
                <c:pt idx="12">
                  <c:v>9.3940666977765826E-3</c:v>
                </c:pt>
                <c:pt idx="13">
                  <c:v>2.8182200093329751E-2</c:v>
                </c:pt>
                <c:pt idx="14">
                  <c:v>0.18030547371538927</c:v>
                </c:pt>
                <c:pt idx="15">
                  <c:v>0.66576659790371462</c:v>
                </c:pt>
                <c:pt idx="16">
                  <c:v>3.4239857941347616</c:v>
                </c:pt>
                <c:pt idx="17">
                  <c:v>12.418653140051036</c:v>
                </c:pt>
                <c:pt idx="18">
                  <c:v>26.604602956922495</c:v>
                </c:pt>
                <c:pt idx="19">
                  <c:v>40.891463232192649</c:v>
                </c:pt>
                <c:pt idx="20">
                  <c:v>46.71790582568137</c:v>
                </c:pt>
                <c:pt idx="21">
                  <c:v>45.595163338092263</c:v>
                </c:pt>
                <c:pt idx="22">
                  <c:v>46.210323189591833</c:v>
                </c:pt>
                <c:pt idx="23">
                  <c:v>40.632671846389385</c:v>
                </c:pt>
                <c:pt idx="24">
                  <c:v>43.458467715962506</c:v>
                </c:pt>
                <c:pt idx="25">
                  <c:v>44.078779152425362</c:v>
                </c:pt>
                <c:pt idx="26">
                  <c:v>38.148395756441886</c:v>
                </c:pt>
                <c:pt idx="27">
                  <c:v>32.369226530851655</c:v>
                </c:pt>
                <c:pt idx="28">
                  <c:v>35.713211240850512</c:v>
                </c:pt>
                <c:pt idx="29">
                  <c:v>34.567741172540984</c:v>
                </c:pt>
                <c:pt idx="30">
                  <c:v>30.024649303732382</c:v>
                </c:pt>
                <c:pt idx="31">
                  <c:v>33.355300499708591</c:v>
                </c:pt>
                <c:pt idx="32">
                  <c:v>33.49802970663287</c:v>
                </c:pt>
                <c:pt idx="33">
                  <c:v>32.310437855388152</c:v>
                </c:pt>
                <c:pt idx="34">
                  <c:v>34.6380451555695</c:v>
                </c:pt>
                <c:pt idx="35">
                  <c:v>45.155763444164009</c:v>
                </c:pt>
                <c:pt idx="36">
                  <c:v>60.007176824529573</c:v>
                </c:pt>
                <c:pt idx="37">
                  <c:v>69.563366931445202</c:v>
                </c:pt>
                <c:pt idx="38">
                  <c:v>77.643173394761888</c:v>
                </c:pt>
                <c:pt idx="39">
                  <c:v>93.590359200261645</c:v>
                </c:pt>
                <c:pt idx="40">
                  <c:v>103.87201368377332</c:v>
                </c:pt>
                <c:pt idx="41">
                  <c:v>97.937993874874564</c:v>
                </c:pt>
                <c:pt idx="42">
                  <c:v>96.776159948446335</c:v>
                </c:pt>
                <c:pt idx="43">
                  <c:v>100.05620439801839</c:v>
                </c:pt>
                <c:pt idx="44">
                  <c:v>79.759262677038464</c:v>
                </c:pt>
                <c:pt idx="45">
                  <c:v>78.049845572452725</c:v>
                </c:pt>
                <c:pt idx="46">
                  <c:v>79.413803450087968</c:v>
                </c:pt>
                <c:pt idx="47">
                  <c:v>66.806359872852582</c:v>
                </c:pt>
                <c:pt idx="48">
                  <c:v>60.045965228959105</c:v>
                </c:pt>
                <c:pt idx="49">
                  <c:v>63.375707321706493</c:v>
                </c:pt>
                <c:pt idx="50">
                  <c:v>65.107852007012653</c:v>
                </c:pt>
                <c:pt idx="51">
                  <c:v>45.867591272327786</c:v>
                </c:pt>
                <c:pt idx="52">
                  <c:v>63.354191878624491</c:v>
                </c:pt>
                <c:pt idx="53">
                  <c:v>60.158694029332423</c:v>
                </c:pt>
                <c:pt idx="54">
                  <c:v>69.278514586415852</c:v>
                </c:pt>
                <c:pt idx="55">
                  <c:v>60.489607604621845</c:v>
                </c:pt>
                <c:pt idx="56">
                  <c:v>68.336380606951735</c:v>
                </c:pt>
                <c:pt idx="57">
                  <c:v>78.909251158094477</c:v>
                </c:pt>
                <c:pt idx="58">
                  <c:v>79.073192773691162</c:v>
                </c:pt>
                <c:pt idx="59">
                  <c:v>88.91605343209379</c:v>
                </c:pt>
                <c:pt idx="60">
                  <c:v>109.95936890393254</c:v>
                </c:pt>
                <c:pt idx="61">
                  <c:v>124.62653736325784</c:v>
                </c:pt>
                <c:pt idx="62">
                  <c:v>133.04998484706738</c:v>
                </c:pt>
                <c:pt idx="63">
                  <c:v>189.11347186498841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E-7B4B-84B5-5D55F7134DFE}"/>
            </c:ext>
          </c:extLst>
        </c:ser>
        <c:ser>
          <c:idx val="7"/>
          <c:order val="7"/>
          <c:tx>
            <c:strRef>
              <c:f>America!$B$141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America!$C$141:$BN$141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3.5087347495475665E-2</c:v>
                </c:pt>
                <c:pt idx="16">
                  <c:v>8.0700899239594018E-2</c:v>
                </c:pt>
                <c:pt idx="17">
                  <c:v>0.20350661547375884</c:v>
                </c:pt>
                <c:pt idx="18">
                  <c:v>9.8244572987331857E-2</c:v>
                </c:pt>
                <c:pt idx="19">
                  <c:v>8.7718368738689156E-2</c:v>
                </c:pt>
                <c:pt idx="20">
                  <c:v>8.0700899239594018E-2</c:v>
                </c:pt>
                <c:pt idx="21">
                  <c:v>7.7192164490046455E-2</c:v>
                </c:pt>
                <c:pt idx="22">
                  <c:v>0.13333192048280751</c:v>
                </c:pt>
                <c:pt idx="23">
                  <c:v>0.24912016721787719</c:v>
                </c:pt>
                <c:pt idx="24">
                  <c:v>0.10877077723597456</c:v>
                </c:pt>
                <c:pt idx="25">
                  <c:v>9.8244572987331857E-2</c:v>
                </c:pt>
                <c:pt idx="26">
                  <c:v>0.10877077723597456</c:v>
                </c:pt>
                <c:pt idx="27">
                  <c:v>0.18245420697647344</c:v>
                </c:pt>
                <c:pt idx="28">
                  <c:v>0.62455478541946674</c:v>
                </c:pt>
                <c:pt idx="29">
                  <c:v>1.1438475283525065</c:v>
                </c:pt>
                <c:pt idx="30">
                  <c:v>1.3438454090767178</c:v>
                </c:pt>
                <c:pt idx="31">
                  <c:v>1.7262974967774025</c:v>
                </c:pt>
                <c:pt idx="32">
                  <c:v>1.9578739902475419</c:v>
                </c:pt>
                <c:pt idx="33">
                  <c:v>1.7613848442728783</c:v>
                </c:pt>
                <c:pt idx="34">
                  <c:v>0.95086711712739047</c:v>
                </c:pt>
                <c:pt idx="35">
                  <c:v>3.1508438050937144</c:v>
                </c:pt>
                <c:pt idx="36">
                  <c:v>3.7964509990104665</c:v>
                </c:pt>
                <c:pt idx="37">
                  <c:v>4.010483818732868</c:v>
                </c:pt>
                <c:pt idx="38">
                  <c:v>4.982403344357544</c:v>
                </c:pt>
                <c:pt idx="39">
                  <c:v>6.2174779761982872</c:v>
                </c:pt>
                <c:pt idx="40">
                  <c:v>6.056076177719099</c:v>
                </c:pt>
                <c:pt idx="41">
                  <c:v>5.5543271085337969</c:v>
                </c:pt>
                <c:pt idx="42">
                  <c:v>11.277073485045877</c:v>
                </c:pt>
                <c:pt idx="43">
                  <c:v>12.122678559686841</c:v>
                </c:pt>
                <c:pt idx="44">
                  <c:v>13.463015234014012</c:v>
                </c:pt>
                <c:pt idx="45">
                  <c:v>16.343686463392562</c:v>
                </c:pt>
                <c:pt idx="46">
                  <c:v>20.410310038118194</c:v>
                </c:pt>
                <c:pt idx="47">
                  <c:v>15.554221144744361</c:v>
                </c:pt>
                <c:pt idx="48">
                  <c:v>10.420942206156271</c:v>
                </c:pt>
                <c:pt idx="49">
                  <c:v>16.526140670369038</c:v>
                </c:pt>
                <c:pt idx="50">
                  <c:v>22.094502717901026</c:v>
                </c:pt>
                <c:pt idx="51">
                  <c:v>19.852421212940129</c:v>
                </c:pt>
                <c:pt idx="52">
                  <c:v>16.954206309813841</c:v>
                </c:pt>
                <c:pt idx="53">
                  <c:v>14.038447732939812</c:v>
                </c:pt>
                <c:pt idx="54">
                  <c:v>16.199828338661113</c:v>
                </c:pt>
                <c:pt idx="55">
                  <c:v>13.505120051008582</c:v>
                </c:pt>
                <c:pt idx="56">
                  <c:v>14.017395324442527</c:v>
                </c:pt>
                <c:pt idx="57">
                  <c:v>11.705139124490682</c:v>
                </c:pt>
                <c:pt idx="58">
                  <c:v>10.582344004635459</c:v>
                </c:pt>
                <c:pt idx="59">
                  <c:v>7.6314980802659562</c:v>
                </c:pt>
                <c:pt idx="60">
                  <c:v>6.7402794538808743</c:v>
                </c:pt>
                <c:pt idx="61">
                  <c:v>7.1016791330842741</c:v>
                </c:pt>
                <c:pt idx="62">
                  <c:v>5.3016982065663729</c:v>
                </c:pt>
                <c:pt idx="63">
                  <c:v>6.2560740584433105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E-7B4B-84B5-5D55F71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827567"/>
        <c:axId val="1992078815"/>
      </c:lineChart>
      <c:dateAx>
        <c:axId val="20018275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078815"/>
        <c:crosses val="autoZero"/>
        <c:auto val="1"/>
        <c:lblOffset val="100"/>
        <c:baseTimeUnit val="days"/>
      </c:dateAx>
      <c:valAx>
        <c:axId val="19920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82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America!$B$170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America!$C$170:$BN$170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3.4865065976696634E-2</c:v>
                </c:pt>
                <c:pt idx="14">
                  <c:v>0.38351572574366299</c:v>
                </c:pt>
                <c:pt idx="15">
                  <c:v>1.1505471772309888</c:v>
                </c:pt>
                <c:pt idx="16">
                  <c:v>2.8938004760658207</c:v>
                </c:pt>
                <c:pt idx="17">
                  <c:v>9.0300520879644282</c:v>
                </c:pt>
                <c:pt idx="18">
                  <c:v>15.096573567909642</c:v>
                </c:pt>
                <c:pt idx="19">
                  <c:v>15.514954359630002</c:v>
                </c:pt>
                <c:pt idx="20">
                  <c:v>18.478484967649216</c:v>
                </c:pt>
                <c:pt idx="21">
                  <c:v>16.630636470884294</c:v>
                </c:pt>
                <c:pt idx="22">
                  <c:v>19.38497668304333</c:v>
                </c:pt>
                <c:pt idx="23">
                  <c:v>20.744714256134497</c:v>
                </c:pt>
                <c:pt idx="24">
                  <c:v>24.091760589897373</c:v>
                </c:pt>
                <c:pt idx="25">
                  <c:v>22.87148328071299</c:v>
                </c:pt>
                <c:pt idx="26">
                  <c:v>28.86827462870481</c:v>
                </c:pt>
                <c:pt idx="27">
                  <c:v>44.208903658451327</c:v>
                </c:pt>
                <c:pt idx="28">
                  <c:v>52.01867843723138</c:v>
                </c:pt>
                <c:pt idx="29">
                  <c:v>103.96762674250937</c:v>
                </c:pt>
                <c:pt idx="30">
                  <c:v>116.76310595595703</c:v>
                </c:pt>
                <c:pt idx="31">
                  <c:v>126.10694363771171</c:v>
                </c:pt>
                <c:pt idx="32">
                  <c:v>156.02117024571743</c:v>
                </c:pt>
                <c:pt idx="33">
                  <c:v>208.1444438808789</c:v>
                </c:pt>
                <c:pt idx="34">
                  <c:v>236.66406784981675</c:v>
                </c:pt>
                <c:pt idx="35">
                  <c:v>326.99945379543772</c:v>
                </c:pt>
                <c:pt idx="36">
                  <c:v>446.72609035941394</c:v>
                </c:pt>
                <c:pt idx="37">
                  <c:v>425.24920971776885</c:v>
                </c:pt>
                <c:pt idx="38">
                  <c:v>366.29238315117482</c:v>
                </c:pt>
                <c:pt idx="39">
                  <c:v>594.86775569439794</c:v>
                </c:pt>
                <c:pt idx="40">
                  <c:v>602.25914968145764</c:v>
                </c:pt>
                <c:pt idx="41">
                  <c:v>743.84618261282264</c:v>
                </c:pt>
                <c:pt idx="42">
                  <c:v>920.71666231260463</c:v>
                </c:pt>
                <c:pt idx="43">
                  <c:v>1003.2771385454223</c:v>
                </c:pt>
                <c:pt idx="44">
                  <c:v>1024.3356383953471</c:v>
                </c:pt>
                <c:pt idx="45">
                  <c:v>1157.0320795026544</c:v>
                </c:pt>
                <c:pt idx="46">
                  <c:v>1228.3660044909759</c:v>
                </c:pt>
                <c:pt idx="47">
                  <c:v>1108.1512570033258</c:v>
                </c:pt>
                <c:pt idx="48">
                  <c:v>1351.1607668609013</c:v>
                </c:pt>
                <c:pt idx="49">
                  <c:v>1700.9968388710754</c:v>
                </c:pt>
                <c:pt idx="50">
                  <c:v>1863.7469668502952</c:v>
                </c:pt>
                <c:pt idx="51">
                  <c:v>1757.582840951254</c:v>
                </c:pt>
                <c:pt idx="52">
                  <c:v>1853.1479867933795</c:v>
                </c:pt>
                <c:pt idx="53">
                  <c:v>2004.3577779343127</c:v>
                </c:pt>
                <c:pt idx="54">
                  <c:v>2381.3188712743568</c:v>
                </c:pt>
                <c:pt idx="55">
                  <c:v>2083.7455331632509</c:v>
                </c:pt>
                <c:pt idx="56">
                  <c:v>2047.5207296134633</c:v>
                </c:pt>
                <c:pt idx="57">
                  <c:v>2585.8722133596357</c:v>
                </c:pt>
                <c:pt idx="58">
                  <c:v>2272.0517545033895</c:v>
                </c:pt>
                <c:pt idx="59">
                  <c:v>2438.3232541462557</c:v>
                </c:pt>
                <c:pt idx="60">
                  <c:v>2495.9900732717115</c:v>
                </c:pt>
                <c:pt idx="61">
                  <c:v>2321.6647433882285</c:v>
                </c:pt>
                <c:pt idx="62">
                  <c:v>1699.6371012979841</c:v>
                </c:pt>
                <c:pt idx="63">
                  <c:v>1553.9708556473456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3-444B-82AD-E47D59C2D0C4}"/>
            </c:ext>
          </c:extLst>
        </c:ser>
        <c:ser>
          <c:idx val="1"/>
          <c:order val="1"/>
          <c:tx>
            <c:strRef>
              <c:f>America!$B$171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America!$C$171:$BN$171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0.82709192224433647</c:v>
                </c:pt>
                <c:pt idx="16">
                  <c:v>0.41354596112216824</c:v>
                </c:pt>
                <c:pt idx="17">
                  <c:v>1.4060562678153721</c:v>
                </c:pt>
                <c:pt idx="18">
                  <c:v>5.2933883023637538</c:v>
                </c:pt>
                <c:pt idx="19">
                  <c:v>3.5564952656506472</c:v>
                </c:pt>
                <c:pt idx="20">
                  <c:v>10.338649028054208</c:v>
                </c:pt>
                <c:pt idx="21">
                  <c:v>7.4438273001990289</c:v>
                </c:pt>
                <c:pt idx="22">
                  <c:v>13.729725909255986</c:v>
                </c:pt>
                <c:pt idx="23">
                  <c:v>15.135782177071359</c:v>
                </c:pt>
                <c:pt idx="24">
                  <c:v>28.948217278551777</c:v>
                </c:pt>
                <c:pt idx="25">
                  <c:v>44.745672993418609</c:v>
                </c:pt>
                <c:pt idx="26">
                  <c:v>55.58057717481941</c:v>
                </c:pt>
                <c:pt idx="27">
                  <c:v>72.949507541950481</c:v>
                </c:pt>
                <c:pt idx="28">
                  <c:v>92.220749330243535</c:v>
                </c:pt>
                <c:pt idx="29">
                  <c:v>136.63558555476439</c:v>
                </c:pt>
                <c:pt idx="30">
                  <c:v>204.45712317879997</c:v>
                </c:pt>
                <c:pt idx="31">
                  <c:v>215.37473655242522</c:v>
                </c:pt>
                <c:pt idx="32">
                  <c:v>219.34477777919804</c:v>
                </c:pt>
                <c:pt idx="33">
                  <c:v>271.78240564948902</c:v>
                </c:pt>
                <c:pt idx="34">
                  <c:v>310.65572599497278</c:v>
                </c:pt>
                <c:pt idx="35">
                  <c:v>397.66579621507697</c:v>
                </c:pt>
                <c:pt idx="36">
                  <c:v>428.6817432992396</c:v>
                </c:pt>
                <c:pt idx="37">
                  <c:v>401.30500067295208</c:v>
                </c:pt>
                <c:pt idx="38">
                  <c:v>497.66120961441732</c:v>
                </c:pt>
                <c:pt idx="39">
                  <c:v>549.35445475468828</c:v>
                </c:pt>
                <c:pt idx="40">
                  <c:v>654.64325645639235</c:v>
                </c:pt>
                <c:pt idx="41">
                  <c:v>664.40294113887558</c:v>
                </c:pt>
                <c:pt idx="42">
                  <c:v>634.87575951475264</c:v>
                </c:pt>
                <c:pt idx="43">
                  <c:v>577.47558011099568</c:v>
                </c:pt>
                <c:pt idx="44">
                  <c:v>631.07113667242879</c:v>
                </c:pt>
                <c:pt idx="45">
                  <c:v>571.10697230971437</c:v>
                </c:pt>
                <c:pt idx="46">
                  <c:v>580.28769264662651</c:v>
                </c:pt>
                <c:pt idx="47">
                  <c:v>586.49088206345903</c:v>
                </c:pt>
                <c:pt idx="48">
                  <c:v>385.34212657363639</c:v>
                </c:pt>
                <c:pt idx="49">
                  <c:v>372.52220177884914</c:v>
                </c:pt>
                <c:pt idx="50">
                  <c:v>301.30958727361178</c:v>
                </c:pt>
                <c:pt idx="51">
                  <c:v>327.85923797765503</c:v>
                </c:pt>
                <c:pt idx="52">
                  <c:v>337.53621346791374</c:v>
                </c:pt>
                <c:pt idx="53">
                  <c:v>197.67496941639644</c:v>
                </c:pt>
                <c:pt idx="54">
                  <c:v>210.57760340340809</c:v>
                </c:pt>
                <c:pt idx="55">
                  <c:v>172.77950255684189</c:v>
                </c:pt>
                <c:pt idx="56">
                  <c:v>148.54570923508282</c:v>
                </c:pt>
                <c:pt idx="57">
                  <c:v>112.15366465633203</c:v>
                </c:pt>
                <c:pt idx="58">
                  <c:v>70.799068544115201</c:v>
                </c:pt>
                <c:pt idx="59">
                  <c:v>59.385200017143362</c:v>
                </c:pt>
                <c:pt idx="60">
                  <c:v>67.49070085513786</c:v>
                </c:pt>
                <c:pt idx="61">
                  <c:v>64.347751550609388</c:v>
                </c:pt>
                <c:pt idx="62">
                  <c:v>35.647661848730905</c:v>
                </c:pt>
                <c:pt idx="63">
                  <c:v>41.27188691999239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3-444B-82AD-E47D59C2D0C4}"/>
            </c:ext>
          </c:extLst>
        </c:ser>
        <c:ser>
          <c:idx val="2"/>
          <c:order val="2"/>
          <c:tx>
            <c:strRef>
              <c:f>America!$B$172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America!$C$172:$BN$172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1.1377387885343218E-2</c:v>
                </c:pt>
                <c:pt idx="13">
                  <c:v>2.2754775770686436E-2</c:v>
                </c:pt>
                <c:pt idx="14">
                  <c:v>0.25030253347755077</c:v>
                </c:pt>
                <c:pt idx="15">
                  <c:v>1.0922292369929487</c:v>
                </c:pt>
                <c:pt idx="16">
                  <c:v>5.688693942671609</c:v>
                </c:pt>
                <c:pt idx="17">
                  <c:v>17.976272858842286</c:v>
                </c:pt>
                <c:pt idx="18">
                  <c:v>23.380532104380311</c:v>
                </c:pt>
                <c:pt idx="19">
                  <c:v>54.611461849647448</c:v>
                </c:pt>
                <c:pt idx="20">
                  <c:v>78.174032160193249</c:v>
                </c:pt>
                <c:pt idx="21">
                  <c:v>85.364541303730164</c:v>
                </c:pt>
                <c:pt idx="22">
                  <c:v>149.82882106208481</c:v>
                </c:pt>
                <c:pt idx="23">
                  <c:v>146.68866200573009</c:v>
                </c:pt>
                <c:pt idx="24">
                  <c:v>254.78522430437599</c:v>
                </c:pt>
                <c:pt idx="25">
                  <c:v>332.91374691302786</c:v>
                </c:pt>
                <c:pt idx="26">
                  <c:v>502.66437416234874</c:v>
                </c:pt>
                <c:pt idx="27">
                  <c:v>496.57747164369005</c:v>
                </c:pt>
                <c:pt idx="28">
                  <c:v>742.32904996710363</c:v>
                </c:pt>
                <c:pt idx="29">
                  <c:v>1060.1222483805104</c:v>
                </c:pt>
                <c:pt idx="30">
                  <c:v>1033.5219155045779</c:v>
                </c:pt>
                <c:pt idx="31">
                  <c:v>1332.8041038285312</c:v>
                </c:pt>
                <c:pt idx="32">
                  <c:v>1551.5912728636815</c:v>
                </c:pt>
                <c:pt idx="33">
                  <c:v>1559.2937644620586</c:v>
                </c:pt>
                <c:pt idx="34">
                  <c:v>1440.0018524842351</c:v>
                </c:pt>
                <c:pt idx="35">
                  <c:v>1719.0436677601629</c:v>
                </c:pt>
                <c:pt idx="36">
                  <c:v>2357.3606376794587</c:v>
                </c:pt>
                <c:pt idx="37">
                  <c:v>2084.2350641039093</c:v>
                </c:pt>
                <c:pt idx="38">
                  <c:v>1953.8501989378763</c:v>
                </c:pt>
                <c:pt idx="39">
                  <c:v>2231.0147452127226</c:v>
                </c:pt>
                <c:pt idx="40">
                  <c:v>2066.6683772089395</c:v>
                </c:pt>
                <c:pt idx="41">
                  <c:v>2061.4234013937962</c:v>
                </c:pt>
                <c:pt idx="42">
                  <c:v>2444.5569384327291</c:v>
                </c:pt>
                <c:pt idx="43">
                  <c:v>3020.719238334395</c:v>
                </c:pt>
                <c:pt idx="44">
                  <c:v>2324.7985535516063</c:v>
                </c:pt>
                <c:pt idx="45">
                  <c:v>2246.1011615486873</c:v>
                </c:pt>
                <c:pt idx="46">
                  <c:v>2623.2501925599295</c:v>
                </c:pt>
                <c:pt idx="47">
                  <c:v>2185.9716665746482</c:v>
                </c:pt>
                <c:pt idx="48">
                  <c:v>2102.8370932964453</c:v>
                </c:pt>
                <c:pt idx="49">
                  <c:v>2174.4008630952544</c:v>
                </c:pt>
                <c:pt idx="50">
                  <c:v>2443.0437458439783</c:v>
                </c:pt>
                <c:pt idx="51">
                  <c:v>1313.473921811333</c:v>
                </c:pt>
                <c:pt idx="52">
                  <c:v>1636.2617935064054</c:v>
                </c:pt>
                <c:pt idx="53">
                  <c:v>1847.300961391637</c:v>
                </c:pt>
                <c:pt idx="54">
                  <c:v>1649.5392051686013</c:v>
                </c:pt>
                <c:pt idx="55">
                  <c:v>1380.3274530256099</c:v>
                </c:pt>
                <c:pt idx="56">
                  <c:v>1323.1902110654162</c:v>
                </c:pt>
                <c:pt idx="57">
                  <c:v>1768.0688321581065</c:v>
                </c:pt>
                <c:pt idx="58">
                  <c:v>986.97702166563874</c:v>
                </c:pt>
                <c:pt idx="59">
                  <c:v>1189.7106963945696</c:v>
                </c:pt>
                <c:pt idx="60">
                  <c:v>1367.2662117332359</c:v>
                </c:pt>
                <c:pt idx="61">
                  <c:v>1394.0713375911043</c:v>
                </c:pt>
                <c:pt idx="62">
                  <c:v>834.72481698397587</c:v>
                </c:pt>
                <c:pt idx="63">
                  <c:v>722.87371668316666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3-444B-82AD-E47D59C2D0C4}"/>
            </c:ext>
          </c:extLst>
        </c:ser>
        <c:ser>
          <c:idx val="3"/>
          <c:order val="3"/>
          <c:tx>
            <c:strRef>
              <c:f>America!$B$173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America!$C$173:$BN$173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0.37479663663181895</c:v>
                </c:pt>
                <c:pt idx="14">
                  <c:v>1.2493221221060633</c:v>
                </c:pt>
                <c:pt idx="15">
                  <c:v>5.9967461861091031</c:v>
                </c:pt>
                <c:pt idx="16">
                  <c:v>35.105951631180375</c:v>
                </c:pt>
                <c:pt idx="17">
                  <c:v>72.460683082151661</c:v>
                </c:pt>
                <c:pt idx="18">
                  <c:v>152.04250226030791</c:v>
                </c:pt>
                <c:pt idx="19">
                  <c:v>199.64167511254891</c:v>
                </c:pt>
                <c:pt idx="20">
                  <c:v>226.00237188898686</c:v>
                </c:pt>
                <c:pt idx="21">
                  <c:v>247.24084796478994</c:v>
                </c:pt>
                <c:pt idx="22">
                  <c:v>275.47552792438694</c:v>
                </c:pt>
                <c:pt idx="23">
                  <c:v>260.10886582248241</c:v>
                </c:pt>
                <c:pt idx="24">
                  <c:v>318.95193777367797</c:v>
                </c:pt>
                <c:pt idx="25">
                  <c:v>661.89086029179236</c:v>
                </c:pt>
                <c:pt idx="26">
                  <c:v>788.19732683671532</c:v>
                </c:pt>
                <c:pt idx="27">
                  <c:v>1050.5549724789885</c:v>
                </c:pt>
                <c:pt idx="28">
                  <c:v>1458.9583741954607</c:v>
                </c:pt>
                <c:pt idx="29">
                  <c:v>2415.4393908798629</c:v>
                </c:pt>
                <c:pt idx="30">
                  <c:v>2692.2891731385666</c:v>
                </c:pt>
                <c:pt idx="31">
                  <c:v>2716.4010900952135</c:v>
                </c:pt>
                <c:pt idx="32">
                  <c:v>3181.2738517308794</c:v>
                </c:pt>
                <c:pt idx="33">
                  <c:v>3335.1903371743465</c:v>
                </c:pt>
                <c:pt idx="34">
                  <c:v>7468.6975103744671</c:v>
                </c:pt>
                <c:pt idx="35">
                  <c:v>3290.0898085663175</c:v>
                </c:pt>
                <c:pt idx="36">
                  <c:v>2598.9648106172435</c:v>
                </c:pt>
                <c:pt idx="37">
                  <c:v>2095.737859832921</c:v>
                </c:pt>
                <c:pt idx="38">
                  <c:v>2058.632992806371</c:v>
                </c:pt>
                <c:pt idx="39">
                  <c:v>1751.799479617122</c:v>
                </c:pt>
                <c:pt idx="40">
                  <c:v>1436.4705759975516</c:v>
                </c:pt>
                <c:pt idx="41">
                  <c:v>1232.2064090332101</c:v>
                </c:pt>
                <c:pt idx="42">
                  <c:v>1439.3440168783955</c:v>
                </c:pt>
                <c:pt idx="43">
                  <c:v>1216.2150858702526</c:v>
                </c:pt>
                <c:pt idx="44">
                  <c:v>1126.0140286541948</c:v>
                </c:pt>
                <c:pt idx="45">
                  <c:v>1242.4508504344801</c:v>
                </c:pt>
                <c:pt idx="46">
                  <c:v>1165.6175399249571</c:v>
                </c:pt>
                <c:pt idx="47">
                  <c:v>977.34469612357339</c:v>
                </c:pt>
                <c:pt idx="48">
                  <c:v>1073.9172961623719</c:v>
                </c:pt>
                <c:pt idx="49">
                  <c:v>1169.4904385034858</c:v>
                </c:pt>
                <c:pt idx="50">
                  <c:v>1087.90970392996</c:v>
                </c:pt>
                <c:pt idx="51">
                  <c:v>1028.8167675543432</c:v>
                </c:pt>
                <c:pt idx="52">
                  <c:v>1163.6186245295874</c:v>
                </c:pt>
                <c:pt idx="53">
                  <c:v>1035.8129714381371</c:v>
                </c:pt>
                <c:pt idx="54">
                  <c:v>948.7352195273445</c:v>
                </c:pt>
                <c:pt idx="55">
                  <c:v>1139.7565719973616</c:v>
                </c:pt>
                <c:pt idx="56">
                  <c:v>1093.7815179038585</c:v>
                </c:pt>
                <c:pt idx="57">
                  <c:v>980.59293364104906</c:v>
                </c:pt>
                <c:pt idx="58">
                  <c:v>862.15719646539435</c:v>
                </c:pt>
                <c:pt idx="59">
                  <c:v>997.20891786505968</c:v>
                </c:pt>
                <c:pt idx="60">
                  <c:v>947.6108296174491</c:v>
                </c:pt>
                <c:pt idx="61">
                  <c:v>813.0588370666261</c:v>
                </c:pt>
                <c:pt idx="62">
                  <c:v>808.43634521483352</c:v>
                </c:pt>
                <c:pt idx="63">
                  <c:v>979.09374709452175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73-444B-82AD-E47D59C2D0C4}"/>
            </c:ext>
          </c:extLst>
        </c:ser>
        <c:ser>
          <c:idx val="4"/>
          <c:order val="4"/>
          <c:tx>
            <c:strRef>
              <c:f>America!$B$174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America!$C$174:$BN$174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0.24671025121515253</c:v>
                </c:pt>
                <c:pt idx="15">
                  <c:v>2.5493392625565758</c:v>
                </c:pt>
                <c:pt idx="16">
                  <c:v>7.730254538074778</c:v>
                </c:pt>
                <c:pt idx="17">
                  <c:v>20.55918760126271</c:v>
                </c:pt>
                <c:pt idx="18">
                  <c:v>26.644707131236469</c:v>
                </c:pt>
                <c:pt idx="19">
                  <c:v>46.46376397885372</c:v>
                </c:pt>
                <c:pt idx="20">
                  <c:v>64.720322568775003</c:v>
                </c:pt>
                <c:pt idx="21">
                  <c:v>65.624926823230567</c:v>
                </c:pt>
                <c:pt idx="22">
                  <c:v>63.240061061484091</c:v>
                </c:pt>
                <c:pt idx="23">
                  <c:v>77.302545380747787</c:v>
                </c:pt>
                <c:pt idx="24">
                  <c:v>114.14460956221056</c:v>
                </c:pt>
                <c:pt idx="25">
                  <c:v>141.36497394628239</c:v>
                </c:pt>
                <c:pt idx="26">
                  <c:v>195.97017621523617</c:v>
                </c:pt>
                <c:pt idx="27">
                  <c:v>236.75960441614137</c:v>
                </c:pt>
                <c:pt idx="28">
                  <c:v>276.72666511299605</c:v>
                </c:pt>
                <c:pt idx="29">
                  <c:v>319.24306507240738</c:v>
                </c:pt>
                <c:pt idx="30">
                  <c:v>426.7264978518088</c:v>
                </c:pt>
                <c:pt idx="31">
                  <c:v>531.82506486946374</c:v>
                </c:pt>
                <c:pt idx="32">
                  <c:v>608.79866324859131</c:v>
                </c:pt>
                <c:pt idx="33">
                  <c:v>626.80851158729752</c:v>
                </c:pt>
                <c:pt idx="34">
                  <c:v>837.82801312665799</c:v>
                </c:pt>
                <c:pt idx="35">
                  <c:v>1162.5809404762035</c:v>
                </c:pt>
                <c:pt idx="36">
                  <c:v>1431.5773510511249</c:v>
                </c:pt>
                <c:pt idx="37">
                  <c:v>1440.7056303460856</c:v>
                </c:pt>
                <c:pt idx="38">
                  <c:v>1511.8404194464547</c:v>
                </c:pt>
                <c:pt idx="39">
                  <c:v>2134.1259097614743</c:v>
                </c:pt>
                <c:pt idx="40">
                  <c:v>2606.4938040880861</c:v>
                </c:pt>
                <c:pt idx="41">
                  <c:v>2984.2071986984847</c:v>
                </c:pt>
                <c:pt idx="42">
                  <c:v>3180.3418484145309</c:v>
                </c:pt>
                <c:pt idx="43">
                  <c:v>4036.1797098798952</c:v>
                </c:pt>
                <c:pt idx="44">
                  <c:v>4237.5775116218647</c:v>
                </c:pt>
                <c:pt idx="45">
                  <c:v>4337.412926613596</c:v>
                </c:pt>
                <c:pt idx="46">
                  <c:v>4759.780876693937</c:v>
                </c:pt>
                <c:pt idx="47">
                  <c:v>4424.8305922941654</c:v>
                </c:pt>
                <c:pt idx="48">
                  <c:v>4122.6927713060086</c:v>
                </c:pt>
                <c:pt idx="49">
                  <c:v>3527.792118875871</c:v>
                </c:pt>
                <c:pt idx="50">
                  <c:v>3559.8644515338406</c:v>
                </c:pt>
                <c:pt idx="51">
                  <c:v>2977.6282586660805</c:v>
                </c:pt>
                <c:pt idx="52">
                  <c:v>2789.9639942417543</c:v>
                </c:pt>
                <c:pt idx="53">
                  <c:v>3000.4900752786848</c:v>
                </c:pt>
                <c:pt idx="54">
                  <c:v>2733.6318202142947</c:v>
                </c:pt>
                <c:pt idx="55">
                  <c:v>2579.1089662032045</c:v>
                </c:pt>
                <c:pt idx="56">
                  <c:v>2670.9674164056464</c:v>
                </c:pt>
                <c:pt idx="57">
                  <c:v>3337.9074621906084</c:v>
                </c:pt>
                <c:pt idx="58">
                  <c:v>2815.3751501169154</c:v>
                </c:pt>
                <c:pt idx="59">
                  <c:v>3055.6709348004738</c:v>
                </c:pt>
                <c:pt idx="60">
                  <c:v>3433.0553824092526</c:v>
                </c:pt>
                <c:pt idx="61">
                  <c:v>3887.002244645133</c:v>
                </c:pt>
                <c:pt idx="62">
                  <c:v>3695.143905950149</c:v>
                </c:pt>
                <c:pt idx="63">
                  <c:v>3369.979794848578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73-444B-82AD-E47D59C2D0C4}"/>
            </c:ext>
          </c:extLst>
        </c:ser>
        <c:ser>
          <c:idx val="5"/>
          <c:order val="5"/>
          <c:tx>
            <c:strRef>
              <c:f>America!$B$175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America!$C$175:$BN$175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0.65082567266736413</c:v>
                </c:pt>
                <c:pt idx="15">
                  <c:v>2.4586747634100421</c:v>
                </c:pt>
                <c:pt idx="16">
                  <c:v>13.81196705327406</c:v>
                </c:pt>
                <c:pt idx="17">
                  <c:v>13.161141380606693</c:v>
                </c:pt>
                <c:pt idx="18">
                  <c:v>31.528888142552301</c:v>
                </c:pt>
                <c:pt idx="19">
                  <c:v>53.729274976872389</c:v>
                </c:pt>
                <c:pt idx="20">
                  <c:v>198.64645809080542</c:v>
                </c:pt>
                <c:pt idx="21">
                  <c:v>229.74146245157951</c:v>
                </c:pt>
                <c:pt idx="22">
                  <c:v>499.03866300860886</c:v>
                </c:pt>
                <c:pt idx="23">
                  <c:v>469.60687981131798</c:v>
                </c:pt>
                <c:pt idx="24">
                  <c:v>743.09829025887029</c:v>
                </c:pt>
                <c:pt idx="25">
                  <c:v>1065.7631959746236</c:v>
                </c:pt>
                <c:pt idx="26">
                  <c:v>1151.1659870213075</c:v>
                </c:pt>
                <c:pt idx="27">
                  <c:v>1045.5876001219351</c:v>
                </c:pt>
                <c:pt idx="28">
                  <c:v>1346.9922005305546</c:v>
                </c:pt>
                <c:pt idx="29">
                  <c:v>1505.6490367341319</c:v>
                </c:pt>
                <c:pt idx="30">
                  <c:v>1881.9709034631276</c:v>
                </c:pt>
                <c:pt idx="31">
                  <c:v>2043.5926121755231</c:v>
                </c:pt>
                <c:pt idx="32">
                  <c:v>1914.5845010601256</c:v>
                </c:pt>
                <c:pt idx="33">
                  <c:v>1752.4565946023222</c:v>
                </c:pt>
                <c:pt idx="34">
                  <c:v>1457.7771928112659</c:v>
                </c:pt>
                <c:pt idx="35">
                  <c:v>1014.4202817975314</c:v>
                </c:pt>
                <c:pt idx="36">
                  <c:v>1522.4258762962238</c:v>
                </c:pt>
                <c:pt idx="37">
                  <c:v>1158.1081275297595</c:v>
                </c:pt>
                <c:pt idx="38">
                  <c:v>1249.1514077395607</c:v>
                </c:pt>
                <c:pt idx="39">
                  <c:v>1232.8084519592469</c:v>
                </c:pt>
                <c:pt idx="40">
                  <c:v>1389.2235552903035</c:v>
                </c:pt>
                <c:pt idx="41">
                  <c:v>1519.5333177510356</c:v>
                </c:pt>
                <c:pt idx="42">
                  <c:v>1675.2975954094247</c:v>
                </c:pt>
                <c:pt idx="43">
                  <c:v>2347.7451432020712</c:v>
                </c:pt>
                <c:pt idx="44">
                  <c:v>2402.7037555606485</c:v>
                </c:pt>
                <c:pt idx="45">
                  <c:v>2478.2718475536926</c:v>
                </c:pt>
                <c:pt idx="46">
                  <c:v>3345.6778412920294</c:v>
                </c:pt>
                <c:pt idx="47">
                  <c:v>2901.3085347874794</c:v>
                </c:pt>
                <c:pt idx="48">
                  <c:v>2698.1062969880022</c:v>
                </c:pt>
                <c:pt idx="49">
                  <c:v>2795.5855199608473</c:v>
                </c:pt>
                <c:pt idx="50">
                  <c:v>2289.8216583346757</c:v>
                </c:pt>
                <c:pt idx="51">
                  <c:v>1906.5576510972282</c:v>
                </c:pt>
                <c:pt idx="52">
                  <c:v>2021.3922253412029</c:v>
                </c:pt>
                <c:pt idx="53">
                  <c:v>2232.6936270672072</c:v>
                </c:pt>
                <c:pt idx="54">
                  <c:v>1857.6734116835462</c:v>
                </c:pt>
                <c:pt idx="55">
                  <c:v>1463.9961936834206</c:v>
                </c:pt>
                <c:pt idx="56">
                  <c:v>1097.002828262657</c:v>
                </c:pt>
                <c:pt idx="57">
                  <c:v>1163.4593608383577</c:v>
                </c:pt>
                <c:pt idx="58">
                  <c:v>987.2302314727616</c:v>
                </c:pt>
                <c:pt idx="59">
                  <c:v>1039.730169067929</c:v>
                </c:pt>
                <c:pt idx="60">
                  <c:v>1055.5669271028348</c:v>
                </c:pt>
                <c:pt idx="61">
                  <c:v>829.07959301459221</c:v>
                </c:pt>
                <c:pt idx="62">
                  <c:v>839.34817585001053</c:v>
                </c:pt>
                <c:pt idx="63">
                  <c:v>848.96593301276152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73-444B-82AD-E47D59C2D0C4}"/>
            </c:ext>
          </c:extLst>
        </c:ser>
        <c:ser>
          <c:idx val="6"/>
          <c:order val="6"/>
          <c:tx>
            <c:strRef>
              <c:f>America!$B$176</c:f>
              <c:strCache>
                <c:ptCount val="1"/>
                <c:pt idx="0">
                  <c:v>United_States_of_America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America!$C$176:$BN$176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1.4848686070679115E-2</c:v>
                </c:pt>
                <c:pt idx="6">
                  <c:v>2.2273029106018673E-2</c:v>
                </c:pt>
                <c:pt idx="7">
                  <c:v>4.4546058212037346E-2</c:v>
                </c:pt>
                <c:pt idx="8">
                  <c:v>7.4243430353395576E-3</c:v>
                </c:pt>
                <c:pt idx="9">
                  <c:v>2.2273029106018673E-2</c:v>
                </c:pt>
                <c:pt idx="10">
                  <c:v>0</c:v>
                </c:pt>
                <c:pt idx="11">
                  <c:v>0.14848686070679115</c:v>
                </c:pt>
                <c:pt idx="12">
                  <c:v>0.23015463409552628</c:v>
                </c:pt>
                <c:pt idx="13">
                  <c:v>0.69046390228657895</c:v>
                </c:pt>
                <c:pt idx="14">
                  <c:v>4.4174841060270369</c:v>
                </c:pt>
                <c:pt idx="15">
                  <c:v>16.311281648641007</c:v>
                </c:pt>
                <c:pt idx="16">
                  <c:v>83.887651956301653</c:v>
                </c:pt>
                <c:pt idx="17">
                  <c:v>304.25700193125039</c:v>
                </c:pt>
                <c:pt idx="18">
                  <c:v>651.81277244460114</c:v>
                </c:pt>
                <c:pt idx="19">
                  <c:v>1001.8408491887199</c:v>
                </c:pt>
                <c:pt idx="20">
                  <c:v>1144.5886927291936</c:v>
                </c:pt>
                <c:pt idx="21">
                  <c:v>1117.0815017832604</c:v>
                </c:pt>
                <c:pt idx="22">
                  <c:v>1132.1529181449998</c:v>
                </c:pt>
                <c:pt idx="23">
                  <c:v>995.50046023653999</c:v>
                </c:pt>
                <c:pt idx="24">
                  <c:v>1064.7324590410815</c:v>
                </c:pt>
                <c:pt idx="25">
                  <c:v>1079.9300892344213</c:v>
                </c:pt>
                <c:pt idx="26">
                  <c:v>934.63569603282622</c:v>
                </c:pt>
                <c:pt idx="27">
                  <c:v>793.0460500058656</c:v>
                </c:pt>
                <c:pt idx="28">
                  <c:v>874.97367540083758</c:v>
                </c:pt>
                <c:pt idx="29">
                  <c:v>846.90965872725405</c:v>
                </c:pt>
                <c:pt idx="30">
                  <c:v>735.60390794144337</c:v>
                </c:pt>
                <c:pt idx="31">
                  <c:v>817.20486224286049</c:v>
                </c:pt>
                <c:pt idx="32">
                  <c:v>820.70172781250528</c:v>
                </c:pt>
                <c:pt idx="33">
                  <c:v>791.60572745700972</c:v>
                </c:pt>
                <c:pt idx="34">
                  <c:v>848.63210631145273</c:v>
                </c:pt>
                <c:pt idx="35">
                  <c:v>1106.3162043820182</c:v>
                </c:pt>
                <c:pt idx="36">
                  <c:v>1470.1758322009746</c:v>
                </c:pt>
                <c:pt idx="37">
                  <c:v>1704.3024898204073</c:v>
                </c:pt>
                <c:pt idx="38">
                  <c:v>1902.2577481716662</c:v>
                </c:pt>
                <c:pt idx="39">
                  <c:v>2292.9638004064104</c:v>
                </c:pt>
                <c:pt idx="40">
                  <c:v>2544.8643352524464</c:v>
                </c:pt>
                <c:pt idx="41">
                  <c:v>2399.4808499344267</c:v>
                </c:pt>
                <c:pt idx="42">
                  <c:v>2371.0159187369354</c:v>
                </c:pt>
                <c:pt idx="43">
                  <c:v>2451.3770077514505</c:v>
                </c:pt>
                <c:pt idx="44">
                  <c:v>1954.1019355874423</c:v>
                </c:pt>
                <c:pt idx="45">
                  <c:v>1912.2212165250917</c:v>
                </c:pt>
                <c:pt idx="46">
                  <c:v>1945.6381845271553</c:v>
                </c:pt>
                <c:pt idx="47">
                  <c:v>1636.7558168848882</c:v>
                </c:pt>
                <c:pt idx="48">
                  <c:v>1471.126148109498</c:v>
                </c:pt>
                <c:pt idx="49">
                  <c:v>1552.7048293818091</c:v>
                </c:pt>
                <c:pt idx="50">
                  <c:v>1595.1423741718099</c:v>
                </c:pt>
                <c:pt idx="51">
                  <c:v>1123.7559861720308</c:v>
                </c:pt>
                <c:pt idx="52">
                  <c:v>1552.1777010262999</c:v>
                </c:pt>
                <c:pt idx="53">
                  <c:v>1473.8880037186443</c:v>
                </c:pt>
                <c:pt idx="54">
                  <c:v>1697.3236073671883</c:v>
                </c:pt>
                <c:pt idx="55">
                  <c:v>1481.9953863132353</c:v>
                </c:pt>
                <c:pt idx="56">
                  <c:v>1674.2413248703176</c:v>
                </c:pt>
                <c:pt idx="57">
                  <c:v>1933.2766533733147</c:v>
                </c:pt>
                <c:pt idx="58">
                  <c:v>1937.2932229554335</c:v>
                </c:pt>
                <c:pt idx="59">
                  <c:v>2178.4433090862976</c:v>
                </c:pt>
                <c:pt idx="60">
                  <c:v>2694.0045381463474</c:v>
                </c:pt>
                <c:pt idx="61">
                  <c:v>3053.3501653998169</c:v>
                </c:pt>
                <c:pt idx="62">
                  <c:v>3259.7246287531507</c:v>
                </c:pt>
                <c:pt idx="63">
                  <c:v>4633.2800606922165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73-444B-82AD-E47D59C2D0C4}"/>
            </c:ext>
          </c:extLst>
        </c:ser>
        <c:ser>
          <c:idx val="7"/>
          <c:order val="7"/>
          <c:tx>
            <c:strRef>
              <c:f>America!$B$177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America!$C$177:$BN$177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1.18244361059753</c:v>
                </c:pt>
                <c:pt idx="16">
                  <c:v>2.7196203043743186</c:v>
                </c:pt>
                <c:pt idx="17">
                  <c:v>6.8581729414656731</c:v>
                </c:pt>
                <c:pt idx="18">
                  <c:v>3.310842109673084</c:v>
                </c:pt>
                <c:pt idx="19">
                  <c:v>2.956109026493825</c:v>
                </c:pt>
                <c:pt idx="20">
                  <c:v>2.7196203043743186</c:v>
                </c:pt>
                <c:pt idx="21">
                  <c:v>2.6013759433145656</c:v>
                </c:pt>
                <c:pt idx="22">
                  <c:v>4.4932857202706131</c:v>
                </c:pt>
                <c:pt idx="23">
                  <c:v>8.3953496352424626</c:v>
                </c:pt>
                <c:pt idx="24">
                  <c:v>3.665575192852343</c:v>
                </c:pt>
                <c:pt idx="25">
                  <c:v>3.310842109673084</c:v>
                </c:pt>
                <c:pt idx="26">
                  <c:v>3.665575192852343</c:v>
                </c:pt>
                <c:pt idx="27">
                  <c:v>6.1487067751071551</c:v>
                </c:pt>
                <c:pt idx="28">
                  <c:v>21.047496268636031</c:v>
                </c:pt>
                <c:pt idx="29">
                  <c:v>38.54766170547947</c:v>
                </c:pt>
                <c:pt idx="30">
                  <c:v>45.287590285885393</c:v>
                </c:pt>
                <c:pt idx="31">
                  <c:v>58.176225641398467</c:v>
                </c:pt>
                <c:pt idx="32">
                  <c:v>65.98035347134217</c:v>
                </c:pt>
                <c:pt idx="33">
                  <c:v>59.358669251996005</c:v>
                </c:pt>
                <c:pt idx="34">
                  <c:v>32.044221847193064</c:v>
                </c:pt>
                <c:pt idx="35">
                  <c:v>106.18343623165819</c:v>
                </c:pt>
                <c:pt idx="36">
                  <c:v>127.94039866665273</c:v>
                </c:pt>
                <c:pt idx="37">
                  <c:v>135.15330469129765</c:v>
                </c:pt>
                <c:pt idx="38">
                  <c:v>167.90699270484924</c:v>
                </c:pt>
                <c:pt idx="39">
                  <c:v>209.52900779788229</c:v>
                </c:pt>
                <c:pt idx="40">
                  <c:v>204.08976718913365</c:v>
                </c:pt>
                <c:pt idx="41">
                  <c:v>187.18082355758898</c:v>
                </c:pt>
                <c:pt idx="42">
                  <c:v>380.0373764460461</c:v>
                </c:pt>
                <c:pt idx="43">
                  <c:v>408.53426746144657</c:v>
                </c:pt>
                <c:pt idx="44">
                  <c:v>453.70361338627225</c:v>
                </c:pt>
                <c:pt idx="45">
                  <c:v>550.78223381632938</c:v>
                </c:pt>
                <c:pt idx="46">
                  <c:v>687.82744828458317</c:v>
                </c:pt>
                <c:pt idx="47">
                  <c:v>524.17725257788504</c:v>
                </c:pt>
                <c:pt idx="48">
                  <c:v>351.18575234746635</c:v>
                </c:pt>
                <c:pt idx="49">
                  <c:v>556.93094059143664</c:v>
                </c:pt>
                <c:pt idx="50">
                  <c:v>744.58474159326465</c:v>
                </c:pt>
                <c:pt idx="51">
                  <c:v>669.02659487608241</c:v>
                </c:pt>
                <c:pt idx="52">
                  <c:v>571.35675264072654</c:v>
                </c:pt>
                <c:pt idx="53">
                  <c:v>473.0956886000717</c:v>
                </c:pt>
                <c:pt idx="54">
                  <c:v>545.93421501287958</c:v>
                </c:pt>
                <c:pt idx="55">
                  <c:v>455.12254571898927</c:v>
                </c:pt>
                <c:pt idx="56">
                  <c:v>472.38622243371321</c:v>
                </c:pt>
                <c:pt idx="57">
                  <c:v>394.463188495336</c:v>
                </c:pt>
                <c:pt idx="58">
                  <c:v>356.62499295621501</c:v>
                </c:pt>
                <c:pt idx="59">
                  <c:v>257.18148530496273</c:v>
                </c:pt>
                <c:pt idx="60">
                  <c:v>227.1474175957855</c:v>
                </c:pt>
                <c:pt idx="61">
                  <c:v>239.32658678494005</c:v>
                </c:pt>
                <c:pt idx="62">
                  <c:v>178.66722956128677</c:v>
                </c:pt>
                <c:pt idx="63">
                  <c:v>210.8296957695396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73-444B-82AD-E47D59C2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694543"/>
        <c:axId val="2040109119"/>
      </c:lineChart>
      <c:dateAx>
        <c:axId val="19726945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109119"/>
        <c:crosses val="autoZero"/>
        <c:auto val="1"/>
        <c:lblOffset val="100"/>
        <c:baseTimeUnit val="days"/>
      </c:dateAx>
      <c:valAx>
        <c:axId val="204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26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de coronavirus por km^2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Europe!$B$69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8.3403231997000749</c:v>
                </c:pt>
                <c:pt idx="13">
                  <c:v>26.212444341914527</c:v>
                </c:pt>
                <c:pt idx="14">
                  <c:v>121.53042376705825</c:v>
                </c:pt>
                <c:pt idx="15">
                  <c:v>624.33276523469135</c:v>
                </c:pt>
                <c:pt idx="16">
                  <c:v>1836.062578676831</c:v>
                </c:pt>
                <c:pt idx="17">
                  <c:v>3676.8910563249192</c:v>
                </c:pt>
                <c:pt idx="18">
                  <c:v>4207.0973168772816</c:v>
                </c:pt>
                <c:pt idx="19">
                  <c:v>3231.2795025123719</c:v>
                </c:pt>
                <c:pt idx="20">
                  <c:v>1720.4895286238443</c:v>
                </c:pt>
                <c:pt idx="21">
                  <c:v>1279.6438737825545</c:v>
                </c:pt>
                <c:pt idx="22">
                  <c:v>737.52286580204964</c:v>
                </c:pt>
                <c:pt idx="23">
                  <c:v>384.8463419290178</c:v>
                </c:pt>
                <c:pt idx="24">
                  <c:v>391.99519038590358</c:v>
                </c:pt>
                <c:pt idx="25">
                  <c:v>266.8903423904024</c:v>
                </c:pt>
                <c:pt idx="26">
                  <c:v>234.72052433441644</c:v>
                </c:pt>
                <c:pt idx="27">
                  <c:v>272.84771610447393</c:v>
                </c:pt>
                <c:pt idx="28">
                  <c:v>256.16706970507374</c:v>
                </c:pt>
                <c:pt idx="29">
                  <c:v>271.65624136165962</c:v>
                </c:pt>
                <c:pt idx="30">
                  <c:v>162.04056502274435</c:v>
                </c:pt>
                <c:pt idx="31">
                  <c:v>156.08319130867284</c:v>
                </c:pt>
                <c:pt idx="32">
                  <c:v>231.14610010597352</c:v>
                </c:pt>
                <c:pt idx="33">
                  <c:v>150.12581759460139</c:v>
                </c:pt>
                <c:pt idx="34">
                  <c:v>144.16844388052988</c:v>
                </c:pt>
                <c:pt idx="35">
                  <c:v>244.25232227693081</c:v>
                </c:pt>
                <c:pt idx="36">
                  <c:v>288.33688776105976</c:v>
                </c:pt>
                <c:pt idx="37">
                  <c:v>464.67514969757565</c:v>
                </c:pt>
                <c:pt idx="38">
                  <c:v>551.65280592301929</c:v>
                </c:pt>
                <c:pt idx="39">
                  <c:v>514.7170888957761</c:v>
                </c:pt>
                <c:pt idx="40">
                  <c:v>666.03438123319177</c:v>
                </c:pt>
                <c:pt idx="41">
                  <c:v>657.69405803349173</c:v>
                </c:pt>
                <c:pt idx="42">
                  <c:v>705.35304774606357</c:v>
                </c:pt>
                <c:pt idx="43">
                  <c:v>803.05397665683597</c:v>
                </c:pt>
                <c:pt idx="44">
                  <c:v>554.0357554086479</c:v>
                </c:pt>
                <c:pt idx="45">
                  <c:v>680.33207814696334</c:v>
                </c:pt>
                <c:pt idx="46">
                  <c:v>1326.111388752312</c:v>
                </c:pt>
                <c:pt idx="47">
                  <c:v>1799.1268616495879</c:v>
                </c:pt>
                <c:pt idx="48">
                  <c:v>1514.364398116971</c:v>
                </c:pt>
                <c:pt idx="49">
                  <c:v>1489.3434285178707</c:v>
                </c:pt>
                <c:pt idx="50">
                  <c:v>1870.6153462184457</c:v>
                </c:pt>
                <c:pt idx="51">
                  <c:v>2951.2829379510126</c:v>
                </c:pt>
                <c:pt idx="52">
                  <c:v>3923.5263280874783</c:v>
                </c:pt>
                <c:pt idx="53">
                  <c:v>4543.0931943509131</c:v>
                </c:pt>
                <c:pt idx="54">
                  <c:v>4479.9450329817555</c:v>
                </c:pt>
                <c:pt idx="55">
                  <c:v>4093.9072163099227</c:v>
                </c:pt>
                <c:pt idx="56">
                  <c:v>4924.3651120514878</c:v>
                </c:pt>
                <c:pt idx="57">
                  <c:v>5717.8872907658088</c:v>
                </c:pt>
                <c:pt idx="58">
                  <c:v>7242.9749615681094</c:v>
                </c:pt>
                <c:pt idx="59">
                  <c:v>9114.7817825293696</c:v>
                </c:pt>
                <c:pt idx="60">
                  <c:v>16826.006318023497</c:v>
                </c:pt>
                <c:pt idx="61">
                  <c:v>22527.212962389905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5-B542-ABA9-B913FE0FA121}"/>
            </c:ext>
          </c:extLst>
        </c:ser>
        <c:ser>
          <c:idx val="1"/>
          <c:order val="1"/>
          <c:tx>
            <c:strRef>
              <c:f>Europe!$B$70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Europe!$C$70:$BL$70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0.53924666957438783</c:v>
                </c:pt>
                <c:pt idx="6">
                  <c:v>0.35949777971625851</c:v>
                </c:pt>
                <c:pt idx="7">
                  <c:v>0.17974888985812926</c:v>
                </c:pt>
                <c:pt idx="8">
                  <c:v>0.89874444929064645</c:v>
                </c:pt>
                <c:pt idx="9">
                  <c:v>0</c:v>
                </c:pt>
                <c:pt idx="10">
                  <c:v>0.17974888985812926</c:v>
                </c:pt>
                <c:pt idx="11">
                  <c:v>0</c:v>
                </c:pt>
                <c:pt idx="12">
                  <c:v>8.0887000436158161</c:v>
                </c:pt>
                <c:pt idx="13">
                  <c:v>40.982746887653477</c:v>
                </c:pt>
                <c:pt idx="14">
                  <c:v>202.57699887011168</c:v>
                </c:pt>
                <c:pt idx="15">
                  <c:v>554.88482299204509</c:v>
                </c:pt>
                <c:pt idx="16">
                  <c:v>1167.6487885184076</c:v>
                </c:pt>
                <c:pt idx="17">
                  <c:v>2032.4206976258677</c:v>
                </c:pt>
                <c:pt idx="18">
                  <c:v>3212.4721595444867</c:v>
                </c:pt>
                <c:pt idx="19">
                  <c:v>4343.4521745318361</c:v>
                </c:pt>
                <c:pt idx="20">
                  <c:v>3183.3528393874694</c:v>
                </c:pt>
                <c:pt idx="21">
                  <c:v>2881.015206646096</c:v>
                </c:pt>
                <c:pt idx="22">
                  <c:v>2470.6484910999866</c:v>
                </c:pt>
                <c:pt idx="23">
                  <c:v>1614.6842775955752</c:v>
                </c:pt>
                <c:pt idx="24">
                  <c:v>1084.0655547343777</c:v>
                </c:pt>
                <c:pt idx="25">
                  <c:v>800.24205764839144</c:v>
                </c:pt>
                <c:pt idx="26">
                  <c:v>1282.3285802478943</c:v>
                </c:pt>
                <c:pt idx="27">
                  <c:v>415.75918224185301</c:v>
                </c:pt>
                <c:pt idx="28">
                  <c:v>389.87534210228239</c:v>
                </c:pt>
                <c:pt idx="29">
                  <c:v>342.06213740001999</c:v>
                </c:pt>
                <c:pt idx="30">
                  <c:v>766.62901524492133</c:v>
                </c:pt>
                <c:pt idx="31">
                  <c:v>405.15399774022336</c:v>
                </c:pt>
                <c:pt idx="32">
                  <c:v>476.69405590375879</c:v>
                </c:pt>
                <c:pt idx="33">
                  <c:v>415.21993557227864</c:v>
                </c:pt>
                <c:pt idx="34">
                  <c:v>339.18615516228994</c:v>
                </c:pt>
                <c:pt idx="35">
                  <c:v>463.03314027454098</c:v>
                </c:pt>
                <c:pt idx="36">
                  <c:v>392.93107322987061</c:v>
                </c:pt>
                <c:pt idx="37">
                  <c:v>618.69567889168093</c:v>
                </c:pt>
                <c:pt idx="38">
                  <c:v>437.14930013497036</c:v>
                </c:pt>
                <c:pt idx="39">
                  <c:v>349.072344104487</c:v>
                </c:pt>
                <c:pt idx="40">
                  <c:v>704.97514602358297</c:v>
                </c:pt>
                <c:pt idx="41">
                  <c:v>658.2404346604693</c:v>
                </c:pt>
                <c:pt idx="42">
                  <c:v>852.54898459710716</c:v>
                </c:pt>
                <c:pt idx="43">
                  <c:v>869.98462691334566</c:v>
                </c:pt>
                <c:pt idx="44">
                  <c:v>1386.5829363656092</c:v>
                </c:pt>
                <c:pt idx="45">
                  <c:v>1534.8757704985658</c:v>
                </c:pt>
                <c:pt idx="46">
                  <c:v>2581.9130539221687</c:v>
                </c:pt>
                <c:pt idx="47">
                  <c:v>2851.5363887093631</c:v>
                </c:pt>
                <c:pt idx="48">
                  <c:v>3448.8419497079262</c:v>
                </c:pt>
                <c:pt idx="49">
                  <c:v>4931.9500399273502</c:v>
                </c:pt>
                <c:pt idx="50">
                  <c:v>6593.3690288860398</c:v>
                </c:pt>
                <c:pt idx="51">
                  <c:v>6513.7402706788889</c:v>
                </c:pt>
                <c:pt idx="52">
                  <c:v>7398.4643065606006</c:v>
                </c:pt>
                <c:pt idx="53">
                  <c:v>10543.890130188005</c:v>
                </c:pt>
                <c:pt idx="54">
                  <c:v>10653.89645078118</c:v>
                </c:pt>
                <c:pt idx="55">
                  <c:v>9077.4986867253865</c:v>
                </c:pt>
                <c:pt idx="56">
                  <c:v>10917.767821092913</c:v>
                </c:pt>
                <c:pt idx="57">
                  <c:v>17004.065231689168</c:v>
                </c:pt>
                <c:pt idx="58">
                  <c:v>16323.176436906579</c:v>
                </c:pt>
                <c:pt idx="59">
                  <c:v>21760.580355114987</c:v>
                </c:pt>
                <c:pt idx="60">
                  <c:v>37344.98885470465</c:v>
                </c:pt>
                <c:pt idx="61">
                  <c:v>34777.275963081272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5-B542-ABA9-B913FE0FA121}"/>
            </c:ext>
          </c:extLst>
        </c:ser>
        <c:ser>
          <c:idx val="2"/>
          <c:order val="2"/>
          <c:tx>
            <c:strRef>
              <c:f>Europe!$B$71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Europe!$C$71:$BL$71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1.1206474430687039</c:v>
                </c:pt>
                <c:pt idx="7">
                  <c:v>1.9611330253702319</c:v>
                </c:pt>
                <c:pt idx="8">
                  <c:v>0.56032372153435195</c:v>
                </c:pt>
                <c:pt idx="9">
                  <c:v>0.56032372153435195</c:v>
                </c:pt>
                <c:pt idx="10">
                  <c:v>0</c:v>
                </c:pt>
                <c:pt idx="11">
                  <c:v>0</c:v>
                </c:pt>
                <c:pt idx="12">
                  <c:v>11.766798152221392</c:v>
                </c:pt>
                <c:pt idx="13">
                  <c:v>57.433181457271075</c:v>
                </c:pt>
                <c:pt idx="14">
                  <c:v>245.70195189281336</c:v>
                </c:pt>
                <c:pt idx="15">
                  <c:v>744.10990219761936</c:v>
                </c:pt>
                <c:pt idx="16">
                  <c:v>2897.7141259149016</c:v>
                </c:pt>
                <c:pt idx="17">
                  <c:v>4879.2989671211371</c:v>
                </c:pt>
                <c:pt idx="18">
                  <c:v>7212.4869435901783</c:v>
                </c:pt>
                <c:pt idx="19">
                  <c:v>7979.0097946491715</c:v>
                </c:pt>
                <c:pt idx="20">
                  <c:v>6282.3495658431548</c:v>
                </c:pt>
                <c:pt idx="21">
                  <c:v>4733.6147995222063</c:v>
                </c:pt>
                <c:pt idx="22">
                  <c:v>4146.1153774934373</c:v>
                </c:pt>
                <c:pt idx="23">
                  <c:v>2937.7772720046073</c:v>
                </c:pt>
                <c:pt idx="24">
                  <c:v>2033.4147854481632</c:v>
                </c:pt>
                <c:pt idx="25">
                  <c:v>1550.415737485552</c:v>
                </c:pt>
                <c:pt idx="26">
                  <c:v>1506.1501634843382</c:v>
                </c:pt>
                <c:pt idx="27">
                  <c:v>1033.2369425093452</c:v>
                </c:pt>
                <c:pt idx="28">
                  <c:v>832.36088833927988</c:v>
                </c:pt>
                <c:pt idx="29">
                  <c:v>860.37707441599753</c:v>
                </c:pt>
                <c:pt idx="30">
                  <c:v>609.91237089014214</c:v>
                </c:pt>
                <c:pt idx="31">
                  <c:v>535.6694777868405</c:v>
                </c:pt>
                <c:pt idx="32">
                  <c:v>510.73507217856184</c:v>
                </c:pt>
                <c:pt idx="33">
                  <c:v>512.41604334316492</c:v>
                </c:pt>
                <c:pt idx="34">
                  <c:v>488.04196145642061</c:v>
                </c:pt>
                <c:pt idx="35">
                  <c:v>867.94144465671116</c:v>
                </c:pt>
                <c:pt idx="36">
                  <c:v>738.78682684304317</c:v>
                </c:pt>
                <c:pt idx="37">
                  <c:v>609.3520471686079</c:v>
                </c:pt>
                <c:pt idx="38">
                  <c:v>467.0298218988824</c:v>
                </c:pt>
                <c:pt idx="39">
                  <c:v>454.42253816435942</c:v>
                </c:pt>
                <c:pt idx="40">
                  <c:v>674.90992258812696</c:v>
                </c:pt>
                <c:pt idx="41">
                  <c:v>559.20307409128327</c:v>
                </c:pt>
                <c:pt idx="42">
                  <c:v>805.18518784486378</c:v>
                </c:pt>
                <c:pt idx="43">
                  <c:v>1022.8709536609596</c:v>
                </c:pt>
                <c:pt idx="44">
                  <c:v>1210.5794003749675</c:v>
                </c:pt>
                <c:pt idx="45">
                  <c:v>1206.0968106026928</c:v>
                </c:pt>
                <c:pt idx="46">
                  <c:v>1539.4894249156321</c:v>
                </c:pt>
                <c:pt idx="47">
                  <c:v>2260.3458926695757</c:v>
                </c:pt>
                <c:pt idx="48">
                  <c:v>1640.0675329310484</c:v>
                </c:pt>
                <c:pt idx="49">
                  <c:v>1586.5566175245176</c:v>
                </c:pt>
                <c:pt idx="50">
                  <c:v>1789.113642859186</c:v>
                </c:pt>
                <c:pt idx="51">
                  <c:v>1923.311174166663</c:v>
                </c:pt>
                <c:pt idx="52">
                  <c:v>1908.7427574067701</c:v>
                </c:pt>
                <c:pt idx="53">
                  <c:v>2430.1239802944847</c:v>
                </c:pt>
                <c:pt idx="54">
                  <c:v>2911.7222189532599</c:v>
                </c:pt>
                <c:pt idx="55">
                  <c:v>2519.2154520184467</c:v>
                </c:pt>
                <c:pt idx="56">
                  <c:v>3231.9472258101423</c:v>
                </c:pt>
                <c:pt idx="57">
                  <c:v>5492.8534422012526</c:v>
                </c:pt>
                <c:pt idx="58">
                  <c:v>7198.1986886910527</c:v>
                </c:pt>
                <c:pt idx="59">
                  <c:v>9022.6127260069024</c:v>
                </c:pt>
                <c:pt idx="60">
                  <c:v>15998.362897248819</c:v>
                </c:pt>
                <c:pt idx="61">
                  <c:v>22661.452431874564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5-B542-ABA9-B913FE0FA121}"/>
            </c:ext>
          </c:extLst>
        </c:ser>
        <c:ser>
          <c:idx val="3"/>
          <c:order val="3"/>
          <c:tx>
            <c:strRef>
              <c:f>Europe!$B$72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Europe!$C$72:$BL$72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0.9959334189101976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42.825137013138495</c:v>
                </c:pt>
                <c:pt idx="12">
                  <c:v>250.97522156536976</c:v>
                </c:pt>
                <c:pt idx="13">
                  <c:v>730.68315167378159</c:v>
                </c:pt>
                <c:pt idx="14">
                  <c:v>2019.4209957435771</c:v>
                </c:pt>
                <c:pt idx="15">
                  <c:v>3978.7540085462388</c:v>
                </c:pt>
                <c:pt idx="16">
                  <c:v>6599.0548336989687</c:v>
                </c:pt>
                <c:pt idx="17">
                  <c:v>9342.1874471839565</c:v>
                </c:pt>
                <c:pt idx="18">
                  <c:v>9465.6831911288209</c:v>
                </c:pt>
                <c:pt idx="19">
                  <c:v>7349.3246759446511</c:v>
                </c:pt>
                <c:pt idx="20">
                  <c:v>6505.1051145151068</c:v>
                </c:pt>
                <c:pt idx="21">
                  <c:v>6670.7620398605031</c:v>
                </c:pt>
                <c:pt idx="22">
                  <c:v>5447.4238236324773</c:v>
                </c:pt>
                <c:pt idx="23">
                  <c:v>4663.6242229501513</c:v>
                </c:pt>
                <c:pt idx="24">
                  <c:v>3828.3680622907996</c:v>
                </c:pt>
                <c:pt idx="25">
                  <c:v>3058.1795516669131</c:v>
                </c:pt>
                <c:pt idx="26">
                  <c:v>2147.232451170386</c:v>
                </c:pt>
                <c:pt idx="27">
                  <c:v>1632.9988292064204</c:v>
                </c:pt>
                <c:pt idx="28">
                  <c:v>1255.5400634394557</c:v>
                </c:pt>
                <c:pt idx="29">
                  <c:v>1142.3356314899966</c:v>
                </c:pt>
                <c:pt idx="30">
                  <c:v>798.40662415967495</c:v>
                </c:pt>
                <c:pt idx="31">
                  <c:v>591.91642863896072</c:v>
                </c:pt>
                <c:pt idx="32">
                  <c:v>492.32308674794098</c:v>
                </c:pt>
                <c:pt idx="33">
                  <c:v>433.89499283854269</c:v>
                </c:pt>
                <c:pt idx="34">
                  <c:v>505.60219900007695</c:v>
                </c:pt>
                <c:pt idx="35">
                  <c:v>296.12420322263205</c:v>
                </c:pt>
                <c:pt idx="36">
                  <c:v>470.08057372561319</c:v>
                </c:pt>
                <c:pt idx="37">
                  <c:v>273.88169020030432</c:v>
                </c:pt>
                <c:pt idx="38">
                  <c:v>330.31791727188215</c:v>
                </c:pt>
                <c:pt idx="39">
                  <c:v>366.83547596525608</c:v>
                </c:pt>
                <c:pt idx="40">
                  <c:v>300.77189251087964</c:v>
                </c:pt>
                <c:pt idx="41">
                  <c:v>353.55636371312011</c:v>
                </c:pt>
                <c:pt idx="42">
                  <c:v>416.30016910446261</c:v>
                </c:pt>
                <c:pt idx="43">
                  <c:v>513.23768854505511</c:v>
                </c:pt>
                <c:pt idx="44">
                  <c:v>455.47355024826362</c:v>
                </c:pt>
                <c:pt idx="45">
                  <c:v>674.9108802148105</c:v>
                </c:pt>
                <c:pt idx="46">
                  <c:v>889.03656528050305</c:v>
                </c:pt>
                <c:pt idx="47">
                  <c:v>1045.7300898557075</c:v>
                </c:pt>
                <c:pt idx="48">
                  <c:v>1817.5784895111103</c:v>
                </c:pt>
                <c:pt idx="49">
                  <c:v>2215.6198792688861</c:v>
                </c:pt>
                <c:pt idx="50">
                  <c:v>2365.0098921054155</c:v>
                </c:pt>
                <c:pt idx="51">
                  <c:v>2271.3921507278569</c:v>
                </c:pt>
                <c:pt idx="52">
                  <c:v>2260.7688609261486</c:v>
                </c:pt>
                <c:pt idx="53">
                  <c:v>2710.9307662735573</c:v>
                </c:pt>
                <c:pt idx="54">
                  <c:v>2682.0486971251617</c:v>
                </c:pt>
                <c:pt idx="55">
                  <c:v>2863.6405571731216</c:v>
                </c:pt>
                <c:pt idx="56">
                  <c:v>4224.4175852107546</c:v>
                </c:pt>
                <c:pt idx="57">
                  <c:v>7272.9697804948682</c:v>
                </c:pt>
                <c:pt idx="58">
                  <c:v>10659.14340478954</c:v>
                </c:pt>
                <c:pt idx="59">
                  <c:v>17544.031129715739</c:v>
                </c:pt>
                <c:pt idx="60">
                  <c:v>30320.528983108357</c:v>
                </c:pt>
                <c:pt idx="61">
                  <c:v>40465.438765933934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5-B542-ABA9-B913FE0FA121}"/>
            </c:ext>
          </c:extLst>
        </c:ser>
        <c:ser>
          <c:idx val="4"/>
          <c:order val="4"/>
          <c:tx>
            <c:strRef>
              <c:f>Europe!$B$73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Europe!$C$73:$BL$73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4.7075170542682088</c:v>
                </c:pt>
                <c:pt idx="13">
                  <c:v>84.735306976827758</c:v>
                </c:pt>
                <c:pt idx="14">
                  <c:v>666.11366317895158</c:v>
                </c:pt>
                <c:pt idx="15">
                  <c:v>1501.6979403115586</c:v>
                </c:pt>
                <c:pt idx="16">
                  <c:v>3532.9915492282908</c:v>
                </c:pt>
                <c:pt idx="17">
                  <c:v>7296.6514341157235</c:v>
                </c:pt>
                <c:pt idx="18">
                  <c:v>12489.042744973556</c:v>
                </c:pt>
                <c:pt idx="19">
                  <c:v>11432.205166290345</c:v>
                </c:pt>
                <c:pt idx="20">
                  <c:v>11359.238651949188</c:v>
                </c:pt>
                <c:pt idx="21">
                  <c:v>14127.258679858893</c:v>
                </c:pt>
                <c:pt idx="22">
                  <c:v>11858.235459701618</c:v>
                </c:pt>
                <c:pt idx="23">
                  <c:v>9744.5603023351923</c:v>
                </c:pt>
                <c:pt idx="24">
                  <c:v>6324.5491624093384</c:v>
                </c:pt>
                <c:pt idx="25">
                  <c:v>5072.349625973995</c:v>
                </c:pt>
                <c:pt idx="26">
                  <c:v>3582.4204782981069</c:v>
                </c:pt>
                <c:pt idx="27">
                  <c:v>2631.5020333359284</c:v>
                </c:pt>
                <c:pt idx="28">
                  <c:v>2188.9954302347169</c:v>
                </c:pt>
                <c:pt idx="29">
                  <c:v>2172.5191205447782</c:v>
                </c:pt>
                <c:pt idx="30">
                  <c:v>2085.4300550408166</c:v>
                </c:pt>
                <c:pt idx="31">
                  <c:v>1640.5696934124708</c:v>
                </c:pt>
                <c:pt idx="32">
                  <c:v>2181.9341546533146</c:v>
                </c:pt>
                <c:pt idx="33">
                  <c:v>2087.7838135679503</c:v>
                </c:pt>
                <c:pt idx="34">
                  <c:v>1748.8425856606395</c:v>
                </c:pt>
                <c:pt idx="35">
                  <c:v>1068.6063713188832</c:v>
                </c:pt>
                <c:pt idx="36">
                  <c:v>979.16354728778742</c:v>
                </c:pt>
                <c:pt idx="37">
                  <c:v>795.57038217132731</c:v>
                </c:pt>
                <c:pt idx="38">
                  <c:v>663.75990465181746</c:v>
                </c:pt>
                <c:pt idx="39">
                  <c:v>772.03279689998624</c:v>
                </c:pt>
                <c:pt idx="40">
                  <c:v>1016.8236837219331</c:v>
                </c:pt>
                <c:pt idx="41">
                  <c:v>1852.4079608545401</c:v>
                </c:pt>
                <c:pt idx="42">
                  <c:v>2141.920259692035</c:v>
                </c:pt>
                <c:pt idx="43">
                  <c:v>3721.2922313990189</c:v>
                </c:pt>
                <c:pt idx="44">
                  <c:v>5295.9566860517352</c:v>
                </c:pt>
                <c:pt idx="45">
                  <c:v>6910.6350356657304</c:v>
                </c:pt>
                <c:pt idx="46">
                  <c:v>7120.1195445806652</c:v>
                </c:pt>
                <c:pt idx="47">
                  <c:v>6079.7582755873918</c:v>
                </c:pt>
                <c:pt idx="48">
                  <c:v>5931.4714883779425</c:v>
                </c:pt>
                <c:pt idx="49">
                  <c:v>6002.0842441919658</c:v>
                </c:pt>
                <c:pt idx="50">
                  <c:v>7517.9047356663295</c:v>
                </c:pt>
                <c:pt idx="51">
                  <c:v>10940.269634119317</c:v>
                </c:pt>
                <c:pt idx="52">
                  <c:v>14732.174621332359</c:v>
                </c:pt>
                <c:pt idx="53">
                  <c:v>21153.227883354197</c:v>
                </c:pt>
                <c:pt idx="54">
                  <c:v>28541.675900028149</c:v>
                </c:pt>
                <c:pt idx="55">
                  <c:v>35078.063329879558</c:v>
                </c:pt>
                <c:pt idx="56">
                  <c:v>46152.497200045516</c:v>
                </c:pt>
                <c:pt idx="57">
                  <c:v>65342.690471769871</c:v>
                </c:pt>
                <c:pt idx="58">
                  <c:v>83864.416321788143</c:v>
                </c:pt>
                <c:pt idx="59">
                  <c:v>95070.660669473611</c:v>
                </c:pt>
                <c:pt idx="60">
                  <c:v>110207.68175747304</c:v>
                </c:pt>
                <c:pt idx="61">
                  <c:v>117803.26052453478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5-B542-ABA9-B913FE0FA121}"/>
            </c:ext>
          </c:extLst>
        </c:ser>
        <c:ser>
          <c:idx val="5"/>
          <c:order val="5"/>
          <c:tx>
            <c:strRef>
              <c:f>Europe!$B$74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Europe!$C$74:$BL$74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0.19723825676539961</c:v>
                </c:pt>
                <c:pt idx="8">
                  <c:v>0</c:v>
                </c:pt>
                <c:pt idx="9">
                  <c:v>0.19723825676539961</c:v>
                </c:pt>
                <c:pt idx="10">
                  <c:v>0</c:v>
                </c:pt>
                <c:pt idx="11">
                  <c:v>0</c:v>
                </c:pt>
                <c:pt idx="12">
                  <c:v>10.256389351800779</c:v>
                </c:pt>
                <c:pt idx="13">
                  <c:v>57.988047489027487</c:v>
                </c:pt>
                <c:pt idx="14">
                  <c:v>384.81183894929461</c:v>
                </c:pt>
                <c:pt idx="15">
                  <c:v>1476.5255901457815</c:v>
                </c:pt>
                <c:pt idx="16">
                  <c:v>3258.1787635076362</c:v>
                </c:pt>
                <c:pt idx="17">
                  <c:v>6154.2280875939996</c:v>
                </c:pt>
                <c:pt idx="18">
                  <c:v>7616.5525232526707</c:v>
                </c:pt>
                <c:pt idx="19">
                  <c:v>7312.8056078339559</c:v>
                </c:pt>
                <c:pt idx="20">
                  <c:v>5076.3210143710894</c:v>
                </c:pt>
                <c:pt idx="21">
                  <c:v>3773.5623284356252</c:v>
                </c:pt>
                <c:pt idx="22">
                  <c:v>2995.0629289825929</c:v>
                </c:pt>
                <c:pt idx="23">
                  <c:v>2467.6478303919148</c:v>
                </c:pt>
                <c:pt idx="24">
                  <c:v>1613.2117020842034</c:v>
                </c:pt>
                <c:pt idx="25">
                  <c:v>1038.064945356298</c:v>
                </c:pt>
                <c:pt idx="26">
                  <c:v>938.06514917624054</c:v>
                </c:pt>
                <c:pt idx="27">
                  <c:v>1100.3922344941645</c:v>
                </c:pt>
                <c:pt idx="28">
                  <c:v>492.50392714320276</c:v>
                </c:pt>
                <c:pt idx="29">
                  <c:v>736.68488901876754</c:v>
                </c:pt>
                <c:pt idx="30">
                  <c:v>550.68921288899571</c:v>
                </c:pt>
                <c:pt idx="31">
                  <c:v>347.5338084206341</c:v>
                </c:pt>
                <c:pt idx="32">
                  <c:v>274.35841516067086</c:v>
                </c:pt>
                <c:pt idx="33">
                  <c:v>372.38582877307442</c:v>
                </c:pt>
                <c:pt idx="34">
                  <c:v>328.00722100085954</c:v>
                </c:pt>
                <c:pt idx="35">
                  <c:v>292.70157303985303</c:v>
                </c:pt>
                <c:pt idx="36">
                  <c:v>398.02680215257641</c:v>
                </c:pt>
                <c:pt idx="37">
                  <c:v>350.09790575858432</c:v>
                </c:pt>
                <c:pt idx="38">
                  <c:v>388.16488931430644</c:v>
                </c:pt>
                <c:pt idx="39">
                  <c:v>678.49960327297458</c:v>
                </c:pt>
                <c:pt idx="40">
                  <c:v>848.51898060474912</c:v>
                </c:pt>
                <c:pt idx="41">
                  <c:v>1954.8283628018755</c:v>
                </c:pt>
                <c:pt idx="42">
                  <c:v>2059.9563536578335</c:v>
                </c:pt>
                <c:pt idx="43">
                  <c:v>1560.5490875278417</c:v>
                </c:pt>
                <c:pt idx="44">
                  <c:v>5096.6365548179265</c:v>
                </c:pt>
                <c:pt idx="45">
                  <c:v>3041.808395835993</c:v>
                </c:pt>
                <c:pt idx="46">
                  <c:v>5778.686446712677</c:v>
                </c:pt>
                <c:pt idx="47">
                  <c:v>5319.9102614763588</c:v>
                </c:pt>
                <c:pt idx="48">
                  <c:v>8570.5939712269101</c:v>
                </c:pt>
                <c:pt idx="49">
                  <c:v>8178.6815550340607</c:v>
                </c:pt>
                <c:pt idx="50">
                  <c:v>5525.8270015394355</c:v>
                </c:pt>
                <c:pt idx="51">
                  <c:v>13281.432495811712</c:v>
                </c:pt>
                <c:pt idx="52">
                  <c:v>9474.1424254692047</c:v>
                </c:pt>
                <c:pt idx="53">
                  <c:v>11263.882367358441</c:v>
                </c:pt>
                <c:pt idx="54">
                  <c:v>8878.2856517809323</c:v>
                </c:pt>
                <c:pt idx="55">
                  <c:v>12253.623939807216</c:v>
                </c:pt>
                <c:pt idx="56">
                  <c:v>9231.3421313909967</c:v>
                </c:pt>
                <c:pt idx="57">
                  <c:v>7041.8002430382967</c:v>
                </c:pt>
                <c:pt idx="58">
                  <c:v>14881.231996435868</c:v>
                </c:pt>
                <c:pt idx="59">
                  <c:v>13557.171578769743</c:v>
                </c:pt>
                <c:pt idx="60">
                  <c:v>18348.088835601298</c:v>
                </c:pt>
                <c:pt idx="61">
                  <c:v>17230.339634511776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5-B542-ABA9-B913FE0FA121}"/>
            </c:ext>
          </c:extLst>
        </c:ser>
        <c:ser>
          <c:idx val="6"/>
          <c:order val="6"/>
          <c:tx>
            <c:strRef>
              <c:f>Europe!$B$75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Europe!$C$75:$BL$75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27.252408477842003</c:v>
                </c:pt>
                <c:pt idx="13">
                  <c:v>102.19653179190753</c:v>
                </c:pt>
                <c:pt idx="14">
                  <c:v>719.91779062299304</c:v>
                </c:pt>
                <c:pt idx="15">
                  <c:v>2236.9685292228646</c:v>
                </c:pt>
                <c:pt idx="16">
                  <c:v>5686.6692357096981</c:v>
                </c:pt>
                <c:pt idx="17">
                  <c:v>11187.113680154143</c:v>
                </c:pt>
                <c:pt idx="18">
                  <c:v>12456.621708413619</c:v>
                </c:pt>
                <c:pt idx="19">
                  <c:v>11248.431599229289</c:v>
                </c:pt>
                <c:pt idx="20">
                  <c:v>7910.0115606936424</c:v>
                </c:pt>
                <c:pt idx="21">
                  <c:v>6333.9139370584462</c:v>
                </c:pt>
                <c:pt idx="22">
                  <c:v>4140.0950545921642</c:v>
                </c:pt>
                <c:pt idx="23">
                  <c:v>2479.9691714836226</c:v>
                </c:pt>
                <c:pt idx="24">
                  <c:v>1741.8831085420682</c:v>
                </c:pt>
                <c:pt idx="25">
                  <c:v>1455.7328195247273</c:v>
                </c:pt>
                <c:pt idx="26">
                  <c:v>685.85228002569045</c:v>
                </c:pt>
                <c:pt idx="27">
                  <c:v>467.83301220295442</c:v>
                </c:pt>
                <c:pt idx="28">
                  <c:v>417.87026332691073</c:v>
                </c:pt>
                <c:pt idx="29">
                  <c:v>290.69235709698137</c:v>
                </c:pt>
                <c:pt idx="30">
                  <c:v>161.24341682723187</c:v>
                </c:pt>
                <c:pt idx="31">
                  <c:v>177.14065510597305</c:v>
                </c:pt>
                <c:pt idx="32">
                  <c:v>206.6640976236352</c:v>
                </c:pt>
                <c:pt idx="33">
                  <c:v>222.56133590237638</c:v>
                </c:pt>
                <c:pt idx="34">
                  <c:v>272.52408477842005</c:v>
                </c:pt>
                <c:pt idx="35">
                  <c:v>288.4213230571612</c:v>
                </c:pt>
                <c:pt idx="36">
                  <c:v>556.40333975594092</c:v>
                </c:pt>
                <c:pt idx="37">
                  <c:v>935.66602440590884</c:v>
                </c:pt>
                <c:pt idx="38">
                  <c:v>908.41361592806686</c:v>
                </c:pt>
                <c:pt idx="39">
                  <c:v>1167.311496467566</c:v>
                </c:pt>
                <c:pt idx="40">
                  <c:v>1130.9749518304432</c:v>
                </c:pt>
                <c:pt idx="41">
                  <c:v>1135.5170199100835</c:v>
                </c:pt>
                <c:pt idx="42">
                  <c:v>1348.9942196531792</c:v>
                </c:pt>
                <c:pt idx="43">
                  <c:v>2320.9967886962108</c:v>
                </c:pt>
                <c:pt idx="44">
                  <c:v>1378.5176621708413</c:v>
                </c:pt>
                <c:pt idx="45">
                  <c:v>1787.3037893384715</c:v>
                </c:pt>
                <c:pt idx="46">
                  <c:v>2782.0166987797047</c:v>
                </c:pt>
                <c:pt idx="47">
                  <c:v>2727.5118818240207</c:v>
                </c:pt>
                <c:pt idx="48">
                  <c:v>2970.5125240847788</c:v>
                </c:pt>
                <c:pt idx="49">
                  <c:v>3472.4110468850358</c:v>
                </c:pt>
                <c:pt idx="50">
                  <c:v>4042.4405908798976</c:v>
                </c:pt>
                <c:pt idx="51">
                  <c:v>3981.1226718047533</c:v>
                </c:pt>
                <c:pt idx="52">
                  <c:v>4628.3673731535009</c:v>
                </c:pt>
                <c:pt idx="53">
                  <c:v>3476.9531149646759</c:v>
                </c:pt>
                <c:pt idx="54">
                  <c:v>5850.1836865767509</c:v>
                </c:pt>
                <c:pt idx="55">
                  <c:v>3213.5131663455368</c:v>
                </c:pt>
                <c:pt idx="56">
                  <c:v>5997.8008991650613</c:v>
                </c:pt>
                <c:pt idx="57">
                  <c:v>10053.867694283879</c:v>
                </c:pt>
                <c:pt idx="58">
                  <c:v>24776.981374438023</c:v>
                </c:pt>
                <c:pt idx="59">
                  <c:v>34126.828516377653</c:v>
                </c:pt>
                <c:pt idx="60">
                  <c:v>38961.859987154785</c:v>
                </c:pt>
                <c:pt idx="61">
                  <c:v>114471.47077713553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5-B542-ABA9-B913FE0FA121}"/>
            </c:ext>
          </c:extLst>
        </c:ser>
        <c:ser>
          <c:idx val="7"/>
          <c:order val="7"/>
          <c:tx>
            <c:strRef>
              <c:f>Europe!$B$76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Europe!$C$76:$BL$76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0.81697289285211594</c:v>
                </c:pt>
                <c:pt idx="8">
                  <c:v>0.81697289285211594</c:v>
                </c:pt>
                <c:pt idx="9">
                  <c:v>2.4509186785563477</c:v>
                </c:pt>
                <c:pt idx="10">
                  <c:v>0</c:v>
                </c:pt>
                <c:pt idx="11">
                  <c:v>0.40848644642605797</c:v>
                </c:pt>
                <c:pt idx="12">
                  <c:v>7.7612424820951009</c:v>
                </c:pt>
                <c:pt idx="13">
                  <c:v>54.737183821091762</c:v>
                </c:pt>
                <c:pt idx="14">
                  <c:v>124.58836615994767</c:v>
                </c:pt>
                <c:pt idx="15">
                  <c:v>725.06344240625288</c:v>
                </c:pt>
                <c:pt idx="16">
                  <c:v>1299.8038725277165</c:v>
                </c:pt>
                <c:pt idx="17">
                  <c:v>2950.9060889818425</c:v>
                </c:pt>
                <c:pt idx="18">
                  <c:v>5789.4784051965198</c:v>
                </c:pt>
                <c:pt idx="19">
                  <c:v>8752.2306011247165</c:v>
                </c:pt>
                <c:pt idx="20">
                  <c:v>9499.3523116379783</c:v>
                </c:pt>
                <c:pt idx="21">
                  <c:v>8729.3553601248586</c:v>
                </c:pt>
                <c:pt idx="22">
                  <c:v>9728.9216945294211</c:v>
                </c:pt>
                <c:pt idx="23">
                  <c:v>9670.9166191369222</c:v>
                </c:pt>
                <c:pt idx="24">
                  <c:v>9009.1685759267075</c:v>
                </c:pt>
                <c:pt idx="25">
                  <c:v>9437.2623717812166</c:v>
                </c:pt>
                <c:pt idx="26">
                  <c:v>7208.5603200806454</c:v>
                </c:pt>
                <c:pt idx="27">
                  <c:v>5938.167471695604</c:v>
                </c:pt>
                <c:pt idx="28">
                  <c:v>5056.245233861745</c:v>
                </c:pt>
                <c:pt idx="29">
                  <c:v>5308.2813713066225</c:v>
                </c:pt>
                <c:pt idx="30">
                  <c:v>3276.8782732298369</c:v>
                </c:pt>
                <c:pt idx="31">
                  <c:v>2831.6280466254339</c:v>
                </c:pt>
                <c:pt idx="32">
                  <c:v>2452.5526243420518</c:v>
                </c:pt>
                <c:pt idx="33">
                  <c:v>2121.6786027369449</c:v>
                </c:pt>
                <c:pt idx="34">
                  <c:v>2005.2599655055185</c:v>
                </c:pt>
                <c:pt idx="35">
                  <c:v>1777.7330148462042</c:v>
                </c:pt>
                <c:pt idx="36">
                  <c:v>1614.3384362757811</c:v>
                </c:pt>
                <c:pt idx="37">
                  <c:v>1263.4485787957972</c:v>
                </c:pt>
                <c:pt idx="38">
                  <c:v>1160.5099942964307</c:v>
                </c:pt>
                <c:pt idx="39">
                  <c:v>1230.3611766352867</c:v>
                </c:pt>
                <c:pt idx="40">
                  <c:v>1326.7639779918361</c:v>
                </c:pt>
                <c:pt idx="41">
                  <c:v>1233.2205817602689</c:v>
                </c:pt>
                <c:pt idx="42">
                  <c:v>1210.3453407604097</c:v>
                </c:pt>
                <c:pt idx="43">
                  <c:v>1360.259866598773</c:v>
                </c:pt>
                <c:pt idx="44">
                  <c:v>1708.2903189537744</c:v>
                </c:pt>
                <c:pt idx="45">
                  <c:v>1901.5044081132996</c:v>
                </c:pt>
                <c:pt idx="46">
                  <c:v>2326.3303123963997</c:v>
                </c:pt>
                <c:pt idx="47">
                  <c:v>1972.581049791434</c:v>
                </c:pt>
                <c:pt idx="48">
                  <c:v>2260.1555080753787</c:v>
                </c:pt>
                <c:pt idx="49">
                  <c:v>2870.4342590359092</c:v>
                </c:pt>
                <c:pt idx="50">
                  <c:v>3386.7611273184466</c:v>
                </c:pt>
                <c:pt idx="51">
                  <c:v>5708.1896023577337</c:v>
                </c:pt>
                <c:pt idx="52">
                  <c:v>6572.5469229952723</c:v>
                </c:pt>
                <c:pt idx="53">
                  <c:v>8181.5750354675147</c:v>
                </c:pt>
                <c:pt idx="54">
                  <c:v>11837.528730980734</c:v>
                </c:pt>
                <c:pt idx="55">
                  <c:v>12266.031013281668</c:v>
                </c:pt>
                <c:pt idx="56">
                  <c:v>25451.565017468391</c:v>
                </c:pt>
                <c:pt idx="57">
                  <c:v>30748.000281828659</c:v>
                </c:pt>
                <c:pt idx="58">
                  <c:v>33813.691062256221</c:v>
                </c:pt>
                <c:pt idx="59">
                  <c:v>36322.614816205074</c:v>
                </c:pt>
                <c:pt idx="60">
                  <c:v>45447.385056470353</c:v>
                </c:pt>
                <c:pt idx="61">
                  <c:v>47361.961030869294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5-B542-ABA9-B913FE0F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63199"/>
        <c:axId val="921564415"/>
      </c:lineChart>
      <c:dateAx>
        <c:axId val="8891631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564415"/>
        <c:crosses val="autoZero"/>
        <c:auto val="1"/>
        <c:lblOffset val="100"/>
        <c:baseTimeUnit val="days"/>
      </c:dateAx>
      <c:valAx>
        <c:axId val="921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91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Número de 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'Europe+'!$B$33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8.3153770684945921E-2</c:v>
                </c:pt>
                <c:pt idx="13">
                  <c:v>0.26134042215268721</c:v>
                </c:pt>
                <c:pt idx="14">
                  <c:v>1.2116692299806406</c:v>
                </c:pt>
                <c:pt idx="15">
                  <c:v>6.2246536912730948</c:v>
                </c:pt>
                <c:pt idx="16">
                  <c:v>18.305708660785953</c:v>
                </c:pt>
                <c:pt idx="17">
                  <c:v>36.658933761963304</c:v>
                </c:pt>
                <c:pt idx="18">
                  <c:v>41.945137755506295</c:v>
                </c:pt>
                <c:pt idx="19">
                  <c:v>32.216146585367618</c:v>
                </c:pt>
                <c:pt idx="20">
                  <c:v>17.153434981294559</c:v>
                </c:pt>
                <c:pt idx="21">
                  <c:v>12.758164245090274</c:v>
                </c:pt>
                <c:pt idx="22">
                  <c:v>7.3531691505687897</c:v>
                </c:pt>
                <c:pt idx="23">
                  <c:v>3.8369525616053619</c:v>
                </c:pt>
                <c:pt idx="24">
                  <c:v>3.9082272221924583</c:v>
                </c:pt>
                <c:pt idx="25">
                  <c:v>2.6609206619182695</c:v>
                </c:pt>
                <c:pt idx="26">
                  <c:v>2.3401846892763354</c:v>
                </c:pt>
                <c:pt idx="27">
                  <c:v>2.7203162124075169</c:v>
                </c:pt>
                <c:pt idx="28">
                  <c:v>2.5540086710376246</c:v>
                </c:pt>
                <c:pt idx="29">
                  <c:v>2.7084371023096674</c:v>
                </c:pt>
                <c:pt idx="30">
                  <c:v>1.6155589733075209</c:v>
                </c:pt>
                <c:pt idx="31">
                  <c:v>1.5561634228182737</c:v>
                </c:pt>
                <c:pt idx="32">
                  <c:v>2.304547358982787</c:v>
                </c:pt>
                <c:pt idx="33">
                  <c:v>1.4967678723290267</c:v>
                </c:pt>
                <c:pt idx="34">
                  <c:v>1.4373723218397796</c:v>
                </c:pt>
                <c:pt idx="35">
                  <c:v>2.4352175700591308</c:v>
                </c:pt>
                <c:pt idx="36">
                  <c:v>2.8747446436795592</c:v>
                </c:pt>
                <c:pt idx="37">
                  <c:v>4.6328529381612729</c:v>
                </c:pt>
                <c:pt idx="38">
                  <c:v>5.5000279753042802</c:v>
                </c:pt>
                <c:pt idx="39">
                  <c:v>5.1317755622709482</c:v>
                </c:pt>
                <c:pt idx="40">
                  <c:v>6.6404225446978247</c:v>
                </c:pt>
                <c:pt idx="41">
                  <c:v>6.5572687740128783</c:v>
                </c:pt>
                <c:pt idx="42">
                  <c:v>7.0324331779268556</c:v>
                </c:pt>
                <c:pt idx="43">
                  <c:v>8.0065202059505083</c:v>
                </c:pt>
                <c:pt idx="44">
                  <c:v>5.5237861954999792</c:v>
                </c:pt>
                <c:pt idx="45">
                  <c:v>6.7829718658720175</c:v>
                </c:pt>
                <c:pt idx="46">
                  <c:v>13.221449538906402</c:v>
                </c:pt>
                <c:pt idx="47">
                  <c:v>17.937456247752621</c:v>
                </c:pt>
                <c:pt idx="48">
                  <c:v>15.09834893436661</c:v>
                </c:pt>
                <c:pt idx="49">
                  <c:v>14.848887622311771</c:v>
                </c:pt>
                <c:pt idx="50">
                  <c:v>18.650202853623586</c:v>
                </c:pt>
                <c:pt idx="51">
                  <c:v>29.424555712373007</c:v>
                </c:pt>
                <c:pt idx="52">
                  <c:v>39.11790955221813</c:v>
                </c:pt>
                <c:pt idx="53">
                  <c:v>45.295046803099829</c:v>
                </c:pt>
                <c:pt idx="54">
                  <c:v>44.665453967913813</c:v>
                </c:pt>
                <c:pt idx="55">
                  <c:v>40.816622296210596</c:v>
                </c:pt>
                <c:pt idx="56">
                  <c:v>49.096362034411641</c:v>
                </c:pt>
                <c:pt idx="57">
                  <c:v>57.007849359579353</c:v>
                </c:pt>
                <c:pt idx="58">
                  <c:v>72.213110284826612</c:v>
                </c:pt>
                <c:pt idx="59">
                  <c:v>90.875192248548046</c:v>
                </c:pt>
                <c:pt idx="60">
                  <c:v>167.75679280182948</c:v>
                </c:pt>
                <c:pt idx="61">
                  <c:v>224.59833462003894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F-DF4B-93E4-C1B4DD94167F}"/>
            </c:ext>
          </c:extLst>
        </c:ser>
        <c:ser>
          <c:idx val="1"/>
          <c:order val="1"/>
          <c:tx>
            <c:strRef>
              <c:f>'Europe+'!$B$34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9.2879633660433725E-3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1.1517074573893782</c:v>
                </c:pt>
                <c:pt idx="14">
                  <c:v>3.4922742256323085</c:v>
                </c:pt>
                <c:pt idx="15">
                  <c:v>9.6594819006851083</c:v>
                </c:pt>
                <c:pt idx="16">
                  <c:v>21.083676840918457</c:v>
                </c:pt>
                <c:pt idx="17">
                  <c:v>38.452168335419564</c:v>
                </c:pt>
                <c:pt idx="18">
                  <c:v>52.07761059340519</c:v>
                </c:pt>
                <c:pt idx="19">
                  <c:v>75.297519008513632</c:v>
                </c:pt>
                <c:pt idx="20">
                  <c:v>61.616348970331735</c:v>
                </c:pt>
                <c:pt idx="21">
                  <c:v>61.904275834679083</c:v>
                </c:pt>
                <c:pt idx="22">
                  <c:v>64.867136148446917</c:v>
                </c:pt>
                <c:pt idx="23">
                  <c:v>44.043522281777676</c:v>
                </c:pt>
                <c:pt idx="24">
                  <c:v>25.337564062566322</c:v>
                </c:pt>
                <c:pt idx="25">
                  <c:v>16.448983121262813</c:v>
                </c:pt>
                <c:pt idx="26">
                  <c:v>25.021773308120846</c:v>
                </c:pt>
                <c:pt idx="27">
                  <c:v>14.396343217367228</c:v>
                </c:pt>
                <c:pt idx="28">
                  <c:v>11.108404185787874</c:v>
                </c:pt>
                <c:pt idx="29">
                  <c:v>10.38394304323649</c:v>
                </c:pt>
                <c:pt idx="30">
                  <c:v>8.7678374175449445</c:v>
                </c:pt>
                <c:pt idx="31">
                  <c:v>4.783301133512337</c:v>
                </c:pt>
                <c:pt idx="32">
                  <c:v>5.6377937631883279</c:v>
                </c:pt>
                <c:pt idx="33">
                  <c:v>5.5727780196260239</c:v>
                </c:pt>
                <c:pt idx="34">
                  <c:v>4.0867038810590843</c:v>
                </c:pt>
                <c:pt idx="35">
                  <c:v>4.1052798077911712</c:v>
                </c:pt>
                <c:pt idx="36">
                  <c:v>4.0867038810590843</c:v>
                </c:pt>
                <c:pt idx="37">
                  <c:v>4.4489344523347754</c:v>
                </c:pt>
                <c:pt idx="38">
                  <c:v>3.6501696028550454</c:v>
                </c:pt>
                <c:pt idx="39">
                  <c:v>4.5789659394593833</c:v>
                </c:pt>
                <c:pt idx="40">
                  <c:v>11.061964368957657</c:v>
                </c:pt>
                <c:pt idx="41">
                  <c:v>12.399431093667904</c:v>
                </c:pt>
                <c:pt idx="42">
                  <c:v>18.046512820222272</c:v>
                </c:pt>
                <c:pt idx="43">
                  <c:v>28.012497511986812</c:v>
                </c:pt>
                <c:pt idx="44">
                  <c:v>30.594551327746871</c:v>
                </c:pt>
                <c:pt idx="45">
                  <c:v>25.894841864528924</c:v>
                </c:pt>
                <c:pt idx="46">
                  <c:v>20.062000870653687</c:v>
                </c:pt>
                <c:pt idx="47">
                  <c:v>29.117765152545974</c:v>
                </c:pt>
                <c:pt idx="48">
                  <c:v>18.37159153803379</c:v>
                </c:pt>
                <c:pt idx="49">
                  <c:v>19.458283251860866</c:v>
                </c:pt>
                <c:pt idx="50">
                  <c:v>26.619303007080308</c:v>
                </c:pt>
                <c:pt idx="51">
                  <c:v>38.182817397804307</c:v>
                </c:pt>
                <c:pt idx="52">
                  <c:v>51.60392446173698</c:v>
                </c:pt>
                <c:pt idx="53">
                  <c:v>62.758768464355072</c:v>
                </c:pt>
                <c:pt idx="54">
                  <c:v>90.929161353564623</c:v>
                </c:pt>
                <c:pt idx="55">
                  <c:v>97.45859959989312</c:v>
                </c:pt>
                <c:pt idx="56">
                  <c:v>140.45258202130788</c:v>
                </c:pt>
                <c:pt idx="57">
                  <c:v>289.52439404630405</c:v>
                </c:pt>
                <c:pt idx="58">
                  <c:v>453.38264375004121</c:v>
                </c:pt>
                <c:pt idx="59">
                  <c:v>562.62766886144334</c:v>
                </c:pt>
                <c:pt idx="60">
                  <c:v>654.6899617456653</c:v>
                </c:pt>
                <c:pt idx="61">
                  <c:v>840.53282073682715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F-DF4B-93E4-C1B4DD94167F}"/>
            </c:ext>
          </c:extLst>
        </c:ser>
        <c:ser>
          <c:idx val="2"/>
          <c:order val="2"/>
          <c:tx>
            <c:strRef>
              <c:f>'Europe+'!$B$35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3.5914031863647347E-2</c:v>
                </c:pt>
                <c:pt idx="13">
                  <c:v>0.14365612745458939</c:v>
                </c:pt>
                <c:pt idx="14">
                  <c:v>1.8495726409778386</c:v>
                </c:pt>
                <c:pt idx="15">
                  <c:v>12.821309375322103</c:v>
                </c:pt>
                <c:pt idx="16">
                  <c:v>5.8180731619108705</c:v>
                </c:pt>
                <c:pt idx="17">
                  <c:v>7.9010870100024171</c:v>
                </c:pt>
                <c:pt idx="18">
                  <c:v>14.437440809186235</c:v>
                </c:pt>
                <c:pt idx="19">
                  <c:v>24.457455699143846</c:v>
                </c:pt>
                <c:pt idx="20">
                  <c:v>29.539291207849946</c:v>
                </c:pt>
                <c:pt idx="21">
                  <c:v>16.448626593550486</c:v>
                </c:pt>
                <c:pt idx="22">
                  <c:v>16.592282721005077</c:v>
                </c:pt>
                <c:pt idx="23">
                  <c:v>14.922280239345474</c:v>
                </c:pt>
                <c:pt idx="24">
                  <c:v>13.97055839495882</c:v>
                </c:pt>
                <c:pt idx="25">
                  <c:v>12.06711470618551</c:v>
                </c:pt>
                <c:pt idx="26">
                  <c:v>12.480126072617454</c:v>
                </c:pt>
                <c:pt idx="27">
                  <c:v>8.0627001533888301</c:v>
                </c:pt>
                <c:pt idx="28">
                  <c:v>5.4050617954789262</c:v>
                </c:pt>
                <c:pt idx="29">
                  <c:v>5.7642021141153998</c:v>
                </c:pt>
                <c:pt idx="30">
                  <c:v>4.0044145527966792</c:v>
                </c:pt>
                <c:pt idx="31">
                  <c:v>3.9864575368648558</c:v>
                </c:pt>
                <c:pt idx="32">
                  <c:v>3.8428014094102663</c:v>
                </c:pt>
                <c:pt idx="33">
                  <c:v>2.711509405705375</c:v>
                </c:pt>
                <c:pt idx="34">
                  <c:v>3.5016181067056165</c:v>
                </c:pt>
                <c:pt idx="35">
                  <c:v>4.1839847121149161</c:v>
                </c:pt>
                <c:pt idx="36">
                  <c:v>2.6576383579099039</c:v>
                </c:pt>
                <c:pt idx="37">
                  <c:v>2.5139822304553143</c:v>
                </c:pt>
                <c:pt idx="38">
                  <c:v>1.3108621630231283</c:v>
                </c:pt>
                <c:pt idx="39">
                  <c:v>1.0415069240457731</c:v>
                </c:pt>
                <c:pt idx="40">
                  <c:v>4.0762426165239738</c:v>
                </c:pt>
                <c:pt idx="41">
                  <c:v>3.1783918199327905</c:v>
                </c:pt>
                <c:pt idx="42">
                  <c:v>3.5375321385692642</c:v>
                </c:pt>
                <c:pt idx="43">
                  <c:v>4.345597855501329</c:v>
                </c:pt>
                <c:pt idx="44">
                  <c:v>9.2837772367528402</c:v>
                </c:pt>
                <c:pt idx="45">
                  <c:v>11.72593140348086</c:v>
                </c:pt>
                <c:pt idx="46">
                  <c:v>11.815716483139978</c:v>
                </c:pt>
                <c:pt idx="47">
                  <c:v>9.1580781252300749</c:v>
                </c:pt>
                <c:pt idx="48">
                  <c:v>7.3623765320477066</c:v>
                </c:pt>
                <c:pt idx="49">
                  <c:v>8.0447431374570062</c:v>
                </c:pt>
                <c:pt idx="50">
                  <c:v>10.091842953684905</c:v>
                </c:pt>
                <c:pt idx="51">
                  <c:v>24.726810938121201</c:v>
                </c:pt>
                <c:pt idx="52">
                  <c:v>21.638204197847529</c:v>
                </c:pt>
                <c:pt idx="53">
                  <c:v>30.850153370873073</c:v>
                </c:pt>
                <c:pt idx="54">
                  <c:v>67.284938696543307</c:v>
                </c:pt>
                <c:pt idx="55">
                  <c:v>43.168666300104114</c:v>
                </c:pt>
                <c:pt idx="56">
                  <c:v>36.973495803624949</c:v>
                </c:pt>
                <c:pt idx="57">
                  <c:v>36.362957261942945</c:v>
                </c:pt>
                <c:pt idx="58">
                  <c:v>34.854567923669755</c:v>
                </c:pt>
                <c:pt idx="59">
                  <c:v>42.19898743978564</c:v>
                </c:pt>
                <c:pt idx="60">
                  <c:v>71.522794456453695</c:v>
                </c:pt>
                <c:pt idx="61">
                  <c:v>87.432710572049473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F-DF4B-93E4-C1B4DD94167F}"/>
            </c:ext>
          </c:extLst>
        </c:ser>
        <c:ser>
          <c:idx val="3"/>
          <c:order val="3"/>
          <c:tx>
            <c:strRef>
              <c:f>'Europe+'!$B$36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4.7136946641117812E-3</c:v>
                </c:pt>
                <c:pt idx="6">
                  <c:v>3.1424631094078542E-3</c:v>
                </c:pt>
                <c:pt idx="7">
                  <c:v>1.5712315547039271E-3</c:v>
                </c:pt>
                <c:pt idx="8">
                  <c:v>7.8561577735196363E-3</c:v>
                </c:pt>
                <c:pt idx="9">
                  <c:v>0</c:v>
                </c:pt>
                <c:pt idx="10">
                  <c:v>1.5712315547039271E-3</c:v>
                </c:pt>
                <c:pt idx="11">
                  <c:v>0</c:v>
                </c:pt>
                <c:pt idx="12">
                  <c:v>7.0705419961676716E-2</c:v>
                </c:pt>
                <c:pt idx="13">
                  <c:v>0.35824079447249541</c:v>
                </c:pt>
                <c:pt idx="14">
                  <c:v>1.7707779621513258</c:v>
                </c:pt>
                <c:pt idx="15">
                  <c:v>4.8503918093710228</c:v>
                </c:pt>
                <c:pt idx="16">
                  <c:v>10.20672017935671</c:v>
                </c:pt>
                <c:pt idx="17">
                  <c:v>17.765915189037305</c:v>
                </c:pt>
                <c:pt idx="18">
                  <c:v>28.081050345668586</c:v>
                </c:pt>
                <c:pt idx="19">
                  <c:v>37.967239287865695</c:v>
                </c:pt>
                <c:pt idx="20">
                  <c:v>27.826510833806548</c:v>
                </c:pt>
                <c:pt idx="21">
                  <c:v>25.183699358794545</c:v>
                </c:pt>
                <c:pt idx="22">
                  <c:v>21.596577719405477</c:v>
                </c:pt>
                <c:pt idx="23">
                  <c:v>14.114373055905377</c:v>
                </c:pt>
                <c:pt idx="24">
                  <c:v>9.476097506419384</c:v>
                </c:pt>
                <c:pt idx="25">
                  <c:v>6.9951228815418833</c:v>
                </c:pt>
                <c:pt idx="26">
                  <c:v>11.209165911257816</c:v>
                </c:pt>
                <c:pt idx="27">
                  <c:v>3.6342585860301835</c:v>
                </c:pt>
                <c:pt idx="28">
                  <c:v>3.4080012421528179</c:v>
                </c:pt>
                <c:pt idx="29">
                  <c:v>2.9900536486015734</c:v>
                </c:pt>
                <c:pt idx="30">
                  <c:v>6.7013025808122491</c:v>
                </c:pt>
                <c:pt idx="31">
                  <c:v>3.5415559243026515</c:v>
                </c:pt>
                <c:pt idx="32">
                  <c:v>4.1669060830748146</c:v>
                </c:pt>
                <c:pt idx="33">
                  <c:v>3.6295448913660717</c:v>
                </c:pt>
                <c:pt idx="34">
                  <c:v>2.9649139437263106</c:v>
                </c:pt>
                <c:pt idx="35">
                  <c:v>4.0474924849173162</c:v>
                </c:pt>
                <c:pt idx="36">
                  <c:v>3.4347121785827848</c:v>
                </c:pt>
                <c:pt idx="37">
                  <c:v>5.4081790112909172</c:v>
                </c:pt>
                <c:pt idx="38">
                  <c:v>3.8212351410399505</c:v>
                </c:pt>
                <c:pt idx="39">
                  <c:v>3.0513316792350262</c:v>
                </c:pt>
                <c:pt idx="40">
                  <c:v>6.1623701575488017</c:v>
                </c:pt>
                <c:pt idx="41">
                  <c:v>5.7538499533257808</c:v>
                </c:pt>
                <c:pt idx="42">
                  <c:v>7.4523512639607263</c:v>
                </c:pt>
                <c:pt idx="43">
                  <c:v>7.604760724767007</c:v>
                </c:pt>
                <c:pt idx="44">
                  <c:v>12.120480212986093</c:v>
                </c:pt>
                <c:pt idx="45">
                  <c:v>13.416746245616833</c:v>
                </c:pt>
                <c:pt idx="46">
                  <c:v>22.569170051767209</c:v>
                </c:pt>
                <c:pt idx="47">
                  <c:v>24.926017383823101</c:v>
                </c:pt>
                <c:pt idx="48">
                  <c:v>30.147219840104249</c:v>
                </c:pt>
                <c:pt idx="49">
                  <c:v>43.111451397966349</c:v>
                </c:pt>
                <c:pt idx="50">
                  <c:v>57.634344658094747</c:v>
                </c:pt>
                <c:pt idx="51">
                  <c:v>56.938289079360914</c:v>
                </c:pt>
                <c:pt idx="52">
                  <c:v>64.671890791613635</c:v>
                </c:pt>
                <c:pt idx="53">
                  <c:v>92.166871767377657</c:v>
                </c:pt>
                <c:pt idx="54">
                  <c:v>93.128465478856469</c:v>
                </c:pt>
                <c:pt idx="55">
                  <c:v>79.348764744103022</c:v>
                </c:pt>
                <c:pt idx="56">
                  <c:v>95.435033401161832</c:v>
                </c:pt>
                <c:pt idx="57">
                  <c:v>148.63693384343679</c:v>
                </c:pt>
                <c:pt idx="58">
                  <c:v>142.68510871421833</c:v>
                </c:pt>
                <c:pt idx="59">
                  <c:v>190.21486324401212</c:v>
                </c:pt>
                <c:pt idx="60">
                  <c:v>326.44221026839728</c:v>
                </c:pt>
                <c:pt idx="61">
                  <c:v>303.99716750945169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F-DF4B-93E4-C1B4DD94167F}"/>
            </c:ext>
          </c:extLst>
        </c:ser>
        <c:ser>
          <c:idx val="4"/>
          <c:order val="4"/>
          <c:tx>
            <c:strRef>
              <c:f>'Europe+'!$B$37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4.8851239889655795E-3</c:v>
                </c:pt>
                <c:pt idx="7">
                  <c:v>8.5489669806897636E-3</c:v>
                </c:pt>
                <c:pt idx="8">
                  <c:v>2.4425619944827897E-3</c:v>
                </c:pt>
                <c:pt idx="9">
                  <c:v>2.4425619944827897E-3</c:v>
                </c:pt>
                <c:pt idx="10">
                  <c:v>0</c:v>
                </c:pt>
                <c:pt idx="11">
                  <c:v>0</c:v>
                </c:pt>
                <c:pt idx="12">
                  <c:v>5.1293801884138589E-2</c:v>
                </c:pt>
                <c:pt idx="13">
                  <c:v>0.25036260443448594</c:v>
                </c:pt>
                <c:pt idx="14">
                  <c:v>1.0710634345807033</c:v>
                </c:pt>
                <c:pt idx="15">
                  <c:v>3.2437223286731447</c:v>
                </c:pt>
                <c:pt idx="16">
                  <c:v>12.631709354467748</c:v>
                </c:pt>
                <c:pt idx="17">
                  <c:v>21.269829847956135</c:v>
                </c:pt>
                <c:pt idx="18">
                  <c:v>31.440657992982469</c:v>
                </c:pt>
                <c:pt idx="19">
                  <c:v>34.782082801434925</c:v>
                </c:pt>
                <c:pt idx="20">
                  <c:v>27.38600508214104</c:v>
                </c:pt>
                <c:pt idx="21">
                  <c:v>20.63476372939061</c:v>
                </c:pt>
                <c:pt idx="22">
                  <c:v>18.073737478175403</c:v>
                </c:pt>
                <c:pt idx="23">
                  <c:v>12.806352537073266</c:v>
                </c:pt>
                <c:pt idx="24">
                  <c:v>8.8640574779780437</c:v>
                </c:pt>
                <c:pt idx="25">
                  <c:v>6.7585690387338797</c:v>
                </c:pt>
                <c:pt idx="26">
                  <c:v>6.5656066411697394</c:v>
                </c:pt>
                <c:pt idx="27">
                  <c:v>4.5040843178262646</c:v>
                </c:pt>
                <c:pt idx="28">
                  <c:v>3.6284258428041842</c:v>
                </c:pt>
                <c:pt idx="29">
                  <c:v>3.7505539425283239</c:v>
                </c:pt>
                <c:pt idx="30">
                  <c:v>2.6587287309945169</c:v>
                </c:pt>
                <c:pt idx="31">
                  <c:v>2.335089266725547</c:v>
                </c:pt>
                <c:pt idx="32">
                  <c:v>2.2263952579710629</c:v>
                </c:pt>
                <c:pt idx="33">
                  <c:v>2.2337229439545112</c:v>
                </c:pt>
                <c:pt idx="34">
                  <c:v>2.1274714971945099</c:v>
                </c:pt>
                <c:pt idx="35">
                  <c:v>3.7835285294538412</c:v>
                </c:pt>
                <c:pt idx="36">
                  <c:v>3.2205179897255585</c:v>
                </c:pt>
                <c:pt idx="37">
                  <c:v>2.6562861690000341</c:v>
                </c:pt>
                <c:pt idx="38">
                  <c:v>2.0358754224014053</c:v>
                </c:pt>
                <c:pt idx="39">
                  <c:v>1.9809177775255424</c:v>
                </c:pt>
                <c:pt idx="40">
                  <c:v>2.9420659223545202</c:v>
                </c:pt>
                <c:pt idx="41">
                  <c:v>2.4376768704938243</c:v>
                </c:pt>
                <c:pt idx="42">
                  <c:v>3.509961586071769</c:v>
                </c:pt>
                <c:pt idx="43">
                  <c:v>4.4588969209283329</c:v>
                </c:pt>
                <c:pt idx="44">
                  <c:v>5.2771551890800676</c:v>
                </c:pt>
                <c:pt idx="45">
                  <c:v>5.2576146931242054</c:v>
                </c:pt>
                <c:pt idx="46">
                  <c:v>6.7109390798414648</c:v>
                </c:pt>
                <c:pt idx="47">
                  <c:v>9.8532950857435733</c:v>
                </c:pt>
                <c:pt idx="48">
                  <c:v>7.149378957851126</c:v>
                </c:pt>
                <c:pt idx="49">
                  <c:v>6.9161142873780195</c:v>
                </c:pt>
                <c:pt idx="50">
                  <c:v>7.7991004483835482</c:v>
                </c:pt>
                <c:pt idx="51">
                  <c:v>8.3840940460621756</c:v>
                </c:pt>
                <c:pt idx="52">
                  <c:v>8.3205874342056241</c:v>
                </c:pt>
                <c:pt idx="53">
                  <c:v>10.59339137007186</c:v>
                </c:pt>
                <c:pt idx="54">
                  <c:v>12.692773404329817</c:v>
                </c:pt>
                <c:pt idx="55">
                  <c:v>10.981758727194624</c:v>
                </c:pt>
                <c:pt idx="56">
                  <c:v>14.088697584176732</c:v>
                </c:pt>
                <c:pt idx="57">
                  <c:v>23.944435231914788</c:v>
                </c:pt>
                <c:pt idx="58">
                  <c:v>31.378372662123159</c:v>
                </c:pt>
                <c:pt idx="59">
                  <c:v>39.331354516159124</c:v>
                </c:pt>
                <c:pt idx="60">
                  <c:v>69.740030066472613</c:v>
                </c:pt>
                <c:pt idx="61">
                  <c:v>98.785756023864707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F-DF4B-93E4-C1B4DD94167F}"/>
            </c:ext>
          </c:extLst>
        </c:ser>
        <c:ser>
          <c:idx val="5"/>
          <c:order val="5"/>
          <c:tx>
            <c:strRef>
              <c:f>'Europe+'!$B$38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'Europe+'!$C$38:$BL$38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4.9012471403060906E-3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0.21075362703316189</c:v>
                </c:pt>
                <c:pt idx="12">
                  <c:v>1.2351142793571348</c:v>
                </c:pt>
                <c:pt idx="13">
                  <c:v>3.5958816519379018</c:v>
                </c:pt>
                <c:pt idx="14">
                  <c:v>9.9380954514939823</c:v>
                </c:pt>
                <c:pt idx="15">
                  <c:v>19.58048232552283</c:v>
                </c:pt>
                <c:pt idx="16">
                  <c:v>32.475663551668156</c:v>
                </c:pt>
                <c:pt idx="17">
                  <c:v>45.975331925117899</c:v>
                </c:pt>
                <c:pt idx="18">
                  <c:v>46.583086570515853</c:v>
                </c:pt>
                <c:pt idx="19">
                  <c:v>36.167936397365409</c:v>
                </c:pt>
                <c:pt idx="20">
                  <c:v>32.013312571432614</c:v>
                </c:pt>
                <c:pt idx="21">
                  <c:v>32.828553345770196</c:v>
                </c:pt>
                <c:pt idx="22">
                  <c:v>26.808188108427547</c:v>
                </c:pt>
                <c:pt idx="23">
                  <c:v>22.950906609006651</c:v>
                </c:pt>
                <c:pt idx="24">
                  <c:v>18.840394007336613</c:v>
                </c:pt>
                <c:pt idx="25">
                  <c:v>15.050096218833234</c:v>
                </c:pt>
                <c:pt idx="26">
                  <c:v>10.567088834499931</c:v>
                </c:pt>
                <c:pt idx="27">
                  <c:v>8.0364115610552194</c:v>
                </c:pt>
                <c:pt idx="28">
                  <c:v>6.1788388948792115</c:v>
                </c:pt>
                <c:pt idx="29">
                  <c:v>5.6217304699310855</c:v>
                </c:pt>
                <c:pt idx="30">
                  <c:v>3.9291664574787157</c:v>
                </c:pt>
                <c:pt idx="31">
                  <c:v>2.9129745503885864</c:v>
                </c:pt>
                <c:pt idx="32">
                  <c:v>2.4228498363579773</c:v>
                </c:pt>
                <c:pt idx="33">
                  <c:v>2.1353100041266866</c:v>
                </c:pt>
                <c:pt idx="34">
                  <c:v>2.4881997982287252</c:v>
                </c:pt>
                <c:pt idx="35">
                  <c:v>1.4573041497176775</c:v>
                </c:pt>
                <c:pt idx="36">
                  <c:v>2.3133886502244745</c:v>
                </c:pt>
                <c:pt idx="37">
                  <c:v>1.3478429635841749</c:v>
                </c:pt>
                <c:pt idx="38">
                  <c:v>1.6255803015348533</c:v>
                </c:pt>
                <c:pt idx="39">
                  <c:v>1.8052926966794101</c:v>
                </c:pt>
                <c:pt idx="40">
                  <c:v>1.4801766363724393</c:v>
                </c:pt>
                <c:pt idx="41">
                  <c:v>1.739942734808662</c:v>
                </c:pt>
                <c:pt idx="42">
                  <c:v>2.048721304647946</c:v>
                </c:pt>
                <c:pt idx="43">
                  <c:v>2.5257760263044053</c:v>
                </c:pt>
                <c:pt idx="44">
                  <c:v>2.2415036921666518</c:v>
                </c:pt>
                <c:pt idx="45">
                  <c:v>3.3214118120807608</c:v>
                </c:pt>
                <c:pt idx="46">
                  <c:v>4.3751799472465702</c:v>
                </c:pt>
                <c:pt idx="47">
                  <c:v>5.1463094973213952</c:v>
                </c:pt>
                <c:pt idx="48">
                  <c:v>8.9447760310586144</c:v>
                </c:pt>
                <c:pt idx="49">
                  <c:v>10.903641138134283</c:v>
                </c:pt>
                <c:pt idx="50">
                  <c:v>11.638828209180195</c:v>
                </c:pt>
                <c:pt idx="51">
                  <c:v>11.178110977991423</c:v>
                </c:pt>
                <c:pt idx="52">
                  <c:v>11.125831008494826</c:v>
                </c:pt>
                <c:pt idx="53">
                  <c:v>13.341194715913177</c:v>
                </c:pt>
                <c:pt idx="54">
                  <c:v>13.199058548844301</c:v>
                </c:pt>
                <c:pt idx="55">
                  <c:v>14.092719277426779</c:v>
                </c:pt>
                <c:pt idx="56">
                  <c:v>20.789456620131666</c:v>
                </c:pt>
                <c:pt idx="57">
                  <c:v>35.792174116608606</c:v>
                </c:pt>
                <c:pt idx="58">
                  <c:v>52.456414393649318</c:v>
                </c:pt>
                <c:pt idx="59">
                  <c:v>86.338735874585325</c:v>
                </c:pt>
                <c:pt idx="60">
                  <c:v>149.21520168852538</c:v>
                </c:pt>
                <c:pt idx="61">
                  <c:v>199.14093880873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F-DF4B-93E4-C1B4DD94167F}"/>
            </c:ext>
          </c:extLst>
        </c:ser>
        <c:ser>
          <c:idx val="6"/>
          <c:order val="6"/>
          <c:tx>
            <c:strRef>
              <c:f>'Europe+'!$B$39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'Europe+'!$C$39:$BL$39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1.1978414896356765E-2</c:v>
                </c:pt>
                <c:pt idx="13">
                  <c:v>0.21561146813442178</c:v>
                </c:pt>
                <c:pt idx="14">
                  <c:v>1.6949457078344823</c:v>
                </c:pt>
                <c:pt idx="15">
                  <c:v>3.8211143519378079</c:v>
                </c:pt>
                <c:pt idx="16">
                  <c:v>8.9898003797157529</c:v>
                </c:pt>
                <c:pt idx="17">
                  <c:v>18.566543089352987</c:v>
                </c:pt>
                <c:pt idx="18">
                  <c:v>31.778734720034496</c:v>
                </c:pt>
                <c:pt idx="19">
                  <c:v>29.089580575802405</c:v>
                </c:pt>
                <c:pt idx="20">
                  <c:v>28.903915144908876</c:v>
                </c:pt>
                <c:pt idx="21">
                  <c:v>35.94722310396665</c:v>
                </c:pt>
                <c:pt idx="22">
                  <c:v>30.173627123922692</c:v>
                </c:pt>
                <c:pt idx="23">
                  <c:v>24.795318835458502</c:v>
                </c:pt>
                <c:pt idx="24">
                  <c:v>16.093000413255314</c:v>
                </c:pt>
                <c:pt idx="25">
                  <c:v>12.906742050824414</c:v>
                </c:pt>
                <c:pt idx="26">
                  <c:v>9.115573736127498</c:v>
                </c:pt>
                <c:pt idx="27">
                  <c:v>6.6959339270634315</c:v>
                </c:pt>
                <c:pt idx="28">
                  <c:v>5.5699629268058954</c:v>
                </c:pt>
                <c:pt idx="29">
                  <c:v>5.5280384746686471</c:v>
                </c:pt>
                <c:pt idx="30">
                  <c:v>5.306437799086047</c:v>
                </c:pt>
                <c:pt idx="31">
                  <c:v>4.1744775913803327</c:v>
                </c:pt>
                <c:pt idx="32">
                  <c:v>5.5519953044613608</c:v>
                </c:pt>
                <c:pt idx="33">
                  <c:v>5.3124270065342252</c:v>
                </c:pt>
                <c:pt idx="34">
                  <c:v>4.4499811339965385</c:v>
                </c:pt>
                <c:pt idx="35">
                  <c:v>2.7191001814729856</c:v>
                </c:pt>
                <c:pt idx="36">
                  <c:v>2.4915102984422073</c:v>
                </c:pt>
                <c:pt idx="37">
                  <c:v>2.0243521174842933</c:v>
                </c:pt>
                <c:pt idx="38">
                  <c:v>1.6889565003863038</c:v>
                </c:pt>
                <c:pt idx="39">
                  <c:v>1.9644600430025094</c:v>
                </c:pt>
                <c:pt idx="40">
                  <c:v>2.5873376176130614</c:v>
                </c:pt>
                <c:pt idx="41">
                  <c:v>4.713506261716387</c:v>
                </c:pt>
                <c:pt idx="42">
                  <c:v>5.4501787778423285</c:v>
                </c:pt>
                <c:pt idx="43">
                  <c:v>9.4689369755700223</c:v>
                </c:pt>
                <c:pt idx="44">
                  <c:v>13.475716758401362</c:v>
                </c:pt>
                <c:pt idx="45">
                  <c:v>17.584313067851731</c:v>
                </c:pt>
                <c:pt idx="46">
                  <c:v>18.117352530739605</c:v>
                </c:pt>
                <c:pt idx="47">
                  <c:v>15.470122838644762</c:v>
                </c:pt>
                <c:pt idx="48">
                  <c:v>15.092802769409523</c:v>
                </c:pt>
                <c:pt idx="49">
                  <c:v>15.272478992854875</c:v>
                </c:pt>
                <c:pt idx="50">
                  <c:v>19.129528589481755</c:v>
                </c:pt>
                <c:pt idx="51">
                  <c:v>27.837836219133123</c:v>
                </c:pt>
                <c:pt idx="52">
                  <c:v>37.486449418148496</c:v>
                </c:pt>
                <c:pt idx="53">
                  <c:v>53.825007336779123</c:v>
                </c:pt>
                <c:pt idx="54">
                  <c:v>72.625129516611068</c:v>
                </c:pt>
                <c:pt idx="55">
                  <c:v>89.25715860020243</c:v>
                </c:pt>
                <c:pt idx="56">
                  <c:v>117.43637964388172</c:v>
                </c:pt>
                <c:pt idx="57">
                  <c:v>166.26638796888008</c:v>
                </c:pt>
                <c:pt idx="58">
                  <c:v>213.39546137859577</c:v>
                </c:pt>
                <c:pt idx="59">
                  <c:v>241.91007803937305</c:v>
                </c:pt>
                <c:pt idx="60">
                  <c:v>280.42667113860824</c:v>
                </c:pt>
                <c:pt idx="61">
                  <c:v>299.75384357387986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F-DF4B-93E4-C1B4DD94167F}"/>
            </c:ext>
          </c:extLst>
        </c:ser>
        <c:ser>
          <c:idx val="7"/>
          <c:order val="7"/>
          <c:tx>
            <c:strRef>
              <c:f>'Europe+'!$B$40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'Europe+'!$C$40:$BL$40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2.1231244000581226E-3</c:v>
                </c:pt>
                <c:pt idx="8">
                  <c:v>0</c:v>
                </c:pt>
                <c:pt idx="9">
                  <c:v>2.1231244000581226E-3</c:v>
                </c:pt>
                <c:pt idx="10">
                  <c:v>0</c:v>
                </c:pt>
                <c:pt idx="11">
                  <c:v>0</c:v>
                </c:pt>
                <c:pt idx="12">
                  <c:v>0.11040246880302237</c:v>
                </c:pt>
                <c:pt idx="13">
                  <c:v>0.62419857361708808</c:v>
                </c:pt>
                <c:pt idx="14">
                  <c:v>4.1422157045133972</c:v>
                </c:pt>
                <c:pt idx="15">
                  <c:v>15.893709258835106</c:v>
                </c:pt>
                <c:pt idx="16">
                  <c:v>35.07189196456013</c:v>
                </c:pt>
                <c:pt idx="17">
                  <c:v>66.24572753061355</c:v>
                </c:pt>
                <c:pt idx="18">
                  <c:v>81.986571832644458</c:v>
                </c:pt>
                <c:pt idx="19">
                  <c:v>78.716960256554955</c:v>
                </c:pt>
                <c:pt idx="20">
                  <c:v>54.642852684295903</c:v>
                </c:pt>
                <c:pt idx="21">
                  <c:v>40.619616021912002</c:v>
                </c:pt>
                <c:pt idx="22">
                  <c:v>32.239644014882593</c:v>
                </c:pt>
                <c:pt idx="23">
                  <c:v>26.562409369127174</c:v>
                </c:pt>
                <c:pt idx="24">
                  <c:v>17.365034468075386</c:v>
                </c:pt>
                <c:pt idx="25">
                  <c:v>11.174003717505899</c:v>
                </c:pt>
                <c:pt idx="26">
                  <c:v>10.097579646676431</c:v>
                </c:pt>
                <c:pt idx="27">
                  <c:v>11.844911027924267</c:v>
                </c:pt>
                <c:pt idx="28">
                  <c:v>5.3014416269451319</c:v>
                </c:pt>
                <c:pt idx="29">
                  <c:v>7.9298696342170878</c:v>
                </c:pt>
                <c:pt idx="30">
                  <c:v>5.9277633249622781</c:v>
                </c:pt>
                <c:pt idx="31">
                  <c:v>3.7409451929024122</c:v>
                </c:pt>
                <c:pt idx="32">
                  <c:v>2.9532660404808486</c:v>
                </c:pt>
                <c:pt idx="33">
                  <c:v>4.0084588673097352</c:v>
                </c:pt>
                <c:pt idx="34">
                  <c:v>3.5307558772966581</c:v>
                </c:pt>
                <c:pt idx="35">
                  <c:v>3.150716609686254</c:v>
                </c:pt>
                <c:pt idx="36">
                  <c:v>4.2844650393172916</c:v>
                </c:pt>
                <c:pt idx="37">
                  <c:v>3.7685458101031677</c:v>
                </c:pt>
                <c:pt idx="38">
                  <c:v>4.1783088193143856</c:v>
                </c:pt>
                <c:pt idx="39">
                  <c:v>7.3035479361999416</c:v>
                </c:pt>
                <c:pt idx="40">
                  <c:v>9.1336811690500443</c:v>
                </c:pt>
                <c:pt idx="41">
                  <c:v>21.042285928976053</c:v>
                </c:pt>
                <c:pt idx="42">
                  <c:v>22.173911234207033</c:v>
                </c:pt>
                <c:pt idx="43">
                  <c:v>16.798160253259866</c:v>
                </c:pt>
                <c:pt idx="44">
                  <c:v>54.861534497501893</c:v>
                </c:pt>
                <c:pt idx="45">
                  <c:v>32.742824497696368</c:v>
                </c:pt>
                <c:pt idx="46">
                  <c:v>62.203298672902875</c:v>
                </c:pt>
                <c:pt idx="47">
                  <c:v>57.264911318367687</c:v>
                </c:pt>
                <c:pt idx="48">
                  <c:v>92.256124555725606</c:v>
                </c:pt>
                <c:pt idx="49">
                  <c:v>88.037476372810119</c:v>
                </c:pt>
                <c:pt idx="50">
                  <c:v>59.481453192028361</c:v>
                </c:pt>
                <c:pt idx="51">
                  <c:v>142.96482772671379</c:v>
                </c:pt>
                <c:pt idx="52">
                  <c:v>101.98215743239186</c:v>
                </c:pt>
                <c:pt idx="53">
                  <c:v>121.24738823851926</c:v>
                </c:pt>
                <c:pt idx="54">
                  <c:v>95.568198619816272</c:v>
                </c:pt>
                <c:pt idx="55">
                  <c:v>131.90122647801093</c:v>
                </c:pt>
                <c:pt idx="56">
                  <c:v>99.368591295920311</c:v>
                </c:pt>
                <c:pt idx="57">
                  <c:v>75.799787330875091</c:v>
                </c:pt>
                <c:pt idx="58">
                  <c:v>160.18548973558524</c:v>
                </c:pt>
                <c:pt idx="59">
                  <c:v>145.93295563799506</c:v>
                </c:pt>
                <c:pt idx="60">
                  <c:v>197.50364731540685</c:v>
                </c:pt>
                <c:pt idx="61">
                  <c:v>185.47190134027747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BF-DF4B-93E4-C1B4DD94167F}"/>
            </c:ext>
          </c:extLst>
        </c:ser>
        <c:ser>
          <c:idx val="8"/>
          <c:order val="8"/>
          <c:tx>
            <c:strRef>
              <c:f>'Europe+'!$B$41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'Europe+'!$C$41:$BL$41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0.15414258188824662</c:v>
                </c:pt>
                <c:pt idx="13">
                  <c:v>0.5780346820809249</c:v>
                </c:pt>
                <c:pt idx="14">
                  <c:v>4.0719332048811818</c:v>
                </c:pt>
                <c:pt idx="15">
                  <c:v>12.652536929993577</c:v>
                </c:pt>
                <c:pt idx="16">
                  <c:v>32.164418754014129</c:v>
                </c:pt>
                <c:pt idx="17">
                  <c:v>63.275529865125243</c:v>
                </c:pt>
                <c:pt idx="18">
                  <c:v>70.45600513808607</c:v>
                </c:pt>
                <c:pt idx="19">
                  <c:v>63.622350674373799</c:v>
                </c:pt>
                <c:pt idx="20">
                  <c:v>44.739884393063583</c:v>
                </c:pt>
                <c:pt idx="21">
                  <c:v>35.825305073859987</c:v>
                </c:pt>
                <c:pt idx="22">
                  <c:v>23.416827231856132</c:v>
                </c:pt>
                <c:pt idx="23">
                  <c:v>14.026974951830443</c:v>
                </c:pt>
                <c:pt idx="24">
                  <c:v>9.8522800256904297</c:v>
                </c:pt>
                <c:pt idx="25">
                  <c:v>8.2337829158638414</c:v>
                </c:pt>
                <c:pt idx="26">
                  <c:v>3.8792549775208736</c:v>
                </c:pt>
                <c:pt idx="27">
                  <c:v>2.6461143224149004</c:v>
                </c:pt>
                <c:pt idx="28">
                  <c:v>2.3635195889531149</c:v>
                </c:pt>
                <c:pt idx="29">
                  <c:v>1.6441875401412973</c:v>
                </c:pt>
                <c:pt idx="30">
                  <c:v>0.91201027617212593</c:v>
                </c:pt>
                <c:pt idx="31">
                  <c:v>1.0019267822736031</c:v>
                </c:pt>
                <c:pt idx="32">
                  <c:v>1.1689145793192035</c:v>
                </c:pt>
                <c:pt idx="33">
                  <c:v>1.2588310854206808</c:v>
                </c:pt>
                <c:pt idx="34">
                  <c:v>1.5414258188824663</c:v>
                </c:pt>
                <c:pt idx="35">
                  <c:v>1.6313423249839434</c:v>
                </c:pt>
                <c:pt idx="36">
                  <c:v>3.1470777135517021</c:v>
                </c:pt>
                <c:pt idx="37">
                  <c:v>5.2922286448298008</c:v>
                </c:pt>
                <c:pt idx="38">
                  <c:v>5.1380860629415546</c:v>
                </c:pt>
                <c:pt idx="39">
                  <c:v>6.6024405908798975</c:v>
                </c:pt>
                <c:pt idx="40">
                  <c:v>6.3969171483622347</c:v>
                </c:pt>
                <c:pt idx="41">
                  <c:v>6.422607578676943</c:v>
                </c:pt>
                <c:pt idx="42">
                  <c:v>7.6300578034682083</c:v>
                </c:pt>
                <c:pt idx="43">
                  <c:v>13.127809890815671</c:v>
                </c:pt>
                <c:pt idx="44">
                  <c:v>7.7970456005138082</c:v>
                </c:pt>
                <c:pt idx="45">
                  <c:v>10.109184328837507</c:v>
                </c:pt>
                <c:pt idx="46">
                  <c:v>15.735388567758511</c:v>
                </c:pt>
                <c:pt idx="47">
                  <c:v>15.427103403982017</c:v>
                </c:pt>
                <c:pt idx="48">
                  <c:v>16.801541425818883</c:v>
                </c:pt>
                <c:pt idx="49">
                  <c:v>19.640333975594093</c:v>
                </c:pt>
                <c:pt idx="50">
                  <c:v>22.864482980089917</c:v>
                </c:pt>
                <c:pt idx="51">
                  <c:v>22.517662170841362</c:v>
                </c:pt>
                <c:pt idx="52">
                  <c:v>26.17854849068722</c:v>
                </c:pt>
                <c:pt idx="53">
                  <c:v>19.6660244059088</c:v>
                </c:pt>
                <c:pt idx="54">
                  <c:v>33.08927424534361</c:v>
                </c:pt>
                <c:pt idx="55">
                  <c:v>18.175979447655749</c:v>
                </c:pt>
                <c:pt idx="56">
                  <c:v>33.92421323057161</c:v>
                </c:pt>
                <c:pt idx="57">
                  <c:v>56.865767501605653</c:v>
                </c:pt>
                <c:pt idx="58">
                  <c:v>140.1412973667309</c:v>
                </c:pt>
                <c:pt idx="59">
                  <c:v>193.02504816955684</c:v>
                </c:pt>
                <c:pt idx="60">
                  <c:v>220.37251123956327</c:v>
                </c:pt>
                <c:pt idx="61">
                  <c:v>647.46307000642264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BF-DF4B-93E4-C1B4DD94167F}"/>
            </c:ext>
          </c:extLst>
        </c:ser>
        <c:ser>
          <c:idx val="9"/>
          <c:order val="9"/>
          <c:tx>
            <c:strRef>
              <c:f>'Europe+'!$B$42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'Europe+'!$C$42:$BL$42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3.1751764199460394E-3</c:v>
                </c:pt>
                <c:pt idx="8">
                  <c:v>3.1751764199460394E-3</c:v>
                </c:pt>
                <c:pt idx="9">
                  <c:v>9.5255292598381176E-3</c:v>
                </c:pt>
                <c:pt idx="10">
                  <c:v>0</c:v>
                </c:pt>
                <c:pt idx="11">
                  <c:v>1.5875882099730197E-3</c:v>
                </c:pt>
                <c:pt idx="12">
                  <c:v>3.0164175989487372E-2</c:v>
                </c:pt>
                <c:pt idx="13">
                  <c:v>0.21273682013638462</c:v>
                </c:pt>
                <c:pt idx="14">
                  <c:v>0.48421440404177096</c:v>
                </c:pt>
                <c:pt idx="15">
                  <c:v>2.8179690727021098</c:v>
                </c:pt>
                <c:pt idx="16">
                  <c:v>5.0517056841341486</c:v>
                </c:pt>
                <c:pt idx="17">
                  <c:v>11.468737228845093</c:v>
                </c:pt>
                <c:pt idx="18">
                  <c:v>22.500887699947608</c:v>
                </c:pt>
                <c:pt idx="19">
                  <c:v>34.015664986881916</c:v>
                </c:pt>
                <c:pt idx="20">
                  <c:v>36.91936382292257</c:v>
                </c:pt>
                <c:pt idx="21">
                  <c:v>33.92676004712343</c:v>
                </c:pt>
                <c:pt idx="22">
                  <c:v>37.811588396927405</c:v>
                </c:pt>
                <c:pt idx="23">
                  <c:v>37.586150871111236</c:v>
                </c:pt>
                <c:pt idx="24">
                  <c:v>35.014257970954944</c:v>
                </c:pt>
                <c:pt idx="25">
                  <c:v>36.678050415006673</c:v>
                </c:pt>
                <c:pt idx="26">
                  <c:v>28.016169141393878</c:v>
                </c:pt>
                <c:pt idx="27">
                  <c:v>23.078769808377785</c:v>
                </c:pt>
                <c:pt idx="28">
                  <c:v>19.651166863046036</c:v>
                </c:pt>
                <c:pt idx="29">
                  <c:v>20.630708788599389</c:v>
                </c:pt>
                <c:pt idx="30">
                  <c:v>12.735632620403562</c:v>
                </c:pt>
                <c:pt idx="31">
                  <c:v>11.005161471532972</c:v>
                </c:pt>
                <c:pt idx="32">
                  <c:v>9.5318796126780097</c:v>
                </c:pt>
                <c:pt idx="33">
                  <c:v>8.2459331625998633</c:v>
                </c:pt>
                <c:pt idx="34">
                  <c:v>7.7934705227575529</c:v>
                </c:pt>
                <c:pt idx="35">
                  <c:v>6.9091838898025815</c:v>
                </c:pt>
                <c:pt idx="36">
                  <c:v>6.2741486058133731</c:v>
                </c:pt>
                <c:pt idx="37">
                  <c:v>4.9104103334465492</c:v>
                </c:pt>
                <c:pt idx="38">
                  <c:v>4.510338104533349</c:v>
                </c:pt>
                <c:pt idx="39">
                  <c:v>4.7818156884387353</c:v>
                </c:pt>
                <c:pt idx="40">
                  <c:v>5.1564865059923672</c:v>
                </c:pt>
                <c:pt idx="41">
                  <c:v>4.792928805908546</c:v>
                </c:pt>
                <c:pt idx="42">
                  <c:v>4.7040238661500569</c:v>
                </c:pt>
                <c:pt idx="43">
                  <c:v>5.286668739210155</c:v>
                </c:pt>
                <c:pt idx="44">
                  <c:v>6.6392938941071682</c:v>
                </c:pt>
                <c:pt idx="45">
                  <c:v>7.390223117424406</c:v>
                </c:pt>
                <c:pt idx="46">
                  <c:v>9.0413148557963456</c:v>
                </c:pt>
                <c:pt idx="47">
                  <c:v>7.666463465959712</c:v>
                </c:pt>
                <c:pt idx="48">
                  <c:v>8.7841255657807178</c:v>
                </c:pt>
                <c:pt idx="49">
                  <c:v>11.155982351480409</c:v>
                </c:pt>
                <c:pt idx="50">
                  <c:v>13.162693848886306</c:v>
                </c:pt>
                <c:pt idx="51">
                  <c:v>22.184957646162974</c:v>
                </c:pt>
                <c:pt idx="52">
                  <c:v>25.544294298465886</c:v>
                </c:pt>
                <c:pt idx="53">
                  <c:v>31.797804257549608</c:v>
                </c:pt>
                <c:pt idx="54">
                  <c:v>46.006718736808132</c:v>
                </c:pt>
                <c:pt idx="55">
                  <c:v>47.672098769069834</c:v>
                </c:pt>
                <c:pt idx="56">
                  <c:v>98.917858598788925</c:v>
                </c:pt>
                <c:pt idx="57">
                  <c:v>119.5025273292991</c:v>
                </c:pt>
                <c:pt idx="58">
                  <c:v>131.41737684514661</c:v>
                </c:pt>
                <c:pt idx="59">
                  <c:v>141.1683436308009</c:v>
                </c:pt>
                <c:pt idx="60">
                  <c:v>176.6318890651782</c:v>
                </c:pt>
                <c:pt idx="61">
                  <c:v>184.07291500532176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BF-DF4B-93E4-C1B4DD9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7680"/>
        <c:axId val="181795216"/>
      </c:lineChart>
      <c:dateAx>
        <c:axId val="182387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95216"/>
        <c:crosses val="autoZero"/>
        <c:auto val="1"/>
        <c:lblOffset val="100"/>
        <c:baseTimeUnit val="days"/>
      </c:dateAx>
      <c:valAx>
        <c:axId val="18179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por densidad</a:t>
            </a:r>
            <a:r>
              <a:rPr lang="es-ES_tradnl" baseline="0"/>
              <a:t> de 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'Europe+'!$B$69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8.3403231997000749</c:v>
                </c:pt>
                <c:pt idx="13">
                  <c:v>26.212444341914527</c:v>
                </c:pt>
                <c:pt idx="14">
                  <c:v>121.53042376705825</c:v>
                </c:pt>
                <c:pt idx="15">
                  <c:v>624.33276523469135</c:v>
                </c:pt>
                <c:pt idx="16">
                  <c:v>1836.062578676831</c:v>
                </c:pt>
                <c:pt idx="17">
                  <c:v>3676.8910563249192</c:v>
                </c:pt>
                <c:pt idx="18">
                  <c:v>4207.0973168772816</c:v>
                </c:pt>
                <c:pt idx="19">
                  <c:v>3231.2795025123719</c:v>
                </c:pt>
                <c:pt idx="20">
                  <c:v>1720.4895286238443</c:v>
                </c:pt>
                <c:pt idx="21">
                  <c:v>1279.6438737825545</c:v>
                </c:pt>
                <c:pt idx="22">
                  <c:v>737.52286580204964</c:v>
                </c:pt>
                <c:pt idx="23">
                  <c:v>384.8463419290178</c:v>
                </c:pt>
                <c:pt idx="24">
                  <c:v>391.99519038590358</c:v>
                </c:pt>
                <c:pt idx="25">
                  <c:v>266.8903423904024</c:v>
                </c:pt>
                <c:pt idx="26">
                  <c:v>234.72052433441644</c:v>
                </c:pt>
                <c:pt idx="27">
                  <c:v>272.84771610447393</c:v>
                </c:pt>
                <c:pt idx="28">
                  <c:v>256.16706970507374</c:v>
                </c:pt>
                <c:pt idx="29">
                  <c:v>271.65624136165962</c:v>
                </c:pt>
                <c:pt idx="30">
                  <c:v>162.04056502274435</c:v>
                </c:pt>
                <c:pt idx="31">
                  <c:v>156.08319130867284</c:v>
                </c:pt>
                <c:pt idx="32">
                  <c:v>231.14610010597352</c:v>
                </c:pt>
                <c:pt idx="33">
                  <c:v>150.12581759460139</c:v>
                </c:pt>
                <c:pt idx="34">
                  <c:v>144.16844388052988</c:v>
                </c:pt>
                <c:pt idx="35">
                  <c:v>244.25232227693081</c:v>
                </c:pt>
                <c:pt idx="36">
                  <c:v>288.33688776105976</c:v>
                </c:pt>
                <c:pt idx="37">
                  <c:v>464.67514969757565</c:v>
                </c:pt>
                <c:pt idx="38">
                  <c:v>551.65280592301929</c:v>
                </c:pt>
                <c:pt idx="39">
                  <c:v>514.7170888957761</c:v>
                </c:pt>
                <c:pt idx="40">
                  <c:v>666.03438123319177</c:v>
                </c:pt>
                <c:pt idx="41">
                  <c:v>657.69405803349173</c:v>
                </c:pt>
                <c:pt idx="42">
                  <c:v>705.35304774606357</c:v>
                </c:pt>
                <c:pt idx="43">
                  <c:v>803.05397665683597</c:v>
                </c:pt>
                <c:pt idx="44">
                  <c:v>554.0357554086479</c:v>
                </c:pt>
                <c:pt idx="45">
                  <c:v>680.33207814696334</c:v>
                </c:pt>
                <c:pt idx="46">
                  <c:v>1326.111388752312</c:v>
                </c:pt>
                <c:pt idx="47">
                  <c:v>1799.1268616495879</c:v>
                </c:pt>
                <c:pt idx="48">
                  <c:v>1514.364398116971</c:v>
                </c:pt>
                <c:pt idx="49">
                  <c:v>1489.3434285178707</c:v>
                </c:pt>
                <c:pt idx="50">
                  <c:v>1870.6153462184457</c:v>
                </c:pt>
                <c:pt idx="51">
                  <c:v>2951.2829379510126</c:v>
                </c:pt>
                <c:pt idx="52">
                  <c:v>3923.5263280874783</c:v>
                </c:pt>
                <c:pt idx="53">
                  <c:v>4543.0931943509131</c:v>
                </c:pt>
                <c:pt idx="54">
                  <c:v>4479.9450329817555</c:v>
                </c:pt>
                <c:pt idx="55">
                  <c:v>4093.9072163099227</c:v>
                </c:pt>
                <c:pt idx="56">
                  <c:v>4924.3651120514878</c:v>
                </c:pt>
                <c:pt idx="57">
                  <c:v>5717.8872907658088</c:v>
                </c:pt>
                <c:pt idx="58">
                  <c:v>7242.9749615681094</c:v>
                </c:pt>
                <c:pt idx="59">
                  <c:v>9114.7817825293696</c:v>
                </c:pt>
                <c:pt idx="60">
                  <c:v>16826.006318023497</c:v>
                </c:pt>
                <c:pt idx="61">
                  <c:v>22527.212962389905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4-084C-B64B-5E9B88C1ECD8}"/>
            </c:ext>
          </c:extLst>
        </c:ser>
        <c:ser>
          <c:idx val="1"/>
          <c:order val="1"/>
          <c:tx>
            <c:strRef>
              <c:f>'Europe+'!$B$70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'Europe+'!$C$70:$BL$70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3.2777222718767058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406.43756171271156</c:v>
                </c:pt>
                <c:pt idx="14">
                  <c:v>1232.4235742256417</c:v>
                </c:pt>
                <c:pt idx="15">
                  <c:v>3408.8311627517746</c:v>
                </c:pt>
                <c:pt idx="16">
                  <c:v>7440.4295571601233</c:v>
                </c:pt>
                <c:pt idx="17">
                  <c:v>13569.770205569563</c:v>
                </c:pt>
                <c:pt idx="18">
                  <c:v>18378.188778412692</c:v>
                </c:pt>
                <c:pt idx="19">
                  <c:v>26572.494458104458</c:v>
                </c:pt>
                <c:pt idx="20">
                  <c:v>21744.409551630069</c:v>
                </c:pt>
                <c:pt idx="21">
                  <c:v>21846.018942058246</c:v>
                </c:pt>
                <c:pt idx="22">
                  <c:v>22891.612346786915</c:v>
                </c:pt>
                <c:pt idx="23">
                  <c:v>15542.95901323934</c:v>
                </c:pt>
                <c:pt idx="24">
                  <c:v>8941.6263576796537</c:v>
                </c:pt>
                <c:pt idx="25">
                  <c:v>5804.8461434936462</c:v>
                </c:pt>
                <c:pt idx="26">
                  <c:v>8830.1838004358451</c:v>
                </c:pt>
                <c:pt idx="27">
                  <c:v>5080.4695214088943</c:v>
                </c:pt>
                <c:pt idx="28">
                  <c:v>3920.1558371645406</c:v>
                </c:pt>
                <c:pt idx="29">
                  <c:v>3664.4934999581574</c:v>
                </c:pt>
                <c:pt idx="30">
                  <c:v>3094.1698246516107</c:v>
                </c:pt>
                <c:pt idx="31">
                  <c:v>1688.0269700165036</c:v>
                </c:pt>
                <c:pt idx="32">
                  <c:v>1989.5774190291609</c:v>
                </c:pt>
                <c:pt idx="33">
                  <c:v>1966.6333631260238</c:v>
                </c:pt>
                <c:pt idx="34">
                  <c:v>1442.1977996257508</c:v>
                </c:pt>
                <c:pt idx="35">
                  <c:v>1448.7532441695041</c:v>
                </c:pt>
                <c:pt idx="36">
                  <c:v>1442.1977996257508</c:v>
                </c:pt>
                <c:pt idx="37">
                  <c:v>1570.0289682289422</c:v>
                </c:pt>
                <c:pt idx="38">
                  <c:v>1288.1448528475455</c:v>
                </c:pt>
                <c:pt idx="39">
                  <c:v>1615.9170800352163</c:v>
                </c:pt>
                <c:pt idx="40">
                  <c:v>3903.7672258051571</c:v>
                </c:pt>
                <c:pt idx="41">
                  <c:v>4375.7592329554027</c:v>
                </c:pt>
                <c:pt idx="42">
                  <c:v>6368.6143742564391</c:v>
                </c:pt>
                <c:pt idx="43">
                  <c:v>9885.6103719801449</c:v>
                </c:pt>
                <c:pt idx="44">
                  <c:v>10796.817163561869</c:v>
                </c:pt>
                <c:pt idx="45">
                  <c:v>9138.2896939922575</c:v>
                </c:pt>
                <c:pt idx="46">
                  <c:v>7079.8801072536853</c:v>
                </c:pt>
                <c:pt idx="47">
                  <c:v>10275.659322333473</c:v>
                </c:pt>
                <c:pt idx="48">
                  <c:v>6483.3346537721245</c:v>
                </c:pt>
                <c:pt idx="49">
                  <c:v>6866.8281595816989</c:v>
                </c:pt>
                <c:pt idx="50">
                  <c:v>9393.9520311986398</c:v>
                </c:pt>
                <c:pt idx="51">
                  <c:v>13474.716259685139</c:v>
                </c:pt>
                <c:pt idx="52">
                  <c:v>18211.024942546977</c:v>
                </c:pt>
                <c:pt idx="53">
                  <c:v>22147.569391070905</c:v>
                </c:pt>
                <c:pt idx="54">
                  <c:v>32088.901041672954</c:v>
                </c:pt>
                <c:pt idx="55">
                  <c:v>34393.13979880228</c:v>
                </c:pt>
                <c:pt idx="56">
                  <c:v>49565.716195319546</c:v>
                </c:pt>
                <c:pt idx="57">
                  <c:v>102173.15865894069</c:v>
                </c:pt>
                <c:pt idx="58">
                  <c:v>159998.73497938953</c:v>
                </c:pt>
                <c:pt idx="59">
                  <c:v>198551.30434120333</c:v>
                </c:pt>
                <c:pt idx="60">
                  <c:v>231040.08750004528</c:v>
                </c:pt>
                <c:pt idx="61">
                  <c:v>296624.03243802628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4-084C-B64B-5E9B88C1ECD8}"/>
            </c:ext>
          </c:extLst>
        </c:ser>
        <c:ser>
          <c:idx val="2"/>
          <c:order val="2"/>
          <c:tx>
            <c:strRef>
              <c:f>'Europe+'!$B$71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'Europe+'!$C$71:$BL$71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4.4748883702104596</c:v>
                </c:pt>
                <c:pt idx="13">
                  <c:v>17.899553480841838</c:v>
                </c:pt>
                <c:pt idx="14">
                  <c:v>230.45675106583869</c:v>
                </c:pt>
                <c:pt idx="15">
                  <c:v>1597.5351481651339</c:v>
                </c:pt>
                <c:pt idx="16">
                  <c:v>724.93191597409441</c:v>
                </c:pt>
                <c:pt idx="17">
                  <c:v>984.47544144630115</c:v>
                </c:pt>
                <c:pt idx="18">
                  <c:v>1798.9051248246049</c:v>
                </c:pt>
                <c:pt idx="19">
                  <c:v>3047.398980113323</c:v>
                </c:pt>
                <c:pt idx="20">
                  <c:v>3680.5956844981029</c:v>
                </c:pt>
                <c:pt idx="21">
                  <c:v>2049.4988735563907</c:v>
                </c:pt>
                <c:pt idx="22">
                  <c:v>2067.3984270372325</c:v>
                </c:pt>
                <c:pt idx="23">
                  <c:v>1859.3161178224459</c:v>
                </c:pt>
                <c:pt idx="24">
                  <c:v>1740.7315760118688</c:v>
                </c:pt>
                <c:pt idx="25">
                  <c:v>1503.5624923907144</c:v>
                </c:pt>
                <c:pt idx="26">
                  <c:v>1555.0237086481347</c:v>
                </c:pt>
                <c:pt idx="27">
                  <c:v>1004.6124391122481</c:v>
                </c:pt>
                <c:pt idx="28">
                  <c:v>673.47069971667418</c:v>
                </c:pt>
                <c:pt idx="29">
                  <c:v>718.21958341877883</c:v>
                </c:pt>
                <c:pt idx="30">
                  <c:v>498.95005327846621</c:v>
                </c:pt>
                <c:pt idx="31">
                  <c:v>496.71260909336104</c:v>
                </c:pt>
                <c:pt idx="32">
                  <c:v>478.81305561251918</c:v>
                </c:pt>
                <c:pt idx="33">
                  <c:v>337.8540719508897</c:v>
                </c:pt>
                <c:pt idx="34">
                  <c:v>436.30161609551982</c:v>
                </c:pt>
                <c:pt idx="35">
                  <c:v>521.32449512951848</c:v>
                </c:pt>
                <c:pt idx="36">
                  <c:v>331.14173939557401</c:v>
                </c:pt>
                <c:pt idx="37">
                  <c:v>313.24218591473215</c:v>
                </c:pt>
                <c:pt idx="38">
                  <c:v>163.33342551268177</c:v>
                </c:pt>
                <c:pt idx="39">
                  <c:v>129.77176273610331</c:v>
                </c:pt>
                <c:pt idx="40">
                  <c:v>507.89983001888709</c:v>
                </c:pt>
                <c:pt idx="41">
                  <c:v>396.02762076362569</c:v>
                </c:pt>
                <c:pt idx="42">
                  <c:v>440.77650446573028</c:v>
                </c:pt>
                <c:pt idx="43">
                  <c:v>541.46149279546557</c:v>
                </c:pt>
                <c:pt idx="44">
                  <c:v>1156.7586436994038</c:v>
                </c:pt>
                <c:pt idx="45">
                  <c:v>1461.0510528737152</c:v>
                </c:pt>
                <c:pt idx="46">
                  <c:v>1472.2382737992411</c:v>
                </c:pt>
                <c:pt idx="47">
                  <c:v>1141.0965344036672</c:v>
                </c:pt>
                <c:pt idx="48">
                  <c:v>917.35211589314417</c:v>
                </c:pt>
                <c:pt idx="49">
                  <c:v>1002.3749949271429</c:v>
                </c:pt>
                <c:pt idx="50">
                  <c:v>1257.4436320291391</c:v>
                </c:pt>
                <c:pt idx="51">
                  <c:v>3080.9606428899015</c:v>
                </c:pt>
                <c:pt idx="52">
                  <c:v>2696.1202430518019</c:v>
                </c:pt>
                <c:pt idx="53">
                  <c:v>3843.9291100107848</c:v>
                </c:pt>
                <c:pt idx="54">
                  <c:v>8383.703361589296</c:v>
                </c:pt>
                <c:pt idx="55">
                  <c:v>5378.8158209929725</c:v>
                </c:pt>
                <c:pt idx="56">
                  <c:v>4606.8975771316682</c:v>
                </c:pt>
                <c:pt idx="57">
                  <c:v>4530.8244748380912</c:v>
                </c:pt>
                <c:pt idx="58">
                  <c:v>4342.8791632892517</c:v>
                </c:pt>
                <c:pt idx="59">
                  <c:v>5257.9938349972908</c:v>
                </c:pt>
                <c:pt idx="60">
                  <c:v>8911.7401892741309</c:v>
                </c:pt>
                <c:pt idx="61">
                  <c:v>10894.115737277363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4-084C-B64B-5E9B88C1ECD8}"/>
            </c:ext>
          </c:extLst>
        </c:ser>
        <c:ser>
          <c:idx val="3"/>
          <c:order val="3"/>
          <c:tx>
            <c:strRef>
              <c:f>'Europe+'!$B$72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'Europe+'!$C$72:$BL$72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0.53924666957438783</c:v>
                </c:pt>
                <c:pt idx="6">
                  <c:v>0.35949777971625851</c:v>
                </c:pt>
                <c:pt idx="7">
                  <c:v>0.17974888985812926</c:v>
                </c:pt>
                <c:pt idx="8">
                  <c:v>0.89874444929064645</c:v>
                </c:pt>
                <c:pt idx="9">
                  <c:v>0</c:v>
                </c:pt>
                <c:pt idx="10">
                  <c:v>0.17974888985812926</c:v>
                </c:pt>
                <c:pt idx="11">
                  <c:v>0</c:v>
                </c:pt>
                <c:pt idx="12">
                  <c:v>8.0887000436158161</c:v>
                </c:pt>
                <c:pt idx="13">
                  <c:v>40.982746887653477</c:v>
                </c:pt>
                <c:pt idx="14">
                  <c:v>202.57699887011168</c:v>
                </c:pt>
                <c:pt idx="15">
                  <c:v>554.88482299204509</c:v>
                </c:pt>
                <c:pt idx="16">
                  <c:v>1167.6487885184076</c:v>
                </c:pt>
                <c:pt idx="17">
                  <c:v>2032.4206976258677</c:v>
                </c:pt>
                <c:pt idx="18">
                  <c:v>3212.4721595444867</c:v>
                </c:pt>
                <c:pt idx="19">
                  <c:v>4343.4521745318361</c:v>
                </c:pt>
                <c:pt idx="20">
                  <c:v>3183.3528393874694</c:v>
                </c:pt>
                <c:pt idx="21">
                  <c:v>2881.015206646096</c:v>
                </c:pt>
                <c:pt idx="22">
                  <c:v>2470.6484910999866</c:v>
                </c:pt>
                <c:pt idx="23">
                  <c:v>1614.6842775955752</c:v>
                </c:pt>
                <c:pt idx="24">
                  <c:v>1084.0655547343777</c:v>
                </c:pt>
                <c:pt idx="25">
                  <c:v>800.24205764839144</c:v>
                </c:pt>
                <c:pt idx="26">
                  <c:v>1282.3285802478943</c:v>
                </c:pt>
                <c:pt idx="27">
                  <c:v>415.75918224185301</c:v>
                </c:pt>
                <c:pt idx="28">
                  <c:v>389.87534210228239</c:v>
                </c:pt>
                <c:pt idx="29">
                  <c:v>342.06213740001999</c:v>
                </c:pt>
                <c:pt idx="30">
                  <c:v>766.62901524492133</c:v>
                </c:pt>
                <c:pt idx="31">
                  <c:v>405.15399774022336</c:v>
                </c:pt>
                <c:pt idx="32">
                  <c:v>476.69405590375879</c:v>
                </c:pt>
                <c:pt idx="33">
                  <c:v>415.21993557227864</c:v>
                </c:pt>
                <c:pt idx="34">
                  <c:v>339.18615516228994</c:v>
                </c:pt>
                <c:pt idx="35">
                  <c:v>463.03314027454098</c:v>
                </c:pt>
                <c:pt idx="36">
                  <c:v>392.93107322987061</c:v>
                </c:pt>
                <c:pt idx="37">
                  <c:v>618.69567889168093</c:v>
                </c:pt>
                <c:pt idx="38">
                  <c:v>437.14930013497036</c:v>
                </c:pt>
                <c:pt idx="39">
                  <c:v>349.072344104487</c:v>
                </c:pt>
                <c:pt idx="40">
                  <c:v>704.97514602358297</c:v>
                </c:pt>
                <c:pt idx="41">
                  <c:v>658.2404346604693</c:v>
                </c:pt>
                <c:pt idx="42">
                  <c:v>852.54898459710716</c:v>
                </c:pt>
                <c:pt idx="43">
                  <c:v>869.98462691334566</c:v>
                </c:pt>
                <c:pt idx="44">
                  <c:v>1386.5829363656092</c:v>
                </c:pt>
                <c:pt idx="45">
                  <c:v>1534.8757704985658</c:v>
                </c:pt>
                <c:pt idx="46">
                  <c:v>2581.9130539221687</c:v>
                </c:pt>
                <c:pt idx="47">
                  <c:v>2851.5363887093631</c:v>
                </c:pt>
                <c:pt idx="48">
                  <c:v>3448.8419497079262</c:v>
                </c:pt>
                <c:pt idx="49">
                  <c:v>4931.9500399273502</c:v>
                </c:pt>
                <c:pt idx="50">
                  <c:v>6593.3690288860398</c:v>
                </c:pt>
                <c:pt idx="51">
                  <c:v>6513.7402706788889</c:v>
                </c:pt>
                <c:pt idx="52">
                  <c:v>7398.4643065606006</c:v>
                </c:pt>
                <c:pt idx="53">
                  <c:v>10543.890130188005</c:v>
                </c:pt>
                <c:pt idx="54">
                  <c:v>10653.89645078118</c:v>
                </c:pt>
                <c:pt idx="55">
                  <c:v>9077.4986867253865</c:v>
                </c:pt>
                <c:pt idx="56">
                  <c:v>10917.767821092913</c:v>
                </c:pt>
                <c:pt idx="57">
                  <c:v>17004.065231689168</c:v>
                </c:pt>
                <c:pt idx="58">
                  <c:v>16323.176436906579</c:v>
                </c:pt>
                <c:pt idx="59">
                  <c:v>21760.580355114987</c:v>
                </c:pt>
                <c:pt idx="60">
                  <c:v>37344.98885470465</c:v>
                </c:pt>
                <c:pt idx="61">
                  <c:v>34777.275963081272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4-084C-B64B-5E9B88C1ECD8}"/>
            </c:ext>
          </c:extLst>
        </c:ser>
        <c:ser>
          <c:idx val="4"/>
          <c:order val="4"/>
          <c:tx>
            <c:strRef>
              <c:f>'Europe+'!$B$73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'Europe+'!$C$73:$BL$73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1.1206474430687039</c:v>
                </c:pt>
                <c:pt idx="7">
                  <c:v>1.9611330253702319</c:v>
                </c:pt>
                <c:pt idx="8">
                  <c:v>0.56032372153435195</c:v>
                </c:pt>
                <c:pt idx="9">
                  <c:v>0.56032372153435195</c:v>
                </c:pt>
                <c:pt idx="10">
                  <c:v>0</c:v>
                </c:pt>
                <c:pt idx="11">
                  <c:v>0</c:v>
                </c:pt>
                <c:pt idx="12">
                  <c:v>11.766798152221392</c:v>
                </c:pt>
                <c:pt idx="13">
                  <c:v>57.433181457271075</c:v>
                </c:pt>
                <c:pt idx="14">
                  <c:v>245.70195189281336</c:v>
                </c:pt>
                <c:pt idx="15">
                  <c:v>744.10990219761936</c:v>
                </c:pt>
                <c:pt idx="16">
                  <c:v>2897.7141259149016</c:v>
                </c:pt>
                <c:pt idx="17">
                  <c:v>4879.2989671211371</c:v>
                </c:pt>
                <c:pt idx="18">
                  <c:v>7212.4869435901783</c:v>
                </c:pt>
                <c:pt idx="19">
                  <c:v>7979.0097946491715</c:v>
                </c:pt>
                <c:pt idx="20">
                  <c:v>6282.3495658431548</c:v>
                </c:pt>
                <c:pt idx="21">
                  <c:v>4733.6147995222063</c:v>
                </c:pt>
                <c:pt idx="22">
                  <c:v>4146.1153774934373</c:v>
                </c:pt>
                <c:pt idx="23">
                  <c:v>2937.7772720046073</c:v>
                </c:pt>
                <c:pt idx="24">
                  <c:v>2033.4147854481632</c:v>
                </c:pt>
                <c:pt idx="25">
                  <c:v>1550.415737485552</c:v>
                </c:pt>
                <c:pt idx="26">
                  <c:v>1506.1501634843382</c:v>
                </c:pt>
                <c:pt idx="27">
                  <c:v>1033.2369425093452</c:v>
                </c:pt>
                <c:pt idx="28">
                  <c:v>832.36088833927988</c:v>
                </c:pt>
                <c:pt idx="29">
                  <c:v>860.37707441599753</c:v>
                </c:pt>
                <c:pt idx="30">
                  <c:v>609.91237089014214</c:v>
                </c:pt>
                <c:pt idx="31">
                  <c:v>535.6694777868405</c:v>
                </c:pt>
                <c:pt idx="32">
                  <c:v>510.73507217856184</c:v>
                </c:pt>
                <c:pt idx="33">
                  <c:v>512.41604334316492</c:v>
                </c:pt>
                <c:pt idx="34">
                  <c:v>488.04196145642061</c:v>
                </c:pt>
                <c:pt idx="35">
                  <c:v>867.94144465671116</c:v>
                </c:pt>
                <c:pt idx="36">
                  <c:v>738.78682684304317</c:v>
                </c:pt>
                <c:pt idx="37">
                  <c:v>609.3520471686079</c:v>
                </c:pt>
                <c:pt idx="38">
                  <c:v>467.0298218988824</c:v>
                </c:pt>
                <c:pt idx="39">
                  <c:v>454.42253816435942</c:v>
                </c:pt>
                <c:pt idx="40">
                  <c:v>674.90992258812696</c:v>
                </c:pt>
                <c:pt idx="41">
                  <c:v>559.20307409128327</c:v>
                </c:pt>
                <c:pt idx="42">
                  <c:v>805.18518784486378</c:v>
                </c:pt>
                <c:pt idx="43">
                  <c:v>1022.8709536609596</c:v>
                </c:pt>
                <c:pt idx="44">
                  <c:v>1210.5794003749675</c:v>
                </c:pt>
                <c:pt idx="45">
                  <c:v>1206.0968106026928</c:v>
                </c:pt>
                <c:pt idx="46">
                  <c:v>1539.4894249156321</c:v>
                </c:pt>
                <c:pt idx="47">
                  <c:v>2260.3458926695757</c:v>
                </c:pt>
                <c:pt idx="48">
                  <c:v>1640.0675329310484</c:v>
                </c:pt>
                <c:pt idx="49">
                  <c:v>1586.5566175245176</c:v>
                </c:pt>
                <c:pt idx="50">
                  <c:v>1789.113642859186</c:v>
                </c:pt>
                <c:pt idx="51">
                  <c:v>1923.311174166663</c:v>
                </c:pt>
                <c:pt idx="52">
                  <c:v>1908.7427574067701</c:v>
                </c:pt>
                <c:pt idx="53">
                  <c:v>2430.1239802944847</c:v>
                </c:pt>
                <c:pt idx="54">
                  <c:v>2911.7222189532599</c:v>
                </c:pt>
                <c:pt idx="55">
                  <c:v>2519.2154520184467</c:v>
                </c:pt>
                <c:pt idx="56">
                  <c:v>3231.9472258101423</c:v>
                </c:pt>
                <c:pt idx="57">
                  <c:v>5492.8534422012526</c:v>
                </c:pt>
                <c:pt idx="58">
                  <c:v>7198.1986886910527</c:v>
                </c:pt>
                <c:pt idx="59">
                  <c:v>9022.6127260069024</c:v>
                </c:pt>
                <c:pt idx="60">
                  <c:v>15998.362897248819</c:v>
                </c:pt>
                <c:pt idx="61">
                  <c:v>22661.452431874564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4-084C-B64B-5E9B88C1ECD8}"/>
            </c:ext>
          </c:extLst>
        </c:ser>
        <c:ser>
          <c:idx val="5"/>
          <c:order val="5"/>
          <c:tx>
            <c:strRef>
              <c:f>'Europe+'!$B$74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'Europe+'!$C$74:$BL$74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0.9959334189101976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42.825137013138495</c:v>
                </c:pt>
                <c:pt idx="12">
                  <c:v>250.97522156536976</c:v>
                </c:pt>
                <c:pt idx="13">
                  <c:v>730.68315167378159</c:v>
                </c:pt>
                <c:pt idx="14">
                  <c:v>2019.4209957435771</c:v>
                </c:pt>
                <c:pt idx="15">
                  <c:v>3978.7540085462388</c:v>
                </c:pt>
                <c:pt idx="16">
                  <c:v>6599.0548336989687</c:v>
                </c:pt>
                <c:pt idx="17">
                  <c:v>9342.1874471839565</c:v>
                </c:pt>
                <c:pt idx="18">
                  <c:v>9465.6831911288209</c:v>
                </c:pt>
                <c:pt idx="19">
                  <c:v>7349.3246759446511</c:v>
                </c:pt>
                <c:pt idx="20">
                  <c:v>6505.1051145151068</c:v>
                </c:pt>
                <c:pt idx="21">
                  <c:v>6670.7620398605031</c:v>
                </c:pt>
                <c:pt idx="22">
                  <c:v>5447.4238236324773</c:v>
                </c:pt>
                <c:pt idx="23">
                  <c:v>4663.6242229501513</c:v>
                </c:pt>
                <c:pt idx="24">
                  <c:v>3828.3680622907996</c:v>
                </c:pt>
                <c:pt idx="25">
                  <c:v>3058.1795516669131</c:v>
                </c:pt>
                <c:pt idx="26">
                  <c:v>2147.232451170386</c:v>
                </c:pt>
                <c:pt idx="27">
                  <c:v>1632.9988292064204</c:v>
                </c:pt>
                <c:pt idx="28">
                  <c:v>1255.5400634394557</c:v>
                </c:pt>
                <c:pt idx="29">
                  <c:v>1142.3356314899966</c:v>
                </c:pt>
                <c:pt idx="30">
                  <c:v>798.40662415967495</c:v>
                </c:pt>
                <c:pt idx="31">
                  <c:v>591.91642863896072</c:v>
                </c:pt>
                <c:pt idx="32">
                  <c:v>492.32308674794098</c:v>
                </c:pt>
                <c:pt idx="33">
                  <c:v>433.89499283854269</c:v>
                </c:pt>
                <c:pt idx="34">
                  <c:v>505.60219900007695</c:v>
                </c:pt>
                <c:pt idx="35">
                  <c:v>296.12420322263205</c:v>
                </c:pt>
                <c:pt idx="36">
                  <c:v>470.08057372561319</c:v>
                </c:pt>
                <c:pt idx="37">
                  <c:v>273.88169020030432</c:v>
                </c:pt>
                <c:pt idx="38">
                  <c:v>330.31791727188215</c:v>
                </c:pt>
                <c:pt idx="39">
                  <c:v>366.83547596525608</c:v>
                </c:pt>
                <c:pt idx="40">
                  <c:v>300.77189251087964</c:v>
                </c:pt>
                <c:pt idx="41">
                  <c:v>353.55636371312011</c:v>
                </c:pt>
                <c:pt idx="42">
                  <c:v>416.30016910446261</c:v>
                </c:pt>
                <c:pt idx="43">
                  <c:v>513.23768854505511</c:v>
                </c:pt>
                <c:pt idx="44">
                  <c:v>455.47355024826362</c:v>
                </c:pt>
                <c:pt idx="45">
                  <c:v>674.9108802148105</c:v>
                </c:pt>
                <c:pt idx="46">
                  <c:v>889.03656528050305</c:v>
                </c:pt>
                <c:pt idx="47">
                  <c:v>1045.7300898557075</c:v>
                </c:pt>
                <c:pt idx="48">
                  <c:v>1817.5784895111103</c:v>
                </c:pt>
                <c:pt idx="49">
                  <c:v>2215.6198792688861</c:v>
                </c:pt>
                <c:pt idx="50">
                  <c:v>2365.0098921054155</c:v>
                </c:pt>
                <c:pt idx="51">
                  <c:v>2271.3921507278569</c:v>
                </c:pt>
                <c:pt idx="52">
                  <c:v>2260.7688609261486</c:v>
                </c:pt>
                <c:pt idx="53">
                  <c:v>2710.9307662735573</c:v>
                </c:pt>
                <c:pt idx="54">
                  <c:v>2682.0486971251617</c:v>
                </c:pt>
                <c:pt idx="55">
                  <c:v>2863.6405571731216</c:v>
                </c:pt>
                <c:pt idx="56">
                  <c:v>4224.4175852107546</c:v>
                </c:pt>
                <c:pt idx="57">
                  <c:v>7272.9697804948682</c:v>
                </c:pt>
                <c:pt idx="58">
                  <c:v>10659.14340478954</c:v>
                </c:pt>
                <c:pt idx="59">
                  <c:v>17544.031129715739</c:v>
                </c:pt>
                <c:pt idx="60">
                  <c:v>30320.528983108357</c:v>
                </c:pt>
                <c:pt idx="61">
                  <c:v>40465.438765933934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4-084C-B64B-5E9B88C1ECD8}"/>
            </c:ext>
          </c:extLst>
        </c:ser>
        <c:ser>
          <c:idx val="6"/>
          <c:order val="6"/>
          <c:tx>
            <c:strRef>
              <c:f>'Europe+'!$B$75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'Europe+'!$C$75:$BL$75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4.7075170542682088</c:v>
                </c:pt>
                <c:pt idx="13">
                  <c:v>84.735306976827758</c:v>
                </c:pt>
                <c:pt idx="14">
                  <c:v>666.11366317895158</c:v>
                </c:pt>
                <c:pt idx="15">
                  <c:v>1501.6979403115586</c:v>
                </c:pt>
                <c:pt idx="16">
                  <c:v>3532.9915492282908</c:v>
                </c:pt>
                <c:pt idx="17">
                  <c:v>7296.6514341157235</c:v>
                </c:pt>
                <c:pt idx="18">
                  <c:v>12489.042744973556</c:v>
                </c:pt>
                <c:pt idx="19">
                  <c:v>11432.205166290345</c:v>
                </c:pt>
                <c:pt idx="20">
                  <c:v>11359.238651949188</c:v>
                </c:pt>
                <c:pt idx="21">
                  <c:v>14127.258679858893</c:v>
                </c:pt>
                <c:pt idx="22">
                  <c:v>11858.235459701618</c:v>
                </c:pt>
                <c:pt idx="23">
                  <c:v>9744.5603023351923</c:v>
                </c:pt>
                <c:pt idx="24">
                  <c:v>6324.5491624093384</c:v>
                </c:pt>
                <c:pt idx="25">
                  <c:v>5072.349625973995</c:v>
                </c:pt>
                <c:pt idx="26">
                  <c:v>3582.4204782981069</c:v>
                </c:pt>
                <c:pt idx="27">
                  <c:v>2631.5020333359284</c:v>
                </c:pt>
                <c:pt idx="28">
                  <c:v>2188.9954302347169</c:v>
                </c:pt>
                <c:pt idx="29">
                  <c:v>2172.5191205447782</c:v>
                </c:pt>
                <c:pt idx="30">
                  <c:v>2085.4300550408166</c:v>
                </c:pt>
                <c:pt idx="31">
                  <c:v>1640.5696934124708</c:v>
                </c:pt>
                <c:pt idx="32">
                  <c:v>2181.9341546533146</c:v>
                </c:pt>
                <c:pt idx="33">
                  <c:v>2087.7838135679503</c:v>
                </c:pt>
                <c:pt idx="34">
                  <c:v>1748.8425856606395</c:v>
                </c:pt>
                <c:pt idx="35">
                  <c:v>1068.6063713188832</c:v>
                </c:pt>
                <c:pt idx="36">
                  <c:v>979.16354728778742</c:v>
                </c:pt>
                <c:pt idx="37">
                  <c:v>795.57038217132731</c:v>
                </c:pt>
                <c:pt idx="38">
                  <c:v>663.75990465181746</c:v>
                </c:pt>
                <c:pt idx="39">
                  <c:v>772.03279689998624</c:v>
                </c:pt>
                <c:pt idx="40">
                  <c:v>1016.8236837219331</c:v>
                </c:pt>
                <c:pt idx="41">
                  <c:v>1852.4079608545401</c:v>
                </c:pt>
                <c:pt idx="42">
                  <c:v>2141.920259692035</c:v>
                </c:pt>
                <c:pt idx="43">
                  <c:v>3721.2922313990189</c:v>
                </c:pt>
                <c:pt idx="44">
                  <c:v>5295.9566860517352</c:v>
                </c:pt>
                <c:pt idx="45">
                  <c:v>6910.6350356657304</c:v>
                </c:pt>
                <c:pt idx="46">
                  <c:v>7120.1195445806652</c:v>
                </c:pt>
                <c:pt idx="47">
                  <c:v>6079.7582755873918</c:v>
                </c:pt>
                <c:pt idx="48">
                  <c:v>5931.4714883779425</c:v>
                </c:pt>
                <c:pt idx="49">
                  <c:v>6002.0842441919658</c:v>
                </c:pt>
                <c:pt idx="50">
                  <c:v>7517.9047356663295</c:v>
                </c:pt>
                <c:pt idx="51">
                  <c:v>10940.269634119317</c:v>
                </c:pt>
                <c:pt idx="52">
                  <c:v>14732.174621332359</c:v>
                </c:pt>
                <c:pt idx="53">
                  <c:v>21153.227883354197</c:v>
                </c:pt>
                <c:pt idx="54">
                  <c:v>28541.675900028149</c:v>
                </c:pt>
                <c:pt idx="55">
                  <c:v>35078.063329879558</c:v>
                </c:pt>
                <c:pt idx="56">
                  <c:v>46152.497200045516</c:v>
                </c:pt>
                <c:pt idx="57">
                  <c:v>65342.690471769871</c:v>
                </c:pt>
                <c:pt idx="58">
                  <c:v>83864.416321788143</c:v>
                </c:pt>
                <c:pt idx="59">
                  <c:v>95070.660669473611</c:v>
                </c:pt>
                <c:pt idx="60">
                  <c:v>110207.68175747304</c:v>
                </c:pt>
                <c:pt idx="61">
                  <c:v>117803.26052453478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4-084C-B64B-5E9B88C1ECD8}"/>
            </c:ext>
          </c:extLst>
        </c:ser>
        <c:ser>
          <c:idx val="7"/>
          <c:order val="7"/>
          <c:tx>
            <c:strRef>
              <c:f>'Europe+'!$B$76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'Europe+'!$C$76:$BL$76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0.19723825676539961</c:v>
                </c:pt>
                <c:pt idx="8">
                  <c:v>0</c:v>
                </c:pt>
                <c:pt idx="9">
                  <c:v>0.19723825676539961</c:v>
                </c:pt>
                <c:pt idx="10">
                  <c:v>0</c:v>
                </c:pt>
                <c:pt idx="11">
                  <c:v>0</c:v>
                </c:pt>
                <c:pt idx="12">
                  <c:v>10.256389351800779</c:v>
                </c:pt>
                <c:pt idx="13">
                  <c:v>57.988047489027487</c:v>
                </c:pt>
                <c:pt idx="14">
                  <c:v>384.81183894929461</c:v>
                </c:pt>
                <c:pt idx="15">
                  <c:v>1476.5255901457815</c:v>
                </c:pt>
                <c:pt idx="16">
                  <c:v>3258.1787635076362</c:v>
                </c:pt>
                <c:pt idx="17">
                  <c:v>6154.2280875939996</c:v>
                </c:pt>
                <c:pt idx="18">
                  <c:v>7616.5525232526707</c:v>
                </c:pt>
                <c:pt idx="19">
                  <c:v>7312.8056078339559</c:v>
                </c:pt>
                <c:pt idx="20">
                  <c:v>5076.3210143710894</c:v>
                </c:pt>
                <c:pt idx="21">
                  <c:v>3773.5623284356252</c:v>
                </c:pt>
                <c:pt idx="22">
                  <c:v>2995.0629289825929</c:v>
                </c:pt>
                <c:pt idx="23">
                  <c:v>2467.6478303919148</c:v>
                </c:pt>
                <c:pt idx="24">
                  <c:v>1613.2117020842034</c:v>
                </c:pt>
                <c:pt idx="25">
                  <c:v>1038.064945356298</c:v>
                </c:pt>
                <c:pt idx="26">
                  <c:v>938.06514917624054</c:v>
                </c:pt>
                <c:pt idx="27">
                  <c:v>1100.3922344941645</c:v>
                </c:pt>
                <c:pt idx="28">
                  <c:v>492.50392714320276</c:v>
                </c:pt>
                <c:pt idx="29">
                  <c:v>736.68488901876754</c:v>
                </c:pt>
                <c:pt idx="30">
                  <c:v>550.68921288899571</c:v>
                </c:pt>
                <c:pt idx="31">
                  <c:v>347.5338084206341</c:v>
                </c:pt>
                <c:pt idx="32">
                  <c:v>274.35841516067086</c:v>
                </c:pt>
                <c:pt idx="33">
                  <c:v>372.38582877307442</c:v>
                </c:pt>
                <c:pt idx="34">
                  <c:v>328.00722100085954</c:v>
                </c:pt>
                <c:pt idx="35">
                  <c:v>292.70157303985303</c:v>
                </c:pt>
                <c:pt idx="36">
                  <c:v>398.02680215257641</c:v>
                </c:pt>
                <c:pt idx="37">
                  <c:v>350.09790575858432</c:v>
                </c:pt>
                <c:pt idx="38">
                  <c:v>388.16488931430644</c:v>
                </c:pt>
                <c:pt idx="39">
                  <c:v>678.49960327297458</c:v>
                </c:pt>
                <c:pt idx="40">
                  <c:v>848.51898060474912</c:v>
                </c:pt>
                <c:pt idx="41">
                  <c:v>1954.8283628018755</c:v>
                </c:pt>
                <c:pt idx="42">
                  <c:v>2059.9563536578335</c:v>
                </c:pt>
                <c:pt idx="43">
                  <c:v>1560.5490875278417</c:v>
                </c:pt>
                <c:pt idx="44">
                  <c:v>5096.6365548179265</c:v>
                </c:pt>
                <c:pt idx="45">
                  <c:v>3041.808395835993</c:v>
                </c:pt>
                <c:pt idx="46">
                  <c:v>5778.686446712677</c:v>
                </c:pt>
                <c:pt idx="47">
                  <c:v>5319.9102614763588</c:v>
                </c:pt>
                <c:pt idx="48">
                  <c:v>8570.5939712269101</c:v>
                </c:pt>
                <c:pt idx="49">
                  <c:v>8178.6815550340607</c:v>
                </c:pt>
                <c:pt idx="50">
                  <c:v>5525.8270015394355</c:v>
                </c:pt>
                <c:pt idx="51">
                  <c:v>13281.432495811712</c:v>
                </c:pt>
                <c:pt idx="52">
                  <c:v>9474.1424254692047</c:v>
                </c:pt>
                <c:pt idx="53">
                  <c:v>11263.882367358441</c:v>
                </c:pt>
                <c:pt idx="54">
                  <c:v>8878.2856517809323</c:v>
                </c:pt>
                <c:pt idx="55">
                  <c:v>12253.623939807216</c:v>
                </c:pt>
                <c:pt idx="56">
                  <c:v>9231.3421313909967</c:v>
                </c:pt>
                <c:pt idx="57">
                  <c:v>7041.8002430382967</c:v>
                </c:pt>
                <c:pt idx="58">
                  <c:v>14881.231996435868</c:v>
                </c:pt>
                <c:pt idx="59">
                  <c:v>13557.171578769743</c:v>
                </c:pt>
                <c:pt idx="60">
                  <c:v>18348.088835601298</c:v>
                </c:pt>
                <c:pt idx="61">
                  <c:v>17230.339634511776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4-084C-B64B-5E9B88C1ECD8}"/>
            </c:ext>
          </c:extLst>
        </c:ser>
        <c:ser>
          <c:idx val="8"/>
          <c:order val="8"/>
          <c:tx>
            <c:strRef>
              <c:f>'Europe+'!$B$77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'Europe+'!$C$77:$BL$77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27.252408477842003</c:v>
                </c:pt>
                <c:pt idx="13">
                  <c:v>102.19653179190753</c:v>
                </c:pt>
                <c:pt idx="14">
                  <c:v>719.91779062299304</c:v>
                </c:pt>
                <c:pt idx="15">
                  <c:v>2236.9685292228646</c:v>
                </c:pt>
                <c:pt idx="16">
                  <c:v>5686.6692357096981</c:v>
                </c:pt>
                <c:pt idx="17">
                  <c:v>11187.113680154143</c:v>
                </c:pt>
                <c:pt idx="18">
                  <c:v>12456.621708413619</c:v>
                </c:pt>
                <c:pt idx="19">
                  <c:v>11248.431599229289</c:v>
                </c:pt>
                <c:pt idx="20">
                  <c:v>7910.0115606936424</c:v>
                </c:pt>
                <c:pt idx="21">
                  <c:v>6333.9139370584462</c:v>
                </c:pt>
                <c:pt idx="22">
                  <c:v>4140.0950545921642</c:v>
                </c:pt>
                <c:pt idx="23">
                  <c:v>2479.9691714836226</c:v>
                </c:pt>
                <c:pt idx="24">
                  <c:v>1741.8831085420682</c:v>
                </c:pt>
                <c:pt idx="25">
                  <c:v>1455.7328195247273</c:v>
                </c:pt>
                <c:pt idx="26">
                  <c:v>685.85228002569045</c:v>
                </c:pt>
                <c:pt idx="27">
                  <c:v>467.83301220295442</c:v>
                </c:pt>
                <c:pt idx="28">
                  <c:v>417.87026332691073</c:v>
                </c:pt>
                <c:pt idx="29">
                  <c:v>290.69235709698137</c:v>
                </c:pt>
                <c:pt idx="30">
                  <c:v>161.24341682723187</c:v>
                </c:pt>
                <c:pt idx="31">
                  <c:v>177.14065510597305</c:v>
                </c:pt>
                <c:pt idx="32">
                  <c:v>206.6640976236352</c:v>
                </c:pt>
                <c:pt idx="33">
                  <c:v>222.56133590237638</c:v>
                </c:pt>
                <c:pt idx="34">
                  <c:v>272.52408477842005</c:v>
                </c:pt>
                <c:pt idx="35">
                  <c:v>288.4213230571612</c:v>
                </c:pt>
                <c:pt idx="36">
                  <c:v>556.40333975594092</c:v>
                </c:pt>
                <c:pt idx="37">
                  <c:v>935.66602440590884</c:v>
                </c:pt>
                <c:pt idx="38">
                  <c:v>908.41361592806686</c:v>
                </c:pt>
                <c:pt idx="39">
                  <c:v>1167.311496467566</c:v>
                </c:pt>
                <c:pt idx="40">
                  <c:v>1130.9749518304432</c:v>
                </c:pt>
                <c:pt idx="41">
                  <c:v>1135.5170199100835</c:v>
                </c:pt>
                <c:pt idx="42">
                  <c:v>1348.9942196531792</c:v>
                </c:pt>
                <c:pt idx="43">
                  <c:v>2320.9967886962108</c:v>
                </c:pt>
                <c:pt idx="44">
                  <c:v>1378.5176621708413</c:v>
                </c:pt>
                <c:pt idx="45">
                  <c:v>1787.3037893384715</c:v>
                </c:pt>
                <c:pt idx="46">
                  <c:v>2782.0166987797047</c:v>
                </c:pt>
                <c:pt idx="47">
                  <c:v>2727.5118818240207</c:v>
                </c:pt>
                <c:pt idx="48">
                  <c:v>2970.5125240847788</c:v>
                </c:pt>
                <c:pt idx="49">
                  <c:v>3472.4110468850358</c:v>
                </c:pt>
                <c:pt idx="50">
                  <c:v>4042.4405908798976</c:v>
                </c:pt>
                <c:pt idx="51">
                  <c:v>3981.1226718047533</c:v>
                </c:pt>
                <c:pt idx="52">
                  <c:v>4628.3673731535009</c:v>
                </c:pt>
                <c:pt idx="53">
                  <c:v>3476.9531149646759</c:v>
                </c:pt>
                <c:pt idx="54">
                  <c:v>5850.1836865767509</c:v>
                </c:pt>
                <c:pt idx="55">
                  <c:v>3213.5131663455368</c:v>
                </c:pt>
                <c:pt idx="56">
                  <c:v>5997.8008991650613</c:v>
                </c:pt>
                <c:pt idx="57">
                  <c:v>10053.867694283879</c:v>
                </c:pt>
                <c:pt idx="58">
                  <c:v>24776.981374438023</c:v>
                </c:pt>
                <c:pt idx="59">
                  <c:v>34126.828516377653</c:v>
                </c:pt>
                <c:pt idx="60">
                  <c:v>38961.859987154785</c:v>
                </c:pt>
                <c:pt idx="61">
                  <c:v>114471.47077713553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4-084C-B64B-5E9B88C1ECD8}"/>
            </c:ext>
          </c:extLst>
        </c:ser>
        <c:ser>
          <c:idx val="9"/>
          <c:order val="9"/>
          <c:tx>
            <c:strRef>
              <c:f>'Europe+'!$B$78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'Europe+'!$C$78:$BL$78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0.81697289285211594</c:v>
                </c:pt>
                <c:pt idx="8">
                  <c:v>0.81697289285211594</c:v>
                </c:pt>
                <c:pt idx="9">
                  <c:v>2.4509186785563477</c:v>
                </c:pt>
                <c:pt idx="10">
                  <c:v>0</c:v>
                </c:pt>
                <c:pt idx="11">
                  <c:v>0.40848644642605797</c:v>
                </c:pt>
                <c:pt idx="12">
                  <c:v>7.7612424820951009</c:v>
                </c:pt>
                <c:pt idx="13">
                  <c:v>54.737183821091762</c:v>
                </c:pt>
                <c:pt idx="14">
                  <c:v>124.58836615994767</c:v>
                </c:pt>
                <c:pt idx="15">
                  <c:v>725.06344240625288</c:v>
                </c:pt>
                <c:pt idx="16">
                  <c:v>1299.8038725277165</c:v>
                </c:pt>
                <c:pt idx="17">
                  <c:v>2950.9060889818425</c:v>
                </c:pt>
                <c:pt idx="18">
                  <c:v>5789.4784051965198</c:v>
                </c:pt>
                <c:pt idx="19">
                  <c:v>8752.2306011247165</c:v>
                </c:pt>
                <c:pt idx="20">
                  <c:v>9499.3523116379783</c:v>
                </c:pt>
                <c:pt idx="21">
                  <c:v>8729.3553601248586</c:v>
                </c:pt>
                <c:pt idx="22">
                  <c:v>9728.9216945294211</c:v>
                </c:pt>
                <c:pt idx="23">
                  <c:v>9670.9166191369222</c:v>
                </c:pt>
                <c:pt idx="24">
                  <c:v>9009.1685759267075</c:v>
                </c:pt>
                <c:pt idx="25">
                  <c:v>9437.2623717812166</c:v>
                </c:pt>
                <c:pt idx="26">
                  <c:v>7208.5603200806454</c:v>
                </c:pt>
                <c:pt idx="27">
                  <c:v>5938.167471695604</c:v>
                </c:pt>
                <c:pt idx="28">
                  <c:v>5056.245233861745</c:v>
                </c:pt>
                <c:pt idx="29">
                  <c:v>5308.2813713066225</c:v>
                </c:pt>
                <c:pt idx="30">
                  <c:v>3276.8782732298369</c:v>
                </c:pt>
                <c:pt idx="31">
                  <c:v>2831.6280466254339</c:v>
                </c:pt>
                <c:pt idx="32">
                  <c:v>2452.5526243420518</c:v>
                </c:pt>
                <c:pt idx="33">
                  <c:v>2121.6786027369449</c:v>
                </c:pt>
                <c:pt idx="34">
                  <c:v>2005.2599655055185</c:v>
                </c:pt>
                <c:pt idx="35">
                  <c:v>1777.7330148462042</c:v>
                </c:pt>
                <c:pt idx="36">
                  <c:v>1614.3384362757811</c:v>
                </c:pt>
                <c:pt idx="37">
                  <c:v>1263.4485787957972</c:v>
                </c:pt>
                <c:pt idx="38">
                  <c:v>1160.5099942964307</c:v>
                </c:pt>
                <c:pt idx="39">
                  <c:v>1230.3611766352867</c:v>
                </c:pt>
                <c:pt idx="40">
                  <c:v>1326.7639779918361</c:v>
                </c:pt>
                <c:pt idx="41">
                  <c:v>1233.2205817602689</c:v>
                </c:pt>
                <c:pt idx="42">
                  <c:v>1210.3453407604097</c:v>
                </c:pt>
                <c:pt idx="43">
                  <c:v>1360.259866598773</c:v>
                </c:pt>
                <c:pt idx="44">
                  <c:v>1708.2903189537744</c:v>
                </c:pt>
                <c:pt idx="45">
                  <c:v>1901.5044081132996</c:v>
                </c:pt>
                <c:pt idx="46">
                  <c:v>2326.3303123963997</c:v>
                </c:pt>
                <c:pt idx="47">
                  <c:v>1972.581049791434</c:v>
                </c:pt>
                <c:pt idx="48">
                  <c:v>2260.1555080753787</c:v>
                </c:pt>
                <c:pt idx="49">
                  <c:v>2870.4342590359092</c:v>
                </c:pt>
                <c:pt idx="50">
                  <c:v>3386.7611273184466</c:v>
                </c:pt>
                <c:pt idx="51">
                  <c:v>5708.1896023577337</c:v>
                </c:pt>
                <c:pt idx="52">
                  <c:v>6572.5469229952723</c:v>
                </c:pt>
                <c:pt idx="53">
                  <c:v>8181.5750354675147</c:v>
                </c:pt>
                <c:pt idx="54">
                  <c:v>11837.528730980734</c:v>
                </c:pt>
                <c:pt idx="55">
                  <c:v>12266.031013281668</c:v>
                </c:pt>
                <c:pt idx="56">
                  <c:v>25451.565017468391</c:v>
                </c:pt>
                <c:pt idx="57">
                  <c:v>30748.000281828659</c:v>
                </c:pt>
                <c:pt idx="58">
                  <c:v>33813.691062256221</c:v>
                </c:pt>
                <c:pt idx="59">
                  <c:v>36322.614816205074</c:v>
                </c:pt>
                <c:pt idx="60">
                  <c:v>45447.385056470353</c:v>
                </c:pt>
                <c:pt idx="61">
                  <c:v>47361.961030869294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4-084C-B64B-5E9B88C1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5456"/>
        <c:axId val="116227120"/>
      </c:lineChart>
      <c:dateAx>
        <c:axId val="156935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27120"/>
        <c:crosses val="autoZero"/>
        <c:auto val="1"/>
        <c:lblOffset val="100"/>
        <c:baseTimeUnit val="days"/>
      </c:dateAx>
      <c:valAx>
        <c:axId val="1162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Número de 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Europe'!$B$30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Europe'!$C$30:$BL$30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1.0598099506404113E-2</c:v>
                </c:pt>
                <c:pt idx="13">
                  <c:v>2.1196199012808226E-2</c:v>
                </c:pt>
                <c:pt idx="14">
                  <c:v>6.3588597038424677E-2</c:v>
                </c:pt>
                <c:pt idx="15">
                  <c:v>0.10598099506404114</c:v>
                </c:pt>
                <c:pt idx="16">
                  <c:v>0.26495248766010282</c:v>
                </c:pt>
                <c:pt idx="17">
                  <c:v>0.45571827877537691</c:v>
                </c:pt>
                <c:pt idx="18">
                  <c:v>1.2929681397813018</c:v>
                </c:pt>
                <c:pt idx="19">
                  <c:v>2.4799552844985624</c:v>
                </c:pt>
                <c:pt idx="20">
                  <c:v>4.016679712927159</c:v>
                </c:pt>
                <c:pt idx="21">
                  <c:v>3.4549804390877412</c:v>
                </c:pt>
                <c:pt idx="22">
                  <c:v>2.3845723889409256</c:v>
                </c:pt>
                <c:pt idx="23">
                  <c:v>1.85466741362072</c:v>
                </c:pt>
                <c:pt idx="24">
                  <c:v>1.7910788165822953</c:v>
                </c:pt>
                <c:pt idx="25">
                  <c:v>2.2785913938768845</c:v>
                </c:pt>
                <c:pt idx="26">
                  <c:v>3.6775405287222274</c:v>
                </c:pt>
                <c:pt idx="27">
                  <c:v>5.0764896635675703</c:v>
                </c:pt>
                <c:pt idx="28">
                  <c:v>5.6063946388877763</c:v>
                </c:pt>
                <c:pt idx="29">
                  <c:v>7.3656791569508586</c:v>
                </c:pt>
                <c:pt idx="30">
                  <c:v>8.2347233164759963</c:v>
                </c:pt>
                <c:pt idx="31">
                  <c:v>12.463365019531238</c:v>
                </c:pt>
                <c:pt idx="32">
                  <c:v>17.147725001361856</c:v>
                </c:pt>
                <c:pt idx="33">
                  <c:v>17.64583567816285</c:v>
                </c:pt>
                <c:pt idx="34">
                  <c:v>18.790430424854492</c:v>
                </c:pt>
                <c:pt idx="35">
                  <c:v>23.485388506191516</c:v>
                </c:pt>
                <c:pt idx="36">
                  <c:v>28.434700975682237</c:v>
                </c:pt>
                <c:pt idx="37">
                  <c:v>29.611090020893094</c:v>
                </c:pt>
                <c:pt idx="38">
                  <c:v>28.508887672227065</c:v>
                </c:pt>
                <c:pt idx="39">
                  <c:v>28.265131383579771</c:v>
                </c:pt>
                <c:pt idx="40">
                  <c:v>27.502068219118676</c:v>
                </c:pt>
                <c:pt idx="41">
                  <c:v>21.164404714289017</c:v>
                </c:pt>
                <c:pt idx="42">
                  <c:v>19.214354405110658</c:v>
                </c:pt>
                <c:pt idx="43">
                  <c:v>18.133348255457438</c:v>
                </c:pt>
                <c:pt idx="44">
                  <c:v>11.551928461980484</c:v>
                </c:pt>
                <c:pt idx="45">
                  <c:v>5.1294801610995906</c:v>
                </c:pt>
                <c:pt idx="46">
                  <c:v>5.171872559125207</c:v>
                </c:pt>
                <c:pt idx="47">
                  <c:v>7.4398658534956876</c:v>
                </c:pt>
                <c:pt idx="48">
                  <c:v>8.330106212033634</c:v>
                </c:pt>
                <c:pt idx="49">
                  <c:v>7.715416440662195</c:v>
                </c:pt>
                <c:pt idx="50">
                  <c:v>8.0227613263479132</c:v>
                </c:pt>
                <c:pt idx="51">
                  <c:v>7.2279038633676054</c:v>
                </c:pt>
                <c:pt idx="52">
                  <c:v>6.8145779826178448</c:v>
                </c:pt>
                <c:pt idx="53">
                  <c:v>7.1113247687971599</c:v>
                </c:pt>
                <c:pt idx="54">
                  <c:v>6.3482616043360638</c:v>
                </c:pt>
                <c:pt idx="55">
                  <c:v>4.6843599818306183</c:v>
                </c:pt>
                <c:pt idx="56">
                  <c:v>5.9243376240798993</c:v>
                </c:pt>
                <c:pt idx="57">
                  <c:v>10.216567924173566</c:v>
                </c:pt>
                <c:pt idx="58">
                  <c:v>16.193896045785486</c:v>
                </c:pt>
                <c:pt idx="59">
                  <c:v>27.544460617144292</c:v>
                </c:pt>
                <c:pt idx="60">
                  <c:v>43.240245986128784</c:v>
                </c:pt>
                <c:pt idx="61">
                  <c:v>44.670989419493338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564D-89DB-22C04A87BA12}"/>
            </c:ext>
          </c:extLst>
        </c:ser>
        <c:ser>
          <c:idx val="1"/>
          <c:order val="1"/>
          <c:tx>
            <c:strRef>
              <c:f>'Eastern Europe'!$B$31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Europe'!$C$31:$BL$31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5.2484229473122632E-2</c:v>
                </c:pt>
                <c:pt idx="15">
                  <c:v>0.48547912262638432</c:v>
                </c:pt>
                <c:pt idx="16">
                  <c:v>0.83974767156996211</c:v>
                </c:pt>
                <c:pt idx="17">
                  <c:v>1.5089215973522756</c:v>
                </c:pt>
                <c:pt idx="18">
                  <c:v>1.6532532284033628</c:v>
                </c:pt>
                <c:pt idx="19">
                  <c:v>1.8238269741910114</c:v>
                </c:pt>
                <c:pt idx="20">
                  <c:v>1.4170741957743109</c:v>
                </c:pt>
                <c:pt idx="21">
                  <c:v>1.2071372778818206</c:v>
                </c:pt>
                <c:pt idx="22">
                  <c:v>2.5323640720781668</c:v>
                </c:pt>
                <c:pt idx="23">
                  <c:v>2.8735115636534641</c:v>
                </c:pt>
                <c:pt idx="24">
                  <c:v>3.9625593252207585</c:v>
                </c:pt>
                <c:pt idx="25">
                  <c:v>2.8735115636534641</c:v>
                </c:pt>
                <c:pt idx="26">
                  <c:v>3.8444698089062328</c:v>
                </c:pt>
                <c:pt idx="27">
                  <c:v>2.0731270641883439</c:v>
                </c:pt>
                <c:pt idx="28">
                  <c:v>2.4930008999733251</c:v>
                </c:pt>
                <c:pt idx="29">
                  <c:v>1.955037547873818</c:v>
                </c:pt>
                <c:pt idx="30">
                  <c:v>1.0103214173576107</c:v>
                </c:pt>
                <c:pt idx="31">
                  <c:v>0.69541604051887485</c:v>
                </c:pt>
                <c:pt idx="32">
                  <c:v>2.4798798426050443</c:v>
                </c:pt>
                <c:pt idx="33">
                  <c:v>6.0881706188822253</c:v>
                </c:pt>
                <c:pt idx="34">
                  <c:v>4.6054911362665107</c:v>
                </c:pt>
                <c:pt idx="35">
                  <c:v>5.7995073567800501</c:v>
                </c:pt>
                <c:pt idx="36">
                  <c:v>8.4105977730679005</c:v>
                </c:pt>
                <c:pt idx="37">
                  <c:v>9.0535295841136527</c:v>
                </c:pt>
                <c:pt idx="38">
                  <c:v>10.326272148836876</c:v>
                </c:pt>
                <c:pt idx="39">
                  <c:v>15.089215973522755</c:v>
                </c:pt>
                <c:pt idx="40">
                  <c:v>15.614058268253983</c:v>
                </c:pt>
                <c:pt idx="41">
                  <c:v>14.984247514576511</c:v>
                </c:pt>
                <c:pt idx="42">
                  <c:v>13.606536490907041</c:v>
                </c:pt>
                <c:pt idx="43">
                  <c:v>15.942084702460999</c:v>
                </c:pt>
                <c:pt idx="44">
                  <c:v>11.55965154145526</c:v>
                </c:pt>
                <c:pt idx="45">
                  <c:v>13.18666265512206</c:v>
                </c:pt>
                <c:pt idx="46">
                  <c:v>8.4368398878044619</c:v>
                </c:pt>
                <c:pt idx="47">
                  <c:v>10.050729944102983</c:v>
                </c:pt>
                <c:pt idx="48">
                  <c:v>8.1350555683340069</c:v>
                </c:pt>
                <c:pt idx="49">
                  <c:v>6.7573445446645382</c:v>
                </c:pt>
                <c:pt idx="50">
                  <c:v>9.027287469377093</c:v>
                </c:pt>
                <c:pt idx="51">
                  <c:v>8.4499609451727427</c:v>
                </c:pt>
                <c:pt idx="52">
                  <c:v>8.1088134535974454</c:v>
                </c:pt>
                <c:pt idx="53">
                  <c:v>8.4893241172775848</c:v>
                </c:pt>
                <c:pt idx="54">
                  <c:v>12.661820360390834</c:v>
                </c:pt>
                <c:pt idx="55">
                  <c:v>13.18666265512206</c:v>
                </c:pt>
                <c:pt idx="56">
                  <c:v>13.606536490907041</c:v>
                </c:pt>
                <c:pt idx="57">
                  <c:v>26.255235793929597</c:v>
                </c:pt>
                <c:pt idx="58">
                  <c:v>47.708164591068467</c:v>
                </c:pt>
                <c:pt idx="59">
                  <c:v>57.155325896230543</c:v>
                </c:pt>
                <c:pt idx="60">
                  <c:v>79.067491701259243</c:v>
                </c:pt>
                <c:pt idx="61">
                  <c:v>172.5681465076272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4-564D-89DB-22C04A87BA12}"/>
            </c:ext>
          </c:extLst>
        </c:ser>
        <c:ser>
          <c:idx val="2"/>
          <c:order val="2"/>
          <c:tx>
            <c:strRef>
              <c:f>'Eastern Europe'!$B$32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7.5931506364341581E-2</c:v>
                </c:pt>
                <c:pt idx="14">
                  <c:v>0.30372602545736632</c:v>
                </c:pt>
                <c:pt idx="15">
                  <c:v>1.6515102634244294</c:v>
                </c:pt>
                <c:pt idx="16">
                  <c:v>4.555890381860495</c:v>
                </c:pt>
                <c:pt idx="17">
                  <c:v>6.6440068068798883</c:v>
                </c:pt>
                <c:pt idx="18">
                  <c:v>13.62021395410377</c:v>
                </c:pt>
                <c:pt idx="19">
                  <c:v>12.917847520233611</c:v>
                </c:pt>
                <c:pt idx="20">
                  <c:v>10.649393767598907</c:v>
                </c:pt>
                <c:pt idx="21">
                  <c:v>7.0901044067703944</c:v>
                </c:pt>
                <c:pt idx="22">
                  <c:v>5.647405785847905</c:v>
                </c:pt>
                <c:pt idx="23">
                  <c:v>5.0684280498198007</c:v>
                </c:pt>
                <c:pt idx="24">
                  <c:v>2.9992945013914922</c:v>
                </c:pt>
                <c:pt idx="25">
                  <c:v>2.629128407865327</c:v>
                </c:pt>
                <c:pt idx="26">
                  <c:v>2.8094657354806385</c:v>
                </c:pt>
                <c:pt idx="27">
                  <c:v>1.8223561527441978</c:v>
                </c:pt>
                <c:pt idx="28">
                  <c:v>3.0087859396870349</c:v>
                </c:pt>
                <c:pt idx="29">
                  <c:v>2.8853972418449798</c:v>
                </c:pt>
                <c:pt idx="30">
                  <c:v>2.3728595738856741</c:v>
                </c:pt>
                <c:pt idx="31">
                  <c:v>2.126082178201564</c:v>
                </c:pt>
                <c:pt idx="32">
                  <c:v>2.5057397100232719</c:v>
                </c:pt>
                <c:pt idx="33">
                  <c:v>2.9423458716182362</c:v>
                </c:pt>
                <c:pt idx="34">
                  <c:v>2.126082178201564</c:v>
                </c:pt>
                <c:pt idx="35">
                  <c:v>3.7870838799215361</c:v>
                </c:pt>
                <c:pt idx="36">
                  <c:v>6.9951900238149678</c:v>
                </c:pt>
                <c:pt idx="37">
                  <c:v>8.3524657000775733</c:v>
                </c:pt>
                <c:pt idx="38">
                  <c:v>4.8121592158401478</c:v>
                </c:pt>
                <c:pt idx="39">
                  <c:v>4.641313326520379</c:v>
                </c:pt>
                <c:pt idx="40">
                  <c:v>5.3911369518682521</c:v>
                </c:pt>
                <c:pt idx="41">
                  <c:v>7.8589109087093529</c:v>
                </c:pt>
                <c:pt idx="42">
                  <c:v>8.9789006275833909</c:v>
                </c:pt>
                <c:pt idx="43">
                  <c:v>11.228371503627011</c:v>
                </c:pt>
                <c:pt idx="44">
                  <c:v>9.8805872656599476</c:v>
                </c:pt>
                <c:pt idx="45">
                  <c:v>9.8995701422510329</c:v>
                </c:pt>
                <c:pt idx="46">
                  <c:v>11.664977665221976</c:v>
                </c:pt>
                <c:pt idx="47">
                  <c:v>14.607323536840211</c:v>
                </c:pt>
                <c:pt idx="48">
                  <c:v>13.288013613759777</c:v>
                </c:pt>
                <c:pt idx="49">
                  <c:v>15.822227638669677</c:v>
                </c:pt>
                <c:pt idx="50">
                  <c:v>29.746167618230814</c:v>
                </c:pt>
                <c:pt idx="51">
                  <c:v>44.239593895524514</c:v>
                </c:pt>
                <c:pt idx="52">
                  <c:v>61.532994470003302</c:v>
                </c:pt>
                <c:pt idx="53">
                  <c:v>98.179437729093664</c:v>
                </c:pt>
                <c:pt idx="54">
                  <c:v>114.63759173356469</c:v>
                </c:pt>
                <c:pt idx="55">
                  <c:v>72.144422484420048</c:v>
                </c:pt>
                <c:pt idx="56">
                  <c:v>158.00397330589928</c:v>
                </c:pt>
                <c:pt idx="57">
                  <c:v>269.94599656352983</c:v>
                </c:pt>
                <c:pt idx="58">
                  <c:v>332.22881465888105</c:v>
                </c:pt>
                <c:pt idx="59">
                  <c:v>426.50727124850664</c:v>
                </c:pt>
                <c:pt idx="60">
                  <c:v>608.88525809735961</c:v>
                </c:pt>
                <c:pt idx="61">
                  <c:v>622.41055766850786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4-564D-89DB-22C04A87BA12}"/>
            </c:ext>
          </c:extLst>
        </c:ser>
        <c:ser>
          <c:idx val="3"/>
          <c:order val="3"/>
          <c:tx>
            <c:strRef>
              <c:f>'Eastern Europe'!$B$33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2.004208838560978E-2</c:v>
                </c:pt>
                <c:pt idx="14">
                  <c:v>7.0147309349634229E-2</c:v>
                </c:pt>
                <c:pt idx="15">
                  <c:v>0.22046297224170758</c:v>
                </c:pt>
                <c:pt idx="16">
                  <c:v>0.54113638641146411</c:v>
                </c:pt>
                <c:pt idx="17">
                  <c:v>1.4129672311854895</c:v>
                </c:pt>
                <c:pt idx="18">
                  <c:v>2.2146507666098807</c:v>
                </c:pt>
                <c:pt idx="19">
                  <c:v>2.3148612085379296</c:v>
                </c:pt>
                <c:pt idx="20">
                  <c:v>3.0263553462270769</c:v>
                </c:pt>
                <c:pt idx="21">
                  <c:v>5.3311955105722015</c:v>
                </c:pt>
                <c:pt idx="22">
                  <c:v>4.0485018538931756</c:v>
                </c:pt>
                <c:pt idx="23">
                  <c:v>4.6798276380398836</c:v>
                </c:pt>
                <c:pt idx="24">
                  <c:v>3.4472392023248823</c:v>
                </c:pt>
                <c:pt idx="25">
                  <c:v>3.0864816113839062</c:v>
                </c:pt>
                <c:pt idx="26">
                  <c:v>1.7837458663192705</c:v>
                </c:pt>
                <c:pt idx="27">
                  <c:v>1.6735143801984167</c:v>
                </c:pt>
                <c:pt idx="28">
                  <c:v>1.7637037779336606</c:v>
                </c:pt>
                <c:pt idx="29">
                  <c:v>1.8538931756689048</c:v>
                </c:pt>
                <c:pt idx="30">
                  <c:v>1.0021044192804891</c:v>
                </c:pt>
                <c:pt idx="31">
                  <c:v>0.90189397735244015</c:v>
                </c:pt>
                <c:pt idx="32">
                  <c:v>0.39082072351939073</c:v>
                </c:pt>
                <c:pt idx="33">
                  <c:v>0.83174666800280594</c:v>
                </c:pt>
                <c:pt idx="34">
                  <c:v>0.26054714901292714</c:v>
                </c:pt>
                <c:pt idx="35">
                  <c:v>0.28058923739853692</c:v>
                </c:pt>
                <c:pt idx="36">
                  <c:v>0.31065236997695161</c:v>
                </c:pt>
                <c:pt idx="37">
                  <c:v>0.28058923739853692</c:v>
                </c:pt>
                <c:pt idx="38">
                  <c:v>0.39082072351939073</c:v>
                </c:pt>
                <c:pt idx="39">
                  <c:v>0.29061028159134183</c:v>
                </c:pt>
                <c:pt idx="40">
                  <c:v>0.59124160737548848</c:v>
                </c:pt>
                <c:pt idx="41">
                  <c:v>0.8718308447740255</c:v>
                </c:pt>
                <c:pt idx="42">
                  <c:v>0.76159935865317163</c:v>
                </c:pt>
                <c:pt idx="43">
                  <c:v>0.70147309349634235</c:v>
                </c:pt>
                <c:pt idx="44">
                  <c:v>0.71149413768914715</c:v>
                </c:pt>
                <c:pt idx="45">
                  <c:v>1.4931355847279286</c:v>
                </c:pt>
                <c:pt idx="46">
                  <c:v>1.7035775127768313</c:v>
                </c:pt>
                <c:pt idx="47">
                  <c:v>1.8238300430904901</c:v>
                </c:pt>
                <c:pt idx="48">
                  <c:v>1.9039983966329292</c:v>
                </c:pt>
                <c:pt idx="49">
                  <c:v>8.5279086080769613</c:v>
                </c:pt>
                <c:pt idx="50">
                  <c:v>17.566890469986973</c:v>
                </c:pt>
                <c:pt idx="51">
                  <c:v>23.038380599258442</c:v>
                </c:pt>
                <c:pt idx="52">
                  <c:v>42.779837659084073</c:v>
                </c:pt>
                <c:pt idx="53">
                  <c:v>44.152720713498347</c:v>
                </c:pt>
                <c:pt idx="54">
                  <c:v>42.19861709590139</c:v>
                </c:pt>
                <c:pt idx="55">
                  <c:v>42.409059023950299</c:v>
                </c:pt>
                <c:pt idx="56">
                  <c:v>49.994989477903594</c:v>
                </c:pt>
                <c:pt idx="57">
                  <c:v>53.77292313859104</c:v>
                </c:pt>
                <c:pt idx="58">
                  <c:v>53.722817917627019</c:v>
                </c:pt>
                <c:pt idx="59">
                  <c:v>71.70057119951899</c:v>
                </c:pt>
                <c:pt idx="60">
                  <c:v>114.06954604669806</c:v>
                </c:pt>
                <c:pt idx="61">
                  <c:v>137.86952600460967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4-564D-89DB-22C04A87BA12}"/>
            </c:ext>
          </c:extLst>
        </c:ser>
        <c:ser>
          <c:idx val="4"/>
          <c:order val="4"/>
          <c:tx>
            <c:strRef>
              <c:f>'Eastern Europe'!$B$34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2.6137479587935316E-3</c:v>
                </c:pt>
                <c:pt idx="14">
                  <c:v>4.1819967340696505E-2</c:v>
                </c:pt>
                <c:pt idx="15">
                  <c:v>0.22739607241503726</c:v>
                </c:pt>
                <c:pt idx="16">
                  <c:v>0.65605073765717647</c:v>
                </c:pt>
                <c:pt idx="17">
                  <c:v>1.4271063855012682</c:v>
                </c:pt>
                <c:pt idx="18">
                  <c:v>2.5118117884005837</c:v>
                </c:pt>
                <c:pt idx="19">
                  <c:v>3.9755106453249613</c:v>
                </c:pt>
                <c:pt idx="20">
                  <c:v>4.7622487809218148</c:v>
                </c:pt>
                <c:pt idx="21">
                  <c:v>4.5191702207540159</c:v>
                </c:pt>
                <c:pt idx="22">
                  <c:v>4.7256563094987047</c:v>
                </c:pt>
                <c:pt idx="23">
                  <c:v>4.6237201391057576</c:v>
                </c:pt>
                <c:pt idx="24">
                  <c:v>4.4616677656605583</c:v>
                </c:pt>
                <c:pt idx="25">
                  <c:v>3.8552782392204592</c:v>
                </c:pt>
                <c:pt idx="26">
                  <c:v>4.3728003350615783</c:v>
                </c:pt>
                <c:pt idx="27">
                  <c:v>4.8040687482625106</c:v>
                </c:pt>
                <c:pt idx="28">
                  <c:v>4.3937103187319266</c:v>
                </c:pt>
                <c:pt idx="29">
                  <c:v>5.347728323691566</c:v>
                </c:pt>
                <c:pt idx="30">
                  <c:v>4.9504386339549491</c:v>
                </c:pt>
                <c:pt idx="31">
                  <c:v>4.1035842953058443</c:v>
                </c:pt>
                <c:pt idx="32">
                  <c:v>5.6613780787467896</c:v>
                </c:pt>
                <c:pt idx="33">
                  <c:v>5.2693158849277593</c:v>
                </c:pt>
                <c:pt idx="34">
                  <c:v>5.5516006644774611</c:v>
                </c:pt>
                <c:pt idx="35">
                  <c:v>3.9885793851189293</c:v>
                </c:pt>
                <c:pt idx="36">
                  <c:v>3.8866432147259813</c:v>
                </c:pt>
                <c:pt idx="37">
                  <c:v>3.742887076992337</c:v>
                </c:pt>
                <c:pt idx="38">
                  <c:v>3.3090049158326109</c:v>
                </c:pt>
                <c:pt idx="39">
                  <c:v>3.8657332310556334</c:v>
                </c:pt>
                <c:pt idx="40">
                  <c:v>3.9624419055309938</c:v>
                </c:pt>
                <c:pt idx="41">
                  <c:v>4.5871276676826476</c:v>
                </c:pt>
                <c:pt idx="42">
                  <c:v>5.8547954276975105</c:v>
                </c:pt>
                <c:pt idx="43">
                  <c:v>7.6948739906881567</c:v>
                </c:pt>
                <c:pt idx="44">
                  <c:v>8.2829672814167008</c:v>
                </c:pt>
                <c:pt idx="45">
                  <c:v>9.0069754660025101</c:v>
                </c:pt>
                <c:pt idx="46">
                  <c:v>9.7309836505883176</c:v>
                </c:pt>
                <c:pt idx="47">
                  <c:v>9.4016514077803333</c:v>
                </c:pt>
                <c:pt idx="48">
                  <c:v>9.2030065629120248</c:v>
                </c:pt>
                <c:pt idx="49">
                  <c:v>9.3310802128929069</c:v>
                </c:pt>
                <c:pt idx="50">
                  <c:v>7.8804500957624981</c:v>
                </c:pt>
                <c:pt idx="51">
                  <c:v>5.400003282867436</c:v>
                </c:pt>
                <c:pt idx="52">
                  <c:v>7.0074582775254584</c:v>
                </c:pt>
                <c:pt idx="53">
                  <c:v>10.732049118806241</c:v>
                </c:pt>
                <c:pt idx="54">
                  <c:v>13.476484475539449</c:v>
                </c:pt>
                <c:pt idx="55">
                  <c:v>18.604657970692358</c:v>
                </c:pt>
                <c:pt idx="56">
                  <c:v>27.616860932612454</c:v>
                </c:pt>
                <c:pt idx="57">
                  <c:v>51.119682578083889</c:v>
                </c:pt>
                <c:pt idx="58">
                  <c:v>73.877586055299176</c:v>
                </c:pt>
                <c:pt idx="59">
                  <c:v>111.43975797112101</c:v>
                </c:pt>
                <c:pt idx="60">
                  <c:v>159.82807393226565</c:v>
                </c:pt>
                <c:pt idx="61">
                  <c:v>227.77767961702111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4-564D-89DB-22C04A87BA12}"/>
            </c:ext>
          </c:extLst>
        </c:ser>
        <c:ser>
          <c:idx val="5"/>
          <c:order val="5"/>
          <c:tx>
            <c:strRef>
              <c:f>'Eastern Europe'!$B$35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1.4053114495736074E-2</c:v>
                </c:pt>
                <c:pt idx="13">
                  <c:v>4.684371498578691E-3</c:v>
                </c:pt>
                <c:pt idx="14">
                  <c:v>6.0896829481522988E-2</c:v>
                </c:pt>
                <c:pt idx="15">
                  <c:v>0.44969966386355437</c:v>
                </c:pt>
                <c:pt idx="16">
                  <c:v>0.76823692576690539</c:v>
                </c:pt>
                <c:pt idx="17">
                  <c:v>2.2719201768106654</c:v>
                </c:pt>
                <c:pt idx="18">
                  <c:v>4.6750027555815343</c:v>
                </c:pt>
                <c:pt idx="19">
                  <c:v>6.6658606424774778</c:v>
                </c:pt>
                <c:pt idx="20">
                  <c:v>7.3919382247571752</c:v>
                </c:pt>
                <c:pt idx="21">
                  <c:v>8.76914344533931</c:v>
                </c:pt>
                <c:pt idx="22">
                  <c:v>8.361603124962965</c:v>
                </c:pt>
                <c:pt idx="23">
                  <c:v>7.8603753746150442</c:v>
                </c:pt>
                <c:pt idx="24">
                  <c:v>7.1202446778396107</c:v>
                </c:pt>
                <c:pt idx="25">
                  <c:v>7.2467227083012355</c:v>
                </c:pt>
                <c:pt idx="26">
                  <c:v>7.7198442296576832</c:v>
                </c:pt>
                <c:pt idx="27">
                  <c:v>5.5790864548072214</c:v>
                </c:pt>
                <c:pt idx="28">
                  <c:v>4.8436401295303666</c:v>
                </c:pt>
                <c:pt idx="29">
                  <c:v>3.8458690003331055</c:v>
                </c:pt>
                <c:pt idx="30">
                  <c:v>4.3752029796724976</c:v>
                </c:pt>
                <c:pt idx="31">
                  <c:v>3.40085370796813</c:v>
                </c:pt>
                <c:pt idx="32">
                  <c:v>4.5063653816327012</c:v>
                </c:pt>
                <c:pt idx="33">
                  <c:v>4.3330436361852893</c:v>
                </c:pt>
                <c:pt idx="34">
                  <c:v>6.3520077520727058</c:v>
                </c:pt>
                <c:pt idx="35">
                  <c:v>7.1717727643239764</c:v>
                </c:pt>
                <c:pt idx="36">
                  <c:v>8.1086470640397152</c:v>
                </c:pt>
                <c:pt idx="37">
                  <c:v>8.0758564635496644</c:v>
                </c:pt>
                <c:pt idx="38">
                  <c:v>8.7785121883364674</c:v>
                </c:pt>
                <c:pt idx="39">
                  <c:v>13.654942918356886</c:v>
                </c:pt>
                <c:pt idx="40">
                  <c:v>15.303841685856584</c:v>
                </c:pt>
                <c:pt idx="41">
                  <c:v>20.428544105301672</c:v>
                </c:pt>
                <c:pt idx="42">
                  <c:v>26.883608030343112</c:v>
                </c:pt>
                <c:pt idx="43">
                  <c:v>29.085262634675097</c:v>
                </c:pt>
                <c:pt idx="44">
                  <c:v>27.094404747779151</c:v>
                </c:pt>
                <c:pt idx="45">
                  <c:v>27.483207582161182</c:v>
                </c:pt>
                <c:pt idx="46">
                  <c:v>31.380604668978656</c:v>
                </c:pt>
                <c:pt idx="47">
                  <c:v>27.609685612622808</c:v>
                </c:pt>
                <c:pt idx="48">
                  <c:v>24.785009598979855</c:v>
                </c:pt>
                <c:pt idx="49">
                  <c:v>27.609685612622808</c:v>
                </c:pt>
                <c:pt idx="50">
                  <c:v>29.623965357011645</c:v>
                </c:pt>
                <c:pt idx="51">
                  <c:v>27.263042121727985</c:v>
                </c:pt>
                <c:pt idx="52">
                  <c:v>26.298061593020773</c:v>
                </c:pt>
                <c:pt idx="53">
                  <c:v>35.053151923864348</c:v>
                </c:pt>
                <c:pt idx="54">
                  <c:v>32.331532083190126</c:v>
                </c:pt>
                <c:pt idx="55">
                  <c:v>36.955006752287296</c:v>
                </c:pt>
                <c:pt idx="56">
                  <c:v>46.464280894402037</c:v>
                </c:pt>
                <c:pt idx="57">
                  <c:v>69.853347786805443</c:v>
                </c:pt>
                <c:pt idx="58">
                  <c:v>75.357484297635409</c:v>
                </c:pt>
                <c:pt idx="59">
                  <c:v>83.213175300751871</c:v>
                </c:pt>
                <c:pt idx="60">
                  <c:v>109.58618683774991</c:v>
                </c:pt>
                <c:pt idx="61">
                  <c:v>121.5032279301341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4-564D-89DB-22C04A87BA12}"/>
            </c:ext>
          </c:extLst>
        </c:ser>
        <c:ser>
          <c:idx val="6"/>
          <c:order val="6"/>
          <c:tx>
            <c:strRef>
              <c:f>'Eastern Europe'!$B$36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9.2210669659702052E-2</c:v>
                </c:pt>
                <c:pt idx="15">
                  <c:v>0.71924322334567603</c:v>
                </c:pt>
                <c:pt idx="16">
                  <c:v>1.4569285806232926</c:v>
                </c:pt>
                <c:pt idx="17">
                  <c:v>1.4938128484871733</c:v>
                </c:pt>
                <c:pt idx="18">
                  <c:v>2.4343616790161344</c:v>
                </c:pt>
                <c:pt idx="19">
                  <c:v>2.1024032682412068</c:v>
                </c:pt>
                <c:pt idx="20">
                  <c:v>4.2785750722101756</c:v>
                </c:pt>
                <c:pt idx="21">
                  <c:v>1.6044656520788159</c:v>
                </c:pt>
                <c:pt idx="22">
                  <c:v>5.9014828582209313</c:v>
                </c:pt>
                <c:pt idx="23">
                  <c:v>4.3523436079379367</c:v>
                </c:pt>
                <c:pt idx="24">
                  <c:v>1.0880859019844842</c:v>
                </c:pt>
                <c:pt idx="25">
                  <c:v>0.44261121436656986</c:v>
                </c:pt>
                <c:pt idx="26">
                  <c:v>0.86678029480119934</c:v>
                </c:pt>
                <c:pt idx="27">
                  <c:v>0.25818987504716578</c:v>
                </c:pt>
                <c:pt idx="28">
                  <c:v>0.47949548223045069</c:v>
                </c:pt>
                <c:pt idx="29">
                  <c:v>0.16597920538746369</c:v>
                </c:pt>
                <c:pt idx="30">
                  <c:v>0.29507414291104656</c:v>
                </c:pt>
                <c:pt idx="31">
                  <c:v>3.6884267863880819E-2</c:v>
                </c:pt>
                <c:pt idx="32">
                  <c:v>0.11065280359164247</c:v>
                </c:pt>
                <c:pt idx="33">
                  <c:v>0.25818987504716578</c:v>
                </c:pt>
                <c:pt idx="34">
                  <c:v>0.35040054470686782</c:v>
                </c:pt>
                <c:pt idx="35">
                  <c:v>0.49793761616239113</c:v>
                </c:pt>
                <c:pt idx="36">
                  <c:v>1.2725072413038885</c:v>
                </c:pt>
                <c:pt idx="37">
                  <c:v>0.79301175907343768</c:v>
                </c:pt>
                <c:pt idx="38">
                  <c:v>1.2356229734400075</c:v>
                </c:pt>
                <c:pt idx="39">
                  <c:v>2.471245946880015</c:v>
                </c:pt>
                <c:pt idx="40">
                  <c:v>1.1802965716441862</c:v>
                </c:pt>
                <c:pt idx="41">
                  <c:v>1.7151184556704582</c:v>
                </c:pt>
                <c:pt idx="42">
                  <c:v>2.2683824736286704</c:v>
                </c:pt>
                <c:pt idx="43">
                  <c:v>2.8769728933827041</c:v>
                </c:pt>
                <c:pt idx="44">
                  <c:v>2.637225152267479</c:v>
                </c:pt>
                <c:pt idx="45">
                  <c:v>2.4896880808119555</c:v>
                </c:pt>
                <c:pt idx="46">
                  <c:v>5.2928924384668976</c:v>
                </c:pt>
                <c:pt idx="47">
                  <c:v>5.9568092600167528</c:v>
                </c:pt>
                <c:pt idx="48">
                  <c:v>5.7355036528334677</c:v>
                </c:pt>
                <c:pt idx="49">
                  <c:v>7.0264530280692963</c:v>
                </c:pt>
                <c:pt idx="50">
                  <c:v>11.23125956455171</c:v>
                </c:pt>
                <c:pt idx="51">
                  <c:v>9.128856296310504</c:v>
                </c:pt>
                <c:pt idx="52">
                  <c:v>13.776274047159488</c:v>
                </c:pt>
                <c:pt idx="53">
                  <c:v>16.763899744133834</c:v>
                </c:pt>
                <c:pt idx="54">
                  <c:v>25.284165620690302</c:v>
                </c:pt>
                <c:pt idx="55">
                  <c:v>38.599386319551279</c:v>
                </c:pt>
                <c:pt idx="56">
                  <c:v>61.799590805932318</c:v>
                </c:pt>
                <c:pt idx="57">
                  <c:v>97.835520508943887</c:v>
                </c:pt>
                <c:pt idx="58">
                  <c:v>100.10390298257255</c:v>
                </c:pt>
                <c:pt idx="59">
                  <c:v>132.32231096167246</c:v>
                </c:pt>
                <c:pt idx="60">
                  <c:v>229.47547251513453</c:v>
                </c:pt>
                <c:pt idx="61">
                  <c:v>207.43712246646575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B4-564D-89DB-22C04A87BA12}"/>
            </c:ext>
          </c:extLst>
        </c:ser>
        <c:ser>
          <c:idx val="7"/>
          <c:order val="7"/>
          <c:tx>
            <c:strRef>
              <c:f>'Eastern Europe'!$B$37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2.2357306059089285E-3</c:v>
                </c:pt>
                <c:pt idx="14">
                  <c:v>0</c:v>
                </c:pt>
                <c:pt idx="15">
                  <c:v>4.471461211817857E-3</c:v>
                </c:pt>
                <c:pt idx="16">
                  <c:v>5.1421803935905362E-2</c:v>
                </c:pt>
                <c:pt idx="17">
                  <c:v>0.12967237514271787</c:v>
                </c:pt>
                <c:pt idx="18">
                  <c:v>0.74673402237358222</c:v>
                </c:pt>
                <c:pt idx="19">
                  <c:v>1.4621678162644394</c:v>
                </c:pt>
                <c:pt idx="20">
                  <c:v>1.3324954411217216</c:v>
                </c:pt>
                <c:pt idx="21">
                  <c:v>3.2060376888734039</c:v>
                </c:pt>
                <c:pt idx="22">
                  <c:v>4.4804041342414926</c:v>
                </c:pt>
                <c:pt idx="23">
                  <c:v>4.6145479705960284</c:v>
                </c:pt>
                <c:pt idx="24">
                  <c:v>5.0080365572360002</c:v>
                </c:pt>
                <c:pt idx="25">
                  <c:v>5.5960337065900481</c:v>
                </c:pt>
                <c:pt idx="26">
                  <c:v>5.1019372426841754</c:v>
                </c:pt>
                <c:pt idx="27">
                  <c:v>4.9856792511769106</c:v>
                </c:pt>
                <c:pt idx="28">
                  <c:v>4.8984857575464629</c:v>
                </c:pt>
                <c:pt idx="29">
                  <c:v>4.3909749100051361</c:v>
                </c:pt>
                <c:pt idx="30">
                  <c:v>4.0287865518478894</c:v>
                </c:pt>
                <c:pt idx="31">
                  <c:v>4.377560526369682</c:v>
                </c:pt>
                <c:pt idx="32">
                  <c:v>5.9448076811118415</c:v>
                </c:pt>
                <c:pt idx="33">
                  <c:v>6.1572020886731895</c:v>
                </c:pt>
                <c:pt idx="34">
                  <c:v>7.7825782391689806</c:v>
                </c:pt>
                <c:pt idx="35">
                  <c:v>8.9585725378770764</c:v>
                </c:pt>
                <c:pt idx="36">
                  <c:v>10.785164442904671</c:v>
                </c:pt>
                <c:pt idx="37">
                  <c:v>8.5449623757839248</c:v>
                </c:pt>
                <c:pt idx="38">
                  <c:v>8.3169178539812147</c:v>
                </c:pt>
                <c:pt idx="39">
                  <c:v>8.7506495915275462</c:v>
                </c:pt>
                <c:pt idx="40">
                  <c:v>8.3683396579171205</c:v>
                </c:pt>
                <c:pt idx="41">
                  <c:v>8.3415108906462123</c:v>
                </c:pt>
                <c:pt idx="42">
                  <c:v>10.420740354141516</c:v>
                </c:pt>
                <c:pt idx="43">
                  <c:v>12.072945271908214</c:v>
                </c:pt>
                <c:pt idx="44">
                  <c:v>12.859922445188158</c:v>
                </c:pt>
                <c:pt idx="45">
                  <c:v>17.304554889735108</c:v>
                </c:pt>
                <c:pt idx="46">
                  <c:v>18.493963572078659</c:v>
                </c:pt>
                <c:pt idx="47">
                  <c:v>17.49012053002555</c:v>
                </c:pt>
                <c:pt idx="48">
                  <c:v>25.523100597056331</c:v>
                </c:pt>
                <c:pt idx="49">
                  <c:v>20.47034942770215</c:v>
                </c:pt>
                <c:pt idx="50">
                  <c:v>28.107605177487052</c:v>
                </c:pt>
                <c:pt idx="51">
                  <c:v>33.46665143985075</c:v>
                </c:pt>
                <c:pt idx="52">
                  <c:v>31.085598344557745</c:v>
                </c:pt>
                <c:pt idx="53">
                  <c:v>29.104741027722433</c:v>
                </c:pt>
                <c:pt idx="54">
                  <c:v>35.756039580301497</c:v>
                </c:pt>
                <c:pt idx="55">
                  <c:v>38.65131071495356</c:v>
                </c:pt>
                <c:pt idx="56">
                  <c:v>47.569640101924278</c:v>
                </c:pt>
                <c:pt idx="57">
                  <c:v>58.196067671809416</c:v>
                </c:pt>
                <c:pt idx="58">
                  <c:v>55.832900421363675</c:v>
                </c:pt>
                <c:pt idx="59">
                  <c:v>62.305340525470022</c:v>
                </c:pt>
                <c:pt idx="60">
                  <c:v>76.868889692360781</c:v>
                </c:pt>
                <c:pt idx="61">
                  <c:v>78.787146552230652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B4-564D-89DB-22C04A8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39887"/>
        <c:axId val="946442271"/>
      </c:lineChart>
      <c:dateAx>
        <c:axId val="946439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442271"/>
        <c:crosses val="autoZero"/>
        <c:auto val="1"/>
        <c:lblOffset val="100"/>
        <c:baseTimeUnit val="days"/>
      </c:dateAx>
      <c:valAx>
        <c:axId val="9464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4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por km^2 (densidad de población)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Europe'!$B$62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Europe'!$C$62:$BL$62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1.1657909457044524</c:v>
                </c:pt>
                <c:pt idx="13">
                  <c:v>2.3315818914089048</c:v>
                </c:pt>
                <c:pt idx="14">
                  <c:v>6.9947456742267144</c:v>
                </c:pt>
                <c:pt idx="15">
                  <c:v>11.657909457044525</c:v>
                </c:pt>
                <c:pt idx="16">
                  <c:v>29.144773642611309</c:v>
                </c:pt>
                <c:pt idx="17">
                  <c:v>50.12901066529146</c:v>
                </c:pt>
                <c:pt idx="18">
                  <c:v>142.22649537594319</c:v>
                </c:pt>
                <c:pt idx="19">
                  <c:v>272.79508129484185</c:v>
                </c:pt>
                <c:pt idx="20">
                  <c:v>441.83476842198746</c:v>
                </c:pt>
                <c:pt idx="21">
                  <c:v>380.04784829965155</c:v>
                </c:pt>
                <c:pt idx="22">
                  <c:v>262.30296278350181</c:v>
                </c:pt>
                <c:pt idx="23">
                  <c:v>204.01341549827919</c:v>
                </c:pt>
                <c:pt idx="24">
                  <c:v>197.01866982405249</c:v>
                </c:pt>
                <c:pt idx="25">
                  <c:v>250.64505332645729</c:v>
                </c:pt>
                <c:pt idx="26">
                  <c:v>404.52945815944503</c:v>
                </c:pt>
                <c:pt idx="27">
                  <c:v>558.41386299243277</c:v>
                </c:pt>
                <c:pt idx="28">
                  <c:v>616.70341027765539</c:v>
                </c:pt>
                <c:pt idx="29">
                  <c:v>810.22470726459449</c:v>
                </c:pt>
                <c:pt idx="30">
                  <c:v>905.81956481235954</c:v>
                </c:pt>
                <c:pt idx="31">
                  <c:v>1370.9701521484362</c:v>
                </c:pt>
                <c:pt idx="32">
                  <c:v>1886.2497501498042</c:v>
                </c:pt>
                <c:pt idx="33">
                  <c:v>1941.0419245979135</c:v>
                </c:pt>
                <c:pt idx="34">
                  <c:v>2066.947346733994</c:v>
                </c:pt>
                <c:pt idx="35">
                  <c:v>2583.3927356810668</c:v>
                </c:pt>
                <c:pt idx="36">
                  <c:v>3127.817107325046</c:v>
                </c:pt>
                <c:pt idx="37">
                  <c:v>3257.2199022982404</c:v>
                </c:pt>
                <c:pt idx="38">
                  <c:v>3135.977643944977</c:v>
                </c:pt>
                <c:pt idx="39">
                  <c:v>3109.1644521937747</c:v>
                </c:pt>
                <c:pt idx="40">
                  <c:v>3025.2275041030543</c:v>
                </c:pt>
                <c:pt idx="41">
                  <c:v>2328.0845185717917</c:v>
                </c:pt>
                <c:pt idx="42">
                  <c:v>2113.5789845621725</c:v>
                </c:pt>
                <c:pt idx="43">
                  <c:v>1994.6683081003182</c:v>
                </c:pt>
                <c:pt idx="44">
                  <c:v>1270.7121308178532</c:v>
                </c:pt>
                <c:pt idx="45">
                  <c:v>564.24281772095492</c:v>
                </c:pt>
                <c:pt idx="46">
                  <c:v>568.90598150377275</c:v>
                </c:pt>
                <c:pt idx="47">
                  <c:v>818.38524388452561</c:v>
                </c:pt>
                <c:pt idx="48">
                  <c:v>916.31168332369975</c:v>
                </c:pt>
                <c:pt idx="49">
                  <c:v>848.69580847284146</c:v>
                </c:pt>
                <c:pt idx="50">
                  <c:v>882.50374589827049</c:v>
                </c:pt>
                <c:pt idx="51">
                  <c:v>795.06942497043656</c:v>
                </c:pt>
                <c:pt idx="52">
                  <c:v>749.60357808796289</c:v>
                </c:pt>
                <c:pt idx="53">
                  <c:v>782.2457245676876</c:v>
                </c:pt>
                <c:pt idx="54">
                  <c:v>698.30877647696707</c:v>
                </c:pt>
                <c:pt idx="55">
                  <c:v>515.27959800136796</c:v>
                </c:pt>
                <c:pt idx="56">
                  <c:v>651.67713864878897</c:v>
                </c:pt>
                <c:pt idx="57">
                  <c:v>1123.8224716590921</c:v>
                </c:pt>
                <c:pt idx="58">
                  <c:v>1781.3285650364035</c:v>
                </c:pt>
                <c:pt idx="59">
                  <c:v>3029.8906678858721</c:v>
                </c:pt>
                <c:pt idx="60">
                  <c:v>4756.4270584741662</c:v>
                </c:pt>
                <c:pt idx="61">
                  <c:v>4913.8088361442669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2-FD48-96E7-5F883515B7B4}"/>
            </c:ext>
          </c:extLst>
        </c:ser>
        <c:ser>
          <c:idx val="1"/>
          <c:order val="1"/>
          <c:tx>
            <c:strRef>
              <c:f>'Eastern Europe'!$B$63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Europe'!$C$63:$BL$63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3.6056665648035251</c:v>
                </c:pt>
                <c:pt idx="15">
                  <c:v>33.352415724432603</c:v>
                </c:pt>
                <c:pt idx="16">
                  <c:v>57.690665036856402</c:v>
                </c:pt>
                <c:pt idx="17">
                  <c:v>103.66291373810134</c:v>
                </c:pt>
                <c:pt idx="18">
                  <c:v>113.57849679131103</c:v>
                </c:pt>
                <c:pt idx="19">
                  <c:v>125.29691312692249</c:v>
                </c:pt>
                <c:pt idx="20">
                  <c:v>97.352997249695164</c:v>
                </c:pt>
                <c:pt idx="21">
                  <c:v>82.930330990481082</c:v>
                </c:pt>
                <c:pt idx="22">
                  <c:v>173.97341175177007</c:v>
                </c:pt>
                <c:pt idx="23">
                  <c:v>197.41024442299297</c:v>
                </c:pt>
                <c:pt idx="24">
                  <c:v>272.22782564266612</c:v>
                </c:pt>
                <c:pt idx="25">
                  <c:v>197.41024442299297</c:v>
                </c:pt>
                <c:pt idx="26">
                  <c:v>264.11507587185821</c:v>
                </c:pt>
                <c:pt idx="27">
                  <c:v>142.42382930973923</c:v>
                </c:pt>
                <c:pt idx="28">
                  <c:v>171.26916182816743</c:v>
                </c:pt>
                <c:pt idx="29">
                  <c:v>134.3110795389313</c:v>
                </c:pt>
                <c:pt idx="30">
                  <c:v>69.409081372467853</c:v>
                </c:pt>
                <c:pt idx="31">
                  <c:v>47.775081983646707</c:v>
                </c:pt>
                <c:pt idx="32">
                  <c:v>170.36774518696654</c:v>
                </c:pt>
                <c:pt idx="33">
                  <c:v>418.25732151720888</c:v>
                </c:pt>
                <c:pt idx="34">
                  <c:v>316.39724106150931</c:v>
                </c:pt>
                <c:pt idx="35">
                  <c:v>398.42615541078948</c:v>
                </c:pt>
                <c:pt idx="36">
                  <c:v>577.80806700976484</c:v>
                </c:pt>
                <c:pt idx="37">
                  <c:v>621.97748242860791</c:v>
                </c:pt>
                <c:pt idx="38">
                  <c:v>709.41489662509343</c:v>
                </c:pt>
                <c:pt idx="39">
                  <c:v>1036.6291373810134</c:v>
                </c:pt>
                <c:pt idx="40">
                  <c:v>1072.6858030290487</c:v>
                </c:pt>
                <c:pt idx="41">
                  <c:v>1029.4178042514063</c:v>
                </c:pt>
                <c:pt idx="42">
                  <c:v>934.76905692531375</c:v>
                </c:pt>
                <c:pt idx="43">
                  <c:v>1095.2212190590708</c:v>
                </c:pt>
                <c:pt idx="44">
                  <c:v>794.14806089797639</c:v>
                </c:pt>
                <c:pt idx="45">
                  <c:v>905.92372440688553</c:v>
                </c:pt>
                <c:pt idx="46">
                  <c:v>579.61090029216655</c:v>
                </c:pt>
                <c:pt idx="47">
                  <c:v>690.48514715987494</c:v>
                </c:pt>
                <c:pt idx="48">
                  <c:v>558.87831754454635</c:v>
                </c:pt>
                <c:pt idx="49">
                  <c:v>464.22957021845377</c:v>
                </c:pt>
                <c:pt idx="50">
                  <c:v>620.17464914620632</c:v>
                </c:pt>
                <c:pt idx="51">
                  <c:v>580.5123169333674</c:v>
                </c:pt>
                <c:pt idx="52">
                  <c:v>557.07548426214453</c:v>
                </c:pt>
                <c:pt idx="53">
                  <c:v>583.21656685697008</c:v>
                </c:pt>
                <c:pt idx="54">
                  <c:v>869.86705875885036</c:v>
                </c:pt>
                <c:pt idx="55">
                  <c:v>905.92372440688553</c:v>
                </c:pt>
                <c:pt idx="56">
                  <c:v>934.76905692531375</c:v>
                </c:pt>
                <c:pt idx="57">
                  <c:v>1803.7346990429633</c:v>
                </c:pt>
                <c:pt idx="58">
                  <c:v>3277.5509074064039</c:v>
                </c:pt>
                <c:pt idx="59">
                  <c:v>3926.5708890710384</c:v>
                </c:pt>
                <c:pt idx="60">
                  <c:v>5431.9366798765104</c:v>
                </c:pt>
                <c:pt idx="61">
                  <c:v>11855.431665073989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FD48-96E7-5F883515B7B4}"/>
            </c:ext>
          </c:extLst>
        </c:ser>
        <c:ser>
          <c:idx val="2"/>
          <c:order val="2"/>
          <c:tx>
            <c:strRef>
              <c:f>'Eastern Europe'!$B$64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Europe'!$C$64:$BL$64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9.8786889780008398</c:v>
                </c:pt>
                <c:pt idx="14">
                  <c:v>39.514755912003359</c:v>
                </c:pt>
                <c:pt idx="15">
                  <c:v>214.86148527151826</c:v>
                </c:pt>
                <c:pt idx="16">
                  <c:v>592.72133868005039</c:v>
                </c:pt>
                <c:pt idx="17">
                  <c:v>864.38528557507345</c:v>
                </c:pt>
                <c:pt idx="18">
                  <c:v>1771.9898354289003</c:v>
                </c:pt>
                <c:pt idx="19">
                  <c:v>1680.6119623823927</c:v>
                </c:pt>
                <c:pt idx="20">
                  <c:v>1385.4861291646178</c:v>
                </c:pt>
                <c:pt idx="21">
                  <c:v>922.42258332082827</c:v>
                </c:pt>
                <c:pt idx="22">
                  <c:v>734.72749273881243</c:v>
                </c:pt>
                <c:pt idx="23">
                  <c:v>659.40248928155609</c:v>
                </c:pt>
                <c:pt idx="24">
                  <c:v>390.20821463103312</c:v>
                </c:pt>
                <c:pt idx="25">
                  <c:v>342.049605863279</c:v>
                </c:pt>
                <c:pt idx="26">
                  <c:v>365.51149218603103</c:v>
                </c:pt>
                <c:pt idx="27">
                  <c:v>237.08853547202011</c:v>
                </c:pt>
                <c:pt idx="28">
                  <c:v>391.44305075328322</c:v>
                </c:pt>
                <c:pt idx="29">
                  <c:v>375.39018116403184</c:v>
                </c:pt>
                <c:pt idx="30">
                  <c:v>308.70903056252621</c:v>
                </c:pt>
                <c:pt idx="31">
                  <c:v>276.60329138402346</c:v>
                </c:pt>
                <c:pt idx="32">
                  <c:v>325.99673627402768</c:v>
                </c:pt>
                <c:pt idx="33">
                  <c:v>382.79919789753251</c:v>
                </c:pt>
                <c:pt idx="34">
                  <c:v>276.60329138402346</c:v>
                </c:pt>
                <c:pt idx="35">
                  <c:v>492.6996127777918</c:v>
                </c:pt>
                <c:pt idx="36">
                  <c:v>910.07422209832725</c:v>
                </c:pt>
                <c:pt idx="37">
                  <c:v>1086.6557875800922</c:v>
                </c:pt>
                <c:pt idx="38">
                  <c:v>626.06191398080318</c:v>
                </c:pt>
                <c:pt idx="39">
                  <c:v>603.83486378030125</c:v>
                </c:pt>
                <c:pt idx="40">
                  <c:v>701.38691743805953</c:v>
                </c:pt>
                <c:pt idx="41">
                  <c:v>1022.4443092230867</c:v>
                </c:pt>
                <c:pt idx="42">
                  <c:v>1168.154971648599</c:v>
                </c:pt>
                <c:pt idx="43">
                  <c:v>1460.8111326218741</c:v>
                </c:pt>
                <c:pt idx="44">
                  <c:v>1285.4644032623592</c:v>
                </c:pt>
                <c:pt idx="45">
                  <c:v>1287.9340755068592</c:v>
                </c:pt>
                <c:pt idx="46">
                  <c:v>1517.6135942453789</c:v>
                </c:pt>
                <c:pt idx="47">
                  <c:v>1900.4127921429113</c:v>
                </c:pt>
                <c:pt idx="48">
                  <c:v>1728.7705711501469</c:v>
                </c:pt>
                <c:pt idx="49">
                  <c:v>2058.4718157909247</c:v>
                </c:pt>
                <c:pt idx="50">
                  <c:v>3869.9764071318286</c:v>
                </c:pt>
                <c:pt idx="51">
                  <c:v>5755.5711658077389</c:v>
                </c:pt>
                <c:pt idx="52">
                  <c:v>8005.4425805474293</c:v>
                </c:pt>
                <c:pt idx="53">
                  <c:v>12773.144848555085</c:v>
                </c:pt>
                <c:pt idx="54">
                  <c:v>14914.350684536765</c:v>
                </c:pt>
                <c:pt idx="55">
                  <c:v>9385.9893652230476</c:v>
                </c:pt>
                <c:pt idx="56">
                  <c:v>20556.316927097494</c:v>
                </c:pt>
                <c:pt idx="57">
                  <c:v>35119.974152915231</c:v>
                </c:pt>
                <c:pt idx="58">
                  <c:v>43222.968787120422</c:v>
                </c:pt>
                <c:pt idx="59">
                  <c:v>55488.595989430709</c:v>
                </c:pt>
                <c:pt idx="60">
                  <c:v>79215.972078466482</c:v>
                </c:pt>
                <c:pt idx="61">
                  <c:v>80975.613552672876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2-FD48-96E7-5F883515B7B4}"/>
            </c:ext>
          </c:extLst>
        </c:ser>
        <c:ser>
          <c:idx val="3"/>
          <c:order val="3"/>
          <c:tx>
            <c:strRef>
              <c:f>'Eastern Europe'!$B$65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Europe'!$C$65:$BL$65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2.170558172161539</c:v>
                </c:pt>
                <c:pt idx="14">
                  <c:v>7.596953602565387</c:v>
                </c:pt>
                <c:pt idx="15">
                  <c:v>23.87613989377693</c:v>
                </c:pt>
                <c:pt idx="16">
                  <c:v>58.605070648361561</c:v>
                </c:pt>
                <c:pt idx="17">
                  <c:v>153.02435113738852</c:v>
                </c:pt>
                <c:pt idx="18">
                  <c:v>239.84667802385007</c:v>
                </c:pt>
                <c:pt idx="19">
                  <c:v>250.69946888465776</c:v>
                </c:pt>
                <c:pt idx="20">
                  <c:v>327.75428399639242</c:v>
                </c:pt>
                <c:pt idx="21">
                  <c:v>577.36847379496942</c:v>
                </c:pt>
                <c:pt idx="22">
                  <c:v>438.45275077663092</c:v>
                </c:pt>
                <c:pt idx="23">
                  <c:v>506.82533319971935</c:v>
                </c:pt>
                <c:pt idx="24">
                  <c:v>373.33600561178474</c:v>
                </c:pt>
                <c:pt idx="25">
                  <c:v>334.26595851287703</c:v>
                </c:pt>
                <c:pt idx="26">
                  <c:v>193.17967732237699</c:v>
                </c:pt>
                <c:pt idx="27">
                  <c:v>181.24160737548851</c:v>
                </c:pt>
                <c:pt idx="28">
                  <c:v>191.00911915021544</c:v>
                </c:pt>
                <c:pt idx="29">
                  <c:v>200.77663092494237</c:v>
                </c:pt>
                <c:pt idx="30">
                  <c:v>108.52790860807697</c:v>
                </c:pt>
                <c:pt idx="31">
                  <c:v>97.675117747269269</c:v>
                </c:pt>
                <c:pt idx="32">
                  <c:v>42.325884357150017</c:v>
                </c:pt>
                <c:pt idx="33">
                  <c:v>90.078164144703877</c:v>
                </c:pt>
                <c:pt idx="34">
                  <c:v>28.21725623810001</c:v>
                </c:pt>
                <c:pt idx="35">
                  <c:v>30.387814410261548</c:v>
                </c:pt>
                <c:pt idx="36">
                  <c:v>33.643651668503857</c:v>
                </c:pt>
                <c:pt idx="37">
                  <c:v>30.387814410261548</c:v>
                </c:pt>
                <c:pt idx="38">
                  <c:v>42.325884357150017</c:v>
                </c:pt>
                <c:pt idx="39">
                  <c:v>31.473093496342319</c:v>
                </c:pt>
                <c:pt idx="40">
                  <c:v>64.031466078765405</c:v>
                </c:pt>
                <c:pt idx="41">
                  <c:v>94.41928048902696</c:v>
                </c:pt>
                <c:pt idx="42">
                  <c:v>82.481210542138484</c:v>
                </c:pt>
                <c:pt idx="43">
                  <c:v>75.969536025653881</c:v>
                </c:pt>
                <c:pt idx="44">
                  <c:v>77.054815111734641</c:v>
                </c:pt>
                <c:pt idx="45">
                  <c:v>161.70658382603466</c:v>
                </c:pt>
                <c:pt idx="46">
                  <c:v>184.49744463373082</c:v>
                </c:pt>
                <c:pt idx="47">
                  <c:v>197.52079366670009</c:v>
                </c:pt>
                <c:pt idx="48">
                  <c:v>206.20302635534622</c:v>
                </c:pt>
                <c:pt idx="49">
                  <c:v>923.5725022547349</c:v>
                </c:pt>
                <c:pt idx="50">
                  <c:v>1902.4942378995891</c:v>
                </c:pt>
                <c:pt idx="51">
                  <c:v>2495.0566188996891</c:v>
                </c:pt>
                <c:pt idx="52">
                  <c:v>4633.0564184788054</c:v>
                </c:pt>
                <c:pt idx="53">
                  <c:v>4781.7396532718712</c:v>
                </c:pt>
                <c:pt idx="54">
                  <c:v>4570.11023148612</c:v>
                </c:pt>
                <c:pt idx="55">
                  <c:v>4592.9010922938169</c:v>
                </c:pt>
                <c:pt idx="56">
                  <c:v>5414.4573604569596</c:v>
                </c:pt>
                <c:pt idx="57">
                  <c:v>5823.6075759094092</c:v>
                </c:pt>
                <c:pt idx="58">
                  <c:v>5818.1811804790059</c:v>
                </c:pt>
                <c:pt idx="59">
                  <c:v>7765.1718609079062</c:v>
                </c:pt>
                <c:pt idx="60">
                  <c:v>12353.7318368574</c:v>
                </c:pt>
                <c:pt idx="61">
                  <c:v>14931.269666299228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2-FD48-96E7-5F883515B7B4}"/>
            </c:ext>
          </c:extLst>
        </c:ser>
        <c:ser>
          <c:idx val="4"/>
          <c:order val="4"/>
          <c:tx>
            <c:strRef>
              <c:f>'Eastern Europe'!$B$66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Europe'!$C$66:$BL$66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0.31992275015632826</c:v>
                </c:pt>
                <c:pt idx="14">
                  <c:v>5.1187640025012522</c:v>
                </c:pt>
                <c:pt idx="15">
                  <c:v>27.833279263600563</c:v>
                </c:pt>
                <c:pt idx="16">
                  <c:v>80.300610289238406</c:v>
                </c:pt>
                <c:pt idx="17">
                  <c:v>174.67782158535525</c:v>
                </c:pt>
                <c:pt idx="18">
                  <c:v>307.44576290023144</c:v>
                </c:pt>
                <c:pt idx="19">
                  <c:v>486.60250298777527</c:v>
                </c:pt>
                <c:pt idx="20">
                  <c:v>582.8992507848302</c:v>
                </c:pt>
                <c:pt idx="21">
                  <c:v>553.14643502029162</c:v>
                </c:pt>
                <c:pt idx="22">
                  <c:v>578.42033228264154</c:v>
                </c:pt>
                <c:pt idx="23">
                  <c:v>565.94334502654476</c:v>
                </c:pt>
                <c:pt idx="24">
                  <c:v>546.10813451685237</c:v>
                </c:pt>
                <c:pt idx="25">
                  <c:v>471.88605648058422</c:v>
                </c:pt>
                <c:pt idx="26">
                  <c:v>535.2307610115372</c:v>
                </c:pt>
                <c:pt idx="27">
                  <c:v>588.01801478733137</c:v>
                </c:pt>
                <c:pt idx="28">
                  <c:v>537.79014301278789</c:v>
                </c:pt>
                <c:pt idx="29">
                  <c:v>654.56194681984766</c:v>
                </c:pt>
                <c:pt idx="30">
                  <c:v>605.93368879608579</c:v>
                </c:pt>
                <c:pt idx="31">
                  <c:v>502.27871774543536</c:v>
                </c:pt>
                <c:pt idx="32">
                  <c:v>692.95267683860709</c:v>
                </c:pt>
                <c:pt idx="33">
                  <c:v>644.96426431515772</c:v>
                </c:pt>
                <c:pt idx="34">
                  <c:v>679.51592133204133</c:v>
                </c:pt>
                <c:pt idx="35">
                  <c:v>488.20211673855698</c:v>
                </c:pt>
                <c:pt idx="36">
                  <c:v>475.72512948246015</c:v>
                </c:pt>
                <c:pt idx="37">
                  <c:v>458.12937822386209</c:v>
                </c:pt>
                <c:pt idx="38">
                  <c:v>405.02220169791161</c:v>
                </c:pt>
                <c:pt idx="39">
                  <c:v>473.16574748120956</c:v>
                </c:pt>
                <c:pt idx="40">
                  <c:v>485.00288923699367</c:v>
                </c:pt>
                <c:pt idx="41">
                  <c:v>561.4644265243561</c:v>
                </c:pt>
                <c:pt idx="42">
                  <c:v>716.6269603501753</c:v>
                </c:pt>
                <c:pt idx="43">
                  <c:v>941.85257646023047</c:v>
                </c:pt>
                <c:pt idx="44">
                  <c:v>1013.8351952454042</c:v>
                </c:pt>
                <c:pt idx="45">
                  <c:v>1102.4537970387073</c:v>
                </c:pt>
                <c:pt idx="46">
                  <c:v>1191.0723988320101</c:v>
                </c:pt>
                <c:pt idx="47">
                  <c:v>1150.7621323123128</c:v>
                </c:pt>
                <c:pt idx="48">
                  <c:v>1126.448003300432</c:v>
                </c:pt>
                <c:pt idx="49">
                  <c:v>1142.1242180580919</c:v>
                </c:pt>
                <c:pt idx="50">
                  <c:v>964.5670917213298</c:v>
                </c:pt>
                <c:pt idx="51">
                  <c:v>660.96040182297418</c:v>
                </c:pt>
                <c:pt idx="52">
                  <c:v>857.71289316911611</c:v>
                </c:pt>
                <c:pt idx="53">
                  <c:v>1313.602812141884</c:v>
                </c:pt>
                <c:pt idx="54">
                  <c:v>1649.5216998060287</c:v>
                </c:pt>
                <c:pt idx="55">
                  <c:v>2277.2101356127446</c:v>
                </c:pt>
                <c:pt idx="56">
                  <c:v>3380.3037781517646</c:v>
                </c:pt>
                <c:pt idx="57">
                  <c:v>6257.0491475574681</c:v>
                </c:pt>
                <c:pt idx="58">
                  <c:v>9042.6165331686188</c:v>
                </c:pt>
                <c:pt idx="59">
                  <c:v>13640.226375665212</c:v>
                </c:pt>
                <c:pt idx="60">
                  <c:v>19562.956249309318</c:v>
                </c:pt>
                <c:pt idx="61">
                  <c:v>27879.987985123385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2-FD48-96E7-5F883515B7B4}"/>
            </c:ext>
          </c:extLst>
        </c:ser>
        <c:ser>
          <c:idx val="5"/>
          <c:order val="5"/>
          <c:tx>
            <c:strRef>
              <c:f>'Eastern Europe'!$B$67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Europe'!$C$67:$BL$67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1.2591590588179522</c:v>
                </c:pt>
                <c:pt idx="13">
                  <c:v>0.41971968627265072</c:v>
                </c:pt>
                <c:pt idx="14">
                  <c:v>5.4563559215444597</c:v>
                </c:pt>
                <c:pt idx="15">
                  <c:v>40.293089882174471</c:v>
                </c:pt>
                <c:pt idx="16">
                  <c:v>68.834028548714713</c:v>
                </c:pt>
                <c:pt idx="17">
                  <c:v>203.5640478422356</c:v>
                </c:pt>
                <c:pt idx="18">
                  <c:v>418.88024690010548</c:v>
                </c:pt>
                <c:pt idx="19">
                  <c:v>597.26111356598199</c:v>
                </c:pt>
                <c:pt idx="20">
                  <c:v>662.31766493824284</c:v>
                </c:pt>
                <c:pt idx="21">
                  <c:v>785.71525270240215</c:v>
                </c:pt>
                <c:pt idx="22">
                  <c:v>749.19963999668164</c:v>
                </c:pt>
                <c:pt idx="23">
                  <c:v>704.28963356550787</c:v>
                </c:pt>
                <c:pt idx="24">
                  <c:v>637.97392313442913</c:v>
                </c:pt>
                <c:pt idx="25">
                  <c:v>649.30635466379067</c:v>
                </c:pt>
                <c:pt idx="26">
                  <c:v>691.69804297732833</c:v>
                </c:pt>
                <c:pt idx="27">
                  <c:v>499.88614635072702</c:v>
                </c:pt>
                <c:pt idx="28">
                  <c:v>433.99015560592085</c:v>
                </c:pt>
                <c:pt idx="29">
                  <c:v>344.58986242984622</c:v>
                </c:pt>
                <c:pt idx="30">
                  <c:v>392.01818697865576</c:v>
                </c:pt>
                <c:pt idx="31">
                  <c:v>304.71649223394445</c:v>
                </c:pt>
                <c:pt idx="32">
                  <c:v>403.77033819428999</c:v>
                </c:pt>
                <c:pt idx="33">
                  <c:v>388.24070980220188</c:v>
                </c:pt>
                <c:pt idx="34">
                  <c:v>569.13989458571439</c:v>
                </c:pt>
                <c:pt idx="35">
                  <c:v>642.59083968342827</c:v>
                </c:pt>
                <c:pt idx="36">
                  <c:v>726.53477693795844</c:v>
                </c:pt>
                <c:pt idx="37">
                  <c:v>723.59673913404993</c:v>
                </c:pt>
                <c:pt idx="38">
                  <c:v>786.55469207494741</c:v>
                </c:pt>
                <c:pt idx="39">
                  <c:v>1223.4828854847769</c:v>
                </c:pt>
                <c:pt idx="40">
                  <c:v>1371.22421505275</c:v>
                </c:pt>
                <c:pt idx="41">
                  <c:v>1830.3975518350296</c:v>
                </c:pt>
                <c:pt idx="42">
                  <c:v>2408.7712795187426</c:v>
                </c:pt>
                <c:pt idx="43">
                  <c:v>2606.0395320668886</c:v>
                </c:pt>
                <c:pt idx="44">
                  <c:v>2427.6586654010116</c:v>
                </c:pt>
                <c:pt idx="45">
                  <c:v>2462.4953993616418</c:v>
                </c:pt>
                <c:pt idx="46">
                  <c:v>2811.7021783404875</c:v>
                </c:pt>
                <c:pt idx="47">
                  <c:v>2473.8278308910035</c:v>
                </c:pt>
                <c:pt idx="48">
                  <c:v>2220.736860068595</c:v>
                </c:pt>
                <c:pt idx="49">
                  <c:v>2473.8278308910035</c:v>
                </c:pt>
                <c:pt idx="50">
                  <c:v>2654.3072959882434</c:v>
                </c:pt>
                <c:pt idx="51">
                  <c:v>2442.7685741068271</c:v>
                </c:pt>
                <c:pt idx="52">
                  <c:v>2356.3063187346611</c:v>
                </c:pt>
                <c:pt idx="53">
                  <c:v>3140.7624123782452</c:v>
                </c:pt>
                <c:pt idx="54">
                  <c:v>2896.905274653835</c:v>
                </c:pt>
                <c:pt idx="55">
                  <c:v>3311.1686050049416</c:v>
                </c:pt>
                <c:pt idx="56">
                  <c:v>4163.1995681384224</c:v>
                </c:pt>
                <c:pt idx="57">
                  <c:v>6258.8599616977672</c:v>
                </c:pt>
                <c:pt idx="58">
                  <c:v>6752.0305930681325</c:v>
                </c:pt>
                <c:pt idx="59">
                  <c:v>7455.9005069473669</c:v>
                </c:pt>
                <c:pt idx="60">
                  <c:v>9818.9223406623914</c:v>
                </c:pt>
                <c:pt idx="61">
                  <c:v>10886.689222540015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2-FD48-96E7-5F883515B7B4}"/>
            </c:ext>
          </c:extLst>
        </c:ser>
        <c:ser>
          <c:idx val="6"/>
          <c:order val="6"/>
          <c:tx>
            <c:strRef>
              <c:f>'Eastern Europe'!$B$68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Europe'!$C$68:$BL$68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10.235384332226928</c:v>
                </c:pt>
                <c:pt idx="15">
                  <c:v>79.835997791370033</c:v>
                </c:pt>
                <c:pt idx="16">
                  <c:v>161.71907244918546</c:v>
                </c:pt>
                <c:pt idx="17">
                  <c:v>165.81322618207625</c:v>
                </c:pt>
                <c:pt idx="18">
                  <c:v>270.2141463707909</c:v>
                </c:pt>
                <c:pt idx="19">
                  <c:v>233.36676277477395</c:v>
                </c:pt>
                <c:pt idx="20">
                  <c:v>474.92183301532947</c:v>
                </c:pt>
                <c:pt idx="21">
                  <c:v>178.09568738074856</c:v>
                </c:pt>
                <c:pt idx="22">
                  <c:v>655.06459726252342</c:v>
                </c:pt>
                <c:pt idx="23">
                  <c:v>483.11014048111099</c:v>
                </c:pt>
                <c:pt idx="24">
                  <c:v>120.77753512027775</c:v>
                </c:pt>
                <c:pt idx="25">
                  <c:v>49.129844794689255</c:v>
                </c:pt>
                <c:pt idx="26">
                  <c:v>96.21261272293313</c:v>
                </c:pt>
                <c:pt idx="27">
                  <c:v>28.659076130235402</c:v>
                </c:pt>
                <c:pt idx="28">
                  <c:v>53.223998527580029</c:v>
                </c:pt>
                <c:pt idx="29">
                  <c:v>18.42369179800847</c:v>
                </c:pt>
                <c:pt idx="30">
                  <c:v>32.753229863126165</c:v>
                </c:pt>
                <c:pt idx="31">
                  <c:v>4.0941537328907707</c:v>
                </c:pt>
                <c:pt idx="32">
                  <c:v>12.282461198672314</c:v>
                </c:pt>
                <c:pt idx="33">
                  <c:v>28.659076130235402</c:v>
                </c:pt>
                <c:pt idx="34">
                  <c:v>38.894460462462327</c:v>
                </c:pt>
                <c:pt idx="35">
                  <c:v>55.271075394025416</c:v>
                </c:pt>
                <c:pt idx="36">
                  <c:v>141.24830378473163</c:v>
                </c:pt>
                <c:pt idx="37">
                  <c:v>88.024305257151582</c:v>
                </c:pt>
                <c:pt idx="38">
                  <c:v>137.15415005184084</c:v>
                </c:pt>
                <c:pt idx="39">
                  <c:v>274.30830010368169</c:v>
                </c:pt>
                <c:pt idx="40">
                  <c:v>131.01291945250466</c:v>
                </c:pt>
                <c:pt idx="41">
                  <c:v>190.37814857942087</c:v>
                </c:pt>
                <c:pt idx="42">
                  <c:v>251.79045457278241</c:v>
                </c:pt>
                <c:pt idx="43">
                  <c:v>319.34399116548013</c:v>
                </c:pt>
                <c:pt idx="44">
                  <c:v>292.73199190169015</c:v>
                </c:pt>
                <c:pt idx="45">
                  <c:v>276.35537697012705</c:v>
                </c:pt>
                <c:pt idx="46">
                  <c:v>587.51106066982561</c:v>
                </c:pt>
                <c:pt idx="47">
                  <c:v>661.20582786185958</c:v>
                </c:pt>
                <c:pt idx="48">
                  <c:v>636.64090546451496</c:v>
                </c:pt>
                <c:pt idx="49">
                  <c:v>779.93628611569193</c:v>
                </c:pt>
                <c:pt idx="50">
                  <c:v>1246.6698116652399</c:v>
                </c:pt>
                <c:pt idx="51">
                  <c:v>1013.3030488904659</c:v>
                </c:pt>
                <c:pt idx="52">
                  <c:v>1529.1664192347032</c:v>
                </c:pt>
                <c:pt idx="53">
                  <c:v>1860.7928715988555</c:v>
                </c:pt>
                <c:pt idx="54">
                  <c:v>2806.5423838966235</c:v>
                </c:pt>
                <c:pt idx="55">
                  <c:v>4284.5318814701923</c:v>
                </c:pt>
                <c:pt idx="56">
                  <c:v>6859.7545794584876</c:v>
                </c:pt>
                <c:pt idx="57">
                  <c:v>10859.742776492771</c:v>
                </c:pt>
                <c:pt idx="58">
                  <c:v>11111.533231065552</c:v>
                </c:pt>
                <c:pt idx="59">
                  <c:v>14687.776516745642</c:v>
                </c:pt>
                <c:pt idx="60">
                  <c:v>25471.777449179932</c:v>
                </c:pt>
                <c:pt idx="61">
                  <c:v>23025.520593777699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2-FD48-96E7-5F883515B7B4}"/>
            </c:ext>
          </c:extLst>
        </c:ser>
        <c:ser>
          <c:idx val="7"/>
          <c:order val="7"/>
          <c:tx>
            <c:strRef>
              <c:f>'Eastern Europe'!$B$69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0.16566763789785158</c:v>
                </c:pt>
                <c:pt idx="14">
                  <c:v>0</c:v>
                </c:pt>
                <c:pt idx="15">
                  <c:v>0.33133527579570315</c:v>
                </c:pt>
                <c:pt idx="16">
                  <c:v>3.8103556716505871</c:v>
                </c:pt>
                <c:pt idx="17">
                  <c:v>9.6087229980753932</c:v>
                </c:pt>
                <c:pt idx="18">
                  <c:v>55.332991057882438</c:v>
                </c:pt>
                <c:pt idx="19">
                  <c:v>108.34663518519496</c:v>
                </c:pt>
                <c:pt idx="20">
                  <c:v>98.737912187119562</c:v>
                </c:pt>
                <c:pt idx="21">
                  <c:v>237.56739274551921</c:v>
                </c:pt>
                <c:pt idx="22">
                  <c:v>331.9979463472946</c:v>
                </c:pt>
                <c:pt idx="23">
                  <c:v>341.9380046211657</c:v>
                </c:pt>
                <c:pt idx="24">
                  <c:v>371.09550889118759</c:v>
                </c:pt>
                <c:pt idx="25">
                  <c:v>414.66609765832254</c:v>
                </c:pt>
                <c:pt idx="26">
                  <c:v>378.05354968289737</c:v>
                </c:pt>
                <c:pt idx="27">
                  <c:v>369.43883251220905</c:v>
                </c:pt>
                <c:pt idx="28">
                  <c:v>362.97779463419289</c:v>
                </c:pt>
                <c:pt idx="29">
                  <c:v>325.37124083138053</c:v>
                </c:pt>
                <c:pt idx="30">
                  <c:v>298.53308349192855</c:v>
                </c:pt>
                <c:pt idx="31">
                  <c:v>324.37723500399341</c:v>
                </c:pt>
                <c:pt idx="32">
                  <c:v>440.5102491703874</c:v>
                </c:pt>
                <c:pt idx="33">
                  <c:v>456.24867477068329</c:v>
                </c:pt>
                <c:pt idx="34">
                  <c:v>576.68904752242145</c:v>
                </c:pt>
                <c:pt idx="35">
                  <c:v>663.83022505669135</c:v>
                </c:pt>
                <c:pt idx="36">
                  <c:v>799.18068521923612</c:v>
                </c:pt>
                <c:pt idx="37">
                  <c:v>633.18171204558882</c:v>
                </c:pt>
                <c:pt idx="38">
                  <c:v>616.283612980008</c:v>
                </c:pt>
                <c:pt idx="39">
                  <c:v>648.4231347321911</c:v>
                </c:pt>
                <c:pt idx="40">
                  <c:v>620.09396865165854</c:v>
                </c:pt>
                <c:pt idx="41">
                  <c:v>618.10595699688429</c:v>
                </c:pt>
                <c:pt idx="42">
                  <c:v>772.17686024188629</c:v>
                </c:pt>
                <c:pt idx="43">
                  <c:v>894.60524464839864</c:v>
                </c:pt>
                <c:pt idx="44">
                  <c:v>952.92025318844242</c:v>
                </c:pt>
                <c:pt idx="45">
                  <c:v>1282.2675173293715</c:v>
                </c:pt>
                <c:pt idx="46">
                  <c:v>1370.4027006910285</c:v>
                </c:pt>
                <c:pt idx="47">
                  <c:v>1296.017931274893</c:v>
                </c:pt>
                <c:pt idx="48">
                  <c:v>1891.2617542418741</c:v>
                </c:pt>
                <c:pt idx="49">
                  <c:v>1516.8528925927292</c:v>
                </c:pt>
                <c:pt idx="50">
                  <c:v>2082.7735436517905</c:v>
                </c:pt>
                <c:pt idx="51">
                  <c:v>2479.8788716929403</c:v>
                </c:pt>
                <c:pt idx="52">
                  <c:v>2303.4428373317287</c:v>
                </c:pt>
                <c:pt idx="53">
                  <c:v>2156.6613101542321</c:v>
                </c:pt>
                <c:pt idx="54">
                  <c:v>2649.5225329003406</c:v>
                </c:pt>
                <c:pt idx="55">
                  <c:v>2864.0621239780585</c:v>
                </c:pt>
                <c:pt idx="56">
                  <c:v>3524.9103315525886</c:v>
                </c:pt>
                <c:pt idx="57">
                  <c:v>4312.3286144810772</c:v>
                </c:pt>
                <c:pt idx="58">
                  <c:v>4137.2179212230476</c:v>
                </c:pt>
                <c:pt idx="59">
                  <c:v>4616.8257329373282</c:v>
                </c:pt>
                <c:pt idx="60">
                  <c:v>5695.9847262039339</c:v>
                </c:pt>
                <c:pt idx="61">
                  <c:v>5838.1275595202906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2-FD48-96E7-5F883515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85055"/>
        <c:axId val="975176271"/>
      </c:lineChart>
      <c:dateAx>
        <c:axId val="888485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5176271"/>
        <c:crosses val="autoZero"/>
        <c:auto val="1"/>
        <c:lblOffset val="100"/>
        <c:baseTimeUnit val="days"/>
      </c:dateAx>
      <c:valAx>
        <c:axId val="9751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48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Europe'!$B$117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Europe'!$C$117:$BL$117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1.0598099506404113E-2</c:v>
                </c:pt>
                <c:pt idx="13">
                  <c:v>2.1196199012808226E-2</c:v>
                </c:pt>
                <c:pt idx="14">
                  <c:v>6.3588597038424677E-2</c:v>
                </c:pt>
                <c:pt idx="15">
                  <c:v>0.10598099506404114</c:v>
                </c:pt>
                <c:pt idx="16">
                  <c:v>0.26495248766010282</c:v>
                </c:pt>
                <c:pt idx="17">
                  <c:v>0.45571827877537691</c:v>
                </c:pt>
                <c:pt idx="18">
                  <c:v>1.2929681397813018</c:v>
                </c:pt>
                <c:pt idx="19">
                  <c:v>2.4799552844985624</c:v>
                </c:pt>
                <c:pt idx="20">
                  <c:v>4.016679712927159</c:v>
                </c:pt>
                <c:pt idx="21">
                  <c:v>3.4549804390877412</c:v>
                </c:pt>
                <c:pt idx="22">
                  <c:v>2.3845723889409256</c:v>
                </c:pt>
                <c:pt idx="23">
                  <c:v>1.85466741362072</c:v>
                </c:pt>
                <c:pt idx="24">
                  <c:v>1.7910788165822953</c:v>
                </c:pt>
                <c:pt idx="25">
                  <c:v>2.2785913938768845</c:v>
                </c:pt>
                <c:pt idx="26">
                  <c:v>3.6775405287222274</c:v>
                </c:pt>
                <c:pt idx="27">
                  <c:v>5.0764896635675703</c:v>
                </c:pt>
                <c:pt idx="28">
                  <c:v>5.6063946388877763</c:v>
                </c:pt>
                <c:pt idx="29">
                  <c:v>7.3656791569508586</c:v>
                </c:pt>
                <c:pt idx="30">
                  <c:v>8.2347233164759963</c:v>
                </c:pt>
                <c:pt idx="31">
                  <c:v>12.463365019531238</c:v>
                </c:pt>
                <c:pt idx="32">
                  <c:v>17.147725001361856</c:v>
                </c:pt>
                <c:pt idx="33">
                  <c:v>17.64583567816285</c:v>
                </c:pt>
                <c:pt idx="34">
                  <c:v>18.790430424854492</c:v>
                </c:pt>
                <c:pt idx="35">
                  <c:v>23.485388506191516</c:v>
                </c:pt>
                <c:pt idx="36">
                  <c:v>28.434700975682237</c:v>
                </c:pt>
                <c:pt idx="37">
                  <c:v>29.611090020893094</c:v>
                </c:pt>
                <c:pt idx="38">
                  <c:v>28.508887672227065</c:v>
                </c:pt>
                <c:pt idx="39">
                  <c:v>28.265131383579771</c:v>
                </c:pt>
                <c:pt idx="40">
                  <c:v>27.502068219118676</c:v>
                </c:pt>
                <c:pt idx="41">
                  <c:v>21.164404714289017</c:v>
                </c:pt>
                <c:pt idx="42">
                  <c:v>19.214354405110658</c:v>
                </c:pt>
                <c:pt idx="43">
                  <c:v>18.133348255457438</c:v>
                </c:pt>
                <c:pt idx="44">
                  <c:v>11.551928461980484</c:v>
                </c:pt>
                <c:pt idx="45">
                  <c:v>5.1294801610995906</c:v>
                </c:pt>
                <c:pt idx="46">
                  <c:v>5.171872559125207</c:v>
                </c:pt>
                <c:pt idx="47">
                  <c:v>7.4398658534956876</c:v>
                </c:pt>
                <c:pt idx="48">
                  <c:v>8.330106212033634</c:v>
                </c:pt>
                <c:pt idx="49">
                  <c:v>7.715416440662195</c:v>
                </c:pt>
                <c:pt idx="50">
                  <c:v>8.0227613263479132</c:v>
                </c:pt>
                <c:pt idx="51">
                  <c:v>7.2279038633676054</c:v>
                </c:pt>
                <c:pt idx="52">
                  <c:v>6.8145779826178448</c:v>
                </c:pt>
                <c:pt idx="53">
                  <c:v>7.1113247687971599</c:v>
                </c:pt>
                <c:pt idx="54">
                  <c:v>6.3482616043360638</c:v>
                </c:pt>
                <c:pt idx="55">
                  <c:v>4.6843599818306183</c:v>
                </c:pt>
                <c:pt idx="56">
                  <c:v>5.9243376240798993</c:v>
                </c:pt>
                <c:pt idx="57">
                  <c:v>10.216567924173566</c:v>
                </c:pt>
                <c:pt idx="58">
                  <c:v>16.193896045785486</c:v>
                </c:pt>
                <c:pt idx="59">
                  <c:v>27.544460617144292</c:v>
                </c:pt>
                <c:pt idx="60">
                  <c:v>43.240245986128784</c:v>
                </c:pt>
                <c:pt idx="61">
                  <c:v>44.670989419493338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BB4B-83AF-20F97C035261}"/>
            </c:ext>
          </c:extLst>
        </c:ser>
        <c:ser>
          <c:idx val="1"/>
          <c:order val="1"/>
          <c:tx>
            <c:strRef>
              <c:f>'Eastern Europe'!$B$118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Europe'!$C$118:$BL$118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5.2484229473122632E-2</c:v>
                </c:pt>
                <c:pt idx="15">
                  <c:v>0.48547912262638432</c:v>
                </c:pt>
                <c:pt idx="16">
                  <c:v>0.83974767156996211</c:v>
                </c:pt>
                <c:pt idx="17">
                  <c:v>1.5089215973522756</c:v>
                </c:pt>
                <c:pt idx="18">
                  <c:v>1.6532532284033628</c:v>
                </c:pt>
                <c:pt idx="19">
                  <c:v>1.8238269741910114</c:v>
                </c:pt>
                <c:pt idx="20">
                  <c:v>1.4170741957743109</c:v>
                </c:pt>
                <c:pt idx="21">
                  <c:v>1.2071372778818206</c:v>
                </c:pt>
                <c:pt idx="22">
                  <c:v>2.5323640720781668</c:v>
                </c:pt>
                <c:pt idx="23">
                  <c:v>2.8735115636534641</c:v>
                </c:pt>
                <c:pt idx="24">
                  <c:v>3.9625593252207585</c:v>
                </c:pt>
                <c:pt idx="25">
                  <c:v>2.8735115636534641</c:v>
                </c:pt>
                <c:pt idx="26">
                  <c:v>3.8444698089062328</c:v>
                </c:pt>
                <c:pt idx="27">
                  <c:v>2.0731270641883439</c:v>
                </c:pt>
                <c:pt idx="28">
                  <c:v>2.4930008999733251</c:v>
                </c:pt>
                <c:pt idx="29">
                  <c:v>1.955037547873818</c:v>
                </c:pt>
                <c:pt idx="30">
                  <c:v>1.0103214173576107</c:v>
                </c:pt>
                <c:pt idx="31">
                  <c:v>0.69541604051887485</c:v>
                </c:pt>
                <c:pt idx="32">
                  <c:v>2.4798798426050443</c:v>
                </c:pt>
                <c:pt idx="33">
                  <c:v>6.0881706188822253</c:v>
                </c:pt>
                <c:pt idx="34">
                  <c:v>4.6054911362665107</c:v>
                </c:pt>
                <c:pt idx="35">
                  <c:v>5.7995073567800501</c:v>
                </c:pt>
                <c:pt idx="36">
                  <c:v>8.4105977730679005</c:v>
                </c:pt>
                <c:pt idx="37">
                  <c:v>9.0535295841136527</c:v>
                </c:pt>
                <c:pt idx="38">
                  <c:v>10.326272148836876</c:v>
                </c:pt>
                <c:pt idx="39">
                  <c:v>15.089215973522755</c:v>
                </c:pt>
                <c:pt idx="40">
                  <c:v>15.614058268253983</c:v>
                </c:pt>
                <c:pt idx="41">
                  <c:v>14.984247514576511</c:v>
                </c:pt>
                <c:pt idx="42">
                  <c:v>13.606536490907041</c:v>
                </c:pt>
                <c:pt idx="43">
                  <c:v>15.942084702460999</c:v>
                </c:pt>
                <c:pt idx="44">
                  <c:v>11.55965154145526</c:v>
                </c:pt>
                <c:pt idx="45">
                  <c:v>13.18666265512206</c:v>
                </c:pt>
                <c:pt idx="46">
                  <c:v>8.4368398878044619</c:v>
                </c:pt>
                <c:pt idx="47">
                  <c:v>10.050729944102983</c:v>
                </c:pt>
                <c:pt idx="48">
                  <c:v>8.1350555683340069</c:v>
                </c:pt>
                <c:pt idx="49">
                  <c:v>6.7573445446645382</c:v>
                </c:pt>
                <c:pt idx="50">
                  <c:v>9.027287469377093</c:v>
                </c:pt>
                <c:pt idx="51">
                  <c:v>8.4499609451727427</c:v>
                </c:pt>
                <c:pt idx="52">
                  <c:v>8.1088134535974454</c:v>
                </c:pt>
                <c:pt idx="53">
                  <c:v>8.4893241172775848</c:v>
                </c:pt>
                <c:pt idx="54">
                  <c:v>12.661820360390834</c:v>
                </c:pt>
                <c:pt idx="55">
                  <c:v>13.18666265512206</c:v>
                </c:pt>
                <c:pt idx="56">
                  <c:v>13.606536490907041</c:v>
                </c:pt>
                <c:pt idx="57">
                  <c:v>26.255235793929597</c:v>
                </c:pt>
                <c:pt idx="58">
                  <c:v>47.708164591068467</c:v>
                </c:pt>
                <c:pt idx="59">
                  <c:v>57.155325896230543</c:v>
                </c:pt>
                <c:pt idx="60">
                  <c:v>79.067491701259243</c:v>
                </c:pt>
                <c:pt idx="61">
                  <c:v>172.5681465076272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C-BB4B-83AF-20F97C035261}"/>
            </c:ext>
          </c:extLst>
        </c:ser>
        <c:ser>
          <c:idx val="2"/>
          <c:order val="2"/>
          <c:tx>
            <c:strRef>
              <c:f>'Eastern Europe'!$B$119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Europe'!$C$119:$BL$119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7.5931506364341581E-2</c:v>
                </c:pt>
                <c:pt idx="14">
                  <c:v>0.30372602545736632</c:v>
                </c:pt>
                <c:pt idx="15">
                  <c:v>1.6515102634244294</c:v>
                </c:pt>
                <c:pt idx="16">
                  <c:v>4.555890381860495</c:v>
                </c:pt>
                <c:pt idx="17">
                  <c:v>6.6440068068798883</c:v>
                </c:pt>
                <c:pt idx="18">
                  <c:v>13.62021395410377</c:v>
                </c:pt>
                <c:pt idx="19">
                  <c:v>12.917847520233611</c:v>
                </c:pt>
                <c:pt idx="20">
                  <c:v>10.649393767598907</c:v>
                </c:pt>
                <c:pt idx="21">
                  <c:v>7.0901044067703944</c:v>
                </c:pt>
                <c:pt idx="22">
                  <c:v>5.647405785847905</c:v>
                </c:pt>
                <c:pt idx="23">
                  <c:v>5.0684280498198007</c:v>
                </c:pt>
                <c:pt idx="24">
                  <c:v>2.9992945013914922</c:v>
                </c:pt>
                <c:pt idx="25">
                  <c:v>2.629128407865327</c:v>
                </c:pt>
                <c:pt idx="26">
                  <c:v>2.8094657354806385</c:v>
                </c:pt>
                <c:pt idx="27">
                  <c:v>1.8223561527441978</c:v>
                </c:pt>
                <c:pt idx="28">
                  <c:v>3.0087859396870349</c:v>
                </c:pt>
                <c:pt idx="29">
                  <c:v>2.8853972418449798</c:v>
                </c:pt>
                <c:pt idx="30">
                  <c:v>2.3728595738856741</c:v>
                </c:pt>
                <c:pt idx="31">
                  <c:v>2.126082178201564</c:v>
                </c:pt>
                <c:pt idx="32">
                  <c:v>2.5057397100232719</c:v>
                </c:pt>
                <c:pt idx="33">
                  <c:v>2.9423458716182362</c:v>
                </c:pt>
                <c:pt idx="34">
                  <c:v>2.126082178201564</c:v>
                </c:pt>
                <c:pt idx="35">
                  <c:v>3.7870838799215361</c:v>
                </c:pt>
                <c:pt idx="36">
                  <c:v>6.9951900238149678</c:v>
                </c:pt>
                <c:pt idx="37">
                  <c:v>8.3524657000775733</c:v>
                </c:pt>
                <c:pt idx="38">
                  <c:v>4.8121592158401478</c:v>
                </c:pt>
                <c:pt idx="39">
                  <c:v>4.641313326520379</c:v>
                </c:pt>
                <c:pt idx="40">
                  <c:v>5.3911369518682521</c:v>
                </c:pt>
                <c:pt idx="41">
                  <c:v>7.8589109087093529</c:v>
                </c:pt>
                <c:pt idx="42">
                  <c:v>8.9789006275833909</c:v>
                </c:pt>
                <c:pt idx="43">
                  <c:v>11.228371503627011</c:v>
                </c:pt>
                <c:pt idx="44">
                  <c:v>9.8805872656599476</c:v>
                </c:pt>
                <c:pt idx="45">
                  <c:v>9.8995701422510329</c:v>
                </c:pt>
                <c:pt idx="46">
                  <c:v>11.664977665221976</c:v>
                </c:pt>
                <c:pt idx="47">
                  <c:v>14.607323536840211</c:v>
                </c:pt>
                <c:pt idx="48">
                  <c:v>13.288013613759777</c:v>
                </c:pt>
                <c:pt idx="49">
                  <c:v>15.822227638669677</c:v>
                </c:pt>
                <c:pt idx="50">
                  <c:v>29.746167618230814</c:v>
                </c:pt>
                <c:pt idx="51">
                  <c:v>44.239593895524514</c:v>
                </c:pt>
                <c:pt idx="52">
                  <c:v>61.532994470003302</c:v>
                </c:pt>
                <c:pt idx="53">
                  <c:v>98.179437729093664</c:v>
                </c:pt>
                <c:pt idx="54">
                  <c:v>114.63759173356469</c:v>
                </c:pt>
                <c:pt idx="55">
                  <c:v>72.144422484420048</c:v>
                </c:pt>
                <c:pt idx="56">
                  <c:v>158.00397330589928</c:v>
                </c:pt>
                <c:pt idx="57">
                  <c:v>269.94599656352983</c:v>
                </c:pt>
                <c:pt idx="58">
                  <c:v>332.22881465888105</c:v>
                </c:pt>
                <c:pt idx="59">
                  <c:v>426.50727124850664</c:v>
                </c:pt>
                <c:pt idx="60">
                  <c:v>608.88525809735961</c:v>
                </c:pt>
                <c:pt idx="61">
                  <c:v>622.41055766850786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C-BB4B-83AF-20F97C035261}"/>
            </c:ext>
          </c:extLst>
        </c:ser>
        <c:ser>
          <c:idx val="3"/>
          <c:order val="3"/>
          <c:tx>
            <c:strRef>
              <c:f>'Eastern Europe'!$B$120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Europe'!$C$120:$BL$120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2.004208838560978E-2</c:v>
                </c:pt>
                <c:pt idx="14">
                  <c:v>7.0147309349634229E-2</c:v>
                </c:pt>
                <c:pt idx="15">
                  <c:v>0.22046297224170758</c:v>
                </c:pt>
                <c:pt idx="16">
                  <c:v>0.54113638641146411</c:v>
                </c:pt>
                <c:pt idx="17">
                  <c:v>1.4129672311854895</c:v>
                </c:pt>
                <c:pt idx="18">
                  <c:v>2.2146507666098807</c:v>
                </c:pt>
                <c:pt idx="19">
                  <c:v>2.3148612085379296</c:v>
                </c:pt>
                <c:pt idx="20">
                  <c:v>3.0263553462270769</c:v>
                </c:pt>
                <c:pt idx="21">
                  <c:v>5.3311955105722015</c:v>
                </c:pt>
                <c:pt idx="22">
                  <c:v>4.0485018538931756</c:v>
                </c:pt>
                <c:pt idx="23">
                  <c:v>4.6798276380398836</c:v>
                </c:pt>
                <c:pt idx="24">
                  <c:v>3.4472392023248823</c:v>
                </c:pt>
                <c:pt idx="25">
                  <c:v>3.0864816113839062</c:v>
                </c:pt>
                <c:pt idx="26">
                  <c:v>1.7837458663192705</c:v>
                </c:pt>
                <c:pt idx="27">
                  <c:v>1.6735143801984167</c:v>
                </c:pt>
                <c:pt idx="28">
                  <c:v>1.7637037779336606</c:v>
                </c:pt>
                <c:pt idx="29">
                  <c:v>1.8538931756689048</c:v>
                </c:pt>
                <c:pt idx="30">
                  <c:v>1.0021044192804891</c:v>
                </c:pt>
                <c:pt idx="31">
                  <c:v>0.90189397735244015</c:v>
                </c:pt>
                <c:pt idx="32">
                  <c:v>0.39082072351939073</c:v>
                </c:pt>
                <c:pt idx="33">
                  <c:v>0.83174666800280594</c:v>
                </c:pt>
                <c:pt idx="34">
                  <c:v>0.26054714901292714</c:v>
                </c:pt>
                <c:pt idx="35">
                  <c:v>0.28058923739853692</c:v>
                </c:pt>
                <c:pt idx="36">
                  <c:v>0.31065236997695161</c:v>
                </c:pt>
                <c:pt idx="37">
                  <c:v>0.28058923739853692</c:v>
                </c:pt>
                <c:pt idx="38">
                  <c:v>0.39082072351939073</c:v>
                </c:pt>
                <c:pt idx="39">
                  <c:v>0.29061028159134183</c:v>
                </c:pt>
                <c:pt idx="40">
                  <c:v>0.59124160737548848</c:v>
                </c:pt>
                <c:pt idx="41">
                  <c:v>0.8718308447740255</c:v>
                </c:pt>
                <c:pt idx="42">
                  <c:v>0.76159935865317163</c:v>
                </c:pt>
                <c:pt idx="43">
                  <c:v>0.70147309349634235</c:v>
                </c:pt>
                <c:pt idx="44">
                  <c:v>0.71149413768914715</c:v>
                </c:pt>
                <c:pt idx="45">
                  <c:v>1.4931355847279286</c:v>
                </c:pt>
                <c:pt idx="46">
                  <c:v>1.7035775127768313</c:v>
                </c:pt>
                <c:pt idx="47">
                  <c:v>1.8238300430904901</c:v>
                </c:pt>
                <c:pt idx="48">
                  <c:v>1.9039983966329292</c:v>
                </c:pt>
                <c:pt idx="49">
                  <c:v>8.5279086080769613</c:v>
                </c:pt>
                <c:pt idx="50">
                  <c:v>17.566890469986973</c:v>
                </c:pt>
                <c:pt idx="51">
                  <c:v>23.038380599258442</c:v>
                </c:pt>
                <c:pt idx="52">
                  <c:v>42.779837659084073</c:v>
                </c:pt>
                <c:pt idx="53">
                  <c:v>44.152720713498347</c:v>
                </c:pt>
                <c:pt idx="54">
                  <c:v>42.19861709590139</c:v>
                </c:pt>
                <c:pt idx="55">
                  <c:v>42.409059023950299</c:v>
                </c:pt>
                <c:pt idx="56">
                  <c:v>49.994989477903594</c:v>
                </c:pt>
                <c:pt idx="57">
                  <c:v>53.77292313859104</c:v>
                </c:pt>
                <c:pt idx="58">
                  <c:v>53.722817917627019</c:v>
                </c:pt>
                <c:pt idx="59">
                  <c:v>71.70057119951899</c:v>
                </c:pt>
                <c:pt idx="60">
                  <c:v>114.06954604669806</c:v>
                </c:pt>
                <c:pt idx="61">
                  <c:v>137.86952600460967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C-BB4B-83AF-20F97C035261}"/>
            </c:ext>
          </c:extLst>
        </c:ser>
        <c:ser>
          <c:idx val="4"/>
          <c:order val="4"/>
          <c:tx>
            <c:strRef>
              <c:f>'Eastern Europe'!$B$121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Europe'!$C$121:$BL$121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2.6137479587935316E-3</c:v>
                </c:pt>
                <c:pt idx="14">
                  <c:v>4.1819967340696505E-2</c:v>
                </c:pt>
                <c:pt idx="15">
                  <c:v>0.22739607241503726</c:v>
                </c:pt>
                <c:pt idx="16">
                  <c:v>0.65605073765717647</c:v>
                </c:pt>
                <c:pt idx="17">
                  <c:v>1.4271063855012682</c:v>
                </c:pt>
                <c:pt idx="18">
                  <c:v>2.5118117884005837</c:v>
                </c:pt>
                <c:pt idx="19">
                  <c:v>3.9755106453249613</c:v>
                </c:pt>
                <c:pt idx="20">
                  <c:v>4.7622487809218148</c:v>
                </c:pt>
                <c:pt idx="21">
                  <c:v>4.5191702207540159</c:v>
                </c:pt>
                <c:pt idx="22">
                  <c:v>4.7256563094987047</c:v>
                </c:pt>
                <c:pt idx="23">
                  <c:v>4.6237201391057576</c:v>
                </c:pt>
                <c:pt idx="24">
                  <c:v>4.4616677656605583</c:v>
                </c:pt>
                <c:pt idx="25">
                  <c:v>3.8552782392204592</c:v>
                </c:pt>
                <c:pt idx="26">
                  <c:v>4.3728003350615783</c:v>
                </c:pt>
                <c:pt idx="27">
                  <c:v>4.8040687482625106</c:v>
                </c:pt>
                <c:pt idx="28">
                  <c:v>4.3937103187319266</c:v>
                </c:pt>
                <c:pt idx="29">
                  <c:v>5.347728323691566</c:v>
                </c:pt>
                <c:pt idx="30">
                  <c:v>4.9504386339549491</c:v>
                </c:pt>
                <c:pt idx="31">
                  <c:v>4.1035842953058443</c:v>
                </c:pt>
                <c:pt idx="32">
                  <c:v>5.6613780787467896</c:v>
                </c:pt>
                <c:pt idx="33">
                  <c:v>5.2693158849277593</c:v>
                </c:pt>
                <c:pt idx="34">
                  <c:v>5.5516006644774611</c:v>
                </c:pt>
                <c:pt idx="35">
                  <c:v>3.9885793851189293</c:v>
                </c:pt>
                <c:pt idx="36">
                  <c:v>3.8866432147259813</c:v>
                </c:pt>
                <c:pt idx="37">
                  <c:v>3.742887076992337</c:v>
                </c:pt>
                <c:pt idx="38">
                  <c:v>3.3090049158326109</c:v>
                </c:pt>
                <c:pt idx="39">
                  <c:v>3.8657332310556334</c:v>
                </c:pt>
                <c:pt idx="40">
                  <c:v>3.9624419055309938</c:v>
                </c:pt>
                <c:pt idx="41">
                  <c:v>4.5871276676826476</c:v>
                </c:pt>
                <c:pt idx="42">
                  <c:v>5.8547954276975105</c:v>
                </c:pt>
                <c:pt idx="43">
                  <c:v>7.6948739906881567</c:v>
                </c:pt>
                <c:pt idx="44">
                  <c:v>8.2829672814167008</c:v>
                </c:pt>
                <c:pt idx="45">
                  <c:v>9.0069754660025101</c:v>
                </c:pt>
                <c:pt idx="46">
                  <c:v>9.7309836505883176</c:v>
                </c:pt>
                <c:pt idx="47">
                  <c:v>9.4016514077803333</c:v>
                </c:pt>
                <c:pt idx="48">
                  <c:v>9.2030065629120248</c:v>
                </c:pt>
                <c:pt idx="49">
                  <c:v>9.3310802128929069</c:v>
                </c:pt>
                <c:pt idx="50">
                  <c:v>7.8804500957624981</c:v>
                </c:pt>
                <c:pt idx="51">
                  <c:v>5.400003282867436</c:v>
                </c:pt>
                <c:pt idx="52">
                  <c:v>7.0074582775254584</c:v>
                </c:pt>
                <c:pt idx="53">
                  <c:v>10.732049118806241</c:v>
                </c:pt>
                <c:pt idx="54">
                  <c:v>13.476484475539449</c:v>
                </c:pt>
                <c:pt idx="55">
                  <c:v>18.604657970692358</c:v>
                </c:pt>
                <c:pt idx="56">
                  <c:v>27.616860932612454</c:v>
                </c:pt>
                <c:pt idx="57">
                  <c:v>51.119682578083889</c:v>
                </c:pt>
                <c:pt idx="58">
                  <c:v>73.877586055299176</c:v>
                </c:pt>
                <c:pt idx="59">
                  <c:v>111.43975797112101</c:v>
                </c:pt>
                <c:pt idx="60">
                  <c:v>159.82807393226565</c:v>
                </c:pt>
                <c:pt idx="61">
                  <c:v>227.77767961702111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1C-BB4B-83AF-20F97C035261}"/>
            </c:ext>
          </c:extLst>
        </c:ser>
        <c:ser>
          <c:idx val="5"/>
          <c:order val="5"/>
          <c:tx>
            <c:strRef>
              <c:f>'Eastern Europe'!$B$122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Europe'!$C$122:$BL$122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1.4053114495736074E-2</c:v>
                </c:pt>
                <c:pt idx="13">
                  <c:v>4.684371498578691E-3</c:v>
                </c:pt>
                <c:pt idx="14">
                  <c:v>6.0896829481522988E-2</c:v>
                </c:pt>
                <c:pt idx="15">
                  <c:v>0.44969966386355437</c:v>
                </c:pt>
                <c:pt idx="16">
                  <c:v>0.76823692576690539</c:v>
                </c:pt>
                <c:pt idx="17">
                  <c:v>2.2719201768106654</c:v>
                </c:pt>
                <c:pt idx="18">
                  <c:v>4.6750027555815343</c:v>
                </c:pt>
                <c:pt idx="19">
                  <c:v>6.6658606424774778</c:v>
                </c:pt>
                <c:pt idx="20">
                  <c:v>7.3919382247571752</c:v>
                </c:pt>
                <c:pt idx="21">
                  <c:v>8.76914344533931</c:v>
                </c:pt>
                <c:pt idx="22">
                  <c:v>8.361603124962965</c:v>
                </c:pt>
                <c:pt idx="23">
                  <c:v>7.8603753746150442</c:v>
                </c:pt>
                <c:pt idx="24">
                  <c:v>7.1202446778396107</c:v>
                </c:pt>
                <c:pt idx="25">
                  <c:v>7.2467227083012355</c:v>
                </c:pt>
                <c:pt idx="26">
                  <c:v>7.7198442296576832</c:v>
                </c:pt>
                <c:pt idx="27">
                  <c:v>5.5790864548072214</c:v>
                </c:pt>
                <c:pt idx="28">
                  <c:v>4.8436401295303666</c:v>
                </c:pt>
                <c:pt idx="29">
                  <c:v>3.8458690003331055</c:v>
                </c:pt>
                <c:pt idx="30">
                  <c:v>4.3752029796724976</c:v>
                </c:pt>
                <c:pt idx="31">
                  <c:v>3.40085370796813</c:v>
                </c:pt>
                <c:pt idx="32">
                  <c:v>4.5063653816327012</c:v>
                </c:pt>
                <c:pt idx="33">
                  <c:v>4.3330436361852893</c:v>
                </c:pt>
                <c:pt idx="34">
                  <c:v>6.3520077520727058</c:v>
                </c:pt>
                <c:pt idx="35">
                  <c:v>7.1717727643239764</c:v>
                </c:pt>
                <c:pt idx="36">
                  <c:v>8.1086470640397152</c:v>
                </c:pt>
                <c:pt idx="37">
                  <c:v>8.0758564635496644</c:v>
                </c:pt>
                <c:pt idx="38">
                  <c:v>8.7785121883364674</c:v>
                </c:pt>
                <c:pt idx="39">
                  <c:v>13.654942918356886</c:v>
                </c:pt>
                <c:pt idx="40">
                  <c:v>15.303841685856584</c:v>
                </c:pt>
                <c:pt idx="41">
                  <c:v>20.428544105301672</c:v>
                </c:pt>
                <c:pt idx="42">
                  <c:v>26.883608030343112</c:v>
                </c:pt>
                <c:pt idx="43">
                  <c:v>29.085262634675097</c:v>
                </c:pt>
                <c:pt idx="44">
                  <c:v>27.094404747779151</c:v>
                </c:pt>
                <c:pt idx="45">
                  <c:v>27.483207582161182</c:v>
                </c:pt>
                <c:pt idx="46">
                  <c:v>31.380604668978656</c:v>
                </c:pt>
                <c:pt idx="47">
                  <c:v>27.609685612622808</c:v>
                </c:pt>
                <c:pt idx="48">
                  <c:v>24.785009598979855</c:v>
                </c:pt>
                <c:pt idx="49">
                  <c:v>27.609685612622808</c:v>
                </c:pt>
                <c:pt idx="50">
                  <c:v>29.623965357011645</c:v>
                </c:pt>
                <c:pt idx="51">
                  <c:v>27.263042121727985</c:v>
                </c:pt>
                <c:pt idx="52">
                  <c:v>26.298061593020773</c:v>
                </c:pt>
                <c:pt idx="53">
                  <c:v>35.053151923864348</c:v>
                </c:pt>
                <c:pt idx="54">
                  <c:v>32.331532083190126</c:v>
                </c:pt>
                <c:pt idx="55">
                  <c:v>36.955006752287296</c:v>
                </c:pt>
                <c:pt idx="56">
                  <c:v>46.464280894402037</c:v>
                </c:pt>
                <c:pt idx="57">
                  <c:v>69.853347786805443</c:v>
                </c:pt>
                <c:pt idx="58">
                  <c:v>75.357484297635409</c:v>
                </c:pt>
                <c:pt idx="59">
                  <c:v>83.213175300751871</c:v>
                </c:pt>
                <c:pt idx="60">
                  <c:v>109.58618683774991</c:v>
                </c:pt>
                <c:pt idx="61">
                  <c:v>121.5032279301341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C-BB4B-83AF-20F97C035261}"/>
            </c:ext>
          </c:extLst>
        </c:ser>
        <c:ser>
          <c:idx val="6"/>
          <c:order val="6"/>
          <c:tx>
            <c:strRef>
              <c:f>'Eastern Europe'!$B$123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Europe'!$C$123:$BL$123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9.2210669659702052E-2</c:v>
                </c:pt>
                <c:pt idx="15">
                  <c:v>0.71924322334567603</c:v>
                </c:pt>
                <c:pt idx="16">
                  <c:v>1.4569285806232926</c:v>
                </c:pt>
                <c:pt idx="17">
                  <c:v>1.4938128484871733</c:v>
                </c:pt>
                <c:pt idx="18">
                  <c:v>2.4343616790161344</c:v>
                </c:pt>
                <c:pt idx="19">
                  <c:v>2.1024032682412068</c:v>
                </c:pt>
                <c:pt idx="20">
                  <c:v>4.2785750722101756</c:v>
                </c:pt>
                <c:pt idx="21">
                  <c:v>1.6044656520788159</c:v>
                </c:pt>
                <c:pt idx="22">
                  <c:v>5.9014828582209313</c:v>
                </c:pt>
                <c:pt idx="23">
                  <c:v>4.3523436079379367</c:v>
                </c:pt>
                <c:pt idx="24">
                  <c:v>1.0880859019844842</c:v>
                </c:pt>
                <c:pt idx="25">
                  <c:v>0.44261121436656986</c:v>
                </c:pt>
                <c:pt idx="26">
                  <c:v>0.86678029480119934</c:v>
                </c:pt>
                <c:pt idx="27">
                  <c:v>0.25818987504716578</c:v>
                </c:pt>
                <c:pt idx="28">
                  <c:v>0.47949548223045069</c:v>
                </c:pt>
                <c:pt idx="29">
                  <c:v>0.16597920538746369</c:v>
                </c:pt>
                <c:pt idx="30">
                  <c:v>0.29507414291104656</c:v>
                </c:pt>
                <c:pt idx="31">
                  <c:v>3.6884267863880819E-2</c:v>
                </c:pt>
                <c:pt idx="32">
                  <c:v>0.11065280359164247</c:v>
                </c:pt>
                <c:pt idx="33">
                  <c:v>0.25818987504716578</c:v>
                </c:pt>
                <c:pt idx="34">
                  <c:v>0.35040054470686782</c:v>
                </c:pt>
                <c:pt idx="35">
                  <c:v>0.49793761616239113</c:v>
                </c:pt>
                <c:pt idx="36">
                  <c:v>1.2725072413038885</c:v>
                </c:pt>
                <c:pt idx="37">
                  <c:v>0.79301175907343768</c:v>
                </c:pt>
                <c:pt idx="38">
                  <c:v>1.2356229734400075</c:v>
                </c:pt>
                <c:pt idx="39">
                  <c:v>2.471245946880015</c:v>
                </c:pt>
                <c:pt idx="40">
                  <c:v>1.1802965716441862</c:v>
                </c:pt>
                <c:pt idx="41">
                  <c:v>1.7151184556704582</c:v>
                </c:pt>
                <c:pt idx="42">
                  <c:v>2.2683824736286704</c:v>
                </c:pt>
                <c:pt idx="43">
                  <c:v>2.8769728933827041</c:v>
                </c:pt>
                <c:pt idx="44">
                  <c:v>2.637225152267479</c:v>
                </c:pt>
                <c:pt idx="45">
                  <c:v>2.4896880808119555</c:v>
                </c:pt>
                <c:pt idx="46">
                  <c:v>5.2928924384668976</c:v>
                </c:pt>
                <c:pt idx="47">
                  <c:v>5.9568092600167528</c:v>
                </c:pt>
                <c:pt idx="48">
                  <c:v>5.7355036528334677</c:v>
                </c:pt>
                <c:pt idx="49">
                  <c:v>7.0264530280692963</c:v>
                </c:pt>
                <c:pt idx="50">
                  <c:v>11.23125956455171</c:v>
                </c:pt>
                <c:pt idx="51">
                  <c:v>9.128856296310504</c:v>
                </c:pt>
                <c:pt idx="52">
                  <c:v>13.776274047159488</c:v>
                </c:pt>
                <c:pt idx="53">
                  <c:v>16.763899744133834</c:v>
                </c:pt>
                <c:pt idx="54">
                  <c:v>25.284165620690302</c:v>
                </c:pt>
                <c:pt idx="55">
                  <c:v>38.599386319551279</c:v>
                </c:pt>
                <c:pt idx="56">
                  <c:v>61.799590805932318</c:v>
                </c:pt>
                <c:pt idx="57">
                  <c:v>97.835520508943887</c:v>
                </c:pt>
                <c:pt idx="58">
                  <c:v>100.10390298257255</c:v>
                </c:pt>
                <c:pt idx="59">
                  <c:v>132.32231096167246</c:v>
                </c:pt>
                <c:pt idx="60">
                  <c:v>229.47547251513453</c:v>
                </c:pt>
                <c:pt idx="61">
                  <c:v>207.43712246646575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1C-BB4B-83AF-20F97C035261}"/>
            </c:ext>
          </c:extLst>
        </c:ser>
        <c:ser>
          <c:idx val="7"/>
          <c:order val="7"/>
          <c:tx>
            <c:strRef>
              <c:f>'Eastern Europe'!$B$124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Europe'!$C$124:$BL$124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2.2357306059089285E-3</c:v>
                </c:pt>
                <c:pt idx="14">
                  <c:v>0</c:v>
                </c:pt>
                <c:pt idx="15">
                  <c:v>4.471461211817857E-3</c:v>
                </c:pt>
                <c:pt idx="16">
                  <c:v>5.1421803935905362E-2</c:v>
                </c:pt>
                <c:pt idx="17">
                  <c:v>0.12967237514271787</c:v>
                </c:pt>
                <c:pt idx="18">
                  <c:v>0.74673402237358222</c:v>
                </c:pt>
                <c:pt idx="19">
                  <c:v>1.4621678162644394</c:v>
                </c:pt>
                <c:pt idx="20">
                  <c:v>1.3324954411217216</c:v>
                </c:pt>
                <c:pt idx="21">
                  <c:v>3.2060376888734039</c:v>
                </c:pt>
                <c:pt idx="22">
                  <c:v>4.4804041342414926</c:v>
                </c:pt>
                <c:pt idx="23">
                  <c:v>4.6145479705960284</c:v>
                </c:pt>
                <c:pt idx="24">
                  <c:v>5.0080365572360002</c:v>
                </c:pt>
                <c:pt idx="25">
                  <c:v>5.5960337065900481</c:v>
                </c:pt>
                <c:pt idx="26">
                  <c:v>5.1019372426841754</c:v>
                </c:pt>
                <c:pt idx="27">
                  <c:v>4.9856792511769106</c:v>
                </c:pt>
                <c:pt idx="28">
                  <c:v>4.8984857575464629</c:v>
                </c:pt>
                <c:pt idx="29">
                  <c:v>4.3909749100051361</c:v>
                </c:pt>
                <c:pt idx="30">
                  <c:v>4.0287865518478894</c:v>
                </c:pt>
                <c:pt idx="31">
                  <c:v>4.377560526369682</c:v>
                </c:pt>
                <c:pt idx="32">
                  <c:v>5.9448076811118415</c:v>
                </c:pt>
                <c:pt idx="33">
                  <c:v>6.1572020886731895</c:v>
                </c:pt>
                <c:pt idx="34">
                  <c:v>7.7825782391689806</c:v>
                </c:pt>
                <c:pt idx="35">
                  <c:v>8.9585725378770764</c:v>
                </c:pt>
                <c:pt idx="36">
                  <c:v>10.785164442904671</c:v>
                </c:pt>
                <c:pt idx="37">
                  <c:v>8.5449623757839248</c:v>
                </c:pt>
                <c:pt idx="38">
                  <c:v>8.3169178539812147</c:v>
                </c:pt>
                <c:pt idx="39">
                  <c:v>8.7506495915275462</c:v>
                </c:pt>
                <c:pt idx="40">
                  <c:v>8.3683396579171205</c:v>
                </c:pt>
                <c:pt idx="41">
                  <c:v>8.3415108906462123</c:v>
                </c:pt>
                <c:pt idx="42">
                  <c:v>10.420740354141516</c:v>
                </c:pt>
                <c:pt idx="43">
                  <c:v>12.072945271908214</c:v>
                </c:pt>
                <c:pt idx="44">
                  <c:v>12.859922445188158</c:v>
                </c:pt>
                <c:pt idx="45">
                  <c:v>17.304554889735108</c:v>
                </c:pt>
                <c:pt idx="46">
                  <c:v>18.493963572078659</c:v>
                </c:pt>
                <c:pt idx="47">
                  <c:v>17.49012053002555</c:v>
                </c:pt>
                <c:pt idx="48">
                  <c:v>25.523100597056331</c:v>
                </c:pt>
                <c:pt idx="49">
                  <c:v>20.47034942770215</c:v>
                </c:pt>
                <c:pt idx="50">
                  <c:v>28.107605177487052</c:v>
                </c:pt>
                <c:pt idx="51">
                  <c:v>33.46665143985075</c:v>
                </c:pt>
                <c:pt idx="52">
                  <c:v>31.085598344557745</c:v>
                </c:pt>
                <c:pt idx="53">
                  <c:v>29.104741027722433</c:v>
                </c:pt>
                <c:pt idx="54">
                  <c:v>35.756039580301497</c:v>
                </c:pt>
                <c:pt idx="55">
                  <c:v>38.65131071495356</c:v>
                </c:pt>
                <c:pt idx="56">
                  <c:v>47.569640101924278</c:v>
                </c:pt>
                <c:pt idx="57">
                  <c:v>58.196067671809416</c:v>
                </c:pt>
                <c:pt idx="58">
                  <c:v>55.832900421363675</c:v>
                </c:pt>
                <c:pt idx="59">
                  <c:v>62.305340525470022</c:v>
                </c:pt>
                <c:pt idx="60">
                  <c:v>76.868889692360781</c:v>
                </c:pt>
                <c:pt idx="61">
                  <c:v>78.787146552230652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1C-BB4B-83AF-20F97C035261}"/>
            </c:ext>
          </c:extLst>
        </c:ser>
        <c:ser>
          <c:idx val="8"/>
          <c:order val="8"/>
          <c:tx>
            <c:strRef>
              <c:f>'Eastern Europe'!$B$125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Europe'!$C$125:$BL$125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1.0523762392387953E-2</c:v>
                </c:pt>
                <c:pt idx="13">
                  <c:v>5.2618811961939758E-2</c:v>
                </c:pt>
                <c:pt idx="14">
                  <c:v>0</c:v>
                </c:pt>
                <c:pt idx="15">
                  <c:v>0.1578564358858193</c:v>
                </c:pt>
                <c:pt idx="16">
                  <c:v>0.37885544612596628</c:v>
                </c:pt>
                <c:pt idx="17">
                  <c:v>0.25257029741731085</c:v>
                </c:pt>
                <c:pt idx="18">
                  <c:v>0.13680891110104337</c:v>
                </c:pt>
                <c:pt idx="19">
                  <c:v>2.7046069348437038</c:v>
                </c:pt>
                <c:pt idx="20">
                  <c:v>7.5244901105573856</c:v>
                </c:pt>
                <c:pt idx="21">
                  <c:v>19.500531713094876</c:v>
                </c:pt>
                <c:pt idx="22">
                  <c:v>25.025506969098551</c:v>
                </c:pt>
                <c:pt idx="23">
                  <c:v>28.67725251925717</c:v>
                </c:pt>
                <c:pt idx="24">
                  <c:v>44.052469374535967</c:v>
                </c:pt>
                <c:pt idx="25">
                  <c:v>47.325359478568622</c:v>
                </c:pt>
                <c:pt idx="26">
                  <c:v>46.262459476937437</c:v>
                </c:pt>
                <c:pt idx="27">
                  <c:v>49.714253541640687</c:v>
                </c:pt>
                <c:pt idx="28">
                  <c:v>49.956300076665606</c:v>
                </c:pt>
                <c:pt idx="29">
                  <c:v>49.167017897236512</c:v>
                </c:pt>
                <c:pt idx="30">
                  <c:v>48.556639678478014</c:v>
                </c:pt>
                <c:pt idx="31">
                  <c:v>46.272983239329825</c:v>
                </c:pt>
                <c:pt idx="32">
                  <c:v>46.041460466697288</c:v>
                </c:pt>
                <c:pt idx="33">
                  <c:v>40.937435706389131</c:v>
                </c:pt>
                <c:pt idx="34">
                  <c:v>36.959453522066489</c:v>
                </c:pt>
                <c:pt idx="35">
                  <c:v>31.476573315632365</c:v>
                </c:pt>
                <c:pt idx="36">
                  <c:v>21.805235677027838</c:v>
                </c:pt>
                <c:pt idx="37">
                  <c:v>16.869591114997888</c:v>
                </c:pt>
                <c:pt idx="38">
                  <c:v>13.733509922066277</c:v>
                </c:pt>
                <c:pt idx="39">
                  <c:v>9.7765752625284073</c:v>
                </c:pt>
                <c:pt idx="40">
                  <c:v>8.9451980335297598</c:v>
                </c:pt>
                <c:pt idx="41">
                  <c:v>7.7770604079746963</c:v>
                </c:pt>
                <c:pt idx="42">
                  <c:v>7.6823465464432052</c:v>
                </c:pt>
                <c:pt idx="43">
                  <c:v>7.3140148627096266</c:v>
                </c:pt>
                <c:pt idx="44">
                  <c:v>5.861735652560089</c:v>
                </c:pt>
                <c:pt idx="45">
                  <c:v>5.2829287209787523</c:v>
                </c:pt>
                <c:pt idx="46">
                  <c:v>5.3776425825102434</c:v>
                </c:pt>
                <c:pt idx="47">
                  <c:v>6.2616386234708319</c:v>
                </c:pt>
                <c:pt idx="48">
                  <c:v>9.0820069446308036</c:v>
                </c:pt>
                <c:pt idx="49">
                  <c:v>9.1451495189851304</c:v>
                </c:pt>
                <c:pt idx="50">
                  <c:v>8.6294851617581205</c:v>
                </c:pt>
                <c:pt idx="51">
                  <c:v>9.7660515001360189</c:v>
                </c:pt>
                <c:pt idx="52">
                  <c:v>10.113335659084822</c:v>
                </c:pt>
                <c:pt idx="53">
                  <c:v>11.807661404259282</c:v>
                </c:pt>
                <c:pt idx="54">
                  <c:v>13.501987149433743</c:v>
                </c:pt>
                <c:pt idx="55">
                  <c:v>17.616778244857432</c:v>
                </c:pt>
                <c:pt idx="56">
                  <c:v>21.731569340281123</c:v>
                </c:pt>
                <c:pt idx="57">
                  <c:v>18.679678246488614</c:v>
                </c:pt>
                <c:pt idx="58">
                  <c:v>34.339036686361887</c:v>
                </c:pt>
                <c:pt idx="59">
                  <c:v>33.412945595831751</c:v>
                </c:pt>
                <c:pt idx="60">
                  <c:v>41.190006003806445</c:v>
                </c:pt>
                <c:pt idx="61">
                  <c:v>49.209112946806066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1C-BB4B-83AF-20F97C035261}"/>
            </c:ext>
          </c:extLst>
        </c:ser>
        <c:ser>
          <c:idx val="9"/>
          <c:order val="9"/>
          <c:tx>
            <c:strRef>
              <c:f>'Eastern Europe'!$B$126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Europe'!$C$126:$BL$126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7.6006265956565455E-2</c:v>
                </c:pt>
                <c:pt idx="13">
                  <c:v>7.6006265956565455E-2</c:v>
                </c:pt>
                <c:pt idx="14">
                  <c:v>0.60805012765252364</c:v>
                </c:pt>
                <c:pt idx="15">
                  <c:v>7.980657925439373</c:v>
                </c:pt>
                <c:pt idx="16">
                  <c:v>11.552952425397949</c:v>
                </c:pt>
                <c:pt idx="17">
                  <c:v>7.7526391275696769</c:v>
                </c:pt>
                <c:pt idx="18">
                  <c:v>23.561942446535291</c:v>
                </c:pt>
                <c:pt idx="19">
                  <c:v>21.433766999751459</c:v>
                </c:pt>
                <c:pt idx="20">
                  <c:v>17.025403574270662</c:v>
                </c:pt>
                <c:pt idx="21">
                  <c:v>11.172921095615122</c:v>
                </c:pt>
                <c:pt idx="22">
                  <c:v>13.681127872181783</c:v>
                </c:pt>
                <c:pt idx="23">
                  <c:v>6.0805012765252364</c:v>
                </c:pt>
                <c:pt idx="24">
                  <c:v>5.168426085046451</c:v>
                </c:pt>
                <c:pt idx="25">
                  <c:v>3.0402506382626182</c:v>
                </c:pt>
                <c:pt idx="26">
                  <c:v>1.9001566489141364</c:v>
                </c:pt>
                <c:pt idx="27">
                  <c:v>1.9761629148707018</c:v>
                </c:pt>
                <c:pt idx="28">
                  <c:v>2.5082067765666602</c:v>
                </c:pt>
                <c:pt idx="29">
                  <c:v>2.8122318403929221</c:v>
                </c:pt>
                <c:pt idx="30">
                  <c:v>2.2801879786969637</c:v>
                </c:pt>
                <c:pt idx="31">
                  <c:v>1.4441190531747436</c:v>
                </c:pt>
                <c:pt idx="32">
                  <c:v>5.2444323510030166</c:v>
                </c:pt>
                <c:pt idx="33">
                  <c:v>2.3561942446535293</c:v>
                </c:pt>
                <c:pt idx="34">
                  <c:v>0.53204386169595819</c:v>
                </c:pt>
                <c:pt idx="35">
                  <c:v>0.30402506382626182</c:v>
                </c:pt>
                <c:pt idx="36">
                  <c:v>0.38003132978282728</c:v>
                </c:pt>
                <c:pt idx="37">
                  <c:v>0.30402506382626182</c:v>
                </c:pt>
                <c:pt idx="38">
                  <c:v>0.38003132978282728</c:v>
                </c:pt>
                <c:pt idx="39">
                  <c:v>1.4441190531747436</c:v>
                </c:pt>
                <c:pt idx="40">
                  <c:v>0.45603759573939273</c:v>
                </c:pt>
                <c:pt idx="41">
                  <c:v>0.38003132978282728</c:v>
                </c:pt>
                <c:pt idx="42">
                  <c:v>0.98808145743535092</c:v>
                </c:pt>
                <c:pt idx="43">
                  <c:v>2.5842130425232255</c:v>
                </c:pt>
                <c:pt idx="44">
                  <c:v>3.9523258297414037</c:v>
                </c:pt>
                <c:pt idx="45">
                  <c:v>3.2682694361323148</c:v>
                </c:pt>
                <c:pt idx="46">
                  <c:v>1.7481441170010055</c:v>
                </c:pt>
                <c:pt idx="47">
                  <c:v>4.104338361654535</c:v>
                </c:pt>
                <c:pt idx="48">
                  <c:v>5.0924198190898862</c:v>
                </c:pt>
                <c:pt idx="49">
                  <c:v>4.8644010212201891</c:v>
                </c:pt>
                <c:pt idx="50">
                  <c:v>8.7407205850050271</c:v>
                </c:pt>
                <c:pt idx="51">
                  <c:v>8.3606892552221996</c:v>
                </c:pt>
                <c:pt idx="52">
                  <c:v>9.272764446700986</c:v>
                </c:pt>
                <c:pt idx="53">
                  <c:v>15.353265723226222</c:v>
                </c:pt>
                <c:pt idx="54">
                  <c:v>14.745215595573699</c:v>
                </c:pt>
                <c:pt idx="55">
                  <c:v>19.229585287011062</c:v>
                </c:pt>
                <c:pt idx="56">
                  <c:v>18.697541425315102</c:v>
                </c:pt>
                <c:pt idx="57">
                  <c:v>17.405434904053489</c:v>
                </c:pt>
                <c:pt idx="58">
                  <c:v>10.184839638179772</c:v>
                </c:pt>
                <c:pt idx="59">
                  <c:v>11.172921095615122</c:v>
                </c:pt>
                <c:pt idx="60">
                  <c:v>21.585779531664592</c:v>
                </c:pt>
                <c:pt idx="61">
                  <c:v>27.362255744363566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1C-BB4B-83AF-20F97C035261}"/>
            </c:ext>
          </c:extLst>
        </c:ser>
        <c:ser>
          <c:idx val="10"/>
          <c:order val="10"/>
          <c:tx>
            <c:strRef>
              <c:f>'Eastern Europe'!$B$127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Europe'!$C$127:$BL$127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4.2256229096371667E-2</c:v>
                </c:pt>
                <c:pt idx="14">
                  <c:v>0.21128114548185833</c:v>
                </c:pt>
                <c:pt idx="15">
                  <c:v>0.84512458192743334</c:v>
                </c:pt>
                <c:pt idx="16">
                  <c:v>2.5353737457823002</c:v>
                </c:pt>
                <c:pt idx="17">
                  <c:v>4.6904414296972554</c:v>
                </c:pt>
                <c:pt idx="18">
                  <c:v>7.563865008250529</c:v>
                </c:pt>
                <c:pt idx="19">
                  <c:v>4.9439788042754849</c:v>
                </c:pt>
                <c:pt idx="20">
                  <c:v>3.5495232440952202</c:v>
                </c:pt>
                <c:pt idx="21">
                  <c:v>3.2959858695169904</c:v>
                </c:pt>
                <c:pt idx="22">
                  <c:v>2.4086050584931851</c:v>
                </c:pt>
                <c:pt idx="23">
                  <c:v>2.7889111203605301</c:v>
                </c:pt>
                <c:pt idx="24">
                  <c:v>2.4508612875895568</c:v>
                </c:pt>
                <c:pt idx="25">
                  <c:v>1.8170178511439818</c:v>
                </c:pt>
                <c:pt idx="26">
                  <c:v>2.0705552257222117</c:v>
                </c:pt>
                <c:pt idx="27">
                  <c:v>0.97189326921654839</c:v>
                </c:pt>
                <c:pt idx="28">
                  <c:v>2.4508612875895568</c:v>
                </c:pt>
                <c:pt idx="29">
                  <c:v>1.5634804765657517</c:v>
                </c:pt>
                <c:pt idx="30">
                  <c:v>0.63384343644557506</c:v>
                </c:pt>
                <c:pt idx="31">
                  <c:v>0.76061212373469</c:v>
                </c:pt>
                <c:pt idx="32">
                  <c:v>0.380306061867345</c:v>
                </c:pt>
                <c:pt idx="33">
                  <c:v>0.33804983277097334</c:v>
                </c:pt>
                <c:pt idx="34">
                  <c:v>0.33804983277097334</c:v>
                </c:pt>
                <c:pt idx="35">
                  <c:v>0.29579360367460167</c:v>
                </c:pt>
                <c:pt idx="36">
                  <c:v>0.16902491638548667</c:v>
                </c:pt>
                <c:pt idx="37">
                  <c:v>0.29579360367460167</c:v>
                </c:pt>
                <c:pt idx="38">
                  <c:v>0.50707474915646</c:v>
                </c:pt>
                <c:pt idx="39">
                  <c:v>1.6479929347584952</c:v>
                </c:pt>
                <c:pt idx="40">
                  <c:v>0.50707474915646</c:v>
                </c:pt>
                <c:pt idx="41">
                  <c:v>0.50707474915646</c:v>
                </c:pt>
                <c:pt idx="42">
                  <c:v>0.97189326921654839</c:v>
                </c:pt>
                <c:pt idx="43">
                  <c:v>0.76061212373469</c:v>
                </c:pt>
                <c:pt idx="44">
                  <c:v>1.5634804765657517</c:v>
                </c:pt>
                <c:pt idx="45">
                  <c:v>1.1831744146984067</c:v>
                </c:pt>
                <c:pt idx="46">
                  <c:v>0.80286835283106173</c:v>
                </c:pt>
                <c:pt idx="47">
                  <c:v>0.33804983277097334</c:v>
                </c:pt>
                <c:pt idx="48">
                  <c:v>1.2676868728911501</c:v>
                </c:pt>
                <c:pt idx="49">
                  <c:v>1.52122424746938</c:v>
                </c:pt>
                <c:pt idx="50">
                  <c:v>1.2254306437947784</c:v>
                </c:pt>
                <c:pt idx="51">
                  <c:v>0.97189326921654839</c:v>
                </c:pt>
                <c:pt idx="52">
                  <c:v>1.4367117892766368</c:v>
                </c:pt>
                <c:pt idx="53">
                  <c:v>1.8170178511439818</c:v>
                </c:pt>
                <c:pt idx="54">
                  <c:v>4.2256229096371669</c:v>
                </c:pt>
                <c:pt idx="55">
                  <c:v>8.4089895901779617</c:v>
                </c:pt>
                <c:pt idx="56">
                  <c:v>12.761381187104243</c:v>
                </c:pt>
                <c:pt idx="57">
                  <c:v>19.860427675294684</c:v>
                </c:pt>
                <c:pt idx="58">
                  <c:v>19.437865384330969</c:v>
                </c:pt>
                <c:pt idx="59">
                  <c:v>23.367694690293533</c:v>
                </c:pt>
                <c:pt idx="60">
                  <c:v>45.171908904021315</c:v>
                </c:pt>
                <c:pt idx="61">
                  <c:v>42.298485325468043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1C-BB4B-83AF-20F97C035261}"/>
            </c:ext>
          </c:extLst>
        </c:ser>
        <c:ser>
          <c:idx val="11"/>
          <c:order val="11"/>
          <c:tx>
            <c:strRef>
              <c:f>'Eastern Europe'!$B$128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Europe'!$C$128:$BL$128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2.9401923709064436E-2</c:v>
                </c:pt>
                <c:pt idx="13">
                  <c:v>0</c:v>
                </c:pt>
                <c:pt idx="14">
                  <c:v>0</c:v>
                </c:pt>
                <c:pt idx="15">
                  <c:v>0.23521538967251548</c:v>
                </c:pt>
                <c:pt idx="16">
                  <c:v>1.1466750246535131</c:v>
                </c:pt>
                <c:pt idx="17">
                  <c:v>4.7337097171593747</c:v>
                </c:pt>
                <c:pt idx="18">
                  <c:v>8.0855290199927197</c:v>
                </c:pt>
                <c:pt idx="19">
                  <c:v>8.4383521045014938</c:v>
                </c:pt>
                <c:pt idx="20">
                  <c:v>4.1456712429780858</c:v>
                </c:pt>
                <c:pt idx="21">
                  <c:v>4.6455039460321812</c:v>
                </c:pt>
                <c:pt idx="22">
                  <c:v>6.7036386056666917</c:v>
                </c:pt>
                <c:pt idx="23">
                  <c:v>3.2930154554152171</c:v>
                </c:pt>
                <c:pt idx="24">
                  <c:v>-1.9405269647982528</c:v>
                </c:pt>
                <c:pt idx="25">
                  <c:v>1.9405269647982528</c:v>
                </c:pt>
                <c:pt idx="26">
                  <c:v>0.76445001643567534</c:v>
                </c:pt>
                <c:pt idx="27">
                  <c:v>2.0287327359254461</c:v>
                </c:pt>
                <c:pt idx="28">
                  <c:v>1.2348807957807064</c:v>
                </c:pt>
                <c:pt idx="29">
                  <c:v>2.0287327359254461</c:v>
                </c:pt>
                <c:pt idx="30">
                  <c:v>1.1760769483625775</c:v>
                </c:pt>
                <c:pt idx="31">
                  <c:v>0.76445001643567534</c:v>
                </c:pt>
                <c:pt idx="32">
                  <c:v>0.94086155869006194</c:v>
                </c:pt>
                <c:pt idx="33">
                  <c:v>1.2348807957807064</c:v>
                </c:pt>
                <c:pt idx="34">
                  <c:v>0.64684232159941757</c:v>
                </c:pt>
                <c:pt idx="35">
                  <c:v>0.67624424530848204</c:v>
                </c:pt>
                <c:pt idx="36">
                  <c:v>0.35282308450877325</c:v>
                </c:pt>
                <c:pt idx="37">
                  <c:v>0.35282308450877325</c:v>
                </c:pt>
                <c:pt idx="38">
                  <c:v>0.55863655047222427</c:v>
                </c:pt>
                <c:pt idx="39">
                  <c:v>0.73504809272661087</c:v>
                </c:pt>
                <c:pt idx="40">
                  <c:v>1.1466750246535131</c:v>
                </c:pt>
                <c:pt idx="41">
                  <c:v>1.5289000328713507</c:v>
                </c:pt>
                <c:pt idx="42">
                  <c:v>1.7347134988348019</c:v>
                </c:pt>
                <c:pt idx="43">
                  <c:v>2.1757423544707684</c:v>
                </c:pt>
                <c:pt idx="44">
                  <c:v>2.2933500493070262</c:v>
                </c:pt>
                <c:pt idx="45">
                  <c:v>3.2930154554152171</c:v>
                </c:pt>
                <c:pt idx="46">
                  <c:v>3.91045585330557</c:v>
                </c:pt>
                <c:pt idx="47">
                  <c:v>4.3514847089415367</c:v>
                </c:pt>
                <c:pt idx="48">
                  <c:v>4.7631116408684386</c:v>
                </c:pt>
                <c:pt idx="49">
                  <c:v>5.2923462676315989</c:v>
                </c:pt>
                <c:pt idx="50">
                  <c:v>3.9398577770146344</c:v>
                </c:pt>
                <c:pt idx="51">
                  <c:v>4.6749058697412451</c:v>
                </c:pt>
                <c:pt idx="52">
                  <c:v>7.1446674613026584</c:v>
                </c:pt>
                <c:pt idx="53">
                  <c:v>8.8793809601374605</c:v>
                </c:pt>
                <c:pt idx="54">
                  <c:v>12.936846431988352</c:v>
                </c:pt>
                <c:pt idx="55">
                  <c:v>14.965579167913798</c:v>
                </c:pt>
                <c:pt idx="56">
                  <c:v>17.405938835766147</c:v>
                </c:pt>
                <c:pt idx="57">
                  <c:v>19.934504274745688</c:v>
                </c:pt>
                <c:pt idx="58">
                  <c:v>23.433333196124355</c:v>
                </c:pt>
                <c:pt idx="59">
                  <c:v>34.341446892187264</c:v>
                </c:pt>
                <c:pt idx="60">
                  <c:v>66.330739887649372</c:v>
                </c:pt>
                <c:pt idx="61">
                  <c:v>106.99360037728549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1C-BB4B-83AF-20F97C035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805167"/>
        <c:axId val="1990806799"/>
      </c:lineChart>
      <c:dateAx>
        <c:axId val="19908051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806799"/>
        <c:crosses val="autoZero"/>
        <c:auto val="1"/>
        <c:lblOffset val="100"/>
        <c:baseTimeUnit val="days"/>
      </c:dateAx>
      <c:valAx>
        <c:axId val="19908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8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Europe'!$B$159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Europe'!$C$159:$BL$159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1.1657909457044524</c:v>
                </c:pt>
                <c:pt idx="13">
                  <c:v>2.3315818914089048</c:v>
                </c:pt>
                <c:pt idx="14">
                  <c:v>6.9947456742267144</c:v>
                </c:pt>
                <c:pt idx="15">
                  <c:v>11.657909457044525</c:v>
                </c:pt>
                <c:pt idx="16">
                  <c:v>29.144773642611309</c:v>
                </c:pt>
                <c:pt idx="17">
                  <c:v>50.12901066529146</c:v>
                </c:pt>
                <c:pt idx="18">
                  <c:v>142.22649537594319</c:v>
                </c:pt>
                <c:pt idx="19">
                  <c:v>272.79508129484185</c:v>
                </c:pt>
                <c:pt idx="20">
                  <c:v>441.83476842198746</c:v>
                </c:pt>
                <c:pt idx="21">
                  <c:v>380.04784829965155</c:v>
                </c:pt>
                <c:pt idx="22">
                  <c:v>262.30296278350181</c:v>
                </c:pt>
                <c:pt idx="23">
                  <c:v>204.01341549827919</c:v>
                </c:pt>
                <c:pt idx="24">
                  <c:v>197.01866982405249</c:v>
                </c:pt>
                <c:pt idx="25">
                  <c:v>250.64505332645729</c:v>
                </c:pt>
                <c:pt idx="26">
                  <c:v>404.52945815944503</c:v>
                </c:pt>
                <c:pt idx="27">
                  <c:v>558.41386299243277</c:v>
                </c:pt>
                <c:pt idx="28">
                  <c:v>616.70341027765539</c:v>
                </c:pt>
                <c:pt idx="29">
                  <c:v>810.22470726459449</c:v>
                </c:pt>
                <c:pt idx="30">
                  <c:v>905.81956481235954</c:v>
                </c:pt>
                <c:pt idx="31">
                  <c:v>1370.9701521484362</c:v>
                </c:pt>
                <c:pt idx="32">
                  <c:v>1886.2497501498042</c:v>
                </c:pt>
                <c:pt idx="33">
                  <c:v>1941.0419245979135</c:v>
                </c:pt>
                <c:pt idx="34">
                  <c:v>2066.947346733994</c:v>
                </c:pt>
                <c:pt idx="35">
                  <c:v>2583.3927356810668</c:v>
                </c:pt>
                <c:pt idx="36">
                  <c:v>3127.817107325046</c:v>
                </c:pt>
                <c:pt idx="37">
                  <c:v>3257.2199022982404</c:v>
                </c:pt>
                <c:pt idx="38">
                  <c:v>3135.977643944977</c:v>
                </c:pt>
                <c:pt idx="39">
                  <c:v>3109.1644521937747</c:v>
                </c:pt>
                <c:pt idx="40">
                  <c:v>3025.2275041030543</c:v>
                </c:pt>
                <c:pt idx="41">
                  <c:v>2328.0845185717917</c:v>
                </c:pt>
                <c:pt idx="42">
                  <c:v>2113.5789845621725</c:v>
                </c:pt>
                <c:pt idx="43">
                  <c:v>1994.6683081003182</c:v>
                </c:pt>
                <c:pt idx="44">
                  <c:v>1270.7121308178532</c:v>
                </c:pt>
                <c:pt idx="45">
                  <c:v>564.24281772095492</c:v>
                </c:pt>
                <c:pt idx="46">
                  <c:v>568.90598150377275</c:v>
                </c:pt>
                <c:pt idx="47">
                  <c:v>818.38524388452561</c:v>
                </c:pt>
                <c:pt idx="48">
                  <c:v>916.31168332369975</c:v>
                </c:pt>
                <c:pt idx="49">
                  <c:v>848.69580847284146</c:v>
                </c:pt>
                <c:pt idx="50">
                  <c:v>882.50374589827049</c:v>
                </c:pt>
                <c:pt idx="51">
                  <c:v>795.06942497043656</c:v>
                </c:pt>
                <c:pt idx="52">
                  <c:v>749.60357808796289</c:v>
                </c:pt>
                <c:pt idx="53">
                  <c:v>782.2457245676876</c:v>
                </c:pt>
                <c:pt idx="54">
                  <c:v>698.30877647696707</c:v>
                </c:pt>
                <c:pt idx="55">
                  <c:v>515.27959800136796</c:v>
                </c:pt>
                <c:pt idx="56">
                  <c:v>651.67713864878897</c:v>
                </c:pt>
                <c:pt idx="57">
                  <c:v>1123.8224716590921</c:v>
                </c:pt>
                <c:pt idx="58">
                  <c:v>1781.3285650364035</c:v>
                </c:pt>
                <c:pt idx="59">
                  <c:v>3029.8906678858721</c:v>
                </c:pt>
                <c:pt idx="60">
                  <c:v>4756.4270584741662</c:v>
                </c:pt>
                <c:pt idx="61">
                  <c:v>4913.8088361442669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4-A247-AFEB-2232D6097991}"/>
            </c:ext>
          </c:extLst>
        </c:ser>
        <c:ser>
          <c:idx val="1"/>
          <c:order val="1"/>
          <c:tx>
            <c:strRef>
              <c:f>'Eastern Europe'!$B$160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Europe'!$C$160:$BL$160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3.6056665648035251</c:v>
                </c:pt>
                <c:pt idx="15">
                  <c:v>33.352415724432603</c:v>
                </c:pt>
                <c:pt idx="16">
                  <c:v>57.690665036856402</c:v>
                </c:pt>
                <c:pt idx="17">
                  <c:v>103.66291373810134</c:v>
                </c:pt>
                <c:pt idx="18">
                  <c:v>113.57849679131103</c:v>
                </c:pt>
                <c:pt idx="19">
                  <c:v>125.29691312692249</c:v>
                </c:pt>
                <c:pt idx="20">
                  <c:v>97.352997249695164</c:v>
                </c:pt>
                <c:pt idx="21">
                  <c:v>82.930330990481082</c:v>
                </c:pt>
                <c:pt idx="22">
                  <c:v>173.97341175177007</c:v>
                </c:pt>
                <c:pt idx="23">
                  <c:v>197.41024442299297</c:v>
                </c:pt>
                <c:pt idx="24">
                  <c:v>272.22782564266612</c:v>
                </c:pt>
                <c:pt idx="25">
                  <c:v>197.41024442299297</c:v>
                </c:pt>
                <c:pt idx="26">
                  <c:v>264.11507587185821</c:v>
                </c:pt>
                <c:pt idx="27">
                  <c:v>142.42382930973923</c:v>
                </c:pt>
                <c:pt idx="28">
                  <c:v>171.26916182816743</c:v>
                </c:pt>
                <c:pt idx="29">
                  <c:v>134.3110795389313</c:v>
                </c:pt>
                <c:pt idx="30">
                  <c:v>69.409081372467853</c:v>
                </c:pt>
                <c:pt idx="31">
                  <c:v>47.775081983646707</c:v>
                </c:pt>
                <c:pt idx="32">
                  <c:v>170.36774518696654</c:v>
                </c:pt>
                <c:pt idx="33">
                  <c:v>418.25732151720888</c:v>
                </c:pt>
                <c:pt idx="34">
                  <c:v>316.39724106150931</c:v>
                </c:pt>
                <c:pt idx="35">
                  <c:v>398.42615541078948</c:v>
                </c:pt>
                <c:pt idx="36">
                  <c:v>577.80806700976484</c:v>
                </c:pt>
                <c:pt idx="37">
                  <c:v>621.97748242860791</c:v>
                </c:pt>
                <c:pt idx="38">
                  <c:v>709.41489662509343</c:v>
                </c:pt>
                <c:pt idx="39">
                  <c:v>1036.6291373810134</c:v>
                </c:pt>
                <c:pt idx="40">
                  <c:v>1072.6858030290487</c:v>
                </c:pt>
                <c:pt idx="41">
                  <c:v>1029.4178042514063</c:v>
                </c:pt>
                <c:pt idx="42">
                  <c:v>934.76905692531375</c:v>
                </c:pt>
                <c:pt idx="43">
                  <c:v>1095.2212190590708</c:v>
                </c:pt>
                <c:pt idx="44">
                  <c:v>794.14806089797639</c:v>
                </c:pt>
                <c:pt idx="45">
                  <c:v>905.92372440688553</c:v>
                </c:pt>
                <c:pt idx="46">
                  <c:v>579.61090029216655</c:v>
                </c:pt>
                <c:pt idx="47">
                  <c:v>690.48514715987494</c:v>
                </c:pt>
                <c:pt idx="48">
                  <c:v>558.87831754454635</c:v>
                </c:pt>
                <c:pt idx="49">
                  <c:v>464.22957021845377</c:v>
                </c:pt>
                <c:pt idx="50">
                  <c:v>620.17464914620632</c:v>
                </c:pt>
                <c:pt idx="51">
                  <c:v>580.5123169333674</c:v>
                </c:pt>
                <c:pt idx="52">
                  <c:v>557.07548426214453</c:v>
                </c:pt>
                <c:pt idx="53">
                  <c:v>583.21656685697008</c:v>
                </c:pt>
                <c:pt idx="54">
                  <c:v>869.86705875885036</c:v>
                </c:pt>
                <c:pt idx="55">
                  <c:v>905.92372440688553</c:v>
                </c:pt>
                <c:pt idx="56">
                  <c:v>934.76905692531375</c:v>
                </c:pt>
                <c:pt idx="57">
                  <c:v>1803.7346990429633</c:v>
                </c:pt>
                <c:pt idx="58">
                  <c:v>3277.5509074064039</c:v>
                </c:pt>
                <c:pt idx="59">
                  <c:v>3926.5708890710384</c:v>
                </c:pt>
                <c:pt idx="60">
                  <c:v>5431.9366798765104</c:v>
                </c:pt>
                <c:pt idx="61">
                  <c:v>11855.431665073989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4-A247-AFEB-2232D6097991}"/>
            </c:ext>
          </c:extLst>
        </c:ser>
        <c:ser>
          <c:idx val="2"/>
          <c:order val="2"/>
          <c:tx>
            <c:strRef>
              <c:f>'Eastern Europe'!$B$161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Europe'!$C$161:$BL$161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9.8786889780008398</c:v>
                </c:pt>
                <c:pt idx="14">
                  <c:v>39.514755912003359</c:v>
                </c:pt>
                <c:pt idx="15">
                  <c:v>214.86148527151826</c:v>
                </c:pt>
                <c:pt idx="16">
                  <c:v>592.72133868005039</c:v>
                </c:pt>
                <c:pt idx="17">
                  <c:v>864.38528557507345</c:v>
                </c:pt>
                <c:pt idx="18">
                  <c:v>1771.9898354289003</c:v>
                </c:pt>
                <c:pt idx="19">
                  <c:v>1680.6119623823927</c:v>
                </c:pt>
                <c:pt idx="20">
                  <c:v>1385.4861291646178</c:v>
                </c:pt>
                <c:pt idx="21">
                  <c:v>922.42258332082827</c:v>
                </c:pt>
                <c:pt idx="22">
                  <c:v>734.72749273881243</c:v>
                </c:pt>
                <c:pt idx="23">
                  <c:v>659.40248928155609</c:v>
                </c:pt>
                <c:pt idx="24">
                  <c:v>390.20821463103312</c:v>
                </c:pt>
                <c:pt idx="25">
                  <c:v>342.049605863279</c:v>
                </c:pt>
                <c:pt idx="26">
                  <c:v>365.51149218603103</c:v>
                </c:pt>
                <c:pt idx="27">
                  <c:v>237.08853547202011</c:v>
                </c:pt>
                <c:pt idx="28">
                  <c:v>391.44305075328322</c:v>
                </c:pt>
                <c:pt idx="29">
                  <c:v>375.39018116403184</c:v>
                </c:pt>
                <c:pt idx="30">
                  <c:v>308.70903056252621</c:v>
                </c:pt>
                <c:pt idx="31">
                  <c:v>276.60329138402346</c:v>
                </c:pt>
                <c:pt idx="32">
                  <c:v>325.99673627402768</c:v>
                </c:pt>
                <c:pt idx="33">
                  <c:v>382.79919789753251</c:v>
                </c:pt>
                <c:pt idx="34">
                  <c:v>276.60329138402346</c:v>
                </c:pt>
                <c:pt idx="35">
                  <c:v>492.6996127777918</c:v>
                </c:pt>
                <c:pt idx="36">
                  <c:v>910.07422209832725</c:v>
                </c:pt>
                <c:pt idx="37">
                  <c:v>1086.6557875800922</c:v>
                </c:pt>
                <c:pt idx="38">
                  <c:v>626.06191398080318</c:v>
                </c:pt>
                <c:pt idx="39">
                  <c:v>603.83486378030125</c:v>
                </c:pt>
                <c:pt idx="40">
                  <c:v>701.38691743805953</c:v>
                </c:pt>
                <c:pt idx="41">
                  <c:v>1022.4443092230867</c:v>
                </c:pt>
                <c:pt idx="42">
                  <c:v>1168.154971648599</c:v>
                </c:pt>
                <c:pt idx="43">
                  <c:v>1460.8111326218741</c:v>
                </c:pt>
                <c:pt idx="44">
                  <c:v>1285.4644032623592</c:v>
                </c:pt>
                <c:pt idx="45">
                  <c:v>1287.9340755068592</c:v>
                </c:pt>
                <c:pt idx="46">
                  <c:v>1517.6135942453789</c:v>
                </c:pt>
                <c:pt idx="47">
                  <c:v>1900.4127921429113</c:v>
                </c:pt>
                <c:pt idx="48">
                  <c:v>1728.7705711501469</c:v>
                </c:pt>
                <c:pt idx="49">
                  <c:v>2058.4718157909247</c:v>
                </c:pt>
                <c:pt idx="50">
                  <c:v>3869.9764071318286</c:v>
                </c:pt>
                <c:pt idx="51">
                  <c:v>5755.5711658077389</c:v>
                </c:pt>
                <c:pt idx="52">
                  <c:v>8005.4425805474293</c:v>
                </c:pt>
                <c:pt idx="53">
                  <c:v>12773.144848555085</c:v>
                </c:pt>
                <c:pt idx="54">
                  <c:v>14914.350684536765</c:v>
                </c:pt>
                <c:pt idx="55">
                  <c:v>9385.9893652230476</c:v>
                </c:pt>
                <c:pt idx="56">
                  <c:v>20556.316927097494</c:v>
                </c:pt>
                <c:pt idx="57">
                  <c:v>35119.974152915231</c:v>
                </c:pt>
                <c:pt idx="58">
                  <c:v>43222.968787120422</c:v>
                </c:pt>
                <c:pt idx="59">
                  <c:v>55488.595989430709</c:v>
                </c:pt>
                <c:pt idx="60">
                  <c:v>79215.972078466482</c:v>
                </c:pt>
                <c:pt idx="61">
                  <c:v>80975.613552672876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4-A247-AFEB-2232D6097991}"/>
            </c:ext>
          </c:extLst>
        </c:ser>
        <c:ser>
          <c:idx val="3"/>
          <c:order val="3"/>
          <c:tx>
            <c:strRef>
              <c:f>'Eastern Europe'!$B$162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Europe'!$C$162:$BL$162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2.170558172161539</c:v>
                </c:pt>
                <c:pt idx="14">
                  <c:v>7.596953602565387</c:v>
                </c:pt>
                <c:pt idx="15">
                  <c:v>23.87613989377693</c:v>
                </c:pt>
                <c:pt idx="16">
                  <c:v>58.605070648361561</c:v>
                </c:pt>
                <c:pt idx="17">
                  <c:v>153.02435113738852</c:v>
                </c:pt>
                <c:pt idx="18">
                  <c:v>239.84667802385007</c:v>
                </c:pt>
                <c:pt idx="19">
                  <c:v>250.69946888465776</c:v>
                </c:pt>
                <c:pt idx="20">
                  <c:v>327.75428399639242</c:v>
                </c:pt>
                <c:pt idx="21">
                  <c:v>577.36847379496942</c:v>
                </c:pt>
                <c:pt idx="22">
                  <c:v>438.45275077663092</c:v>
                </c:pt>
                <c:pt idx="23">
                  <c:v>506.82533319971935</c:v>
                </c:pt>
                <c:pt idx="24">
                  <c:v>373.33600561178474</c:v>
                </c:pt>
                <c:pt idx="25">
                  <c:v>334.26595851287703</c:v>
                </c:pt>
                <c:pt idx="26">
                  <c:v>193.17967732237699</c:v>
                </c:pt>
                <c:pt idx="27">
                  <c:v>181.24160737548851</c:v>
                </c:pt>
                <c:pt idx="28">
                  <c:v>191.00911915021544</c:v>
                </c:pt>
                <c:pt idx="29">
                  <c:v>200.77663092494237</c:v>
                </c:pt>
                <c:pt idx="30">
                  <c:v>108.52790860807697</c:v>
                </c:pt>
                <c:pt idx="31">
                  <c:v>97.675117747269269</c:v>
                </c:pt>
                <c:pt idx="32">
                  <c:v>42.325884357150017</c:v>
                </c:pt>
                <c:pt idx="33">
                  <c:v>90.078164144703877</c:v>
                </c:pt>
                <c:pt idx="34">
                  <c:v>28.21725623810001</c:v>
                </c:pt>
                <c:pt idx="35">
                  <c:v>30.387814410261548</c:v>
                </c:pt>
                <c:pt idx="36">
                  <c:v>33.643651668503857</c:v>
                </c:pt>
                <c:pt idx="37">
                  <c:v>30.387814410261548</c:v>
                </c:pt>
                <c:pt idx="38">
                  <c:v>42.325884357150017</c:v>
                </c:pt>
                <c:pt idx="39">
                  <c:v>31.473093496342319</c:v>
                </c:pt>
                <c:pt idx="40">
                  <c:v>64.031466078765405</c:v>
                </c:pt>
                <c:pt idx="41">
                  <c:v>94.41928048902696</c:v>
                </c:pt>
                <c:pt idx="42">
                  <c:v>82.481210542138484</c:v>
                </c:pt>
                <c:pt idx="43">
                  <c:v>75.969536025653881</c:v>
                </c:pt>
                <c:pt idx="44">
                  <c:v>77.054815111734641</c:v>
                </c:pt>
                <c:pt idx="45">
                  <c:v>161.70658382603466</c:v>
                </c:pt>
                <c:pt idx="46">
                  <c:v>184.49744463373082</c:v>
                </c:pt>
                <c:pt idx="47">
                  <c:v>197.52079366670009</c:v>
                </c:pt>
                <c:pt idx="48">
                  <c:v>206.20302635534622</c:v>
                </c:pt>
                <c:pt idx="49">
                  <c:v>923.5725022547349</c:v>
                </c:pt>
                <c:pt idx="50">
                  <c:v>1902.4942378995891</c:v>
                </c:pt>
                <c:pt idx="51">
                  <c:v>2495.0566188996891</c:v>
                </c:pt>
                <c:pt idx="52">
                  <c:v>4633.0564184788054</c:v>
                </c:pt>
                <c:pt idx="53">
                  <c:v>4781.7396532718712</c:v>
                </c:pt>
                <c:pt idx="54">
                  <c:v>4570.11023148612</c:v>
                </c:pt>
                <c:pt idx="55">
                  <c:v>4592.9010922938169</c:v>
                </c:pt>
                <c:pt idx="56">
                  <c:v>5414.4573604569596</c:v>
                </c:pt>
                <c:pt idx="57">
                  <c:v>5823.6075759094092</c:v>
                </c:pt>
                <c:pt idx="58">
                  <c:v>5818.1811804790059</c:v>
                </c:pt>
                <c:pt idx="59">
                  <c:v>7765.1718609079062</c:v>
                </c:pt>
                <c:pt idx="60">
                  <c:v>12353.7318368574</c:v>
                </c:pt>
                <c:pt idx="61">
                  <c:v>14931.269666299228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4-A247-AFEB-2232D6097991}"/>
            </c:ext>
          </c:extLst>
        </c:ser>
        <c:ser>
          <c:idx val="4"/>
          <c:order val="4"/>
          <c:tx>
            <c:strRef>
              <c:f>'Eastern Europe'!$B$163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Europe'!$C$163:$BL$163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0.31992275015632826</c:v>
                </c:pt>
                <c:pt idx="14">
                  <c:v>5.1187640025012522</c:v>
                </c:pt>
                <c:pt idx="15">
                  <c:v>27.833279263600563</c:v>
                </c:pt>
                <c:pt idx="16">
                  <c:v>80.300610289238406</c:v>
                </c:pt>
                <c:pt idx="17">
                  <c:v>174.67782158535525</c:v>
                </c:pt>
                <c:pt idx="18">
                  <c:v>307.44576290023144</c:v>
                </c:pt>
                <c:pt idx="19">
                  <c:v>486.60250298777527</c:v>
                </c:pt>
                <c:pt idx="20">
                  <c:v>582.8992507848302</c:v>
                </c:pt>
                <c:pt idx="21">
                  <c:v>553.14643502029162</c:v>
                </c:pt>
                <c:pt idx="22">
                  <c:v>578.42033228264154</c:v>
                </c:pt>
                <c:pt idx="23">
                  <c:v>565.94334502654476</c:v>
                </c:pt>
                <c:pt idx="24">
                  <c:v>546.10813451685237</c:v>
                </c:pt>
                <c:pt idx="25">
                  <c:v>471.88605648058422</c:v>
                </c:pt>
                <c:pt idx="26">
                  <c:v>535.2307610115372</c:v>
                </c:pt>
                <c:pt idx="27">
                  <c:v>588.01801478733137</c:v>
                </c:pt>
                <c:pt idx="28">
                  <c:v>537.79014301278789</c:v>
                </c:pt>
                <c:pt idx="29">
                  <c:v>654.56194681984766</c:v>
                </c:pt>
                <c:pt idx="30">
                  <c:v>605.93368879608579</c:v>
                </c:pt>
                <c:pt idx="31">
                  <c:v>502.27871774543536</c:v>
                </c:pt>
                <c:pt idx="32">
                  <c:v>692.95267683860709</c:v>
                </c:pt>
                <c:pt idx="33">
                  <c:v>644.96426431515772</c:v>
                </c:pt>
                <c:pt idx="34">
                  <c:v>679.51592133204133</c:v>
                </c:pt>
                <c:pt idx="35">
                  <c:v>488.20211673855698</c:v>
                </c:pt>
                <c:pt idx="36">
                  <c:v>475.72512948246015</c:v>
                </c:pt>
                <c:pt idx="37">
                  <c:v>458.12937822386209</c:v>
                </c:pt>
                <c:pt idx="38">
                  <c:v>405.02220169791161</c:v>
                </c:pt>
                <c:pt idx="39">
                  <c:v>473.16574748120956</c:v>
                </c:pt>
                <c:pt idx="40">
                  <c:v>485.00288923699367</c:v>
                </c:pt>
                <c:pt idx="41">
                  <c:v>561.4644265243561</c:v>
                </c:pt>
                <c:pt idx="42">
                  <c:v>716.6269603501753</c:v>
                </c:pt>
                <c:pt idx="43">
                  <c:v>941.85257646023047</c:v>
                </c:pt>
                <c:pt idx="44">
                  <c:v>1013.8351952454042</c:v>
                </c:pt>
                <c:pt idx="45">
                  <c:v>1102.4537970387073</c:v>
                </c:pt>
                <c:pt idx="46">
                  <c:v>1191.0723988320101</c:v>
                </c:pt>
                <c:pt idx="47">
                  <c:v>1150.7621323123128</c:v>
                </c:pt>
                <c:pt idx="48">
                  <c:v>1126.448003300432</c:v>
                </c:pt>
                <c:pt idx="49">
                  <c:v>1142.1242180580919</c:v>
                </c:pt>
                <c:pt idx="50">
                  <c:v>964.5670917213298</c:v>
                </c:pt>
                <c:pt idx="51">
                  <c:v>660.96040182297418</c:v>
                </c:pt>
                <c:pt idx="52">
                  <c:v>857.71289316911611</c:v>
                </c:pt>
                <c:pt idx="53">
                  <c:v>1313.602812141884</c:v>
                </c:pt>
                <c:pt idx="54">
                  <c:v>1649.5216998060287</c:v>
                </c:pt>
                <c:pt idx="55">
                  <c:v>2277.2101356127446</c:v>
                </c:pt>
                <c:pt idx="56">
                  <c:v>3380.3037781517646</c:v>
                </c:pt>
                <c:pt idx="57">
                  <c:v>6257.0491475574681</c:v>
                </c:pt>
                <c:pt idx="58">
                  <c:v>9042.6165331686188</c:v>
                </c:pt>
                <c:pt idx="59">
                  <c:v>13640.226375665212</c:v>
                </c:pt>
                <c:pt idx="60">
                  <c:v>19562.956249309318</c:v>
                </c:pt>
                <c:pt idx="61">
                  <c:v>27879.987985123385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4-A247-AFEB-2232D6097991}"/>
            </c:ext>
          </c:extLst>
        </c:ser>
        <c:ser>
          <c:idx val="5"/>
          <c:order val="5"/>
          <c:tx>
            <c:strRef>
              <c:f>'Eastern Europe'!$B$164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Europe'!$C$164:$BL$164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1.2591590588179522</c:v>
                </c:pt>
                <c:pt idx="13">
                  <c:v>0.41971968627265072</c:v>
                </c:pt>
                <c:pt idx="14">
                  <c:v>5.4563559215444597</c:v>
                </c:pt>
                <c:pt idx="15">
                  <c:v>40.293089882174471</c:v>
                </c:pt>
                <c:pt idx="16">
                  <c:v>68.834028548714713</c:v>
                </c:pt>
                <c:pt idx="17">
                  <c:v>203.5640478422356</c:v>
                </c:pt>
                <c:pt idx="18">
                  <c:v>418.88024690010548</c:v>
                </c:pt>
                <c:pt idx="19">
                  <c:v>597.26111356598199</c:v>
                </c:pt>
                <c:pt idx="20">
                  <c:v>662.31766493824284</c:v>
                </c:pt>
                <c:pt idx="21">
                  <c:v>785.71525270240215</c:v>
                </c:pt>
                <c:pt idx="22">
                  <c:v>749.19963999668164</c:v>
                </c:pt>
                <c:pt idx="23">
                  <c:v>704.28963356550787</c:v>
                </c:pt>
                <c:pt idx="24">
                  <c:v>637.97392313442913</c:v>
                </c:pt>
                <c:pt idx="25">
                  <c:v>649.30635466379067</c:v>
                </c:pt>
                <c:pt idx="26">
                  <c:v>691.69804297732833</c:v>
                </c:pt>
                <c:pt idx="27">
                  <c:v>499.88614635072702</c:v>
                </c:pt>
                <c:pt idx="28">
                  <c:v>433.99015560592085</c:v>
                </c:pt>
                <c:pt idx="29">
                  <c:v>344.58986242984622</c:v>
                </c:pt>
                <c:pt idx="30">
                  <c:v>392.01818697865576</c:v>
                </c:pt>
                <c:pt idx="31">
                  <c:v>304.71649223394445</c:v>
                </c:pt>
                <c:pt idx="32">
                  <c:v>403.77033819428999</c:v>
                </c:pt>
                <c:pt idx="33">
                  <c:v>388.24070980220188</c:v>
                </c:pt>
                <c:pt idx="34">
                  <c:v>569.13989458571439</c:v>
                </c:pt>
                <c:pt idx="35">
                  <c:v>642.59083968342827</c:v>
                </c:pt>
                <c:pt idx="36">
                  <c:v>726.53477693795844</c:v>
                </c:pt>
                <c:pt idx="37">
                  <c:v>723.59673913404993</c:v>
                </c:pt>
                <c:pt idx="38">
                  <c:v>786.55469207494741</c:v>
                </c:pt>
                <c:pt idx="39">
                  <c:v>1223.4828854847769</c:v>
                </c:pt>
                <c:pt idx="40">
                  <c:v>1371.22421505275</c:v>
                </c:pt>
                <c:pt idx="41">
                  <c:v>1830.3975518350296</c:v>
                </c:pt>
                <c:pt idx="42">
                  <c:v>2408.7712795187426</c:v>
                </c:pt>
                <c:pt idx="43">
                  <c:v>2606.0395320668886</c:v>
                </c:pt>
                <c:pt idx="44">
                  <c:v>2427.6586654010116</c:v>
                </c:pt>
                <c:pt idx="45">
                  <c:v>2462.4953993616418</c:v>
                </c:pt>
                <c:pt idx="46">
                  <c:v>2811.7021783404875</c:v>
                </c:pt>
                <c:pt idx="47">
                  <c:v>2473.8278308910035</c:v>
                </c:pt>
                <c:pt idx="48">
                  <c:v>2220.736860068595</c:v>
                </c:pt>
                <c:pt idx="49">
                  <c:v>2473.8278308910035</c:v>
                </c:pt>
                <c:pt idx="50">
                  <c:v>2654.3072959882434</c:v>
                </c:pt>
                <c:pt idx="51">
                  <c:v>2442.7685741068271</c:v>
                </c:pt>
                <c:pt idx="52">
                  <c:v>2356.3063187346611</c:v>
                </c:pt>
                <c:pt idx="53">
                  <c:v>3140.7624123782452</c:v>
                </c:pt>
                <c:pt idx="54">
                  <c:v>2896.905274653835</c:v>
                </c:pt>
                <c:pt idx="55">
                  <c:v>3311.1686050049416</c:v>
                </c:pt>
                <c:pt idx="56">
                  <c:v>4163.1995681384224</c:v>
                </c:pt>
                <c:pt idx="57">
                  <c:v>6258.8599616977672</c:v>
                </c:pt>
                <c:pt idx="58">
                  <c:v>6752.0305930681325</c:v>
                </c:pt>
                <c:pt idx="59">
                  <c:v>7455.9005069473669</c:v>
                </c:pt>
                <c:pt idx="60">
                  <c:v>9818.9223406623914</c:v>
                </c:pt>
                <c:pt idx="61">
                  <c:v>10886.689222540015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4-A247-AFEB-2232D6097991}"/>
            </c:ext>
          </c:extLst>
        </c:ser>
        <c:ser>
          <c:idx val="6"/>
          <c:order val="6"/>
          <c:tx>
            <c:strRef>
              <c:f>'Eastern Europe'!$B$165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Europe'!$C$165:$BL$165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10.235384332226928</c:v>
                </c:pt>
                <c:pt idx="15">
                  <c:v>79.835997791370033</c:v>
                </c:pt>
                <c:pt idx="16">
                  <c:v>161.71907244918546</c:v>
                </c:pt>
                <c:pt idx="17">
                  <c:v>165.81322618207625</c:v>
                </c:pt>
                <c:pt idx="18">
                  <c:v>270.2141463707909</c:v>
                </c:pt>
                <c:pt idx="19">
                  <c:v>233.36676277477395</c:v>
                </c:pt>
                <c:pt idx="20">
                  <c:v>474.92183301532947</c:v>
                </c:pt>
                <c:pt idx="21">
                  <c:v>178.09568738074856</c:v>
                </c:pt>
                <c:pt idx="22">
                  <c:v>655.06459726252342</c:v>
                </c:pt>
                <c:pt idx="23">
                  <c:v>483.11014048111099</c:v>
                </c:pt>
                <c:pt idx="24">
                  <c:v>120.77753512027775</c:v>
                </c:pt>
                <c:pt idx="25">
                  <c:v>49.129844794689255</c:v>
                </c:pt>
                <c:pt idx="26">
                  <c:v>96.21261272293313</c:v>
                </c:pt>
                <c:pt idx="27">
                  <c:v>28.659076130235402</c:v>
                </c:pt>
                <c:pt idx="28">
                  <c:v>53.223998527580029</c:v>
                </c:pt>
                <c:pt idx="29">
                  <c:v>18.42369179800847</c:v>
                </c:pt>
                <c:pt idx="30">
                  <c:v>32.753229863126165</c:v>
                </c:pt>
                <c:pt idx="31">
                  <c:v>4.0941537328907707</c:v>
                </c:pt>
                <c:pt idx="32">
                  <c:v>12.282461198672314</c:v>
                </c:pt>
                <c:pt idx="33">
                  <c:v>28.659076130235402</c:v>
                </c:pt>
                <c:pt idx="34">
                  <c:v>38.894460462462327</c:v>
                </c:pt>
                <c:pt idx="35">
                  <c:v>55.271075394025416</c:v>
                </c:pt>
                <c:pt idx="36">
                  <c:v>141.24830378473163</c:v>
                </c:pt>
                <c:pt idx="37">
                  <c:v>88.024305257151582</c:v>
                </c:pt>
                <c:pt idx="38">
                  <c:v>137.15415005184084</c:v>
                </c:pt>
                <c:pt idx="39">
                  <c:v>274.30830010368169</c:v>
                </c:pt>
                <c:pt idx="40">
                  <c:v>131.01291945250466</c:v>
                </c:pt>
                <c:pt idx="41">
                  <c:v>190.37814857942087</c:v>
                </c:pt>
                <c:pt idx="42">
                  <c:v>251.79045457278241</c:v>
                </c:pt>
                <c:pt idx="43">
                  <c:v>319.34399116548013</c:v>
                </c:pt>
                <c:pt idx="44">
                  <c:v>292.73199190169015</c:v>
                </c:pt>
                <c:pt idx="45">
                  <c:v>276.35537697012705</c:v>
                </c:pt>
                <c:pt idx="46">
                  <c:v>587.51106066982561</c:v>
                </c:pt>
                <c:pt idx="47">
                  <c:v>661.20582786185958</c:v>
                </c:pt>
                <c:pt idx="48">
                  <c:v>636.64090546451496</c:v>
                </c:pt>
                <c:pt idx="49">
                  <c:v>779.93628611569193</c:v>
                </c:pt>
                <c:pt idx="50">
                  <c:v>1246.6698116652399</c:v>
                </c:pt>
                <c:pt idx="51">
                  <c:v>1013.3030488904659</c:v>
                </c:pt>
                <c:pt idx="52">
                  <c:v>1529.1664192347032</c:v>
                </c:pt>
                <c:pt idx="53">
                  <c:v>1860.7928715988555</c:v>
                </c:pt>
                <c:pt idx="54">
                  <c:v>2806.5423838966235</c:v>
                </c:pt>
                <c:pt idx="55">
                  <c:v>4284.5318814701923</c:v>
                </c:pt>
                <c:pt idx="56">
                  <c:v>6859.7545794584876</c:v>
                </c:pt>
                <c:pt idx="57">
                  <c:v>10859.742776492771</c:v>
                </c:pt>
                <c:pt idx="58">
                  <c:v>11111.533231065552</c:v>
                </c:pt>
                <c:pt idx="59">
                  <c:v>14687.776516745642</c:v>
                </c:pt>
                <c:pt idx="60">
                  <c:v>25471.777449179932</c:v>
                </c:pt>
                <c:pt idx="61">
                  <c:v>23025.520593777699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C4-A247-AFEB-2232D6097991}"/>
            </c:ext>
          </c:extLst>
        </c:ser>
        <c:ser>
          <c:idx val="7"/>
          <c:order val="7"/>
          <c:tx>
            <c:strRef>
              <c:f>'Eastern Europe'!$B$166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Europe'!$C$166:$BL$166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0.16566763789785158</c:v>
                </c:pt>
                <c:pt idx="14">
                  <c:v>0</c:v>
                </c:pt>
                <c:pt idx="15">
                  <c:v>0.33133527579570315</c:v>
                </c:pt>
                <c:pt idx="16">
                  <c:v>3.8103556716505871</c:v>
                </c:pt>
                <c:pt idx="17">
                  <c:v>9.6087229980753932</c:v>
                </c:pt>
                <c:pt idx="18">
                  <c:v>55.332991057882438</c:v>
                </c:pt>
                <c:pt idx="19">
                  <c:v>108.34663518519496</c:v>
                </c:pt>
                <c:pt idx="20">
                  <c:v>98.737912187119562</c:v>
                </c:pt>
                <c:pt idx="21">
                  <c:v>237.56739274551921</c:v>
                </c:pt>
                <c:pt idx="22">
                  <c:v>331.9979463472946</c:v>
                </c:pt>
                <c:pt idx="23">
                  <c:v>341.9380046211657</c:v>
                </c:pt>
                <c:pt idx="24">
                  <c:v>371.09550889118759</c:v>
                </c:pt>
                <c:pt idx="25">
                  <c:v>414.66609765832254</c:v>
                </c:pt>
                <c:pt idx="26">
                  <c:v>378.05354968289737</c:v>
                </c:pt>
                <c:pt idx="27">
                  <c:v>369.43883251220905</c:v>
                </c:pt>
                <c:pt idx="28">
                  <c:v>362.97779463419289</c:v>
                </c:pt>
                <c:pt idx="29">
                  <c:v>325.37124083138053</c:v>
                </c:pt>
                <c:pt idx="30">
                  <c:v>298.53308349192855</c:v>
                </c:pt>
                <c:pt idx="31">
                  <c:v>324.37723500399341</c:v>
                </c:pt>
                <c:pt idx="32">
                  <c:v>440.5102491703874</c:v>
                </c:pt>
                <c:pt idx="33">
                  <c:v>456.24867477068329</c:v>
                </c:pt>
                <c:pt idx="34">
                  <c:v>576.68904752242145</c:v>
                </c:pt>
                <c:pt idx="35">
                  <c:v>663.83022505669135</c:v>
                </c:pt>
                <c:pt idx="36">
                  <c:v>799.18068521923612</c:v>
                </c:pt>
                <c:pt idx="37">
                  <c:v>633.18171204558882</c:v>
                </c:pt>
                <c:pt idx="38">
                  <c:v>616.283612980008</c:v>
                </c:pt>
                <c:pt idx="39">
                  <c:v>648.4231347321911</c:v>
                </c:pt>
                <c:pt idx="40">
                  <c:v>620.09396865165854</c:v>
                </c:pt>
                <c:pt idx="41">
                  <c:v>618.10595699688429</c:v>
                </c:pt>
                <c:pt idx="42">
                  <c:v>772.17686024188629</c:v>
                </c:pt>
                <c:pt idx="43">
                  <c:v>894.60524464839864</c:v>
                </c:pt>
                <c:pt idx="44">
                  <c:v>952.92025318844242</c:v>
                </c:pt>
                <c:pt idx="45">
                  <c:v>1282.2675173293715</c:v>
                </c:pt>
                <c:pt idx="46">
                  <c:v>1370.4027006910285</c:v>
                </c:pt>
                <c:pt idx="47">
                  <c:v>1296.017931274893</c:v>
                </c:pt>
                <c:pt idx="48">
                  <c:v>1891.2617542418741</c:v>
                </c:pt>
                <c:pt idx="49">
                  <c:v>1516.8528925927292</c:v>
                </c:pt>
                <c:pt idx="50">
                  <c:v>2082.7735436517905</c:v>
                </c:pt>
                <c:pt idx="51">
                  <c:v>2479.8788716929403</c:v>
                </c:pt>
                <c:pt idx="52">
                  <c:v>2303.4428373317287</c:v>
                </c:pt>
                <c:pt idx="53">
                  <c:v>2156.6613101542321</c:v>
                </c:pt>
                <c:pt idx="54">
                  <c:v>2649.5225329003406</c:v>
                </c:pt>
                <c:pt idx="55">
                  <c:v>2864.0621239780585</c:v>
                </c:pt>
                <c:pt idx="56">
                  <c:v>3524.9103315525886</c:v>
                </c:pt>
                <c:pt idx="57">
                  <c:v>4312.3286144810772</c:v>
                </c:pt>
                <c:pt idx="58">
                  <c:v>4137.2179212230476</c:v>
                </c:pt>
                <c:pt idx="59">
                  <c:v>4616.8257329373282</c:v>
                </c:pt>
                <c:pt idx="60">
                  <c:v>5695.9847262039339</c:v>
                </c:pt>
                <c:pt idx="61">
                  <c:v>5838.1275595202906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C4-A247-AFEB-2232D6097991}"/>
            </c:ext>
          </c:extLst>
        </c:ser>
        <c:ser>
          <c:idx val="8"/>
          <c:order val="8"/>
          <c:tx>
            <c:strRef>
              <c:f>'Eastern Europe'!$B$167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Europe'!$C$167:$BL$167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0.48198831757136823</c:v>
                </c:pt>
                <c:pt idx="13">
                  <c:v>2.4099415878568409</c:v>
                </c:pt>
                <c:pt idx="14">
                  <c:v>0</c:v>
                </c:pt>
                <c:pt idx="15">
                  <c:v>7.2298247635705231</c:v>
                </c:pt>
                <c:pt idx="16">
                  <c:v>17.351579432569256</c:v>
                </c:pt>
                <c:pt idx="17">
                  <c:v>11.567719621712836</c:v>
                </c:pt>
                <c:pt idx="18">
                  <c:v>6.2658481284277858</c:v>
                </c:pt>
                <c:pt idx="19">
                  <c:v>123.87099761584163</c:v>
                </c:pt>
                <c:pt idx="20">
                  <c:v>344.62164706352826</c:v>
                </c:pt>
                <c:pt idx="21">
                  <c:v>893.1243524597453</c:v>
                </c:pt>
                <c:pt idx="22">
                  <c:v>1146.1682191847135</c:v>
                </c:pt>
                <c:pt idx="23">
                  <c:v>1313.4181653819783</c:v>
                </c:pt>
                <c:pt idx="24">
                  <c:v>2017.6030973537472</c:v>
                </c:pt>
                <c:pt idx="25">
                  <c:v>2167.5014641184425</c:v>
                </c:pt>
                <c:pt idx="26">
                  <c:v>2118.8206440437343</c:v>
                </c:pt>
                <c:pt idx="27">
                  <c:v>2276.9128122071434</c:v>
                </c:pt>
                <c:pt idx="28">
                  <c:v>2287.9985435112844</c:v>
                </c:pt>
                <c:pt idx="29">
                  <c:v>2251.8494196934321</c:v>
                </c:pt>
                <c:pt idx="30">
                  <c:v>2223.894097274293</c:v>
                </c:pt>
                <c:pt idx="31">
                  <c:v>2119.3026323613058</c:v>
                </c:pt>
                <c:pt idx="32">
                  <c:v>2108.6988893747357</c:v>
                </c:pt>
                <c:pt idx="33">
                  <c:v>1874.9345553526221</c:v>
                </c:pt>
                <c:pt idx="34">
                  <c:v>1692.7429713106451</c:v>
                </c:pt>
                <c:pt idx="35">
                  <c:v>1441.6270578559622</c:v>
                </c:pt>
                <c:pt idx="36">
                  <c:v>998.67979400787488</c:v>
                </c:pt>
                <c:pt idx="37">
                  <c:v>772.62727306690329</c:v>
                </c:pt>
                <c:pt idx="38">
                  <c:v>628.99475443063545</c:v>
                </c:pt>
                <c:pt idx="39">
                  <c:v>447.76714702380104</c:v>
                </c:pt>
                <c:pt idx="40">
                  <c:v>409.69006993566296</c:v>
                </c:pt>
                <c:pt idx="41">
                  <c:v>356.18936668524105</c:v>
                </c:pt>
                <c:pt idx="42">
                  <c:v>351.85147182709881</c:v>
                </c:pt>
                <c:pt idx="43">
                  <c:v>334.98188071210086</c:v>
                </c:pt>
                <c:pt idx="44">
                  <c:v>268.46749288725204</c:v>
                </c:pt>
                <c:pt idx="45">
                  <c:v>241.95813542082684</c:v>
                </c:pt>
                <c:pt idx="46">
                  <c:v>246.29603027896914</c:v>
                </c:pt>
                <c:pt idx="47">
                  <c:v>286.7830489549641</c:v>
                </c:pt>
                <c:pt idx="48">
                  <c:v>415.95591806409078</c:v>
                </c:pt>
                <c:pt idx="49">
                  <c:v>418.84784796951897</c:v>
                </c:pt>
                <c:pt idx="50">
                  <c:v>395.23042040852192</c:v>
                </c:pt>
                <c:pt idx="51">
                  <c:v>447.28515870622965</c:v>
                </c:pt>
                <c:pt idx="52">
                  <c:v>463.19077318608481</c:v>
                </c:pt>
                <c:pt idx="53">
                  <c:v>540.7908923150751</c:v>
                </c:pt>
                <c:pt idx="54">
                  <c:v>618.39101144406538</c:v>
                </c:pt>
                <c:pt idx="55">
                  <c:v>806.8484436144704</c:v>
                </c:pt>
                <c:pt idx="56">
                  <c:v>995.30587578487541</c:v>
                </c:pt>
                <c:pt idx="57">
                  <c:v>855.52926368917849</c:v>
                </c:pt>
                <c:pt idx="58">
                  <c:v>1572.7278802353744</c:v>
                </c:pt>
                <c:pt idx="59">
                  <c:v>1530.3129082890941</c:v>
                </c:pt>
                <c:pt idx="60">
                  <c:v>1886.502274974335</c:v>
                </c:pt>
                <c:pt idx="61">
                  <c:v>2253.7773729637179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C4-A247-AFEB-2232D6097991}"/>
            </c:ext>
          </c:extLst>
        </c:ser>
        <c:ser>
          <c:idx val="9"/>
          <c:order val="9"/>
          <c:tx>
            <c:strRef>
              <c:f>'Eastern Europe'!$B$168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Europe'!$C$168:$BL$168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2.3789961244404987</c:v>
                </c:pt>
                <c:pt idx="13">
                  <c:v>2.3789961244404987</c:v>
                </c:pt>
                <c:pt idx="14">
                  <c:v>19.031968995523989</c:v>
                </c:pt>
                <c:pt idx="15">
                  <c:v>249.79459306625239</c:v>
                </c:pt>
                <c:pt idx="16">
                  <c:v>361.60741091495584</c:v>
                </c:pt>
                <c:pt idx="17">
                  <c:v>242.6576046929309</c:v>
                </c:pt>
                <c:pt idx="18">
                  <c:v>737.48879857655459</c:v>
                </c:pt>
                <c:pt idx="19">
                  <c:v>670.87690709222068</c:v>
                </c:pt>
                <c:pt idx="20">
                  <c:v>532.89513187467173</c:v>
                </c:pt>
                <c:pt idx="21">
                  <c:v>349.71243029275331</c:v>
                </c:pt>
                <c:pt idx="22">
                  <c:v>428.2193023992898</c:v>
                </c:pt>
                <c:pt idx="23">
                  <c:v>190.31968995523991</c:v>
                </c:pt>
                <c:pt idx="24">
                  <c:v>161.77173646195391</c:v>
                </c:pt>
                <c:pt idx="25">
                  <c:v>95.159844977619954</c:v>
                </c:pt>
                <c:pt idx="26">
                  <c:v>59.474903111012473</c:v>
                </c:pt>
                <c:pt idx="27">
                  <c:v>61.853899235452971</c:v>
                </c:pt>
                <c:pt idx="28">
                  <c:v>78.506872106536463</c:v>
                </c:pt>
                <c:pt idx="29">
                  <c:v>88.022856604298468</c:v>
                </c:pt>
                <c:pt idx="30">
                  <c:v>71.369883733214962</c:v>
                </c:pt>
                <c:pt idx="31">
                  <c:v>45.200926364369479</c:v>
                </c:pt>
                <c:pt idx="32">
                  <c:v>164.15073258639441</c:v>
                </c:pt>
                <c:pt idx="33">
                  <c:v>73.748879857655467</c:v>
                </c:pt>
                <c:pt idx="34">
                  <c:v>16.652972871083492</c:v>
                </c:pt>
                <c:pt idx="35">
                  <c:v>9.5159844977619947</c:v>
                </c:pt>
                <c:pt idx="36">
                  <c:v>11.894980622202494</c:v>
                </c:pt>
                <c:pt idx="37">
                  <c:v>9.5159844977619947</c:v>
                </c:pt>
                <c:pt idx="38">
                  <c:v>11.894980622202494</c:v>
                </c:pt>
                <c:pt idx="39">
                  <c:v>45.200926364369479</c:v>
                </c:pt>
                <c:pt idx="40">
                  <c:v>14.273976746642992</c:v>
                </c:pt>
                <c:pt idx="41">
                  <c:v>11.894980622202494</c:v>
                </c:pt>
                <c:pt idx="42">
                  <c:v>30.926949617726486</c:v>
                </c:pt>
                <c:pt idx="43">
                  <c:v>80.885868230976953</c:v>
                </c:pt>
                <c:pt idx="44">
                  <c:v>123.70779847090594</c:v>
                </c:pt>
                <c:pt idx="45">
                  <c:v>102.29683335094145</c:v>
                </c:pt>
                <c:pt idx="46">
                  <c:v>54.716910862131471</c:v>
                </c:pt>
                <c:pt idx="47">
                  <c:v>128.46579071978695</c:v>
                </c:pt>
                <c:pt idx="48">
                  <c:v>159.39274033751343</c:v>
                </c:pt>
                <c:pt idx="49">
                  <c:v>152.25575196419192</c:v>
                </c:pt>
                <c:pt idx="50">
                  <c:v>273.58455431065738</c:v>
                </c:pt>
                <c:pt idx="51">
                  <c:v>261.68957368845486</c:v>
                </c:pt>
                <c:pt idx="52">
                  <c:v>290.23752718174086</c:v>
                </c:pt>
                <c:pt idx="53">
                  <c:v>480.5572171369808</c:v>
                </c:pt>
                <c:pt idx="54">
                  <c:v>461.52524814145676</c:v>
                </c:pt>
                <c:pt idx="55">
                  <c:v>601.88601948344626</c:v>
                </c:pt>
                <c:pt idx="56">
                  <c:v>585.23304661236273</c:v>
                </c:pt>
                <c:pt idx="57">
                  <c:v>544.79011249687426</c:v>
                </c:pt>
                <c:pt idx="58">
                  <c:v>318.78548067502686</c:v>
                </c:pt>
                <c:pt idx="59">
                  <c:v>349.71243029275331</c:v>
                </c:pt>
                <c:pt idx="60">
                  <c:v>675.6348993411018</c:v>
                </c:pt>
                <c:pt idx="61">
                  <c:v>856.4386047985796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C4-A247-AFEB-2232D6097991}"/>
            </c:ext>
          </c:extLst>
        </c:ser>
        <c:ser>
          <c:idx val="10"/>
          <c:order val="10"/>
          <c:tx>
            <c:strRef>
              <c:f>'Eastern Europe'!$B$169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Europe'!$C$169:$BL$169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1.546577984927203</c:v>
                </c:pt>
                <c:pt idx="14">
                  <c:v>7.732889924636015</c:v>
                </c:pt>
                <c:pt idx="15">
                  <c:v>30.93155969854406</c:v>
                </c:pt>
                <c:pt idx="16">
                  <c:v>92.794679095632191</c:v>
                </c:pt>
                <c:pt idx="17">
                  <c:v>171.67015632691957</c:v>
                </c:pt>
                <c:pt idx="18">
                  <c:v>276.83745930196937</c:v>
                </c:pt>
                <c:pt idx="19">
                  <c:v>180.94962423648275</c:v>
                </c:pt>
                <c:pt idx="20">
                  <c:v>129.91255073388507</c:v>
                </c:pt>
                <c:pt idx="21">
                  <c:v>120.63308282432185</c:v>
                </c:pt>
                <c:pt idx="22">
                  <c:v>88.154945140850572</c:v>
                </c:pt>
                <c:pt idx="23">
                  <c:v>102.0741470051954</c:v>
                </c:pt>
                <c:pt idx="24">
                  <c:v>89.701523125777783</c:v>
                </c:pt>
                <c:pt idx="25">
                  <c:v>66.502853351869732</c:v>
                </c:pt>
                <c:pt idx="26">
                  <c:v>75.782321261432955</c:v>
                </c:pt>
                <c:pt idx="27">
                  <c:v>35.571293653325675</c:v>
                </c:pt>
                <c:pt idx="28">
                  <c:v>89.701523125777783</c:v>
                </c:pt>
                <c:pt idx="29">
                  <c:v>57.223385442306515</c:v>
                </c:pt>
                <c:pt idx="30">
                  <c:v>23.198669773908048</c:v>
                </c:pt>
                <c:pt idx="31">
                  <c:v>27.838403728689656</c:v>
                </c:pt>
                <c:pt idx="32">
                  <c:v>13.919201864344828</c:v>
                </c:pt>
                <c:pt idx="33">
                  <c:v>12.372623879417624</c:v>
                </c:pt>
                <c:pt idx="34">
                  <c:v>12.372623879417624</c:v>
                </c:pt>
                <c:pt idx="35">
                  <c:v>10.826045894490422</c:v>
                </c:pt>
                <c:pt idx="36">
                  <c:v>6.186311939708812</c:v>
                </c:pt>
                <c:pt idx="37">
                  <c:v>10.826045894490422</c:v>
                </c:pt>
                <c:pt idx="38">
                  <c:v>18.558935819126436</c:v>
                </c:pt>
                <c:pt idx="39">
                  <c:v>60.316541412160923</c:v>
                </c:pt>
                <c:pt idx="40">
                  <c:v>18.558935819126436</c:v>
                </c:pt>
                <c:pt idx="41">
                  <c:v>18.558935819126436</c:v>
                </c:pt>
                <c:pt idx="42">
                  <c:v>35.571293653325675</c:v>
                </c:pt>
                <c:pt idx="43">
                  <c:v>27.838403728689656</c:v>
                </c:pt>
                <c:pt idx="44">
                  <c:v>57.223385442306515</c:v>
                </c:pt>
                <c:pt idx="45">
                  <c:v>43.304183577961687</c:v>
                </c:pt>
                <c:pt idx="46">
                  <c:v>29.38498171361686</c:v>
                </c:pt>
                <c:pt idx="47">
                  <c:v>12.372623879417624</c:v>
                </c:pt>
                <c:pt idx="48">
                  <c:v>46.397339547816095</c:v>
                </c:pt>
                <c:pt idx="49">
                  <c:v>55.676807457379311</c:v>
                </c:pt>
                <c:pt idx="50">
                  <c:v>44.850761562888891</c:v>
                </c:pt>
                <c:pt idx="51">
                  <c:v>35.571293653325675</c:v>
                </c:pt>
                <c:pt idx="52">
                  <c:v>52.583651487524911</c:v>
                </c:pt>
                <c:pt idx="53">
                  <c:v>66.502853351869732</c:v>
                </c:pt>
                <c:pt idx="54">
                  <c:v>154.6577984927203</c:v>
                </c:pt>
                <c:pt idx="55">
                  <c:v>307.76901900051342</c:v>
                </c:pt>
                <c:pt idx="56">
                  <c:v>467.06655144801533</c:v>
                </c:pt>
                <c:pt idx="57">
                  <c:v>726.89165291578547</c:v>
                </c:pt>
                <c:pt idx="58">
                  <c:v>711.42587306651353</c:v>
                </c:pt>
                <c:pt idx="59">
                  <c:v>855.25762566474339</c:v>
                </c:pt>
                <c:pt idx="60">
                  <c:v>1653.2918658871802</c:v>
                </c:pt>
                <c:pt idx="61">
                  <c:v>1548.1245629121304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C4-A247-AFEB-2232D6097991}"/>
            </c:ext>
          </c:extLst>
        </c:ser>
        <c:ser>
          <c:idx val="11"/>
          <c:order val="11"/>
          <c:tx>
            <c:strRef>
              <c:f>'Eastern Europe'!$B$170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Europe'!$C$170:$BL$170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1.6229861887403569</c:v>
                </c:pt>
                <c:pt idx="13">
                  <c:v>0</c:v>
                </c:pt>
                <c:pt idx="14">
                  <c:v>0</c:v>
                </c:pt>
                <c:pt idx="15">
                  <c:v>12.983889509922856</c:v>
                </c:pt>
                <c:pt idx="16">
                  <c:v>63.296461360873927</c:v>
                </c:pt>
                <c:pt idx="17">
                  <c:v>261.30077638719752</c:v>
                </c:pt>
                <c:pt idx="18">
                  <c:v>446.32120190359814</c:v>
                </c:pt>
                <c:pt idx="19">
                  <c:v>465.79703616848246</c:v>
                </c:pt>
                <c:pt idx="20">
                  <c:v>228.84105261239034</c:v>
                </c:pt>
                <c:pt idx="21">
                  <c:v>256.43181782097639</c:v>
                </c:pt>
                <c:pt idx="22">
                  <c:v>370.04085103280141</c:v>
                </c:pt>
                <c:pt idx="23">
                  <c:v>181.77445313891999</c:v>
                </c:pt>
                <c:pt idx="24">
                  <c:v>-107.11708845686356</c:v>
                </c:pt>
                <c:pt idx="25">
                  <c:v>107.11708845686356</c:v>
                </c:pt>
                <c:pt idx="26">
                  <c:v>42.19764090724928</c:v>
                </c:pt>
                <c:pt idx="27">
                  <c:v>111.98604702308464</c:v>
                </c:pt>
                <c:pt idx="28">
                  <c:v>68.165419927095002</c:v>
                </c:pt>
                <c:pt idx="29">
                  <c:v>111.98604702308464</c:v>
                </c:pt>
                <c:pt idx="30">
                  <c:v>64.919447549614276</c:v>
                </c:pt>
                <c:pt idx="31">
                  <c:v>42.19764090724928</c:v>
                </c:pt>
                <c:pt idx="32">
                  <c:v>51.935558039691422</c:v>
                </c:pt>
                <c:pt idx="33">
                  <c:v>68.165419927095002</c:v>
                </c:pt>
                <c:pt idx="34">
                  <c:v>35.70569615228785</c:v>
                </c:pt>
                <c:pt idx="35">
                  <c:v>37.328682341028212</c:v>
                </c:pt>
                <c:pt idx="36">
                  <c:v>19.475834264884284</c:v>
                </c:pt>
                <c:pt idx="37">
                  <c:v>19.475834264884284</c:v>
                </c:pt>
                <c:pt idx="38">
                  <c:v>30.836737586066782</c:v>
                </c:pt>
                <c:pt idx="39">
                  <c:v>40.574654718508924</c:v>
                </c:pt>
                <c:pt idx="40">
                  <c:v>63.296461360873927</c:v>
                </c:pt>
                <c:pt idx="41">
                  <c:v>84.39528181449856</c:v>
                </c:pt>
                <c:pt idx="42">
                  <c:v>95.756185135681065</c:v>
                </c:pt>
                <c:pt idx="43">
                  <c:v>120.10097796678642</c:v>
                </c:pt>
                <c:pt idx="44">
                  <c:v>126.59292272174785</c:v>
                </c:pt>
                <c:pt idx="45">
                  <c:v>181.77445313891999</c:v>
                </c:pt>
                <c:pt idx="46">
                  <c:v>215.85716310246747</c:v>
                </c:pt>
                <c:pt idx="47">
                  <c:v>240.20195593357283</c:v>
                </c:pt>
                <c:pt idx="48">
                  <c:v>262.92376257593781</c:v>
                </c:pt>
                <c:pt idx="49">
                  <c:v>292.13751397326428</c:v>
                </c:pt>
                <c:pt idx="50">
                  <c:v>217.48014929120782</c:v>
                </c:pt>
                <c:pt idx="51">
                  <c:v>258.05480400971675</c:v>
                </c:pt>
                <c:pt idx="52">
                  <c:v>394.38564386390675</c:v>
                </c:pt>
                <c:pt idx="53">
                  <c:v>490.14182899958786</c:v>
                </c:pt>
                <c:pt idx="54">
                  <c:v>714.11392304575702</c:v>
                </c:pt>
                <c:pt idx="55">
                  <c:v>826.09997006884169</c:v>
                </c:pt>
                <c:pt idx="56">
                  <c:v>960.80782373429133</c:v>
                </c:pt>
                <c:pt idx="57">
                  <c:v>1100.3846359659619</c:v>
                </c:pt>
                <c:pt idx="58">
                  <c:v>1293.5199924260644</c:v>
                </c:pt>
                <c:pt idx="59">
                  <c:v>1895.647868448737</c:v>
                </c:pt>
                <c:pt idx="60">
                  <c:v>3661.4568417982455</c:v>
                </c:pt>
                <c:pt idx="61">
                  <c:v>5906.0467408261593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C4-A247-AFEB-2232D609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85727"/>
        <c:axId val="1973222719"/>
      </c:lineChart>
      <c:dateAx>
        <c:axId val="19983857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3222719"/>
        <c:crosses val="autoZero"/>
        <c:auto val="1"/>
        <c:lblOffset val="100"/>
        <c:baseTimeUnit val="days"/>
      </c:dateAx>
      <c:valAx>
        <c:axId val="19732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38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Asia!$B$29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Asia!$C$29:$BL$29</c:f>
              <c:numCache>
                <c:formatCode>General</c:formatCode>
                <c:ptCount val="62"/>
                <c:pt idx="0">
                  <c:v>1.965721775709168E-3</c:v>
                </c:pt>
                <c:pt idx="1">
                  <c:v>2.3297443267664216E-3</c:v>
                </c:pt>
                <c:pt idx="2">
                  <c:v>0</c:v>
                </c:pt>
                <c:pt idx="3">
                  <c:v>0</c:v>
                </c:pt>
                <c:pt idx="4">
                  <c:v>1.2813593797215318E-2</c:v>
                </c:pt>
                <c:pt idx="5">
                  <c:v>7.9211307110058332E-2</c:v>
                </c:pt>
                <c:pt idx="6">
                  <c:v>0.46674971496561024</c:v>
                </c:pt>
                <c:pt idx="7">
                  <c:v>0.92563654282838381</c:v>
                </c:pt>
                <c:pt idx="8">
                  <c:v>1.221950899388988</c:v>
                </c:pt>
                <c:pt idx="9">
                  <c:v>1.950360024054552</c:v>
                </c:pt>
                <c:pt idx="10">
                  <c:v>0.74529977103462053</c:v>
                </c:pt>
                <c:pt idx="11">
                  <c:v>0.21666622238927719</c:v>
                </c:pt>
                <c:pt idx="12">
                  <c:v>0.15441836615848686</c:v>
                </c:pt>
                <c:pt idx="13">
                  <c:v>8.3142750661476666E-2</c:v>
                </c:pt>
                <c:pt idx="14">
                  <c:v>2.7811322900774156E-2</c:v>
                </c:pt>
                <c:pt idx="15">
                  <c:v>8.4453231845282774E-3</c:v>
                </c:pt>
                <c:pt idx="16">
                  <c:v>1.7036255389479456E-2</c:v>
                </c:pt>
                <c:pt idx="17">
                  <c:v>2.9267413105003168E-2</c:v>
                </c:pt>
                <c:pt idx="18">
                  <c:v>3.8295172371223048E-2</c:v>
                </c:pt>
                <c:pt idx="19">
                  <c:v>2.6937668778236747E-2</c:v>
                </c:pt>
                <c:pt idx="20">
                  <c:v>2.497194700252758E-2</c:v>
                </c:pt>
                <c:pt idx="21">
                  <c:v>3.1524352921558141E-2</c:v>
                </c:pt>
                <c:pt idx="22">
                  <c:v>3.6402255105725333E-2</c:v>
                </c:pt>
                <c:pt idx="23">
                  <c:v>5.8971653271275041E-3</c:v>
                </c:pt>
                <c:pt idx="24">
                  <c:v>4.077052571841237E-3</c:v>
                </c:pt>
                <c:pt idx="25">
                  <c:v>1.7473082450748161E-3</c:v>
                </c:pt>
                <c:pt idx="26">
                  <c:v>8.7365412253740803E-4</c:v>
                </c:pt>
                <c:pt idx="27">
                  <c:v>3.4946164901496321E-3</c:v>
                </c:pt>
                <c:pt idx="28">
                  <c:v>2.839375898246576E-3</c:v>
                </c:pt>
                <c:pt idx="29">
                  <c:v>1.5288947144404641E-3</c:v>
                </c:pt>
                <c:pt idx="30">
                  <c:v>1.6016992246519147E-3</c:v>
                </c:pt>
                <c:pt idx="31">
                  <c:v>3.8586390412068852E-3</c:v>
                </c:pt>
                <c:pt idx="32">
                  <c:v>2.3297443267664216E-3</c:v>
                </c:pt>
                <c:pt idx="33">
                  <c:v>2.6937668778236746E-3</c:v>
                </c:pt>
                <c:pt idx="34">
                  <c:v>1.6745037348633654E-2</c:v>
                </c:pt>
                <c:pt idx="35">
                  <c:v>1.208554869510081E-2</c:v>
                </c:pt>
                <c:pt idx="36">
                  <c:v>8.6637367151626288E-3</c:v>
                </c:pt>
                <c:pt idx="37">
                  <c:v>6.3339923883962077E-3</c:v>
                </c:pt>
                <c:pt idx="38">
                  <c:v>6.3339923883962077E-3</c:v>
                </c:pt>
                <c:pt idx="39">
                  <c:v>1.4560902042290134E-2</c:v>
                </c:pt>
                <c:pt idx="40">
                  <c:v>2.0822089920474889E-2</c:v>
                </c:pt>
                <c:pt idx="41">
                  <c:v>3.6620668636359682E-2</c:v>
                </c:pt>
                <c:pt idx="42">
                  <c:v>6.3849555455442242E-2</c:v>
                </c:pt>
                <c:pt idx="43">
                  <c:v>7.6007908660754492E-2</c:v>
                </c:pt>
                <c:pt idx="44">
                  <c:v>4.6085254963848271E-2</c:v>
                </c:pt>
                <c:pt idx="45">
                  <c:v>3.6693473146571134E-2</c:v>
                </c:pt>
                <c:pt idx="46">
                  <c:v>2.9922653696906224E-2</c:v>
                </c:pt>
                <c:pt idx="47">
                  <c:v>1.7545886960959611E-2</c:v>
                </c:pt>
                <c:pt idx="48">
                  <c:v>1.2231157715523713E-2</c:v>
                </c:pt>
                <c:pt idx="49">
                  <c:v>9.4645863274885871E-3</c:v>
                </c:pt>
                <c:pt idx="50">
                  <c:v>8.0813006334710235E-3</c:v>
                </c:pt>
                <c:pt idx="51">
                  <c:v>7.4260600415679678E-3</c:v>
                </c:pt>
                <c:pt idx="52">
                  <c:v>8.4453231845282774E-3</c:v>
                </c:pt>
                <c:pt idx="53">
                  <c:v>9.1733682866427836E-3</c:v>
                </c:pt>
                <c:pt idx="54">
                  <c:v>5.2419247352244484E-3</c:v>
                </c:pt>
                <c:pt idx="55">
                  <c:v>6.3339923883962077E-3</c:v>
                </c:pt>
                <c:pt idx="56">
                  <c:v>9.0277592662198827E-3</c:v>
                </c:pt>
                <c:pt idx="57">
                  <c:v>9.1733682866427836E-3</c:v>
                </c:pt>
                <c:pt idx="58">
                  <c:v>9.2461727968542341E-3</c:v>
                </c:pt>
                <c:pt idx="59">
                  <c:v>8.5181276947397279E-3</c:v>
                </c:pt>
                <c:pt idx="60">
                  <c:v>9.3917818172771367E-3</c:v>
                </c:pt>
                <c:pt idx="61">
                  <c:v>1.0775067511294699E-2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7-644A-B7D3-837841B24149}"/>
            </c:ext>
          </c:extLst>
        </c:ser>
        <c:ser>
          <c:idx val="1"/>
          <c:order val="1"/>
          <c:tx>
            <c:strRef>
              <c:f>Asia!$B$30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Asia!$C$30:$BL$30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5.2732957595776498E-3</c:v>
                </c:pt>
                <c:pt idx="18">
                  <c:v>8.7888262659627497E-3</c:v>
                </c:pt>
                <c:pt idx="19">
                  <c:v>2.1093183038310599E-2</c:v>
                </c:pt>
                <c:pt idx="20">
                  <c:v>3.5155305063850999E-3</c:v>
                </c:pt>
                <c:pt idx="21">
                  <c:v>7.0310610127701997E-2</c:v>
                </c:pt>
                <c:pt idx="22">
                  <c:v>7.9099436393664749E-2</c:v>
                </c:pt>
                <c:pt idx="23">
                  <c:v>4.394413132981375E-2</c:v>
                </c:pt>
                <c:pt idx="24">
                  <c:v>3.1639774557465895E-2</c:v>
                </c:pt>
                <c:pt idx="25">
                  <c:v>8.7888262659627497E-3</c:v>
                </c:pt>
                <c:pt idx="26">
                  <c:v>3.8670835570236095E-2</c:v>
                </c:pt>
                <c:pt idx="27">
                  <c:v>7.0310610127701997E-3</c:v>
                </c:pt>
                <c:pt idx="28">
                  <c:v>1.7577652531925499E-2</c:v>
                </c:pt>
                <c:pt idx="29">
                  <c:v>1.7577652531925499E-2</c:v>
                </c:pt>
                <c:pt idx="30">
                  <c:v>8.7888262659627497E-3</c:v>
                </c:pt>
                <c:pt idx="31">
                  <c:v>4.7459661836198846E-2</c:v>
                </c:pt>
                <c:pt idx="32">
                  <c:v>1.7577652531925499E-2</c:v>
                </c:pt>
                <c:pt idx="33">
                  <c:v>3.1639774557465895E-2</c:v>
                </c:pt>
                <c:pt idx="34">
                  <c:v>3.5155305063850999E-3</c:v>
                </c:pt>
                <c:pt idx="35">
                  <c:v>4.9217427089391398E-2</c:v>
                </c:pt>
                <c:pt idx="36">
                  <c:v>8.7888262659627497E-3</c:v>
                </c:pt>
                <c:pt idx="37">
                  <c:v>1.4062122025540399E-2</c:v>
                </c:pt>
                <c:pt idx="38">
                  <c:v>2.1093183038310599E-2</c:v>
                </c:pt>
                <c:pt idx="39">
                  <c:v>2.6366478797888247E-2</c:v>
                </c:pt>
                <c:pt idx="40">
                  <c:v>1.4062122025540399E-2</c:v>
                </c:pt>
                <c:pt idx="41">
                  <c:v>7.0310610127701997E-3</c:v>
                </c:pt>
                <c:pt idx="42">
                  <c:v>1.230435677234785E-2</c:v>
                </c:pt>
                <c:pt idx="43">
                  <c:v>5.2732957595776498E-3</c:v>
                </c:pt>
                <c:pt idx="44">
                  <c:v>1.05465915191553E-2</c:v>
                </c:pt>
                <c:pt idx="45">
                  <c:v>1.7577652531925499E-3</c:v>
                </c:pt>
                <c:pt idx="46">
                  <c:v>2.6366478797888247E-2</c:v>
                </c:pt>
                <c:pt idx="47">
                  <c:v>0.10546591519155299</c:v>
                </c:pt>
                <c:pt idx="48">
                  <c:v>0.26542255323207503</c:v>
                </c:pt>
                <c:pt idx="49">
                  <c:v>0.52908734121095757</c:v>
                </c:pt>
                <c:pt idx="50">
                  <c:v>0.75935458937918154</c:v>
                </c:pt>
                <c:pt idx="51">
                  <c:v>1.6628459295201523</c:v>
                </c:pt>
                <c:pt idx="52">
                  <c:v>2.4098961621269859</c:v>
                </c:pt>
                <c:pt idx="53">
                  <c:v>3.8125928341746409</c:v>
                </c:pt>
                <c:pt idx="54">
                  <c:v>5.8129296923077627</c:v>
                </c:pt>
                <c:pt idx="55">
                  <c:v>7.4898377438534549</c:v>
                </c:pt>
                <c:pt idx="56">
                  <c:v>9.5059944892653103</c:v>
                </c:pt>
                <c:pt idx="57">
                  <c:v>12.801804339001341</c:v>
                </c:pt>
                <c:pt idx="58">
                  <c:v>11.051070146821562</c:v>
                </c:pt>
                <c:pt idx="59">
                  <c:v>10.812014072387374</c:v>
                </c:pt>
                <c:pt idx="60">
                  <c:v>11.024703668023673</c:v>
                </c:pt>
                <c:pt idx="61">
                  <c:v>11.81569803196032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7-644A-B7D3-837841B24149}"/>
            </c:ext>
          </c:extLst>
        </c:ser>
        <c:ser>
          <c:idx val="2"/>
          <c:order val="2"/>
          <c:tx>
            <c:strRef>
              <c:f>Asia!$B$31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Asia!$C$31:$BL$31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1.9207759074158354E-3</c:v>
                </c:pt>
                <c:pt idx="15">
                  <c:v>0</c:v>
                </c:pt>
                <c:pt idx="16">
                  <c:v>4.4818104506369489E-3</c:v>
                </c:pt>
                <c:pt idx="17">
                  <c:v>1.8567500438353077E-2</c:v>
                </c:pt>
                <c:pt idx="18">
                  <c:v>6.4025863580527845E-3</c:v>
                </c:pt>
                <c:pt idx="19">
                  <c:v>7.6831036296633416E-3</c:v>
                </c:pt>
                <c:pt idx="20">
                  <c:v>0.10052060582142872</c:v>
                </c:pt>
                <c:pt idx="21">
                  <c:v>0.37455130194608788</c:v>
                </c:pt>
                <c:pt idx="22">
                  <c:v>0.85858683061487839</c:v>
                </c:pt>
                <c:pt idx="23">
                  <c:v>1.3074081343143786</c:v>
                </c:pt>
                <c:pt idx="24">
                  <c:v>1.4572286550928137</c:v>
                </c:pt>
                <c:pt idx="25">
                  <c:v>1.9162940969651985</c:v>
                </c:pt>
                <c:pt idx="26">
                  <c:v>2.3555115211276192</c:v>
                </c:pt>
                <c:pt idx="27">
                  <c:v>3.0015324846551454</c:v>
                </c:pt>
                <c:pt idx="28">
                  <c:v>3.8722842293503241</c:v>
                </c:pt>
                <c:pt idx="29">
                  <c:v>5.2552428826897257</c:v>
                </c:pt>
                <c:pt idx="30">
                  <c:v>5.2776519349429103</c:v>
                </c:pt>
                <c:pt idx="31">
                  <c:v>7.7624957005031963</c:v>
                </c:pt>
                <c:pt idx="32">
                  <c:v>8.5308060634695302</c:v>
                </c:pt>
                <c:pt idx="33">
                  <c:v>10.086634548476356</c:v>
                </c:pt>
                <c:pt idx="34">
                  <c:v>10.862628015072355</c:v>
                </c:pt>
                <c:pt idx="35">
                  <c:v>11.074553623523901</c:v>
                </c:pt>
                <c:pt idx="36">
                  <c:v>11.647585102569625</c:v>
                </c:pt>
                <c:pt idx="37">
                  <c:v>12.356351412406068</c:v>
                </c:pt>
                <c:pt idx="38">
                  <c:v>9.839494715055519</c:v>
                </c:pt>
                <c:pt idx="39">
                  <c:v>9.6999183324499683</c:v>
                </c:pt>
                <c:pt idx="40">
                  <c:v>9.9637048904017433</c:v>
                </c:pt>
                <c:pt idx="41">
                  <c:v>8.897674261785955</c:v>
                </c:pt>
                <c:pt idx="42">
                  <c:v>8.304794765030266</c:v>
                </c:pt>
                <c:pt idx="43">
                  <c:v>8.7299264992049714</c:v>
                </c:pt>
                <c:pt idx="44">
                  <c:v>6.2687723031694809</c:v>
                </c:pt>
                <c:pt idx="45">
                  <c:v>8.8688626231747172</c:v>
                </c:pt>
                <c:pt idx="46">
                  <c:v>8.3528141627156618</c:v>
                </c:pt>
                <c:pt idx="47">
                  <c:v>8.842612019106701</c:v>
                </c:pt>
                <c:pt idx="48">
                  <c:v>7.5467285402368169</c:v>
                </c:pt>
                <c:pt idx="49">
                  <c:v>6.9461659398514657</c:v>
                </c:pt>
                <c:pt idx="50">
                  <c:v>6.7668935218259882</c:v>
                </c:pt>
                <c:pt idx="51">
                  <c:v>6.0216324697486439</c:v>
                </c:pt>
                <c:pt idx="52">
                  <c:v>5.1771313291214813</c:v>
                </c:pt>
                <c:pt idx="53">
                  <c:v>5.0324328774294882</c:v>
                </c:pt>
                <c:pt idx="54">
                  <c:v>5.0266705497072408</c:v>
                </c:pt>
                <c:pt idx="55">
                  <c:v>4.2974159635250286</c:v>
                </c:pt>
                <c:pt idx="56">
                  <c:v>4.2596407040125177</c:v>
                </c:pt>
                <c:pt idx="57">
                  <c:v>4.4440351911244376</c:v>
                </c:pt>
                <c:pt idx="58">
                  <c:v>4.7929761476383144</c:v>
                </c:pt>
                <c:pt idx="59">
                  <c:v>4.5010182097111073</c:v>
                </c:pt>
                <c:pt idx="60">
                  <c:v>4.6265089023289416</c:v>
                </c:pt>
                <c:pt idx="61">
                  <c:v>4.8333124416940469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7-644A-B7D3-837841B24149}"/>
            </c:ext>
          </c:extLst>
        </c:ser>
        <c:ser>
          <c:idx val="3"/>
          <c:order val="3"/>
          <c:tx>
            <c:strRef>
              <c:f>Asia!$B$32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9.6930652128102771E-3</c:v>
                </c:pt>
                <c:pt idx="6">
                  <c:v>1.2924086950413704E-2</c:v>
                </c:pt>
                <c:pt idx="7">
                  <c:v>3.231021737603426E-3</c:v>
                </c:pt>
                <c:pt idx="8">
                  <c:v>2.5848173900827408E-2</c:v>
                </c:pt>
                <c:pt idx="9">
                  <c:v>9.6930652128102771E-3</c:v>
                </c:pt>
                <c:pt idx="10">
                  <c:v>9.6930652128102771E-3</c:v>
                </c:pt>
                <c:pt idx="11">
                  <c:v>0</c:v>
                </c:pt>
                <c:pt idx="12">
                  <c:v>9.6930652128102771E-3</c:v>
                </c:pt>
                <c:pt idx="13">
                  <c:v>8.077554344008564E-2</c:v>
                </c:pt>
                <c:pt idx="14">
                  <c:v>0.21647845641942953</c:v>
                </c:pt>
                <c:pt idx="15">
                  <c:v>0.39095363025001451</c:v>
                </c:pt>
                <c:pt idx="16">
                  <c:v>2.1389363902934679</c:v>
                </c:pt>
                <c:pt idx="17">
                  <c:v>2.3392597380248801</c:v>
                </c:pt>
                <c:pt idx="18">
                  <c:v>2.7334443900124983</c:v>
                </c:pt>
                <c:pt idx="19">
                  <c:v>2.7883717595517563</c:v>
                </c:pt>
                <c:pt idx="20">
                  <c:v>2.5395830857562927</c:v>
                </c:pt>
                <c:pt idx="21">
                  <c:v>2.2552531728471914</c:v>
                </c:pt>
                <c:pt idx="22">
                  <c:v>1.5767386079504717</c:v>
                </c:pt>
                <c:pt idx="23">
                  <c:v>0.96284447780582094</c:v>
                </c:pt>
                <c:pt idx="24">
                  <c:v>0.80129339092564955</c:v>
                </c:pt>
                <c:pt idx="25">
                  <c:v>1.4442667167087313</c:v>
                </c:pt>
                <c:pt idx="26">
                  <c:v>0.76575215181201195</c:v>
                </c:pt>
                <c:pt idx="27">
                  <c:v>0.78836930397523586</c:v>
                </c:pt>
                <c:pt idx="28">
                  <c:v>0.52342552149175503</c:v>
                </c:pt>
                <c:pt idx="29">
                  <c:v>0.78836930397523586</c:v>
                </c:pt>
                <c:pt idx="30">
                  <c:v>1.4345736514959211</c:v>
                </c:pt>
                <c:pt idx="31">
                  <c:v>0.80129339092564955</c:v>
                </c:pt>
                <c:pt idx="32">
                  <c:v>1.4378046732335246</c:v>
                </c:pt>
                <c:pt idx="33">
                  <c:v>0.25848173900827409</c:v>
                </c:pt>
                <c:pt idx="34">
                  <c:v>0.36510545634918712</c:v>
                </c:pt>
                <c:pt idx="35">
                  <c:v>0.23263356510744665</c:v>
                </c:pt>
                <c:pt idx="36">
                  <c:v>9.3699630390499347E-2</c:v>
                </c:pt>
                <c:pt idx="37">
                  <c:v>8.72375869152925E-2</c:v>
                </c:pt>
                <c:pt idx="38">
                  <c:v>0.10016167386570619</c:v>
                </c:pt>
                <c:pt idx="39">
                  <c:v>0.14216495645455074</c:v>
                </c:pt>
                <c:pt idx="40">
                  <c:v>0.11954780429132676</c:v>
                </c:pt>
                <c:pt idx="41">
                  <c:v>0.24555765205786037</c:v>
                </c:pt>
                <c:pt idx="42">
                  <c:v>0.23586458684505007</c:v>
                </c:pt>
                <c:pt idx="43">
                  <c:v>0.26171276074587752</c:v>
                </c:pt>
                <c:pt idx="44">
                  <c:v>0.17124415209298158</c:v>
                </c:pt>
                <c:pt idx="45">
                  <c:v>0.21001641294422269</c:v>
                </c:pt>
                <c:pt idx="46">
                  <c:v>0.31340910854753229</c:v>
                </c:pt>
                <c:pt idx="47">
                  <c:v>0.15832006514256786</c:v>
                </c:pt>
                <c:pt idx="48">
                  <c:v>0.13570291297934389</c:v>
                </c:pt>
                <c:pt idx="49">
                  <c:v>0.15832006514256786</c:v>
                </c:pt>
                <c:pt idx="50">
                  <c:v>0.1647821086177747</c:v>
                </c:pt>
                <c:pt idx="51">
                  <c:v>0.76575215181201195</c:v>
                </c:pt>
                <c:pt idx="52">
                  <c:v>1.1017784125227683</c:v>
                </c:pt>
                <c:pt idx="53">
                  <c:v>0.8077554344008564</c:v>
                </c:pt>
                <c:pt idx="54">
                  <c:v>1.1534747603244231</c:v>
                </c:pt>
                <c:pt idx="55">
                  <c:v>1.8061411513203149</c:v>
                </c:pt>
                <c:pt idx="56">
                  <c:v>5.4216544756985483</c:v>
                </c:pt>
                <c:pt idx="57">
                  <c:v>7.3764226269486208</c:v>
                </c:pt>
                <c:pt idx="58">
                  <c:v>9.7996889301511914</c:v>
                </c:pt>
                <c:pt idx="59">
                  <c:v>13.234265037223633</c:v>
                </c:pt>
                <c:pt idx="60">
                  <c:v>14.022634341198868</c:v>
                </c:pt>
                <c:pt idx="61">
                  <c:v>14.003248210773247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7-644A-B7D3-837841B24149}"/>
            </c:ext>
          </c:extLst>
        </c:ser>
        <c:ser>
          <c:idx val="4"/>
          <c:order val="4"/>
          <c:tx>
            <c:strRef>
              <c:f>Asia!$B$33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5.1887601768882935E-2</c:v>
                </c:pt>
                <c:pt idx="6">
                  <c:v>0.12107107079406018</c:v>
                </c:pt>
                <c:pt idx="7">
                  <c:v>0.13836693805035449</c:v>
                </c:pt>
                <c:pt idx="8">
                  <c:v>0.38050907963847486</c:v>
                </c:pt>
                <c:pt idx="9">
                  <c:v>0.31132561061329761</c:v>
                </c:pt>
                <c:pt idx="10">
                  <c:v>0.3978049468947692</c:v>
                </c:pt>
                <c:pt idx="11">
                  <c:v>0.13836693805035449</c:v>
                </c:pt>
                <c:pt idx="12">
                  <c:v>0.1556628053066488</c:v>
                </c:pt>
                <c:pt idx="13">
                  <c:v>0.24214214158812036</c:v>
                </c:pt>
                <c:pt idx="14">
                  <c:v>0.83020162830212696</c:v>
                </c:pt>
                <c:pt idx="15">
                  <c:v>0.93397683183989288</c:v>
                </c:pt>
                <c:pt idx="16">
                  <c:v>2.2657586105745549</c:v>
                </c:pt>
                <c:pt idx="17">
                  <c:v>3.6840197255906886</c:v>
                </c:pt>
                <c:pt idx="18">
                  <c:v>4.9466180353001734</c:v>
                </c:pt>
                <c:pt idx="19">
                  <c:v>4.669884159199464</c:v>
                </c:pt>
                <c:pt idx="20">
                  <c:v>8.803596433453805</c:v>
                </c:pt>
                <c:pt idx="21">
                  <c:v>22.398148096901135</c:v>
                </c:pt>
                <c:pt idx="22">
                  <c:v>53.167495945848714</c:v>
                </c:pt>
                <c:pt idx="23">
                  <c:v>89.696367591142305</c:v>
                </c:pt>
                <c:pt idx="24">
                  <c:v>65.25730715799844</c:v>
                </c:pt>
                <c:pt idx="25">
                  <c:v>56.280752051981693</c:v>
                </c:pt>
                <c:pt idx="26">
                  <c:v>60.570127131542684</c:v>
                </c:pt>
                <c:pt idx="27">
                  <c:v>62.939660945655</c:v>
                </c:pt>
                <c:pt idx="28">
                  <c:v>51.835714167114055</c:v>
                </c:pt>
                <c:pt idx="29">
                  <c:v>47.131238273401998</c:v>
                </c:pt>
                <c:pt idx="30">
                  <c:v>37.722286485977897</c:v>
                </c:pt>
                <c:pt idx="31">
                  <c:v>44.744408592033388</c:v>
                </c:pt>
                <c:pt idx="32">
                  <c:v>35.871628689554406</c:v>
                </c:pt>
                <c:pt idx="33">
                  <c:v>33.553982477210965</c:v>
                </c:pt>
                <c:pt idx="34">
                  <c:v>23.626154672098028</c:v>
                </c:pt>
                <c:pt idx="35">
                  <c:v>18.97356638015486</c:v>
                </c:pt>
                <c:pt idx="36">
                  <c:v>16.137044150122595</c:v>
                </c:pt>
                <c:pt idx="37">
                  <c:v>18.402802760697149</c:v>
                </c:pt>
                <c:pt idx="38">
                  <c:v>14.355569822724279</c:v>
                </c:pt>
                <c:pt idx="39">
                  <c:v>14.19990701741763</c:v>
                </c:pt>
                <c:pt idx="40">
                  <c:v>25.805433946391112</c:v>
                </c:pt>
                <c:pt idx="41">
                  <c:v>22.328964627875958</c:v>
                </c:pt>
                <c:pt idx="42">
                  <c:v>36.217546034680289</c:v>
                </c:pt>
                <c:pt idx="43">
                  <c:v>28.95328178703668</c:v>
                </c:pt>
                <c:pt idx="44">
                  <c:v>35.335456804609279</c:v>
                </c:pt>
                <c:pt idx="45">
                  <c:v>13.802102070522862</c:v>
                </c:pt>
                <c:pt idx="46">
                  <c:v>6.8145716989799592</c:v>
                </c:pt>
                <c:pt idx="47">
                  <c:v>8.1117617432020328</c:v>
                </c:pt>
                <c:pt idx="48">
                  <c:v>4.8255469645061133</c:v>
                </c:pt>
                <c:pt idx="49">
                  <c:v>5.4827899202452972</c:v>
                </c:pt>
                <c:pt idx="50">
                  <c:v>2.9402974335700329</c:v>
                </c:pt>
                <c:pt idx="51">
                  <c:v>4.2720792123046953</c:v>
                </c:pt>
                <c:pt idx="52">
                  <c:v>4.4796296193802272</c:v>
                </c:pt>
                <c:pt idx="53">
                  <c:v>1.5220363185538994</c:v>
                </c:pt>
                <c:pt idx="54">
                  <c:v>1.5393321858101938</c:v>
                </c:pt>
                <c:pt idx="55">
                  <c:v>1.331781778734662</c:v>
                </c:pt>
                <c:pt idx="56">
                  <c:v>1.331781778734662</c:v>
                </c:pt>
                <c:pt idx="57">
                  <c:v>0.81290576104583268</c:v>
                </c:pt>
                <c:pt idx="58">
                  <c:v>0.4496925486636521</c:v>
                </c:pt>
                <c:pt idx="59">
                  <c:v>0.50158015043253501</c:v>
                </c:pt>
                <c:pt idx="60">
                  <c:v>0.84749749555842124</c:v>
                </c:pt>
                <c:pt idx="61">
                  <c:v>0.57076361945771226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7-644A-B7D3-837841B24149}"/>
            </c:ext>
          </c:extLst>
        </c:ser>
        <c:ser>
          <c:idx val="5"/>
          <c:order val="5"/>
          <c:tx>
            <c:strRef>
              <c:f>Asia!$B$34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3.444247992192854E-3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6.8884959843857081E-3</c:v>
                </c:pt>
                <c:pt idx="18">
                  <c:v>6.8884959843857081E-3</c:v>
                </c:pt>
                <c:pt idx="19">
                  <c:v>3.444247992192854E-3</c:v>
                </c:pt>
                <c:pt idx="20">
                  <c:v>1.0332743976578563E-2</c:v>
                </c:pt>
                <c:pt idx="21">
                  <c:v>1.7221239960964269E-2</c:v>
                </c:pt>
                <c:pt idx="22">
                  <c:v>5.8552215867278525E-2</c:v>
                </c:pt>
                <c:pt idx="23">
                  <c:v>5.8552215867278525E-2</c:v>
                </c:pt>
                <c:pt idx="24">
                  <c:v>2.0665487953157126E-2</c:v>
                </c:pt>
                <c:pt idx="25">
                  <c:v>7.2329207836049944E-2</c:v>
                </c:pt>
                <c:pt idx="26">
                  <c:v>8.955044779701421E-2</c:v>
                </c:pt>
                <c:pt idx="27">
                  <c:v>0.40642126307875681</c:v>
                </c:pt>
                <c:pt idx="28">
                  <c:v>0.53730268678208526</c:v>
                </c:pt>
                <c:pt idx="29">
                  <c:v>0.71984783036830657</c:v>
                </c:pt>
                <c:pt idx="30">
                  <c:v>1.5774655804243272</c:v>
                </c:pt>
                <c:pt idx="31">
                  <c:v>3.6405701277478468</c:v>
                </c:pt>
                <c:pt idx="32">
                  <c:v>4.6462905414681606</c:v>
                </c:pt>
                <c:pt idx="33">
                  <c:v>5.5590162593992662</c:v>
                </c:pt>
                <c:pt idx="34">
                  <c:v>7.2845845034878867</c:v>
                </c:pt>
                <c:pt idx="35">
                  <c:v>6.3684145375645871</c:v>
                </c:pt>
                <c:pt idx="36">
                  <c:v>9.3993527706942999</c:v>
                </c:pt>
                <c:pt idx="37">
                  <c:v>9.5199014504210488</c:v>
                </c:pt>
                <c:pt idx="38">
                  <c:v>4.976938348718674</c:v>
                </c:pt>
                <c:pt idx="39">
                  <c:v>2.8828355694654189</c:v>
                </c:pt>
                <c:pt idx="40">
                  <c:v>2.218095706972198</c:v>
                </c:pt>
                <c:pt idx="41">
                  <c:v>2.2353169469331622</c:v>
                </c:pt>
                <c:pt idx="42">
                  <c:v>2.2663151788628979</c:v>
                </c:pt>
                <c:pt idx="43">
                  <c:v>4.5946268215852673</c:v>
                </c:pt>
                <c:pt idx="44">
                  <c:v>5.7312286590089094</c:v>
                </c:pt>
                <c:pt idx="45">
                  <c:v>7.5704570868398937</c:v>
                </c:pt>
                <c:pt idx="46">
                  <c:v>9.3408005548270214</c:v>
                </c:pt>
                <c:pt idx="47">
                  <c:v>13.167360074153281</c:v>
                </c:pt>
                <c:pt idx="48">
                  <c:v>13.553115849278882</c:v>
                </c:pt>
                <c:pt idx="49">
                  <c:v>17.36589837663637</c:v>
                </c:pt>
                <c:pt idx="50">
                  <c:v>20.035190570585833</c:v>
                </c:pt>
                <c:pt idx="51">
                  <c:v>17.868758583496529</c:v>
                </c:pt>
                <c:pt idx="52">
                  <c:v>21.777980054635417</c:v>
                </c:pt>
                <c:pt idx="53">
                  <c:v>25.260114774742391</c:v>
                </c:pt>
                <c:pt idx="54">
                  <c:v>22.36005796531601</c:v>
                </c:pt>
                <c:pt idx="55">
                  <c:v>24.808918287765128</c:v>
                </c:pt>
                <c:pt idx="56">
                  <c:v>39.422862518639413</c:v>
                </c:pt>
                <c:pt idx="57">
                  <c:v>56.557996279798857</c:v>
                </c:pt>
                <c:pt idx="58">
                  <c:v>55.318067002609432</c:v>
                </c:pt>
                <c:pt idx="59">
                  <c:v>59.874807096280577</c:v>
                </c:pt>
                <c:pt idx="60">
                  <c:v>65.30294193197652</c:v>
                </c:pt>
                <c:pt idx="61">
                  <c:v>34.9453401287887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7-644A-B7D3-837841B24149}"/>
            </c:ext>
          </c:extLst>
        </c:ser>
        <c:ser>
          <c:idx val="6"/>
          <c:order val="6"/>
          <c:tx>
            <c:strRef>
              <c:f>Asia!$B$35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9.7442894785186606E-4</c:v>
                </c:pt>
                <c:pt idx="7">
                  <c:v>9.7442894785186606E-4</c:v>
                </c:pt>
                <c:pt idx="8">
                  <c:v>9.7442894785186606E-4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2.9232868435555982E-2</c:v>
                </c:pt>
                <c:pt idx="15">
                  <c:v>7.600545793244555E-2</c:v>
                </c:pt>
                <c:pt idx="16">
                  <c:v>0.11595704479437206</c:v>
                </c:pt>
                <c:pt idx="17">
                  <c:v>0.31376612120830089</c:v>
                </c:pt>
                <c:pt idx="18">
                  <c:v>0.84385546883971596</c:v>
                </c:pt>
                <c:pt idx="19">
                  <c:v>1.5590863165629856</c:v>
                </c:pt>
                <c:pt idx="20">
                  <c:v>0.83021346356978987</c:v>
                </c:pt>
                <c:pt idx="21">
                  <c:v>1.0348435426186817</c:v>
                </c:pt>
                <c:pt idx="22">
                  <c:v>1.1254654347689053</c:v>
                </c:pt>
                <c:pt idx="23">
                  <c:v>0.87113947937956826</c:v>
                </c:pt>
                <c:pt idx="24">
                  <c:v>0.95201708205127311</c:v>
                </c:pt>
                <c:pt idx="25">
                  <c:v>1.2326526190326106</c:v>
                </c:pt>
                <c:pt idx="26">
                  <c:v>1.208291895336314</c:v>
                </c:pt>
                <c:pt idx="27">
                  <c:v>1.1254654347689053</c:v>
                </c:pt>
                <c:pt idx="28">
                  <c:v>1.0718718426370526</c:v>
                </c:pt>
                <c:pt idx="29">
                  <c:v>1.0319202557751261</c:v>
                </c:pt>
                <c:pt idx="30">
                  <c:v>1.7646908245597295</c:v>
                </c:pt>
                <c:pt idx="31">
                  <c:v>3.3218282832270112</c:v>
                </c:pt>
                <c:pt idx="32">
                  <c:v>2.8238950908747076</c:v>
                </c:pt>
                <c:pt idx="33">
                  <c:v>2.8180485171875964</c:v>
                </c:pt>
                <c:pt idx="34">
                  <c:v>2.3883253511849238</c:v>
                </c:pt>
                <c:pt idx="35">
                  <c:v>3.3559332964018265</c:v>
                </c:pt>
                <c:pt idx="36">
                  <c:v>4.0156216940975398</c:v>
                </c:pt>
                <c:pt idx="37">
                  <c:v>3.8996646493031677</c:v>
                </c:pt>
                <c:pt idx="38">
                  <c:v>8.8361216991207208</c:v>
                </c:pt>
                <c:pt idx="39">
                  <c:v>8.1715611566857493</c:v>
                </c:pt>
                <c:pt idx="40">
                  <c:v>6.5695999664172806</c:v>
                </c:pt>
                <c:pt idx="41">
                  <c:v>9.0310074886910936</c:v>
                </c:pt>
                <c:pt idx="42">
                  <c:v>9.5211452494605826</c:v>
                </c:pt>
                <c:pt idx="43">
                  <c:v>15.777953523617414</c:v>
                </c:pt>
                <c:pt idx="44">
                  <c:v>20.685177704999411</c:v>
                </c:pt>
                <c:pt idx="45">
                  <c:v>19.564584414969765</c:v>
                </c:pt>
                <c:pt idx="46">
                  <c:v>21.159724602603269</c:v>
                </c:pt>
                <c:pt idx="47">
                  <c:v>20.572143947048595</c:v>
                </c:pt>
                <c:pt idx="48">
                  <c:v>19.484681241245912</c:v>
                </c:pt>
                <c:pt idx="49">
                  <c:v>17.986009519449745</c:v>
                </c:pt>
                <c:pt idx="50">
                  <c:v>13.39937246191101</c:v>
                </c:pt>
                <c:pt idx="51">
                  <c:v>14.009364983266277</c:v>
                </c:pt>
                <c:pt idx="52">
                  <c:v>19.936816273049178</c:v>
                </c:pt>
                <c:pt idx="53">
                  <c:v>16.89270023995995</c:v>
                </c:pt>
                <c:pt idx="54">
                  <c:v>12.295344463994846</c:v>
                </c:pt>
                <c:pt idx="55">
                  <c:v>9.6877725995432513</c:v>
                </c:pt>
                <c:pt idx="56">
                  <c:v>15.063697104841998</c:v>
                </c:pt>
                <c:pt idx="57">
                  <c:v>11.852953721670099</c:v>
                </c:pt>
                <c:pt idx="58">
                  <c:v>11.470977574112167</c:v>
                </c:pt>
                <c:pt idx="59">
                  <c:v>11.768178403206987</c:v>
                </c:pt>
                <c:pt idx="60">
                  <c:v>9.016391054473317</c:v>
                </c:pt>
                <c:pt idx="61">
                  <c:v>8.6772897806208675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37-644A-B7D3-837841B2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270815"/>
        <c:axId val="1990717039"/>
      </c:lineChart>
      <c:dateAx>
        <c:axId val="19952708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717039"/>
        <c:crosses val="autoZero"/>
        <c:auto val="1"/>
        <c:lblOffset val="100"/>
        <c:baseTimeUnit val="days"/>
      </c:dateAx>
      <c:valAx>
        <c:axId val="19907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2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341397</xdr:colOff>
      <xdr:row>43</xdr:row>
      <xdr:rowOff>1</xdr:rowOff>
    </xdr:from>
    <xdr:to>
      <xdr:col>30</xdr:col>
      <xdr:colOff>192182</xdr:colOff>
      <xdr:row>60</xdr:row>
      <xdr:rowOff>76607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6DB70-D784-0145-AC43-8C3309D0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178659</xdr:colOff>
      <xdr:row>81</xdr:row>
      <xdr:rowOff>135179</xdr:rowOff>
    </xdr:from>
    <xdr:to>
      <xdr:col>30</xdr:col>
      <xdr:colOff>332619</xdr:colOff>
      <xdr:row>99</xdr:row>
      <xdr:rowOff>196546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151A04-602B-FF46-9326-0933607ED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389466</xdr:colOff>
      <xdr:row>47</xdr:row>
      <xdr:rowOff>100700</xdr:rowOff>
    </xdr:from>
    <xdr:to>
      <xdr:col>30</xdr:col>
      <xdr:colOff>553105</xdr:colOff>
      <xdr:row>62</xdr:row>
      <xdr:rowOff>100700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C79E6E-A374-9D40-8E5B-E5D23A73D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447908</xdr:colOff>
      <xdr:row>83</xdr:row>
      <xdr:rowOff>151499</xdr:rowOff>
    </xdr:from>
    <xdr:to>
      <xdr:col>32</xdr:col>
      <xdr:colOff>263141</xdr:colOff>
      <xdr:row>104</xdr:row>
      <xdr:rowOff>151499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086179-7A66-604A-AE38-E2D5DE68E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4233</xdr:colOff>
      <xdr:row>41</xdr:row>
      <xdr:rowOff>16933</xdr:rowOff>
    </xdr:from>
    <xdr:to>
      <xdr:col>29</xdr:col>
      <xdr:colOff>408516</xdr:colOff>
      <xdr:row>55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D73252-402C-6B4E-8A45-285703E2B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360019</xdr:colOff>
      <xdr:row>71</xdr:row>
      <xdr:rowOff>28008</xdr:rowOff>
    </xdr:from>
    <xdr:to>
      <xdr:col>30</xdr:col>
      <xdr:colOff>678997</xdr:colOff>
      <xdr:row>88</xdr:row>
      <xdr:rowOff>145997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44B655F-D363-AF49-BB02-4E819DE6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590696</xdr:colOff>
      <xdr:row>131</xdr:row>
      <xdr:rowOff>29534</xdr:rowOff>
    </xdr:from>
    <xdr:to>
      <xdr:col>31</xdr:col>
      <xdr:colOff>280581</xdr:colOff>
      <xdr:row>150</xdr:row>
      <xdr:rowOff>177208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017959-1502-AC42-8A74-075F1F8E4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700689</xdr:colOff>
      <xdr:row>173</xdr:row>
      <xdr:rowOff>116781</xdr:rowOff>
    </xdr:from>
    <xdr:to>
      <xdr:col>31</xdr:col>
      <xdr:colOff>29194</xdr:colOff>
      <xdr:row>193</xdr:row>
      <xdr:rowOff>29196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7B2539-F856-AF44-A48A-37A3DE6EA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37</xdr:row>
      <xdr:rowOff>139700</xdr:rowOff>
    </xdr:from>
    <xdr:to>
      <xdr:col>30</xdr:col>
      <xdr:colOff>444500</xdr:colOff>
      <xdr:row>54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C7BEC2-BC8F-6642-A85C-316CCFBA7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18</xdr:col>
      <xdr:colOff>787400</xdr:colOff>
      <xdr:row>88</xdr:row>
      <xdr:rowOff>25400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4402295-EDF1-8543-81AD-348DB8B39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787400</xdr:colOff>
      <xdr:row>41</xdr:row>
      <xdr:rowOff>12700</xdr:rowOff>
    </xdr:from>
    <xdr:to>
      <xdr:col>30</xdr:col>
      <xdr:colOff>800100</xdr:colOff>
      <xdr:row>58</xdr:row>
      <xdr:rowOff>190500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7C6BDE-D6F0-2749-BFAF-27987F24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98</xdr:row>
      <xdr:rowOff>177800</xdr:rowOff>
    </xdr:from>
    <xdr:to>
      <xdr:col>32</xdr:col>
      <xdr:colOff>215900</xdr:colOff>
      <xdr:row>118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659BABE-2123-824C-8A13-6C5AAA556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793750</xdr:colOff>
      <xdr:row>68</xdr:row>
      <xdr:rowOff>194734</xdr:rowOff>
    </xdr:from>
    <xdr:to>
      <xdr:col>30</xdr:col>
      <xdr:colOff>762000</xdr:colOff>
      <xdr:row>84</xdr:row>
      <xdr:rowOff>42333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C5FF34-77BB-284A-821E-810BF36F0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291475</xdr:colOff>
      <xdr:row>143</xdr:row>
      <xdr:rowOff>166557</xdr:rowOff>
    </xdr:from>
    <xdr:to>
      <xdr:col>31</xdr:col>
      <xdr:colOff>520492</xdr:colOff>
      <xdr:row>164</xdr:row>
      <xdr:rowOff>20819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DC294D9-15E8-6947-A726-076F83565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462187</xdr:colOff>
      <xdr:row>180</xdr:row>
      <xdr:rowOff>35347</xdr:rowOff>
    </xdr:from>
    <xdr:to>
      <xdr:col>31</xdr:col>
      <xdr:colOff>721591</xdr:colOff>
      <xdr:row>197</xdr:row>
      <xdr:rowOff>144317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51DBF7B-E640-3E4E-8DFD-F9C2FAC1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uropa.eu/euodp/en/data/dataset/covid-19-coronavirus-dat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s.wikipedia.org/wiki/Demograf%C3%ADa_de_Europ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es.wikipedia.org/wiki/Asi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es.wikipedia.org/wiki/Am%C3%A9r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B1A5-E6CF-194A-83EB-186B457572FF}">
  <dimension ref="B3:LI219"/>
  <sheetViews>
    <sheetView tabSelected="1" zoomScale="90" workbookViewId="0">
      <selection activeCell="A5" sqref="A5"/>
    </sheetView>
  </sheetViews>
  <sheetFormatPr baseColWidth="10" defaultRowHeight="16" x14ac:dyDescent="0.2"/>
  <cols>
    <col min="2" max="2" width="22" customWidth="1"/>
  </cols>
  <sheetData>
    <row r="3" spans="2:321" x14ac:dyDescent="0.2">
      <c r="B3" t="s">
        <v>240</v>
      </c>
      <c r="C3" s="93" t="s">
        <v>241</v>
      </c>
    </row>
    <row r="5" spans="2:321" ht="17" thickBot="1" x14ac:dyDescent="0.25"/>
    <row r="6" spans="2:321" ht="17" thickBot="1" x14ac:dyDescent="0.25">
      <c r="B6" s="15" t="s">
        <v>0</v>
      </c>
      <c r="C6" s="16">
        <v>43830</v>
      </c>
      <c r="D6" s="16">
        <v>43831</v>
      </c>
      <c r="E6" s="16">
        <v>43832</v>
      </c>
      <c r="F6" s="16">
        <v>43833</v>
      </c>
      <c r="G6" s="16">
        <v>43834</v>
      </c>
      <c r="H6" s="16">
        <v>43835</v>
      </c>
      <c r="I6" s="16">
        <v>43836</v>
      </c>
      <c r="J6" s="16">
        <v>43837</v>
      </c>
      <c r="K6" s="16">
        <v>43838</v>
      </c>
      <c r="L6" s="16">
        <v>43839</v>
      </c>
      <c r="M6" s="16">
        <v>43840</v>
      </c>
      <c r="N6" s="16">
        <v>43841</v>
      </c>
      <c r="O6" s="16">
        <v>43842</v>
      </c>
      <c r="P6" s="16">
        <v>43843</v>
      </c>
      <c r="Q6" s="16">
        <v>43844</v>
      </c>
      <c r="R6" s="16">
        <v>43845</v>
      </c>
      <c r="S6" s="16">
        <v>43846</v>
      </c>
      <c r="T6" s="16">
        <v>43847</v>
      </c>
      <c r="U6" s="16">
        <v>43848</v>
      </c>
      <c r="V6" s="16">
        <v>43849</v>
      </c>
      <c r="W6" s="16">
        <v>43850</v>
      </c>
      <c r="X6" s="16">
        <v>43851</v>
      </c>
      <c r="Y6" s="16">
        <v>43852</v>
      </c>
      <c r="Z6" s="16">
        <v>43853</v>
      </c>
      <c r="AA6" s="16">
        <v>43854</v>
      </c>
      <c r="AB6" s="16">
        <v>43855</v>
      </c>
      <c r="AC6" s="16">
        <v>43856</v>
      </c>
      <c r="AD6" s="16">
        <v>43857</v>
      </c>
      <c r="AE6" s="16">
        <v>43858</v>
      </c>
      <c r="AF6" s="16">
        <v>43859</v>
      </c>
      <c r="AG6" s="16">
        <v>43860</v>
      </c>
      <c r="AH6" s="16">
        <v>43861</v>
      </c>
      <c r="AI6" s="16">
        <v>43862</v>
      </c>
      <c r="AJ6" s="16">
        <v>43863</v>
      </c>
      <c r="AK6" s="16">
        <v>43864</v>
      </c>
      <c r="AL6" s="16">
        <v>43865</v>
      </c>
      <c r="AM6" s="16">
        <v>43866</v>
      </c>
      <c r="AN6" s="16">
        <v>43867</v>
      </c>
      <c r="AO6" s="16">
        <v>43868</v>
      </c>
      <c r="AP6" s="16">
        <v>43869</v>
      </c>
      <c r="AQ6" s="16">
        <v>43870</v>
      </c>
      <c r="AR6" s="16">
        <v>43871</v>
      </c>
      <c r="AS6" s="16">
        <v>43872</v>
      </c>
      <c r="AT6" s="16">
        <v>43873</v>
      </c>
      <c r="AU6" s="16">
        <v>43874</v>
      </c>
      <c r="AV6" s="16">
        <v>43875</v>
      </c>
      <c r="AW6" s="16">
        <v>43876</v>
      </c>
      <c r="AX6" s="16">
        <v>43877</v>
      </c>
      <c r="AY6" s="16">
        <v>43878</v>
      </c>
      <c r="AZ6" s="16">
        <v>43879</v>
      </c>
      <c r="BA6" s="16">
        <v>43880</v>
      </c>
      <c r="BB6" s="16">
        <v>43881</v>
      </c>
      <c r="BC6" s="16">
        <v>43882</v>
      </c>
      <c r="BD6" s="16">
        <v>43883</v>
      </c>
      <c r="BE6" s="16">
        <v>43884</v>
      </c>
      <c r="BF6" s="16">
        <v>43885</v>
      </c>
      <c r="BG6" s="16">
        <v>43886</v>
      </c>
      <c r="BH6" s="16">
        <v>43887</v>
      </c>
      <c r="BI6" s="16">
        <v>43888</v>
      </c>
      <c r="BJ6" s="16">
        <v>43889</v>
      </c>
      <c r="BK6" s="16">
        <v>43890</v>
      </c>
      <c r="BL6" s="16">
        <v>43891</v>
      </c>
      <c r="BM6" s="16">
        <v>43892</v>
      </c>
      <c r="BN6" s="16">
        <v>43893</v>
      </c>
      <c r="BO6" s="16">
        <v>43894</v>
      </c>
      <c r="BP6" s="16">
        <v>43895</v>
      </c>
      <c r="BQ6" s="16">
        <v>43896</v>
      </c>
      <c r="BR6" s="16">
        <v>43897</v>
      </c>
      <c r="BS6" s="16">
        <v>43898</v>
      </c>
      <c r="BT6" s="16">
        <v>43899</v>
      </c>
      <c r="BU6" s="16">
        <v>43900</v>
      </c>
      <c r="BV6" s="16">
        <v>43901</v>
      </c>
      <c r="BW6" s="16">
        <v>43902</v>
      </c>
      <c r="BX6" s="16">
        <v>43903</v>
      </c>
      <c r="BY6" s="16">
        <v>43904</v>
      </c>
      <c r="BZ6" s="16">
        <v>43905</v>
      </c>
      <c r="CA6" s="16">
        <v>43906</v>
      </c>
      <c r="CB6" s="16">
        <v>43907</v>
      </c>
      <c r="CC6" s="16">
        <v>43908</v>
      </c>
      <c r="CD6" s="16">
        <v>43909</v>
      </c>
      <c r="CE6" s="16">
        <v>43910</v>
      </c>
      <c r="CF6" s="16">
        <v>43911</v>
      </c>
      <c r="CG6" s="16">
        <v>43912</v>
      </c>
      <c r="CH6" s="16">
        <v>43913</v>
      </c>
      <c r="CI6" s="16">
        <v>43914</v>
      </c>
      <c r="CJ6" s="16">
        <v>43915</v>
      </c>
      <c r="CK6" s="16">
        <v>43916</v>
      </c>
      <c r="CL6" s="16">
        <v>43917</v>
      </c>
      <c r="CM6" s="16">
        <v>43918</v>
      </c>
      <c r="CN6" s="16">
        <v>43919</v>
      </c>
      <c r="CO6" s="16">
        <v>43920</v>
      </c>
      <c r="CP6" s="16">
        <v>43921</v>
      </c>
      <c r="CQ6" s="16">
        <v>43922</v>
      </c>
      <c r="CR6" s="16">
        <v>43923</v>
      </c>
      <c r="CS6" s="16">
        <v>43924</v>
      </c>
      <c r="CT6" s="16">
        <v>43925</v>
      </c>
      <c r="CU6" s="16">
        <v>43926</v>
      </c>
      <c r="CV6" s="16">
        <v>43927</v>
      </c>
      <c r="CW6" s="16">
        <v>43928</v>
      </c>
      <c r="CX6" s="16">
        <v>43929</v>
      </c>
      <c r="CY6" s="16">
        <v>43930</v>
      </c>
      <c r="CZ6" s="16">
        <v>43931</v>
      </c>
      <c r="DA6" s="16">
        <v>43932</v>
      </c>
      <c r="DB6" s="16">
        <v>43933</v>
      </c>
      <c r="DC6" s="16">
        <v>43934</v>
      </c>
      <c r="DD6" s="16">
        <v>43935</v>
      </c>
      <c r="DE6" s="16">
        <v>43936</v>
      </c>
      <c r="DF6" s="16">
        <v>43937</v>
      </c>
      <c r="DG6" s="16">
        <v>43938</v>
      </c>
      <c r="DH6" s="16">
        <v>43939</v>
      </c>
      <c r="DI6" s="16">
        <v>43940</v>
      </c>
      <c r="DJ6" s="16">
        <v>43941</v>
      </c>
      <c r="DK6" s="16">
        <v>43942</v>
      </c>
      <c r="DL6" s="16">
        <v>43943</v>
      </c>
      <c r="DM6" s="16">
        <v>43944</v>
      </c>
      <c r="DN6" s="16">
        <v>43945</v>
      </c>
      <c r="DO6" s="16">
        <v>43946</v>
      </c>
      <c r="DP6" s="16">
        <v>43947</v>
      </c>
      <c r="DQ6" s="16">
        <v>43948</v>
      </c>
      <c r="DR6" s="16">
        <v>43949</v>
      </c>
      <c r="DS6" s="16">
        <v>43950</v>
      </c>
      <c r="DT6" s="16">
        <v>43951</v>
      </c>
      <c r="DU6" s="16">
        <v>43952</v>
      </c>
      <c r="DV6" s="16">
        <v>43953</v>
      </c>
      <c r="DW6" s="16">
        <v>43954</v>
      </c>
      <c r="DX6" s="16">
        <v>43955</v>
      </c>
      <c r="DY6" s="16">
        <v>43956</v>
      </c>
      <c r="DZ6" s="16">
        <v>43957</v>
      </c>
      <c r="EA6" s="16">
        <v>43958</v>
      </c>
      <c r="EB6" s="16">
        <v>43959</v>
      </c>
      <c r="EC6" s="16">
        <v>43960</v>
      </c>
      <c r="ED6" s="16">
        <v>43961</v>
      </c>
      <c r="EE6" s="16">
        <v>43962</v>
      </c>
      <c r="EF6" s="16">
        <v>43963</v>
      </c>
      <c r="EG6" s="16">
        <v>43964</v>
      </c>
      <c r="EH6" s="16">
        <v>43965</v>
      </c>
      <c r="EI6" s="16">
        <v>43966</v>
      </c>
      <c r="EJ6" s="16">
        <v>43967</v>
      </c>
      <c r="EK6" s="16">
        <v>43968</v>
      </c>
      <c r="EL6" s="16">
        <v>43969</v>
      </c>
      <c r="EM6" s="16">
        <v>43970</v>
      </c>
      <c r="EN6" s="16">
        <v>43971</v>
      </c>
      <c r="EO6" s="16">
        <v>43972</v>
      </c>
      <c r="EP6" s="16">
        <v>43973</v>
      </c>
      <c r="EQ6" s="16">
        <v>43974</v>
      </c>
      <c r="ER6" s="16">
        <v>43975</v>
      </c>
      <c r="ES6" s="16">
        <v>43976</v>
      </c>
      <c r="ET6" s="16">
        <v>43977</v>
      </c>
      <c r="EU6" s="16">
        <v>43978</v>
      </c>
      <c r="EV6" s="16">
        <v>43979</v>
      </c>
      <c r="EW6" s="16">
        <v>43980</v>
      </c>
      <c r="EX6" s="16">
        <v>43981</v>
      </c>
      <c r="EY6" s="16">
        <v>43982</v>
      </c>
      <c r="EZ6" s="16">
        <v>43983</v>
      </c>
      <c r="FA6" s="16">
        <v>43984</v>
      </c>
      <c r="FB6" s="16">
        <v>43985</v>
      </c>
      <c r="FC6" s="16">
        <v>43986</v>
      </c>
      <c r="FD6" s="16">
        <v>43987</v>
      </c>
      <c r="FE6" s="16">
        <v>43988</v>
      </c>
      <c r="FF6" s="16">
        <v>43989</v>
      </c>
      <c r="FG6" s="16">
        <v>43990</v>
      </c>
      <c r="FH6" s="16">
        <v>43991</v>
      </c>
      <c r="FI6" s="16">
        <v>43992</v>
      </c>
      <c r="FJ6" s="16">
        <v>43993</v>
      </c>
      <c r="FK6" s="16">
        <v>43994</v>
      </c>
      <c r="FL6" s="16">
        <v>43995</v>
      </c>
      <c r="FM6" s="16">
        <v>43996</v>
      </c>
      <c r="FN6" s="16">
        <v>43997</v>
      </c>
      <c r="FO6" s="16">
        <v>43998</v>
      </c>
      <c r="FP6" s="16">
        <v>43999</v>
      </c>
      <c r="FQ6" s="16">
        <v>44000</v>
      </c>
      <c r="FR6" s="16">
        <v>44001</v>
      </c>
      <c r="FS6" s="16">
        <v>44002</v>
      </c>
      <c r="FT6" s="16">
        <v>44003</v>
      </c>
      <c r="FU6" s="16">
        <v>44004</v>
      </c>
      <c r="FV6" s="16">
        <v>44005</v>
      </c>
      <c r="FW6" s="16">
        <v>44006</v>
      </c>
      <c r="FX6" s="16">
        <v>44007</v>
      </c>
      <c r="FY6" s="16">
        <v>44008</v>
      </c>
      <c r="FZ6" s="16">
        <v>44009</v>
      </c>
      <c r="GA6" s="16">
        <v>44010</v>
      </c>
      <c r="GB6" s="16">
        <v>44011</v>
      </c>
      <c r="GC6" s="16">
        <v>44012</v>
      </c>
      <c r="GD6" s="16">
        <v>44013</v>
      </c>
      <c r="GE6" s="16">
        <v>44014</v>
      </c>
      <c r="GF6" s="16">
        <v>44015</v>
      </c>
      <c r="GG6" s="16">
        <v>44016</v>
      </c>
      <c r="GH6" s="16">
        <v>44017</v>
      </c>
      <c r="GI6" s="16">
        <v>44018</v>
      </c>
      <c r="GJ6" s="16">
        <v>44019</v>
      </c>
      <c r="GK6" s="16">
        <v>44020</v>
      </c>
      <c r="GL6" s="16">
        <v>44021</v>
      </c>
      <c r="GM6" s="16">
        <v>44022</v>
      </c>
      <c r="GN6" s="16">
        <v>44023</v>
      </c>
      <c r="GO6" s="16">
        <v>44024</v>
      </c>
      <c r="GP6" s="16">
        <v>44025</v>
      </c>
      <c r="GQ6" s="16">
        <v>44026</v>
      </c>
      <c r="GR6" s="16">
        <v>44027</v>
      </c>
      <c r="GS6" s="16">
        <v>44028</v>
      </c>
      <c r="GT6" s="16">
        <v>44029</v>
      </c>
      <c r="GU6" s="16">
        <v>44030</v>
      </c>
      <c r="GV6" s="16">
        <v>44031</v>
      </c>
      <c r="GW6" s="16">
        <v>44032</v>
      </c>
      <c r="GX6" s="16">
        <v>44033</v>
      </c>
      <c r="GY6" s="16">
        <v>44034</v>
      </c>
      <c r="GZ6" s="16">
        <v>44035</v>
      </c>
      <c r="HA6" s="16">
        <v>44036</v>
      </c>
      <c r="HB6" s="16">
        <v>44037</v>
      </c>
      <c r="HC6" s="16">
        <v>44038</v>
      </c>
      <c r="HD6" s="16">
        <v>44039</v>
      </c>
      <c r="HE6" s="16">
        <v>44040</v>
      </c>
      <c r="HF6" s="16">
        <v>44041</v>
      </c>
      <c r="HG6" s="16">
        <v>44042</v>
      </c>
      <c r="HH6" s="16">
        <v>44043</v>
      </c>
      <c r="HI6" s="16">
        <v>44044</v>
      </c>
      <c r="HJ6" s="16">
        <v>44045</v>
      </c>
      <c r="HK6" s="16">
        <v>44046</v>
      </c>
      <c r="HL6" s="16">
        <v>44047</v>
      </c>
      <c r="HM6" s="16">
        <v>44048</v>
      </c>
      <c r="HN6" s="16">
        <v>44049</v>
      </c>
      <c r="HO6" s="16">
        <v>44050</v>
      </c>
      <c r="HP6" s="16">
        <v>44051</v>
      </c>
      <c r="HQ6" s="16">
        <v>44052</v>
      </c>
      <c r="HR6" s="16">
        <v>44053</v>
      </c>
      <c r="HS6" s="16">
        <v>44054</v>
      </c>
      <c r="HT6" s="16">
        <v>44055</v>
      </c>
      <c r="HU6" s="16">
        <v>44056</v>
      </c>
      <c r="HV6" s="16">
        <v>44057</v>
      </c>
      <c r="HW6" s="16">
        <v>44058</v>
      </c>
      <c r="HX6" s="16">
        <v>44059</v>
      </c>
      <c r="HY6" s="16">
        <v>44060</v>
      </c>
      <c r="HZ6" s="16">
        <v>44061</v>
      </c>
      <c r="IA6" s="16">
        <v>44062</v>
      </c>
      <c r="IB6" s="16">
        <v>44063</v>
      </c>
      <c r="IC6" s="16">
        <v>44064</v>
      </c>
      <c r="ID6" s="16">
        <v>44065</v>
      </c>
      <c r="IE6" s="16">
        <v>44066</v>
      </c>
      <c r="IF6" s="16">
        <v>44067</v>
      </c>
      <c r="IG6" s="16">
        <v>44068</v>
      </c>
      <c r="IH6" s="16">
        <v>44069</v>
      </c>
      <c r="II6" s="16">
        <v>44070</v>
      </c>
      <c r="IJ6" s="16">
        <v>44071</v>
      </c>
      <c r="IK6" s="16">
        <v>44072</v>
      </c>
      <c r="IL6" s="16">
        <v>44073</v>
      </c>
      <c r="IM6" s="16">
        <v>44074</v>
      </c>
      <c r="IN6" s="16">
        <v>44075</v>
      </c>
      <c r="IO6" s="16">
        <v>44076</v>
      </c>
      <c r="IP6" s="16">
        <v>44077</v>
      </c>
      <c r="IQ6" s="16">
        <v>44078</v>
      </c>
      <c r="IR6" s="16">
        <v>44079</v>
      </c>
      <c r="IS6" s="16">
        <v>44080</v>
      </c>
      <c r="IT6" s="16">
        <v>44081</v>
      </c>
      <c r="IU6" s="16">
        <v>44082</v>
      </c>
      <c r="IV6" s="16">
        <v>44083</v>
      </c>
      <c r="IW6" s="16">
        <v>44084</v>
      </c>
      <c r="IX6" s="16">
        <v>44085</v>
      </c>
      <c r="IY6" s="16">
        <v>44086</v>
      </c>
      <c r="IZ6" s="16">
        <v>44087</v>
      </c>
      <c r="JA6" s="16">
        <v>44088</v>
      </c>
      <c r="JB6" s="16">
        <v>44089</v>
      </c>
      <c r="JC6" s="16">
        <v>44090</v>
      </c>
      <c r="JD6" s="16">
        <v>44091</v>
      </c>
      <c r="JE6" s="16">
        <v>44092</v>
      </c>
      <c r="JF6" s="16">
        <v>44093</v>
      </c>
      <c r="JG6" s="16">
        <v>44094</v>
      </c>
      <c r="JH6" s="16">
        <v>44095</v>
      </c>
      <c r="JI6" s="16">
        <v>44096</v>
      </c>
      <c r="JJ6" s="16">
        <v>44097</v>
      </c>
      <c r="JK6" s="16">
        <v>44098</v>
      </c>
      <c r="JL6" s="16">
        <v>44099</v>
      </c>
      <c r="JM6" s="16">
        <v>44100</v>
      </c>
      <c r="JN6" s="16">
        <v>44101</v>
      </c>
      <c r="JO6" s="16">
        <v>44102</v>
      </c>
      <c r="JP6" s="16">
        <v>44103</v>
      </c>
      <c r="JQ6" s="16">
        <v>44104</v>
      </c>
      <c r="JR6" s="16">
        <v>44105</v>
      </c>
      <c r="JS6" s="16">
        <v>44106</v>
      </c>
      <c r="JT6" s="16">
        <v>44107</v>
      </c>
      <c r="JU6" s="16">
        <v>44108</v>
      </c>
      <c r="JV6" s="16">
        <v>44109</v>
      </c>
      <c r="JW6" s="16">
        <v>44110</v>
      </c>
      <c r="JX6" s="16">
        <v>44111</v>
      </c>
      <c r="JY6" s="16">
        <v>44112</v>
      </c>
      <c r="JZ6" s="16">
        <v>44113</v>
      </c>
      <c r="KA6" s="16">
        <v>44114</v>
      </c>
      <c r="KB6" s="16">
        <v>44115</v>
      </c>
      <c r="KC6" s="16">
        <v>44116</v>
      </c>
      <c r="KD6" s="16">
        <v>44117</v>
      </c>
      <c r="KE6" s="16">
        <v>44118</v>
      </c>
      <c r="KF6" s="16">
        <v>44119</v>
      </c>
      <c r="KG6" s="16">
        <v>44120</v>
      </c>
      <c r="KH6" s="16">
        <v>44121</v>
      </c>
      <c r="KI6" s="16">
        <v>44122</v>
      </c>
      <c r="KJ6" s="16">
        <v>44123</v>
      </c>
      <c r="KK6" s="16">
        <v>44124</v>
      </c>
      <c r="KL6" s="16">
        <v>44125</v>
      </c>
      <c r="KM6" s="16">
        <v>44126</v>
      </c>
      <c r="KN6" s="16">
        <v>44127</v>
      </c>
      <c r="KO6" s="16">
        <v>44128</v>
      </c>
      <c r="KP6" s="16">
        <v>44129</v>
      </c>
      <c r="KQ6" s="16">
        <v>44130</v>
      </c>
      <c r="KR6" s="16">
        <v>44131</v>
      </c>
      <c r="KS6" s="16">
        <v>44132</v>
      </c>
      <c r="KT6" s="16">
        <v>44133</v>
      </c>
      <c r="KU6" s="16">
        <v>44134</v>
      </c>
      <c r="KV6" s="16">
        <v>44135</v>
      </c>
      <c r="KW6" s="16">
        <v>44136</v>
      </c>
      <c r="KX6" s="16">
        <v>44137</v>
      </c>
      <c r="KY6" s="16">
        <v>44138</v>
      </c>
      <c r="KZ6" s="16">
        <v>44139</v>
      </c>
      <c r="LA6" s="16">
        <v>44140</v>
      </c>
      <c r="LB6" s="16">
        <v>44141</v>
      </c>
      <c r="LC6" s="16">
        <v>44142</v>
      </c>
      <c r="LD6" s="16">
        <v>44143</v>
      </c>
      <c r="LE6" s="16">
        <v>44144</v>
      </c>
      <c r="LF6" s="16">
        <v>44145</v>
      </c>
      <c r="LG6" s="16">
        <v>44146</v>
      </c>
      <c r="LH6" s="23">
        <v>44147</v>
      </c>
      <c r="LI6" s="1"/>
    </row>
    <row r="7" spans="2:321" x14ac:dyDescent="0.2">
      <c r="B7" s="31" t="s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1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3</v>
      </c>
      <c r="BT7" s="13">
        <v>0</v>
      </c>
      <c r="BU7" s="13">
        <v>0</v>
      </c>
      <c r="BV7" s="13">
        <v>3</v>
      </c>
      <c r="BW7" s="13">
        <v>0</v>
      </c>
      <c r="BX7" s="13">
        <v>0</v>
      </c>
      <c r="BY7" s="13">
        <v>0</v>
      </c>
      <c r="BZ7" s="13">
        <v>3</v>
      </c>
      <c r="CA7" s="13">
        <v>6</v>
      </c>
      <c r="CB7" s="13">
        <v>5</v>
      </c>
      <c r="CC7" s="13">
        <v>1</v>
      </c>
      <c r="CD7" s="13">
        <v>0</v>
      </c>
      <c r="CE7" s="13">
        <v>0</v>
      </c>
      <c r="CF7" s="13">
        <v>2</v>
      </c>
      <c r="CG7" s="13">
        <v>0</v>
      </c>
      <c r="CH7" s="13">
        <v>10</v>
      </c>
      <c r="CI7" s="13">
        <v>6</v>
      </c>
      <c r="CJ7" s="13">
        <v>2</v>
      </c>
      <c r="CK7" s="13">
        <v>33</v>
      </c>
      <c r="CL7" s="13">
        <v>0</v>
      </c>
      <c r="CM7" s="13">
        <v>16</v>
      </c>
      <c r="CN7" s="13">
        <v>15</v>
      </c>
      <c r="CO7" s="13">
        <v>8</v>
      </c>
      <c r="CP7" s="13">
        <v>27</v>
      </c>
      <c r="CQ7" s="13">
        <v>25</v>
      </c>
      <c r="CR7" s="13">
        <v>26</v>
      </c>
      <c r="CS7" s="13">
        <v>43</v>
      </c>
      <c r="CT7" s="13">
        <v>0</v>
      </c>
      <c r="CU7" s="13">
        <v>35</v>
      </c>
      <c r="CV7" s="13">
        <v>29</v>
      </c>
      <c r="CW7" s="13">
        <v>38</v>
      </c>
      <c r="CX7" s="13">
        <v>30</v>
      </c>
      <c r="CY7" s="13">
        <v>56</v>
      </c>
      <c r="CZ7" s="13">
        <v>61</v>
      </c>
      <c r="DA7" s="13">
        <v>37</v>
      </c>
      <c r="DB7" s="13">
        <v>34</v>
      </c>
      <c r="DC7" s="13">
        <v>52</v>
      </c>
      <c r="DD7" s="13">
        <v>58</v>
      </c>
      <c r="DE7" s="13">
        <v>49</v>
      </c>
      <c r="DF7" s="13">
        <v>70</v>
      </c>
      <c r="DG7" s="13">
        <v>10</v>
      </c>
      <c r="DH7" s="13">
        <v>51</v>
      </c>
      <c r="DI7" s="13">
        <v>63</v>
      </c>
      <c r="DJ7" s="13">
        <v>88</v>
      </c>
      <c r="DK7" s="13">
        <v>35</v>
      </c>
      <c r="DL7" s="13">
        <v>61</v>
      </c>
      <c r="DM7" s="13">
        <v>84</v>
      </c>
      <c r="DN7" s="13">
        <v>105</v>
      </c>
      <c r="DO7" s="13">
        <v>70</v>
      </c>
      <c r="DP7" s="13">
        <v>112</v>
      </c>
      <c r="DQ7" s="13">
        <v>68</v>
      </c>
      <c r="DR7" s="13">
        <v>172</v>
      </c>
      <c r="DS7" s="13">
        <v>124</v>
      </c>
      <c r="DT7" s="13">
        <v>122</v>
      </c>
      <c r="DU7" s="13">
        <v>222</v>
      </c>
      <c r="DV7" s="13">
        <v>164</v>
      </c>
      <c r="DW7" s="13">
        <v>134</v>
      </c>
      <c r="DX7" s="13">
        <v>235</v>
      </c>
      <c r="DY7" s="13">
        <v>190</v>
      </c>
      <c r="DZ7" s="13">
        <v>330</v>
      </c>
      <c r="EA7" s="13">
        <v>168</v>
      </c>
      <c r="EB7" s="13">
        <v>171</v>
      </c>
      <c r="EC7" s="13">
        <v>215</v>
      </c>
      <c r="ED7" s="13">
        <v>255</v>
      </c>
      <c r="EE7" s="13">
        <v>369</v>
      </c>
      <c r="EF7" s="13">
        <v>285</v>
      </c>
      <c r="EG7" s="13">
        <v>280</v>
      </c>
      <c r="EH7" s="13">
        <v>259</v>
      </c>
      <c r="EI7" s="13">
        <v>113</v>
      </c>
      <c r="EJ7" s="13">
        <v>1063</v>
      </c>
      <c r="EK7" s="13">
        <v>0</v>
      </c>
      <c r="EL7" s="13">
        <v>262</v>
      </c>
      <c r="EM7" s="13">
        <v>408</v>
      </c>
      <c r="EN7" s="13">
        <v>581</v>
      </c>
      <c r="EO7" s="13">
        <v>492</v>
      </c>
      <c r="EP7" s="13">
        <v>531</v>
      </c>
      <c r="EQ7" s="13">
        <v>540</v>
      </c>
      <c r="ER7" s="13">
        <v>782</v>
      </c>
      <c r="ES7" s="13">
        <v>584</v>
      </c>
      <c r="ET7" s="13">
        <v>591</v>
      </c>
      <c r="EU7" s="13">
        <v>658</v>
      </c>
      <c r="EV7" s="13">
        <v>625</v>
      </c>
      <c r="EW7" s="13">
        <v>580</v>
      </c>
      <c r="EX7" s="13">
        <v>623</v>
      </c>
      <c r="EY7" s="13">
        <v>866</v>
      </c>
      <c r="EZ7" s="13">
        <v>680</v>
      </c>
      <c r="FA7" s="13">
        <v>545</v>
      </c>
      <c r="FB7" s="13">
        <v>759</v>
      </c>
      <c r="FC7" s="13">
        <v>758</v>
      </c>
      <c r="FD7" s="13">
        <v>787</v>
      </c>
      <c r="FE7" s="13">
        <v>915</v>
      </c>
      <c r="FF7" s="13">
        <v>582</v>
      </c>
      <c r="FG7" s="13">
        <v>791</v>
      </c>
      <c r="FH7" s="13">
        <v>575</v>
      </c>
      <c r="FI7" s="13">
        <v>542</v>
      </c>
      <c r="FJ7" s="13">
        <v>684</v>
      </c>
      <c r="FK7" s="13">
        <v>747</v>
      </c>
      <c r="FL7" s="13">
        <v>656</v>
      </c>
      <c r="FM7" s="13">
        <v>556</v>
      </c>
      <c r="FN7" s="13">
        <v>664</v>
      </c>
      <c r="FO7" s="13">
        <v>761</v>
      </c>
      <c r="FP7" s="13">
        <v>783</v>
      </c>
      <c r="FQ7" s="13">
        <v>564</v>
      </c>
      <c r="FR7" s="13">
        <v>658</v>
      </c>
      <c r="FS7" s="13">
        <v>346</v>
      </c>
      <c r="FT7" s="13">
        <v>546</v>
      </c>
      <c r="FU7" s="13">
        <v>409</v>
      </c>
      <c r="FV7" s="13">
        <v>310</v>
      </c>
      <c r="FW7" s="13">
        <v>338</v>
      </c>
      <c r="FX7" s="13">
        <v>234</v>
      </c>
      <c r="FY7" s="13">
        <v>460</v>
      </c>
      <c r="FZ7" s="13">
        <v>276</v>
      </c>
      <c r="GA7" s="13">
        <v>165</v>
      </c>
      <c r="GB7" s="13">
        <v>351</v>
      </c>
      <c r="GC7" s="13">
        <v>271</v>
      </c>
      <c r="GD7" s="13">
        <v>279</v>
      </c>
      <c r="GE7" s="13">
        <v>319</v>
      </c>
      <c r="GF7" s="13">
        <v>186</v>
      </c>
      <c r="GG7" s="13">
        <v>302</v>
      </c>
      <c r="GH7" s="13">
        <v>348</v>
      </c>
      <c r="GI7" s="13">
        <v>279</v>
      </c>
      <c r="GJ7" s="13">
        <v>433</v>
      </c>
      <c r="GK7" s="13">
        <v>210</v>
      </c>
      <c r="GL7" s="13">
        <v>59</v>
      </c>
      <c r="GM7" s="13">
        <v>255</v>
      </c>
      <c r="GN7" s="13">
        <v>458</v>
      </c>
      <c r="GO7" s="13">
        <v>85</v>
      </c>
      <c r="GP7" s="13">
        <v>0</v>
      </c>
      <c r="GQ7" s="13">
        <v>4</v>
      </c>
      <c r="GR7" s="13">
        <v>285</v>
      </c>
      <c r="GS7" s="13">
        <v>254</v>
      </c>
      <c r="GT7" s="13">
        <v>76</v>
      </c>
      <c r="GU7" s="13">
        <v>219</v>
      </c>
      <c r="GV7" s="13">
        <v>12</v>
      </c>
      <c r="GW7" s="13">
        <v>174</v>
      </c>
      <c r="GX7" s="13">
        <v>140</v>
      </c>
      <c r="GY7" s="13">
        <v>112</v>
      </c>
      <c r="GZ7" s="13">
        <v>188</v>
      </c>
      <c r="HA7" s="13">
        <v>13</v>
      </c>
      <c r="HB7" s="13">
        <v>108</v>
      </c>
      <c r="HC7" s="13">
        <v>121</v>
      </c>
      <c r="HD7" s="13">
        <v>106</v>
      </c>
      <c r="HE7" s="13">
        <v>105</v>
      </c>
      <c r="HF7" s="13">
        <v>103</v>
      </c>
      <c r="HG7" s="13">
        <v>0</v>
      </c>
      <c r="HH7" s="13">
        <v>71</v>
      </c>
      <c r="HI7" s="13">
        <v>168</v>
      </c>
      <c r="HJ7" s="13">
        <v>0</v>
      </c>
      <c r="HK7" s="13">
        <v>0</v>
      </c>
      <c r="HL7" s="13">
        <v>37</v>
      </c>
      <c r="HM7" s="13">
        <v>82</v>
      </c>
      <c r="HN7" s="13">
        <v>67</v>
      </c>
      <c r="HO7" s="13">
        <v>41</v>
      </c>
      <c r="HP7" s="13">
        <v>78</v>
      </c>
      <c r="HQ7" s="13">
        <v>39</v>
      </c>
      <c r="HR7" s="13">
        <v>0</v>
      </c>
      <c r="HS7" s="13">
        <v>0</v>
      </c>
      <c r="HT7" s="13">
        <v>215</v>
      </c>
      <c r="HU7" s="13">
        <v>76</v>
      </c>
      <c r="HV7" s="13">
        <v>79</v>
      </c>
      <c r="HW7" s="13">
        <v>7</v>
      </c>
      <c r="HX7" s="13">
        <v>120</v>
      </c>
      <c r="HY7" s="13">
        <v>45</v>
      </c>
      <c r="HZ7" s="13">
        <v>3</v>
      </c>
      <c r="IA7" s="13">
        <v>0</v>
      </c>
      <c r="IB7" s="13">
        <v>160</v>
      </c>
      <c r="IC7" s="13">
        <v>97</v>
      </c>
      <c r="ID7" s="13">
        <v>38</v>
      </c>
      <c r="IE7" s="13">
        <v>105</v>
      </c>
      <c r="IF7" s="13">
        <v>0</v>
      </c>
      <c r="IG7" s="13">
        <v>71</v>
      </c>
      <c r="IH7" s="13">
        <v>1</v>
      </c>
      <c r="II7" s="13">
        <v>55</v>
      </c>
      <c r="IJ7" s="13">
        <v>3</v>
      </c>
      <c r="IK7" s="13">
        <v>11</v>
      </c>
      <c r="IL7" s="13">
        <v>3</v>
      </c>
      <c r="IM7" s="13">
        <v>19</v>
      </c>
      <c r="IN7" s="13">
        <v>34</v>
      </c>
      <c r="IO7" s="13">
        <v>9</v>
      </c>
      <c r="IP7" s="13">
        <v>38</v>
      </c>
      <c r="IQ7" s="13">
        <v>45</v>
      </c>
      <c r="IR7" s="13">
        <v>16</v>
      </c>
      <c r="IS7" s="13">
        <v>20</v>
      </c>
      <c r="IT7" s="13">
        <v>74</v>
      </c>
      <c r="IU7" s="13">
        <v>96</v>
      </c>
      <c r="IV7" s="13">
        <v>26</v>
      </c>
      <c r="IW7" s="13">
        <v>24</v>
      </c>
      <c r="IX7" s="13">
        <v>28</v>
      </c>
      <c r="IY7" s="13">
        <v>34</v>
      </c>
      <c r="IZ7" s="13">
        <v>35</v>
      </c>
      <c r="JA7" s="13">
        <v>75</v>
      </c>
      <c r="JB7" s="13">
        <v>99</v>
      </c>
      <c r="JC7" s="13">
        <v>40</v>
      </c>
      <c r="JD7" s="13">
        <v>17</v>
      </c>
      <c r="JE7" s="13">
        <v>0</v>
      </c>
      <c r="JF7" s="13">
        <v>47</v>
      </c>
      <c r="JG7" s="13">
        <v>125</v>
      </c>
      <c r="JH7" s="13">
        <v>0</v>
      </c>
      <c r="JI7" s="13">
        <v>30</v>
      </c>
      <c r="JJ7" s="13">
        <v>71</v>
      </c>
      <c r="JK7" s="13">
        <v>25</v>
      </c>
      <c r="JL7" s="13">
        <v>16</v>
      </c>
      <c r="JM7" s="13">
        <v>6</v>
      </c>
      <c r="JN7" s="13">
        <v>35</v>
      </c>
      <c r="JO7" s="13">
        <v>0</v>
      </c>
      <c r="JP7" s="13">
        <v>12</v>
      </c>
      <c r="JQ7" s="13">
        <v>15</v>
      </c>
      <c r="JR7" s="13">
        <v>14</v>
      </c>
      <c r="JS7" s="13">
        <v>17</v>
      </c>
      <c r="JT7" s="13">
        <v>5</v>
      </c>
      <c r="JU7" s="13">
        <v>7</v>
      </c>
      <c r="JV7" s="13">
        <v>44</v>
      </c>
      <c r="JW7" s="13">
        <v>145</v>
      </c>
      <c r="JX7" s="13">
        <v>62</v>
      </c>
      <c r="JY7" s="13">
        <v>68</v>
      </c>
      <c r="JZ7" s="13">
        <v>77</v>
      </c>
      <c r="KA7" s="13">
        <v>10</v>
      </c>
      <c r="KB7" s="13">
        <v>0</v>
      </c>
      <c r="KC7" s="13">
        <v>96</v>
      </c>
      <c r="KD7" s="13">
        <v>129</v>
      </c>
      <c r="KE7" s="13">
        <v>66</v>
      </c>
      <c r="KF7" s="13">
        <v>32</v>
      </c>
      <c r="KG7" s="13">
        <v>0</v>
      </c>
      <c r="KH7" s="13">
        <v>47</v>
      </c>
      <c r="KI7" s="13">
        <v>68</v>
      </c>
      <c r="KJ7" s="13">
        <v>59</v>
      </c>
      <c r="KK7" s="13">
        <v>87</v>
      </c>
      <c r="KL7" s="13">
        <v>88</v>
      </c>
      <c r="KM7" s="13">
        <v>135</v>
      </c>
      <c r="KN7" s="13">
        <v>116</v>
      </c>
      <c r="KO7" s="13">
        <v>61</v>
      </c>
      <c r="KP7" s="13">
        <v>81</v>
      </c>
      <c r="KQ7" s="13">
        <v>65</v>
      </c>
      <c r="KR7" s="13">
        <v>199</v>
      </c>
      <c r="KS7" s="13">
        <v>113</v>
      </c>
      <c r="KT7" s="13">
        <v>0</v>
      </c>
      <c r="KU7" s="13">
        <v>123</v>
      </c>
      <c r="KV7" s="13">
        <v>157</v>
      </c>
      <c r="KW7" s="13">
        <v>76</v>
      </c>
      <c r="KX7" s="13">
        <v>132</v>
      </c>
      <c r="KY7" s="13">
        <v>95</v>
      </c>
      <c r="KZ7" s="13">
        <v>86</v>
      </c>
      <c r="LA7" s="13">
        <v>121</v>
      </c>
      <c r="LB7" s="13">
        <v>40</v>
      </c>
      <c r="LC7" s="13">
        <v>58</v>
      </c>
      <c r="LD7" s="13">
        <v>126</v>
      </c>
      <c r="LE7" s="13">
        <v>80</v>
      </c>
      <c r="LF7" s="13">
        <v>224</v>
      </c>
      <c r="LG7" s="13">
        <v>0</v>
      </c>
      <c r="LH7" s="10">
        <v>146</v>
      </c>
    </row>
    <row r="8" spans="2:321" x14ac:dyDescent="0.2">
      <c r="B8" s="31" t="s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2</v>
      </c>
      <c r="BU8" s="13">
        <v>4</v>
      </c>
      <c r="BV8" s="13">
        <v>4</v>
      </c>
      <c r="BW8" s="13">
        <v>1</v>
      </c>
      <c r="BX8" s="13">
        <v>12</v>
      </c>
      <c r="BY8" s="13">
        <v>10</v>
      </c>
      <c r="BZ8" s="13">
        <v>5</v>
      </c>
      <c r="CA8" s="13">
        <v>4</v>
      </c>
      <c r="CB8" s="13">
        <v>9</v>
      </c>
      <c r="CC8" s="13">
        <v>4</v>
      </c>
      <c r="CD8" s="13">
        <v>4</v>
      </c>
      <c r="CE8" s="13">
        <v>11</v>
      </c>
      <c r="CF8" s="13">
        <v>0</v>
      </c>
      <c r="CG8" s="13">
        <v>6</v>
      </c>
      <c r="CH8" s="13">
        <v>13</v>
      </c>
      <c r="CI8" s="13">
        <v>11</v>
      </c>
      <c r="CJ8" s="13">
        <v>23</v>
      </c>
      <c r="CK8" s="13">
        <v>23</v>
      </c>
      <c r="CL8" s="13">
        <v>28</v>
      </c>
      <c r="CM8" s="13">
        <v>12</v>
      </c>
      <c r="CN8" s="13">
        <v>11</v>
      </c>
      <c r="CO8" s="13">
        <v>15</v>
      </c>
      <c r="CP8" s="13">
        <v>11</v>
      </c>
      <c r="CQ8" s="13">
        <v>20</v>
      </c>
      <c r="CR8" s="13">
        <v>16</v>
      </c>
      <c r="CS8" s="13">
        <v>18</v>
      </c>
      <c r="CT8" s="13">
        <v>27</v>
      </c>
      <c r="CU8" s="13">
        <v>29</v>
      </c>
      <c r="CV8" s="13">
        <v>28</v>
      </c>
      <c r="CW8" s="13">
        <v>16</v>
      </c>
      <c r="CX8" s="13">
        <v>6</v>
      </c>
      <c r="CY8" s="13">
        <v>17</v>
      </c>
      <c r="CZ8" s="13">
        <v>9</v>
      </c>
      <c r="DA8" s="13">
        <v>7</v>
      </c>
      <c r="DB8" s="13">
        <v>17</v>
      </c>
      <c r="DC8" s="13">
        <v>13</v>
      </c>
      <c r="DD8" s="13">
        <v>21</v>
      </c>
      <c r="DE8" s="13">
        <v>8</v>
      </c>
      <c r="DF8" s="13">
        <v>19</v>
      </c>
      <c r="DG8" s="13">
        <v>24</v>
      </c>
      <c r="DH8" s="13">
        <v>21</v>
      </c>
      <c r="DI8" s="13">
        <v>9</v>
      </c>
      <c r="DJ8" s="13">
        <v>14</v>
      </c>
      <c r="DK8" s="13">
        <v>22</v>
      </c>
      <c r="DL8" s="13">
        <v>25</v>
      </c>
      <c r="DM8" s="13">
        <v>25</v>
      </c>
      <c r="DN8" s="13">
        <v>29</v>
      </c>
      <c r="DO8" s="13">
        <v>15</v>
      </c>
      <c r="DP8" s="13">
        <v>34</v>
      </c>
      <c r="DQ8" s="13">
        <v>14</v>
      </c>
      <c r="DR8" s="13">
        <v>10</v>
      </c>
      <c r="DS8" s="13">
        <v>14</v>
      </c>
      <c r="DT8" s="13">
        <v>16</v>
      </c>
      <c r="DU8" s="13">
        <v>7</v>
      </c>
      <c r="DV8" s="13">
        <v>9</v>
      </c>
      <c r="DW8" s="13">
        <v>7</v>
      </c>
      <c r="DX8" s="13">
        <v>6</v>
      </c>
      <c r="DY8" s="13">
        <v>8</v>
      </c>
      <c r="DZ8" s="13">
        <v>17</v>
      </c>
      <c r="EA8" s="13">
        <v>12</v>
      </c>
      <c r="EB8" s="13">
        <v>10</v>
      </c>
      <c r="EC8" s="13">
        <v>8</v>
      </c>
      <c r="ED8" s="13">
        <v>6</v>
      </c>
      <c r="EE8" s="13">
        <v>12</v>
      </c>
      <c r="EF8" s="13">
        <v>4</v>
      </c>
      <c r="EG8" s="13">
        <v>4</v>
      </c>
      <c r="EH8" s="13">
        <v>4</v>
      </c>
      <c r="EI8" s="13">
        <v>18</v>
      </c>
      <c r="EJ8" s="13">
        <v>18</v>
      </c>
      <c r="EK8" s="13">
        <v>17</v>
      </c>
      <c r="EL8" s="13">
        <v>13</v>
      </c>
      <c r="EM8" s="13">
        <v>2</v>
      </c>
      <c r="EN8" s="13">
        <v>1</v>
      </c>
      <c r="EO8" s="13">
        <v>15</v>
      </c>
      <c r="EP8" s="13">
        <v>5</v>
      </c>
      <c r="EQ8" s="13">
        <v>12</v>
      </c>
      <c r="ER8" s="13">
        <v>8</v>
      </c>
      <c r="ES8" s="13">
        <v>9</v>
      </c>
      <c r="ET8" s="13">
        <v>6</v>
      </c>
      <c r="EU8" s="13">
        <v>25</v>
      </c>
      <c r="EV8" s="13">
        <v>21</v>
      </c>
      <c r="EW8" s="13">
        <v>26</v>
      </c>
      <c r="EX8" s="13">
        <v>23</v>
      </c>
      <c r="EY8" s="13">
        <v>23</v>
      </c>
      <c r="EZ8" s="13">
        <v>15</v>
      </c>
      <c r="FA8" s="13">
        <v>6</v>
      </c>
      <c r="FB8" s="13">
        <v>21</v>
      </c>
      <c r="FC8" s="13">
        <v>20</v>
      </c>
      <c r="FD8" s="13">
        <v>13</v>
      </c>
      <c r="FE8" s="13">
        <v>15</v>
      </c>
      <c r="FF8" s="13">
        <v>20</v>
      </c>
      <c r="FG8" s="13">
        <v>14</v>
      </c>
      <c r="FH8" s="13">
        <v>17</v>
      </c>
      <c r="FI8" s="13">
        <v>36</v>
      </c>
      <c r="FJ8" s="13">
        <v>42</v>
      </c>
      <c r="FK8" s="13">
        <v>44</v>
      </c>
      <c r="FL8" s="13">
        <v>31</v>
      </c>
      <c r="FM8" s="13">
        <v>48</v>
      </c>
      <c r="FN8" s="13">
        <v>57</v>
      </c>
      <c r="FO8" s="13">
        <v>69</v>
      </c>
      <c r="FP8" s="13">
        <v>82</v>
      </c>
      <c r="FQ8" s="13">
        <v>50</v>
      </c>
      <c r="FR8" s="13">
        <v>66</v>
      </c>
      <c r="FS8" s="13">
        <v>50</v>
      </c>
      <c r="FT8" s="13">
        <v>53</v>
      </c>
      <c r="FU8" s="13">
        <v>36</v>
      </c>
      <c r="FV8" s="13">
        <v>68</v>
      </c>
      <c r="FW8" s="13">
        <v>52</v>
      </c>
      <c r="FX8" s="13">
        <v>67</v>
      </c>
      <c r="FY8" s="13">
        <v>78</v>
      </c>
      <c r="FZ8" s="13">
        <v>77</v>
      </c>
      <c r="GA8" s="13">
        <v>61</v>
      </c>
      <c r="GB8" s="13">
        <v>72</v>
      </c>
      <c r="GC8" s="13">
        <v>64</v>
      </c>
      <c r="GD8" s="13">
        <v>69</v>
      </c>
      <c r="GE8" s="13">
        <v>45</v>
      </c>
      <c r="GF8" s="13">
        <v>82</v>
      </c>
      <c r="GG8" s="13">
        <v>90</v>
      </c>
      <c r="GH8" s="13">
        <v>67</v>
      </c>
      <c r="GI8" s="13">
        <v>74</v>
      </c>
      <c r="GJ8" s="13">
        <v>71</v>
      </c>
      <c r="GK8" s="13">
        <v>74</v>
      </c>
      <c r="GL8" s="13">
        <v>68</v>
      </c>
      <c r="GM8" s="13">
        <v>82</v>
      </c>
      <c r="GN8" s="13">
        <v>90</v>
      </c>
      <c r="GO8" s="13">
        <v>93</v>
      </c>
      <c r="GP8" s="13">
        <v>83</v>
      </c>
      <c r="GQ8" s="13">
        <v>117</v>
      </c>
      <c r="GR8" s="13">
        <v>96</v>
      </c>
      <c r="GS8" s="13">
        <v>85</v>
      </c>
      <c r="GT8" s="13">
        <v>99</v>
      </c>
      <c r="GU8" s="13">
        <v>55</v>
      </c>
      <c r="GV8" s="13">
        <v>102</v>
      </c>
      <c r="GW8" s="13">
        <v>82</v>
      </c>
      <c r="GX8" s="13">
        <v>81</v>
      </c>
      <c r="GY8" s="13">
        <v>119</v>
      </c>
      <c r="GZ8" s="13">
        <v>68</v>
      </c>
      <c r="HA8" s="13">
        <v>108</v>
      </c>
      <c r="HB8" s="13">
        <v>104</v>
      </c>
      <c r="HC8" s="13">
        <v>67</v>
      </c>
      <c r="HD8" s="13">
        <v>126</v>
      </c>
      <c r="HE8" s="13">
        <v>117</v>
      </c>
      <c r="HF8" s="13">
        <v>117</v>
      </c>
      <c r="HG8" s="13">
        <v>108</v>
      </c>
      <c r="HH8" s="13">
        <v>92</v>
      </c>
      <c r="HI8" s="13">
        <v>79</v>
      </c>
      <c r="HJ8" s="13">
        <v>120</v>
      </c>
      <c r="HK8" s="13">
        <v>123</v>
      </c>
      <c r="HL8" s="13">
        <v>101</v>
      </c>
      <c r="HM8" s="13">
        <v>130</v>
      </c>
      <c r="HN8" s="13">
        <v>139</v>
      </c>
      <c r="HO8" s="13">
        <v>127</v>
      </c>
      <c r="HP8" s="13">
        <v>135</v>
      </c>
      <c r="HQ8" s="13">
        <v>124</v>
      </c>
      <c r="HR8" s="13">
        <v>136</v>
      </c>
      <c r="HS8" s="13">
        <v>125</v>
      </c>
      <c r="HT8" s="13">
        <v>140</v>
      </c>
      <c r="HU8" s="13">
        <v>141</v>
      </c>
      <c r="HV8" s="13">
        <v>154</v>
      </c>
      <c r="HW8" s="13">
        <v>146</v>
      </c>
      <c r="HX8" s="13">
        <v>143</v>
      </c>
      <c r="HY8" s="13">
        <v>120</v>
      </c>
      <c r="HZ8" s="13">
        <v>119</v>
      </c>
      <c r="IA8" s="13">
        <v>155</v>
      </c>
      <c r="IB8" s="13">
        <v>158</v>
      </c>
      <c r="IC8" s="13">
        <v>155</v>
      </c>
      <c r="ID8" s="13">
        <v>152</v>
      </c>
      <c r="IE8" s="13">
        <v>156</v>
      </c>
      <c r="IF8" s="13">
        <v>152</v>
      </c>
      <c r="IG8" s="13">
        <v>178</v>
      </c>
      <c r="IH8" s="13">
        <v>154</v>
      </c>
      <c r="II8" s="13">
        <v>168</v>
      </c>
      <c r="IJ8" s="13">
        <v>156</v>
      </c>
      <c r="IK8" s="13">
        <v>112</v>
      </c>
      <c r="IL8" s="13">
        <v>84</v>
      </c>
      <c r="IM8" s="13">
        <v>101</v>
      </c>
      <c r="IN8" s="13">
        <v>133</v>
      </c>
      <c r="IO8" s="13">
        <v>93</v>
      </c>
      <c r="IP8" s="13">
        <v>122</v>
      </c>
      <c r="IQ8" s="13">
        <v>116</v>
      </c>
      <c r="IR8" s="13">
        <v>123</v>
      </c>
      <c r="IS8" s="13">
        <v>135</v>
      </c>
      <c r="IT8" s="13">
        <v>153</v>
      </c>
      <c r="IU8" s="13">
        <v>151</v>
      </c>
      <c r="IV8" s="13">
        <v>147</v>
      </c>
      <c r="IW8" s="13">
        <v>151</v>
      </c>
      <c r="IX8" s="13">
        <v>156</v>
      </c>
      <c r="IY8" s="13">
        <v>161</v>
      </c>
      <c r="IZ8" s="13">
        <v>164</v>
      </c>
      <c r="JA8" s="13">
        <v>168</v>
      </c>
      <c r="JB8" s="13">
        <v>167</v>
      </c>
      <c r="JC8" s="13">
        <v>152</v>
      </c>
      <c r="JD8" s="13">
        <v>144</v>
      </c>
      <c r="JE8" s="13">
        <v>132</v>
      </c>
      <c r="JF8" s="13">
        <v>125</v>
      </c>
      <c r="JG8" s="13">
        <v>153</v>
      </c>
      <c r="JH8" s="13">
        <v>159</v>
      </c>
      <c r="JI8" s="13">
        <v>150</v>
      </c>
      <c r="JJ8" s="13">
        <v>131</v>
      </c>
      <c r="JK8" s="13">
        <v>121</v>
      </c>
      <c r="JL8" s="13">
        <v>134</v>
      </c>
      <c r="JM8" s="13">
        <v>124</v>
      </c>
      <c r="JN8" s="13">
        <v>108</v>
      </c>
      <c r="JO8" s="13">
        <v>106</v>
      </c>
      <c r="JP8" s="13">
        <v>132</v>
      </c>
      <c r="JQ8" s="13">
        <v>127</v>
      </c>
      <c r="JR8" s="13">
        <v>131</v>
      </c>
      <c r="JS8" s="13">
        <v>157</v>
      </c>
      <c r="JT8" s="13">
        <v>159</v>
      </c>
      <c r="JU8" s="13">
        <v>152</v>
      </c>
      <c r="JV8" s="13">
        <v>149</v>
      </c>
      <c r="JW8" s="13">
        <v>144</v>
      </c>
      <c r="JX8" s="13">
        <v>158</v>
      </c>
      <c r="JY8" s="13">
        <v>162</v>
      </c>
      <c r="JZ8" s="13">
        <v>169</v>
      </c>
      <c r="KA8" s="13">
        <v>167</v>
      </c>
      <c r="KB8" s="13">
        <v>165</v>
      </c>
      <c r="KC8" s="13">
        <v>168</v>
      </c>
      <c r="KD8" s="13">
        <v>171</v>
      </c>
      <c r="KE8" s="13">
        <v>182</v>
      </c>
      <c r="KF8" s="13">
        <v>203</v>
      </c>
      <c r="KG8" s="13">
        <v>257</v>
      </c>
      <c r="KH8" s="13">
        <v>289</v>
      </c>
      <c r="KI8" s="13">
        <v>273</v>
      </c>
      <c r="KJ8" s="13">
        <v>281</v>
      </c>
      <c r="KK8" s="13">
        <v>295</v>
      </c>
      <c r="KL8" s="13">
        <v>301</v>
      </c>
      <c r="KM8" s="13">
        <v>297</v>
      </c>
      <c r="KN8" s="13">
        <v>302</v>
      </c>
      <c r="KO8" s="13">
        <v>306</v>
      </c>
      <c r="KP8" s="13">
        <v>302</v>
      </c>
      <c r="KQ8" s="13">
        <v>299</v>
      </c>
      <c r="KR8" s="13">
        <v>288</v>
      </c>
      <c r="KS8" s="13">
        <v>284</v>
      </c>
      <c r="KT8" s="13">
        <v>311</v>
      </c>
      <c r="KU8" s="13">
        <v>275</v>
      </c>
      <c r="KV8" s="13">
        <v>319</v>
      </c>
      <c r="KW8" s="13">
        <v>241</v>
      </c>
      <c r="KX8" s="13">
        <v>327</v>
      </c>
      <c r="KY8" s="13">
        <v>321</v>
      </c>
      <c r="KZ8" s="13">
        <v>381</v>
      </c>
      <c r="LA8" s="13">
        <v>396</v>
      </c>
      <c r="LB8" s="13">
        <v>421</v>
      </c>
      <c r="LC8" s="13">
        <v>489</v>
      </c>
      <c r="LD8" s="13">
        <v>495</v>
      </c>
      <c r="LE8" s="13">
        <v>501</v>
      </c>
      <c r="LF8" s="13">
        <v>525</v>
      </c>
      <c r="LG8" s="13">
        <v>563</v>
      </c>
      <c r="LH8" s="10">
        <v>507</v>
      </c>
    </row>
    <row r="9" spans="2:321" x14ac:dyDescent="0.2">
      <c r="B9" s="31" t="s">
        <v>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1</v>
      </c>
      <c r="BI9" s="13">
        <v>0</v>
      </c>
      <c r="BJ9" s="13">
        <v>0</v>
      </c>
      <c r="BK9" s="13">
        <v>0</v>
      </c>
      <c r="BL9" s="13">
        <v>2</v>
      </c>
      <c r="BM9" s="13">
        <v>0</v>
      </c>
      <c r="BN9" s="13">
        <v>0</v>
      </c>
      <c r="BO9" s="13">
        <v>2</v>
      </c>
      <c r="BP9" s="13">
        <v>7</v>
      </c>
      <c r="BQ9" s="13">
        <v>5</v>
      </c>
      <c r="BR9" s="13">
        <v>0</v>
      </c>
      <c r="BS9" s="13">
        <v>0</v>
      </c>
      <c r="BT9" s="13">
        <v>3</v>
      </c>
      <c r="BU9" s="13">
        <v>0</v>
      </c>
      <c r="BV9" s="13">
        <v>0</v>
      </c>
      <c r="BW9" s="13">
        <v>0</v>
      </c>
      <c r="BX9" s="13">
        <v>5</v>
      </c>
      <c r="BY9" s="13">
        <v>1</v>
      </c>
      <c r="BZ9" s="13">
        <v>11</v>
      </c>
      <c r="CA9" s="13">
        <v>11</v>
      </c>
      <c r="CB9" s="13">
        <v>10</v>
      </c>
      <c r="CC9" s="13">
        <v>2</v>
      </c>
      <c r="CD9" s="13">
        <v>12</v>
      </c>
      <c r="CE9" s="13">
        <v>18</v>
      </c>
      <c r="CF9" s="13">
        <v>12</v>
      </c>
      <c r="CG9" s="13">
        <v>37</v>
      </c>
      <c r="CH9" s="13">
        <v>62</v>
      </c>
      <c r="CI9" s="13">
        <v>29</v>
      </c>
      <c r="CJ9" s="13">
        <v>34</v>
      </c>
      <c r="CK9" s="13">
        <v>38</v>
      </c>
      <c r="CL9" s="13">
        <v>65</v>
      </c>
      <c r="CM9" s="13">
        <v>42</v>
      </c>
      <c r="CN9" s="13">
        <v>45</v>
      </c>
      <c r="CO9" s="13">
        <v>57</v>
      </c>
      <c r="CP9" s="13">
        <v>73</v>
      </c>
      <c r="CQ9" s="13">
        <v>132</v>
      </c>
      <c r="CR9" s="13">
        <v>131</v>
      </c>
      <c r="CS9" s="13">
        <v>139</v>
      </c>
      <c r="CT9" s="13">
        <v>185</v>
      </c>
      <c r="CU9" s="13">
        <v>80</v>
      </c>
      <c r="CV9" s="13">
        <v>69</v>
      </c>
      <c r="CW9" s="13">
        <v>103</v>
      </c>
      <c r="CX9" s="13">
        <v>45</v>
      </c>
      <c r="CY9" s="13">
        <v>104</v>
      </c>
      <c r="CZ9" s="13">
        <v>94</v>
      </c>
      <c r="DA9" s="13">
        <v>95</v>
      </c>
      <c r="DB9" s="13">
        <v>64</v>
      </c>
      <c r="DC9" s="13">
        <v>89</v>
      </c>
      <c r="DD9" s="13">
        <v>69</v>
      </c>
      <c r="DE9" s="13">
        <v>87</v>
      </c>
      <c r="DF9" s="13">
        <v>90</v>
      </c>
      <c r="DG9" s="13">
        <v>108</v>
      </c>
      <c r="DH9" s="13">
        <v>150</v>
      </c>
      <c r="DI9" s="13">
        <v>117</v>
      </c>
      <c r="DJ9" s="13">
        <v>94</v>
      </c>
      <c r="DK9" s="13">
        <v>89</v>
      </c>
      <c r="DL9" s="13">
        <v>93</v>
      </c>
      <c r="DM9" s="13">
        <v>99</v>
      </c>
      <c r="DN9" s="13">
        <v>97</v>
      </c>
      <c r="DO9" s="13">
        <v>120</v>
      </c>
      <c r="DP9" s="13">
        <v>129</v>
      </c>
      <c r="DQ9" s="13">
        <v>126</v>
      </c>
      <c r="DR9" s="13">
        <v>135</v>
      </c>
      <c r="DS9" s="13">
        <v>132</v>
      </c>
      <c r="DT9" s="13">
        <v>199</v>
      </c>
      <c r="DU9" s="13">
        <v>158</v>
      </c>
      <c r="DV9" s="13">
        <v>148</v>
      </c>
      <c r="DW9" s="13">
        <v>141</v>
      </c>
      <c r="DX9" s="13">
        <v>179</v>
      </c>
      <c r="DY9" s="13">
        <v>174</v>
      </c>
      <c r="DZ9" s="13">
        <v>190</v>
      </c>
      <c r="EA9" s="13">
        <v>159</v>
      </c>
      <c r="EB9" s="13">
        <v>185</v>
      </c>
      <c r="EC9" s="13">
        <v>187</v>
      </c>
      <c r="ED9" s="13">
        <v>189</v>
      </c>
      <c r="EE9" s="13">
        <v>165</v>
      </c>
      <c r="EF9" s="13">
        <v>168</v>
      </c>
      <c r="EG9" s="13">
        <v>176</v>
      </c>
      <c r="EH9" s="13">
        <v>186</v>
      </c>
      <c r="EI9" s="13">
        <v>189</v>
      </c>
      <c r="EJ9" s="13">
        <v>187</v>
      </c>
      <c r="EK9" s="13">
        <v>192</v>
      </c>
      <c r="EL9" s="13">
        <v>198</v>
      </c>
      <c r="EM9" s="13">
        <v>182</v>
      </c>
      <c r="EN9" s="13">
        <v>176</v>
      </c>
      <c r="EO9" s="13">
        <v>165</v>
      </c>
      <c r="EP9" s="13">
        <v>186</v>
      </c>
      <c r="EQ9" s="13">
        <v>190</v>
      </c>
      <c r="ER9" s="13">
        <v>195</v>
      </c>
      <c r="ES9" s="13">
        <v>193</v>
      </c>
      <c r="ET9" s="13">
        <v>197</v>
      </c>
      <c r="EU9" s="13">
        <v>194</v>
      </c>
      <c r="EV9" s="13">
        <v>160</v>
      </c>
      <c r="EW9" s="13">
        <v>140</v>
      </c>
      <c r="EX9" s="13">
        <v>137</v>
      </c>
      <c r="EY9" s="13">
        <v>133</v>
      </c>
      <c r="EZ9" s="13">
        <v>127</v>
      </c>
      <c r="FA9" s="13">
        <v>119</v>
      </c>
      <c r="FB9" s="13">
        <v>113</v>
      </c>
      <c r="FC9" s="13">
        <v>0</v>
      </c>
      <c r="FD9" s="13">
        <v>205</v>
      </c>
      <c r="FE9" s="13">
        <v>104</v>
      </c>
      <c r="FF9" s="13">
        <v>115</v>
      </c>
      <c r="FG9" s="13">
        <v>104</v>
      </c>
      <c r="FH9" s="13">
        <v>111</v>
      </c>
      <c r="FI9" s="13">
        <v>117</v>
      </c>
      <c r="FJ9" s="13">
        <v>102</v>
      </c>
      <c r="FK9" s="13">
        <v>105</v>
      </c>
      <c r="FL9" s="13">
        <v>109</v>
      </c>
      <c r="FM9" s="13">
        <v>112</v>
      </c>
      <c r="FN9" s="13">
        <v>109</v>
      </c>
      <c r="FO9" s="13">
        <v>112</v>
      </c>
      <c r="FP9" s="13">
        <v>116</v>
      </c>
      <c r="FQ9" s="13">
        <v>121</v>
      </c>
      <c r="FR9" s="13">
        <v>117</v>
      </c>
      <c r="FS9" s="13">
        <v>119</v>
      </c>
      <c r="FT9" s="13">
        <v>127</v>
      </c>
      <c r="FU9" s="13">
        <v>140</v>
      </c>
      <c r="FV9" s="13">
        <v>149</v>
      </c>
      <c r="FW9" s="13">
        <v>156</v>
      </c>
      <c r="FX9" s="13">
        <v>172</v>
      </c>
      <c r="FY9" s="13">
        <v>197</v>
      </c>
      <c r="FZ9" s="13">
        <v>240</v>
      </c>
      <c r="GA9" s="13">
        <v>283</v>
      </c>
      <c r="GB9" s="13">
        <v>305</v>
      </c>
      <c r="GC9" s="13">
        <v>298</v>
      </c>
      <c r="GD9" s="13">
        <v>336</v>
      </c>
      <c r="GE9" s="13">
        <v>365</v>
      </c>
      <c r="GF9" s="13">
        <v>385</v>
      </c>
      <c r="GG9" s="13">
        <v>413</v>
      </c>
      <c r="GH9" s="13">
        <v>430</v>
      </c>
      <c r="GI9" s="13">
        <v>441</v>
      </c>
      <c r="GJ9" s="13">
        <v>463</v>
      </c>
      <c r="GK9" s="13">
        <v>475</v>
      </c>
      <c r="GL9" s="13">
        <v>469</v>
      </c>
      <c r="GM9" s="13">
        <v>460</v>
      </c>
      <c r="GN9" s="13">
        <v>434</v>
      </c>
      <c r="GO9" s="13">
        <v>470</v>
      </c>
      <c r="GP9" s="13">
        <v>483</v>
      </c>
      <c r="GQ9" s="13">
        <v>494</v>
      </c>
      <c r="GR9" s="13">
        <v>527</v>
      </c>
      <c r="GS9" s="13">
        <v>554</v>
      </c>
      <c r="GT9" s="13">
        <v>585</v>
      </c>
      <c r="GU9" s="13">
        <v>593</v>
      </c>
      <c r="GV9" s="13">
        <v>601</v>
      </c>
      <c r="GW9" s="13">
        <v>535</v>
      </c>
      <c r="GX9" s="13">
        <v>607</v>
      </c>
      <c r="GY9" s="13">
        <v>587</v>
      </c>
      <c r="GZ9" s="13">
        <v>594</v>
      </c>
      <c r="HA9" s="13">
        <v>612</v>
      </c>
      <c r="HB9" s="13">
        <v>675</v>
      </c>
      <c r="HC9" s="13">
        <v>605</v>
      </c>
      <c r="HD9" s="13">
        <v>593</v>
      </c>
      <c r="HE9" s="13">
        <v>616</v>
      </c>
      <c r="HF9" s="13">
        <v>642</v>
      </c>
      <c r="HG9" s="13">
        <v>614</v>
      </c>
      <c r="HH9" s="13">
        <v>602</v>
      </c>
      <c r="HI9" s="13">
        <v>563</v>
      </c>
      <c r="HJ9" s="13">
        <v>556</v>
      </c>
      <c r="HK9" s="13">
        <v>515</v>
      </c>
      <c r="HL9" s="13">
        <v>507</v>
      </c>
      <c r="HM9" s="13">
        <v>532</v>
      </c>
      <c r="HN9" s="13">
        <v>551</v>
      </c>
      <c r="HO9" s="13">
        <v>571</v>
      </c>
      <c r="HP9" s="13">
        <v>529</v>
      </c>
      <c r="HQ9" s="13">
        <v>538</v>
      </c>
      <c r="HR9" s="13">
        <v>521</v>
      </c>
      <c r="HS9" s="13">
        <v>498</v>
      </c>
      <c r="HT9" s="13">
        <v>492</v>
      </c>
      <c r="HU9" s="13">
        <v>495</v>
      </c>
      <c r="HV9" s="13">
        <v>488</v>
      </c>
      <c r="HW9" s="13">
        <v>477</v>
      </c>
      <c r="HX9" s="13">
        <v>469</v>
      </c>
      <c r="HY9" s="13">
        <v>450</v>
      </c>
      <c r="HZ9" s="13">
        <v>442</v>
      </c>
      <c r="IA9" s="13">
        <v>419</v>
      </c>
      <c r="IB9" s="13">
        <v>403</v>
      </c>
      <c r="IC9" s="13">
        <v>411</v>
      </c>
      <c r="ID9" s="13">
        <v>409</v>
      </c>
      <c r="IE9" s="13">
        <v>401</v>
      </c>
      <c r="IF9" s="13">
        <v>392</v>
      </c>
      <c r="IG9" s="13">
        <v>398</v>
      </c>
      <c r="IH9" s="13">
        <v>370</v>
      </c>
      <c r="II9" s="13">
        <v>391</v>
      </c>
      <c r="IJ9" s="13">
        <v>397</v>
      </c>
      <c r="IK9" s="13">
        <v>387</v>
      </c>
      <c r="IL9" s="13">
        <v>379</v>
      </c>
      <c r="IM9" s="13">
        <v>364</v>
      </c>
      <c r="IN9" s="13">
        <v>348</v>
      </c>
      <c r="IO9" s="13">
        <v>339</v>
      </c>
      <c r="IP9" s="13">
        <v>325</v>
      </c>
      <c r="IQ9" s="13">
        <v>311</v>
      </c>
      <c r="IR9" s="13">
        <v>304</v>
      </c>
      <c r="IS9" s="13">
        <v>298</v>
      </c>
      <c r="IT9" s="13">
        <v>293</v>
      </c>
      <c r="IU9" s="13">
        <v>289</v>
      </c>
      <c r="IV9" s="13">
        <v>285</v>
      </c>
      <c r="IW9" s="13">
        <v>278</v>
      </c>
      <c r="IX9" s="13">
        <v>272</v>
      </c>
      <c r="IY9" s="13">
        <v>264</v>
      </c>
      <c r="IZ9" s="13">
        <v>255</v>
      </c>
      <c r="JA9" s="13">
        <v>247</v>
      </c>
      <c r="JB9" s="13">
        <v>242</v>
      </c>
      <c r="JC9" s="13">
        <v>238</v>
      </c>
      <c r="JD9" s="13">
        <v>232</v>
      </c>
      <c r="JE9" s="13">
        <v>228</v>
      </c>
      <c r="JF9" s="13">
        <v>219</v>
      </c>
      <c r="JG9" s="13">
        <v>210</v>
      </c>
      <c r="JH9" s="13">
        <v>203</v>
      </c>
      <c r="JI9" s="13">
        <v>197</v>
      </c>
      <c r="JJ9" s="13">
        <v>191</v>
      </c>
      <c r="JK9" s="13">
        <v>186</v>
      </c>
      <c r="JL9" s="13">
        <v>179</v>
      </c>
      <c r="JM9" s="13">
        <v>175</v>
      </c>
      <c r="JN9" s="13">
        <v>160</v>
      </c>
      <c r="JO9" s="13">
        <v>153</v>
      </c>
      <c r="JP9" s="13">
        <v>146</v>
      </c>
      <c r="JQ9" s="13">
        <v>155</v>
      </c>
      <c r="JR9" s="13">
        <v>162</v>
      </c>
      <c r="JS9" s="13">
        <v>160</v>
      </c>
      <c r="JT9" s="13">
        <v>157</v>
      </c>
      <c r="JU9" s="13">
        <v>148</v>
      </c>
      <c r="JV9" s="13">
        <v>141</v>
      </c>
      <c r="JW9" s="13">
        <v>134</v>
      </c>
      <c r="JX9" s="13">
        <v>129</v>
      </c>
      <c r="JY9" s="13">
        <v>121</v>
      </c>
      <c r="JZ9" s="13">
        <v>138</v>
      </c>
      <c r="KA9" s="13">
        <v>146</v>
      </c>
      <c r="KB9" s="13">
        <v>136</v>
      </c>
      <c r="KC9" s="13">
        <v>132</v>
      </c>
      <c r="KD9" s="13">
        <v>153</v>
      </c>
      <c r="KE9" s="13">
        <v>174</v>
      </c>
      <c r="KF9" s="13">
        <v>185</v>
      </c>
      <c r="KG9" s="13">
        <v>193</v>
      </c>
      <c r="KH9" s="13">
        <v>211</v>
      </c>
      <c r="KI9" s="13">
        <v>215</v>
      </c>
      <c r="KJ9" s="13">
        <v>199</v>
      </c>
      <c r="KK9" s="13">
        <v>214</v>
      </c>
      <c r="KL9" s="13">
        <v>223</v>
      </c>
      <c r="KM9" s="13">
        <v>252</v>
      </c>
      <c r="KN9" s="13">
        <v>266</v>
      </c>
      <c r="KO9" s="13">
        <v>273</v>
      </c>
      <c r="KP9" s="13">
        <v>250</v>
      </c>
      <c r="KQ9" s="13">
        <v>263</v>
      </c>
      <c r="KR9" s="13">
        <v>276</v>
      </c>
      <c r="KS9" s="13">
        <v>287</v>
      </c>
      <c r="KT9" s="13">
        <v>320</v>
      </c>
      <c r="KU9" s="13">
        <v>306</v>
      </c>
      <c r="KV9" s="13">
        <v>319</v>
      </c>
      <c r="KW9" s="13">
        <v>291</v>
      </c>
      <c r="KX9" s="13">
        <v>330</v>
      </c>
      <c r="KY9" s="13">
        <v>302</v>
      </c>
      <c r="KZ9" s="13">
        <v>405</v>
      </c>
      <c r="LA9" s="13">
        <v>548</v>
      </c>
      <c r="LB9" s="13">
        <v>642</v>
      </c>
      <c r="LC9" s="13">
        <v>631</v>
      </c>
      <c r="LD9" s="13">
        <v>581</v>
      </c>
      <c r="LE9" s="13">
        <v>670</v>
      </c>
      <c r="LF9" s="13">
        <v>642</v>
      </c>
      <c r="LG9" s="13">
        <v>753</v>
      </c>
      <c r="LH9" s="10">
        <v>811</v>
      </c>
    </row>
    <row r="10" spans="2:321" x14ac:dyDescent="0.2">
      <c r="B10" s="31" t="s">
        <v>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1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1</v>
      </c>
      <c r="BZ10" s="13">
        <v>0</v>
      </c>
      <c r="CA10" s="13">
        <v>3</v>
      </c>
      <c r="CB10" s="13">
        <v>9</v>
      </c>
      <c r="CC10" s="13">
        <v>0</v>
      </c>
      <c r="CD10" s="13">
        <v>39</v>
      </c>
      <c r="CE10" s="13">
        <v>22</v>
      </c>
      <c r="CF10" s="13">
        <v>0</v>
      </c>
      <c r="CG10" s="13">
        <v>13</v>
      </c>
      <c r="CH10" s="13">
        <v>25</v>
      </c>
      <c r="CI10" s="13">
        <v>20</v>
      </c>
      <c r="CJ10" s="13">
        <v>31</v>
      </c>
      <c r="CK10" s="13">
        <v>24</v>
      </c>
      <c r="CL10" s="13">
        <v>36</v>
      </c>
      <c r="CM10" s="13">
        <v>43</v>
      </c>
      <c r="CN10" s="13">
        <v>41</v>
      </c>
      <c r="CO10" s="13">
        <v>26</v>
      </c>
      <c r="CP10" s="13">
        <v>36</v>
      </c>
      <c r="CQ10" s="13">
        <v>6</v>
      </c>
      <c r="CR10" s="13">
        <v>14</v>
      </c>
      <c r="CS10" s="13">
        <v>38</v>
      </c>
      <c r="CT10" s="13">
        <v>11</v>
      </c>
      <c r="CU10" s="13">
        <v>27</v>
      </c>
      <c r="CV10" s="13">
        <v>35</v>
      </c>
      <c r="CW10" s="13">
        <v>25</v>
      </c>
      <c r="CX10" s="13">
        <v>19</v>
      </c>
      <c r="CY10" s="13">
        <v>19</v>
      </c>
      <c r="CZ10" s="13">
        <v>19</v>
      </c>
      <c r="DA10" s="13">
        <v>18</v>
      </c>
      <c r="DB10" s="13">
        <v>21</v>
      </c>
      <c r="DC10" s="13">
        <v>16</v>
      </c>
      <c r="DD10" s="13">
        <v>8</v>
      </c>
      <c r="DE10" s="13">
        <v>13</v>
      </c>
      <c r="DF10" s="13">
        <v>14</v>
      </c>
      <c r="DG10" s="13">
        <v>9</v>
      </c>
      <c r="DH10" s="13">
        <v>14</v>
      </c>
      <c r="DI10" s="13">
        <v>8</v>
      </c>
      <c r="DJ10" s="13">
        <v>9</v>
      </c>
      <c r="DK10" s="13">
        <v>4</v>
      </c>
      <c r="DL10" s="13">
        <v>0</v>
      </c>
      <c r="DM10" s="13">
        <v>6</v>
      </c>
      <c r="DN10" s="13">
        <v>1</v>
      </c>
      <c r="DO10" s="13">
        <v>7</v>
      </c>
      <c r="DP10" s="13">
        <v>2</v>
      </c>
      <c r="DQ10" s="13">
        <v>7</v>
      </c>
      <c r="DR10" s="13">
        <v>3</v>
      </c>
      <c r="DS10" s="13">
        <v>0</v>
      </c>
      <c r="DT10" s="13">
        <v>0</v>
      </c>
      <c r="DU10" s="13">
        <v>2</v>
      </c>
      <c r="DV10" s="13">
        <v>1</v>
      </c>
      <c r="DW10" s="13">
        <v>1</v>
      </c>
      <c r="DX10" s="13">
        <v>1</v>
      </c>
      <c r="DY10" s="13">
        <v>2</v>
      </c>
      <c r="DZ10" s="13">
        <v>1</v>
      </c>
      <c r="EA10" s="13">
        <v>0</v>
      </c>
      <c r="EB10" s="13">
        <v>1</v>
      </c>
      <c r="EC10" s="13">
        <v>0</v>
      </c>
      <c r="ED10" s="13">
        <v>2</v>
      </c>
      <c r="EE10" s="13">
        <v>1</v>
      </c>
      <c r="EF10" s="13">
        <v>1</v>
      </c>
      <c r="EG10" s="13">
        <v>2</v>
      </c>
      <c r="EH10" s="13">
        <v>2</v>
      </c>
      <c r="EI10" s="13">
        <v>1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1</v>
      </c>
      <c r="EP10" s="13">
        <v>0</v>
      </c>
      <c r="EQ10" s="13">
        <v>0</v>
      </c>
      <c r="ER10" s="13">
        <v>0</v>
      </c>
      <c r="ES10" s="13">
        <v>1</v>
      </c>
      <c r="ET10" s="13">
        <v>0</v>
      </c>
      <c r="EU10" s="13">
        <v>0</v>
      </c>
      <c r="EV10" s="13">
        <v>0</v>
      </c>
      <c r="EW10" s="13">
        <v>0</v>
      </c>
      <c r="EX10" s="13">
        <v>1</v>
      </c>
      <c r="EY10" s="13">
        <v>0</v>
      </c>
      <c r="EZ10" s="13">
        <v>0</v>
      </c>
      <c r="FA10" s="13">
        <v>1</v>
      </c>
      <c r="FB10" s="13">
        <v>79</v>
      </c>
      <c r="FC10" s="13">
        <v>7</v>
      </c>
      <c r="FD10" s="13">
        <v>1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1</v>
      </c>
      <c r="FM10" s="13">
        <v>0</v>
      </c>
      <c r="FN10" s="13">
        <v>0</v>
      </c>
      <c r="FO10" s="13">
        <v>0</v>
      </c>
      <c r="FP10" s="13">
        <v>1</v>
      </c>
      <c r="FQ10" s="13">
        <v>0</v>
      </c>
      <c r="FR10" s="13">
        <v>1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3</v>
      </c>
      <c r="GR10" s="13">
        <v>3</v>
      </c>
      <c r="GS10" s="13">
        <v>1</v>
      </c>
      <c r="GT10" s="13">
        <v>15</v>
      </c>
      <c r="GU10" s="13">
        <v>3</v>
      </c>
      <c r="GV10" s="13">
        <v>0</v>
      </c>
      <c r="GW10" s="13">
        <v>0</v>
      </c>
      <c r="GX10" s="13">
        <v>4</v>
      </c>
      <c r="GY10" s="13">
        <v>0</v>
      </c>
      <c r="GZ10" s="13">
        <v>5</v>
      </c>
      <c r="HA10" s="13">
        <v>0</v>
      </c>
      <c r="HB10" s="13">
        <v>0</v>
      </c>
      <c r="HC10" s="13">
        <v>8</v>
      </c>
      <c r="HD10" s="13">
        <v>0</v>
      </c>
      <c r="HE10" s="13">
        <v>10</v>
      </c>
      <c r="HF10" s="13">
        <v>0</v>
      </c>
      <c r="HG10" s="13">
        <v>11</v>
      </c>
      <c r="HH10" s="13">
        <v>4</v>
      </c>
      <c r="HI10" s="13">
        <v>3</v>
      </c>
      <c r="HJ10" s="13">
        <v>0</v>
      </c>
      <c r="HK10" s="13">
        <v>0</v>
      </c>
      <c r="HL10" s="13">
        <v>12</v>
      </c>
      <c r="HM10" s="13">
        <v>2</v>
      </c>
      <c r="HN10" s="13">
        <v>0</v>
      </c>
      <c r="HO10" s="13">
        <v>5</v>
      </c>
      <c r="HP10" s="13">
        <v>11</v>
      </c>
      <c r="HQ10" s="13">
        <v>1</v>
      </c>
      <c r="HR10" s="13">
        <v>0</v>
      </c>
      <c r="HS10" s="13">
        <v>7</v>
      </c>
      <c r="HT10" s="13">
        <v>0</v>
      </c>
      <c r="HU10" s="13">
        <v>14</v>
      </c>
      <c r="HV10" s="13">
        <v>4</v>
      </c>
      <c r="HW10" s="13">
        <v>8</v>
      </c>
      <c r="HX10" s="13">
        <v>0</v>
      </c>
      <c r="HY10" s="13">
        <v>0</v>
      </c>
      <c r="HZ10" s="13">
        <v>16</v>
      </c>
      <c r="IA10" s="13">
        <v>0</v>
      </c>
      <c r="IB10" s="13">
        <v>19</v>
      </c>
      <c r="IC10" s="13">
        <v>0</v>
      </c>
      <c r="ID10" s="13">
        <v>21</v>
      </c>
      <c r="IE10" s="13">
        <v>0</v>
      </c>
      <c r="IF10" s="13">
        <v>0</v>
      </c>
      <c r="IG10" s="13">
        <v>15</v>
      </c>
      <c r="IH10" s="13">
        <v>0</v>
      </c>
      <c r="II10" s="13">
        <v>38</v>
      </c>
      <c r="IJ10" s="13">
        <v>0</v>
      </c>
      <c r="IK10" s="13">
        <v>26</v>
      </c>
      <c r="IL10" s="13">
        <v>0</v>
      </c>
      <c r="IM10" s="13">
        <v>0</v>
      </c>
      <c r="IN10" s="13">
        <v>52</v>
      </c>
      <c r="IO10" s="13">
        <v>8</v>
      </c>
      <c r="IP10" s="13">
        <v>15</v>
      </c>
      <c r="IQ10" s="13">
        <v>0</v>
      </c>
      <c r="IR10" s="13">
        <v>16</v>
      </c>
      <c r="IS10" s="13">
        <v>0</v>
      </c>
      <c r="IT10" s="13">
        <v>0</v>
      </c>
      <c r="IU10" s="13">
        <v>46</v>
      </c>
      <c r="IV10" s="13">
        <v>0</v>
      </c>
      <c r="IW10" s="13">
        <v>40</v>
      </c>
      <c r="IX10" s="13">
        <v>0</v>
      </c>
      <c r="IY10" s="13">
        <v>43</v>
      </c>
      <c r="IZ10" s="13">
        <v>0</v>
      </c>
      <c r="JA10" s="13">
        <v>0</v>
      </c>
      <c r="JB10" s="13">
        <v>94</v>
      </c>
      <c r="JC10" s="13">
        <v>0</v>
      </c>
      <c r="JD10" s="13">
        <v>0</v>
      </c>
      <c r="JE10" s="13">
        <v>45</v>
      </c>
      <c r="JF10" s="13">
        <v>81</v>
      </c>
      <c r="JG10" s="13">
        <v>0</v>
      </c>
      <c r="JH10" s="13">
        <v>0</v>
      </c>
      <c r="JI10" s="13">
        <v>117</v>
      </c>
      <c r="JJ10" s="13">
        <v>0</v>
      </c>
      <c r="JK10" s="13">
        <v>72</v>
      </c>
      <c r="JL10" s="13">
        <v>0</v>
      </c>
      <c r="JM10" s="13">
        <v>83</v>
      </c>
      <c r="JN10" s="13">
        <v>0</v>
      </c>
      <c r="JO10" s="13">
        <v>0</v>
      </c>
      <c r="JP10" s="13">
        <v>130</v>
      </c>
      <c r="JQ10" s="13">
        <v>0</v>
      </c>
      <c r="JR10" s="13">
        <v>84</v>
      </c>
      <c r="JS10" s="13">
        <v>0</v>
      </c>
      <c r="JT10" s="13">
        <v>60</v>
      </c>
      <c r="JU10" s="13">
        <v>0</v>
      </c>
      <c r="JV10" s="13">
        <v>0</v>
      </c>
      <c r="JW10" s="13">
        <v>260</v>
      </c>
      <c r="JX10" s="13">
        <v>0</v>
      </c>
      <c r="JY10" s="13">
        <v>198</v>
      </c>
      <c r="JZ10" s="13">
        <v>0</v>
      </c>
      <c r="KA10" s="13">
        <v>128</v>
      </c>
      <c r="KB10" s="13">
        <v>0</v>
      </c>
      <c r="KC10" s="13">
        <v>0</v>
      </c>
      <c r="KD10" s="13">
        <v>299</v>
      </c>
      <c r="KE10" s="13">
        <v>0</v>
      </c>
      <c r="KF10" s="13">
        <v>195</v>
      </c>
      <c r="KG10" s="13">
        <v>0</v>
      </c>
      <c r="KH10" s="13">
        <v>187</v>
      </c>
      <c r="KI10" s="13">
        <v>0</v>
      </c>
      <c r="KJ10" s="13">
        <v>0</v>
      </c>
      <c r="KK10" s="13">
        <v>246</v>
      </c>
      <c r="KL10" s="13">
        <v>0</v>
      </c>
      <c r="KM10" s="13">
        <v>188</v>
      </c>
      <c r="KN10" s="13">
        <v>0</v>
      </c>
      <c r="KO10" s="13">
        <v>227</v>
      </c>
      <c r="KP10" s="13">
        <v>0</v>
      </c>
      <c r="KQ10" s="13">
        <v>0</v>
      </c>
      <c r="KR10" s="13">
        <v>287</v>
      </c>
      <c r="KS10" s="13">
        <v>85</v>
      </c>
      <c r="KT10" s="13">
        <v>107</v>
      </c>
      <c r="KU10" s="13">
        <v>50</v>
      </c>
      <c r="KV10" s="13">
        <v>98</v>
      </c>
      <c r="KW10" s="13">
        <v>91</v>
      </c>
      <c r="KX10" s="13">
        <v>69</v>
      </c>
      <c r="KY10" s="13">
        <v>63</v>
      </c>
      <c r="KZ10" s="13">
        <v>22</v>
      </c>
      <c r="LA10" s="13">
        <v>135</v>
      </c>
      <c r="LB10" s="13">
        <v>90</v>
      </c>
      <c r="LC10" s="13">
        <v>0</v>
      </c>
      <c r="LD10" s="13">
        <v>184</v>
      </c>
      <c r="LE10" s="13">
        <v>64</v>
      </c>
      <c r="LF10" s="13">
        <v>54</v>
      </c>
      <c r="LG10" s="13">
        <v>40</v>
      </c>
      <c r="LH10" s="10">
        <v>90</v>
      </c>
    </row>
    <row r="11" spans="2:321" x14ac:dyDescent="0.2">
      <c r="B11" s="31" t="s">
        <v>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2</v>
      </c>
      <c r="CH11" s="13">
        <v>0</v>
      </c>
      <c r="CI11" s="13">
        <v>0</v>
      </c>
      <c r="CJ11" s="13">
        <v>0</v>
      </c>
      <c r="CK11" s="13">
        <v>0</v>
      </c>
      <c r="CL11" s="13">
        <v>1</v>
      </c>
      <c r="CM11" s="13">
        <v>1</v>
      </c>
      <c r="CN11" s="13">
        <v>0</v>
      </c>
      <c r="CO11" s="13">
        <v>3</v>
      </c>
      <c r="CP11" s="13">
        <v>0</v>
      </c>
      <c r="CQ11" s="13">
        <v>0</v>
      </c>
      <c r="CR11" s="13">
        <v>1</v>
      </c>
      <c r="CS11" s="13">
        <v>0</v>
      </c>
      <c r="CT11" s="13">
        <v>0</v>
      </c>
      <c r="CU11" s="13">
        <v>2</v>
      </c>
      <c r="CV11" s="13">
        <v>4</v>
      </c>
      <c r="CW11" s="13">
        <v>2</v>
      </c>
      <c r="CX11" s="13">
        <v>1</v>
      </c>
      <c r="CY11" s="13">
        <v>2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5</v>
      </c>
      <c r="DJ11" s="13">
        <v>0</v>
      </c>
      <c r="DK11" s="13">
        <v>0</v>
      </c>
      <c r="DL11" s="13">
        <v>0</v>
      </c>
      <c r="DM11" s="13">
        <v>0</v>
      </c>
      <c r="DN11" s="13">
        <v>1</v>
      </c>
      <c r="DO11" s="13">
        <v>0</v>
      </c>
      <c r="DP11" s="13">
        <v>0</v>
      </c>
      <c r="DQ11" s="13">
        <v>1</v>
      </c>
      <c r="DR11" s="13">
        <v>1</v>
      </c>
      <c r="DS11" s="13">
        <v>0</v>
      </c>
      <c r="DT11" s="13">
        <v>0</v>
      </c>
      <c r="DU11" s="13">
        <v>0</v>
      </c>
      <c r="DV11" s="13">
        <v>2</v>
      </c>
      <c r="DW11" s="13">
        <v>6</v>
      </c>
      <c r="DX11" s="13">
        <v>0</v>
      </c>
      <c r="DY11" s="13">
        <v>0</v>
      </c>
      <c r="DZ11" s="13">
        <v>1</v>
      </c>
      <c r="EA11" s="13">
        <v>0</v>
      </c>
      <c r="EB11" s="13">
        <v>0</v>
      </c>
      <c r="EC11" s="13">
        <v>7</v>
      </c>
      <c r="ED11" s="13">
        <v>0</v>
      </c>
      <c r="EE11" s="13">
        <v>2</v>
      </c>
      <c r="EF11" s="13">
        <v>0</v>
      </c>
      <c r="EG11" s="13">
        <v>0</v>
      </c>
      <c r="EH11" s="13">
        <v>0</v>
      </c>
      <c r="EI11" s="13">
        <v>3</v>
      </c>
      <c r="EJ11" s="13">
        <v>0</v>
      </c>
      <c r="EK11" s="13">
        <v>0</v>
      </c>
      <c r="EL11" s="13">
        <v>0</v>
      </c>
      <c r="EM11" s="13">
        <v>0</v>
      </c>
      <c r="EN11" s="13">
        <v>2</v>
      </c>
      <c r="EO11" s="13">
        <v>2</v>
      </c>
      <c r="EP11" s="13">
        <v>6</v>
      </c>
      <c r="EQ11" s="13">
        <v>2</v>
      </c>
      <c r="ER11" s="13">
        <v>0</v>
      </c>
      <c r="ES11" s="13">
        <v>9</v>
      </c>
      <c r="ET11" s="13">
        <v>0</v>
      </c>
      <c r="EU11" s="13">
        <v>2</v>
      </c>
      <c r="EV11" s="13">
        <v>0</v>
      </c>
      <c r="EW11" s="13">
        <v>2</v>
      </c>
      <c r="EX11" s="13">
        <v>4</v>
      </c>
      <c r="EY11" s="13">
        <v>7</v>
      </c>
      <c r="EZ11" s="13">
        <v>2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5</v>
      </c>
      <c r="FH11" s="13">
        <v>1</v>
      </c>
      <c r="FI11" s="13">
        <v>4</v>
      </c>
      <c r="FJ11" s="13">
        <v>17</v>
      </c>
      <c r="FK11" s="13">
        <v>5</v>
      </c>
      <c r="FL11" s="13">
        <v>12</v>
      </c>
      <c r="FM11" s="13">
        <v>8</v>
      </c>
      <c r="FN11" s="13">
        <v>2</v>
      </c>
      <c r="FO11" s="13">
        <v>2</v>
      </c>
      <c r="FP11" s="13">
        <v>0</v>
      </c>
      <c r="FQ11" s="13">
        <v>13</v>
      </c>
      <c r="FR11" s="13">
        <v>0</v>
      </c>
      <c r="FS11" s="13">
        <v>11</v>
      </c>
      <c r="FT11" s="13">
        <v>6</v>
      </c>
      <c r="FU11" s="13">
        <v>4</v>
      </c>
      <c r="FV11" s="13">
        <v>7</v>
      </c>
      <c r="FW11" s="13">
        <v>3</v>
      </c>
      <c r="FX11" s="13">
        <v>3</v>
      </c>
      <c r="FY11" s="13">
        <v>8</v>
      </c>
      <c r="FZ11" s="13">
        <v>15</v>
      </c>
      <c r="GA11" s="13">
        <v>32</v>
      </c>
      <c r="GB11" s="13">
        <v>23</v>
      </c>
      <c r="GC11" s="13">
        <v>9</v>
      </c>
      <c r="GD11" s="13">
        <v>8</v>
      </c>
      <c r="GE11" s="13">
        <v>7</v>
      </c>
      <c r="GF11" s="13">
        <v>24</v>
      </c>
      <c r="GG11" s="13">
        <v>13</v>
      </c>
      <c r="GH11" s="13">
        <v>18</v>
      </c>
      <c r="GI11" s="13">
        <v>0</v>
      </c>
      <c r="GJ11" s="13">
        <v>7</v>
      </c>
      <c r="GK11" s="13">
        <v>0</v>
      </c>
      <c r="GL11" s="13">
        <v>33</v>
      </c>
      <c r="GM11" s="13">
        <v>10</v>
      </c>
      <c r="GN11" s="13">
        <v>62</v>
      </c>
      <c r="GO11" s="13">
        <v>25</v>
      </c>
      <c r="GP11" s="13">
        <v>23</v>
      </c>
      <c r="GQ11" s="13">
        <v>0</v>
      </c>
      <c r="GR11" s="13">
        <v>19</v>
      </c>
      <c r="GS11" s="13">
        <v>51</v>
      </c>
      <c r="GT11" s="13">
        <v>31</v>
      </c>
      <c r="GU11" s="13">
        <v>31</v>
      </c>
      <c r="GV11" s="13">
        <v>49</v>
      </c>
      <c r="GW11" s="13">
        <v>18</v>
      </c>
      <c r="GX11" s="13">
        <v>44</v>
      </c>
      <c r="GY11" s="13">
        <v>0</v>
      </c>
      <c r="GZ11" s="13">
        <v>30</v>
      </c>
      <c r="HA11" s="13">
        <v>33</v>
      </c>
      <c r="HB11" s="13">
        <v>39</v>
      </c>
      <c r="HC11" s="13">
        <v>29</v>
      </c>
      <c r="HD11" s="13">
        <v>50</v>
      </c>
      <c r="HE11" s="13">
        <v>2</v>
      </c>
      <c r="HF11" s="13">
        <v>18</v>
      </c>
      <c r="HG11" s="13">
        <v>50</v>
      </c>
      <c r="HH11" s="13">
        <v>78</v>
      </c>
      <c r="HI11" s="13">
        <v>31</v>
      </c>
      <c r="HJ11" s="13">
        <v>5</v>
      </c>
      <c r="HK11" s="13">
        <v>34</v>
      </c>
      <c r="HL11" s="13">
        <v>16</v>
      </c>
      <c r="HM11" s="13">
        <v>0</v>
      </c>
      <c r="HN11" s="13">
        <v>180</v>
      </c>
      <c r="HO11" s="13">
        <v>51</v>
      </c>
      <c r="HP11" s="13">
        <v>88</v>
      </c>
      <c r="HQ11" s="13">
        <v>0</v>
      </c>
      <c r="HR11" s="13">
        <v>89</v>
      </c>
      <c r="HS11" s="13">
        <v>100</v>
      </c>
      <c r="HT11" s="13">
        <v>7</v>
      </c>
      <c r="HU11" s="13">
        <v>56</v>
      </c>
      <c r="HV11" s="13">
        <v>27</v>
      </c>
      <c r="HW11" s="13">
        <v>53</v>
      </c>
      <c r="HX11" s="13">
        <v>37</v>
      </c>
      <c r="HY11" s="13">
        <v>27</v>
      </c>
      <c r="HZ11" s="13">
        <v>27</v>
      </c>
      <c r="IA11" s="13">
        <v>60</v>
      </c>
      <c r="IB11" s="13">
        <v>0</v>
      </c>
      <c r="IC11" s="13">
        <v>49</v>
      </c>
      <c r="ID11" s="13">
        <v>29</v>
      </c>
      <c r="IE11" s="13">
        <v>24</v>
      </c>
      <c r="IF11" s="13">
        <v>103</v>
      </c>
      <c r="IG11" s="13">
        <v>51</v>
      </c>
      <c r="IH11" s="13">
        <v>61</v>
      </c>
      <c r="II11" s="13">
        <v>49</v>
      </c>
      <c r="IJ11" s="13">
        <v>83</v>
      </c>
      <c r="IK11" s="13">
        <v>56</v>
      </c>
      <c r="IL11" s="13">
        <v>80</v>
      </c>
      <c r="IM11" s="13">
        <v>73</v>
      </c>
      <c r="IN11" s="13">
        <v>0</v>
      </c>
      <c r="IO11" s="13">
        <v>30</v>
      </c>
      <c r="IP11" s="13">
        <v>75</v>
      </c>
      <c r="IQ11" s="13">
        <v>48</v>
      </c>
      <c r="IR11" s="13">
        <v>28</v>
      </c>
      <c r="IS11" s="13">
        <v>71</v>
      </c>
      <c r="IT11" s="13">
        <v>59</v>
      </c>
      <c r="IU11" s="13">
        <v>30</v>
      </c>
      <c r="IV11" s="13">
        <v>16</v>
      </c>
      <c r="IW11" s="13">
        <v>52</v>
      </c>
      <c r="IX11" s="13">
        <v>59</v>
      </c>
      <c r="IY11" s="13">
        <v>125</v>
      </c>
      <c r="IZ11" s="13">
        <v>62</v>
      </c>
      <c r="JA11" s="13">
        <v>56</v>
      </c>
      <c r="JB11" s="13">
        <v>53</v>
      </c>
      <c r="JC11" s="13">
        <v>51</v>
      </c>
      <c r="JD11" s="13">
        <v>130</v>
      </c>
      <c r="JE11" s="13">
        <v>180</v>
      </c>
      <c r="JF11" s="13">
        <v>40</v>
      </c>
      <c r="JG11" s="13">
        <v>112</v>
      </c>
      <c r="JH11" s="13">
        <v>90</v>
      </c>
      <c r="JI11" s="13">
        <v>126</v>
      </c>
      <c r="JJ11" s="13">
        <v>119</v>
      </c>
      <c r="JK11" s="13">
        <v>0</v>
      </c>
      <c r="JL11" s="13">
        <v>127</v>
      </c>
      <c r="JM11" s="13">
        <v>112</v>
      </c>
      <c r="JN11" s="13">
        <v>115</v>
      </c>
      <c r="JO11" s="13">
        <v>82</v>
      </c>
      <c r="JP11" s="13">
        <v>125</v>
      </c>
      <c r="JQ11" s="13">
        <v>108</v>
      </c>
      <c r="JR11" s="13">
        <v>67</v>
      </c>
      <c r="JS11" s="13">
        <v>0</v>
      </c>
      <c r="JT11" s="13">
        <v>142</v>
      </c>
      <c r="JU11" s="13">
        <v>97</v>
      </c>
      <c r="JV11" s="13">
        <v>159</v>
      </c>
      <c r="JW11" s="13">
        <v>0</v>
      </c>
      <c r="JX11" s="13">
        <v>355</v>
      </c>
      <c r="JY11" s="13">
        <v>0</v>
      </c>
      <c r="JZ11" s="13">
        <v>138</v>
      </c>
      <c r="KA11" s="13">
        <v>95</v>
      </c>
      <c r="KB11" s="13">
        <v>73</v>
      </c>
      <c r="KC11" s="13">
        <v>215</v>
      </c>
      <c r="KD11" s="13">
        <v>120</v>
      </c>
      <c r="KE11" s="13">
        <v>122</v>
      </c>
      <c r="KF11" s="13">
        <v>192</v>
      </c>
      <c r="KG11" s="13">
        <v>166</v>
      </c>
      <c r="KH11" s="13">
        <v>250</v>
      </c>
      <c r="KI11" s="13">
        <v>126</v>
      </c>
      <c r="KJ11" s="13">
        <v>240</v>
      </c>
      <c r="KK11" s="13">
        <v>160</v>
      </c>
      <c r="KL11" s="13">
        <v>207</v>
      </c>
      <c r="KM11" s="13">
        <v>220</v>
      </c>
      <c r="KN11" s="13">
        <v>289</v>
      </c>
      <c r="KO11" s="13">
        <v>244</v>
      </c>
      <c r="KP11" s="13">
        <v>247</v>
      </c>
      <c r="KQ11" s="13">
        <v>197</v>
      </c>
      <c r="KR11" s="13">
        <v>355</v>
      </c>
      <c r="KS11" s="13">
        <v>263</v>
      </c>
      <c r="KT11" s="13">
        <v>227</v>
      </c>
      <c r="KU11" s="13">
        <v>203</v>
      </c>
      <c r="KV11" s="13">
        <v>195</v>
      </c>
      <c r="KW11" s="13">
        <v>289</v>
      </c>
      <c r="KX11" s="13">
        <v>247</v>
      </c>
      <c r="KY11" s="13">
        <v>230</v>
      </c>
      <c r="KZ11" s="13">
        <v>193</v>
      </c>
      <c r="LA11" s="13">
        <v>349</v>
      </c>
      <c r="LB11" s="13">
        <v>236</v>
      </c>
      <c r="LC11" s="13">
        <v>289</v>
      </c>
      <c r="LD11" s="13">
        <v>121</v>
      </c>
      <c r="LE11" s="13">
        <v>112</v>
      </c>
      <c r="LF11" s="13">
        <v>98</v>
      </c>
      <c r="LG11" s="13">
        <v>247</v>
      </c>
      <c r="LH11" s="10">
        <v>136</v>
      </c>
    </row>
    <row r="12" spans="2:321" x14ac:dyDescent="0.2">
      <c r="B12" s="31" t="s">
        <v>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2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1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0</v>
      </c>
      <c r="HX12" s="13">
        <v>0</v>
      </c>
      <c r="HY12" s="13">
        <v>0</v>
      </c>
      <c r="HZ12" s="13">
        <v>0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0</v>
      </c>
      <c r="IJ12" s="13">
        <v>0</v>
      </c>
      <c r="IK12" s="13">
        <v>0</v>
      </c>
      <c r="IL12" s="13">
        <v>0</v>
      </c>
      <c r="IM12" s="13">
        <v>0</v>
      </c>
      <c r="IN12" s="13">
        <v>0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0</v>
      </c>
      <c r="IW12" s="13">
        <v>0</v>
      </c>
      <c r="IX12" s="13">
        <v>0</v>
      </c>
      <c r="IY12" s="13">
        <v>0</v>
      </c>
      <c r="IZ12" s="13">
        <v>0</v>
      </c>
      <c r="JA12" s="13">
        <v>0</v>
      </c>
      <c r="JB12" s="13">
        <v>0</v>
      </c>
      <c r="JC12" s="13">
        <v>0</v>
      </c>
      <c r="JD12" s="13">
        <v>0</v>
      </c>
      <c r="JE12" s="13">
        <v>0</v>
      </c>
      <c r="JF12" s="13">
        <v>0</v>
      </c>
      <c r="JG12" s="13">
        <v>0</v>
      </c>
      <c r="JH12" s="13">
        <v>0</v>
      </c>
      <c r="JI12" s="13">
        <v>0</v>
      </c>
      <c r="JJ12" s="13">
        <v>0</v>
      </c>
      <c r="JK12" s="13">
        <v>0</v>
      </c>
      <c r="JL12" s="13">
        <v>0</v>
      </c>
      <c r="JM12" s="13">
        <v>0</v>
      </c>
      <c r="JN12" s="13">
        <v>0</v>
      </c>
      <c r="JO12" s="13">
        <v>0</v>
      </c>
      <c r="JP12" s="13">
        <v>0</v>
      </c>
      <c r="JQ12" s="13">
        <v>0</v>
      </c>
      <c r="JR12" s="13">
        <v>0</v>
      </c>
      <c r="JS12" s="13">
        <v>0</v>
      </c>
      <c r="JT12" s="13">
        <v>0</v>
      </c>
      <c r="JU12" s="13">
        <v>0</v>
      </c>
      <c r="JV12" s="13">
        <v>0</v>
      </c>
      <c r="JW12" s="13">
        <v>0</v>
      </c>
      <c r="JX12" s="13">
        <v>0</v>
      </c>
      <c r="JY12" s="13">
        <v>0</v>
      </c>
      <c r="JZ12" s="13">
        <v>0</v>
      </c>
      <c r="KA12" s="13">
        <v>0</v>
      </c>
      <c r="KB12" s="13">
        <v>0</v>
      </c>
      <c r="KC12" s="13">
        <v>0</v>
      </c>
      <c r="KD12" s="13">
        <v>0</v>
      </c>
      <c r="KE12" s="13">
        <v>0</v>
      </c>
      <c r="KF12" s="13">
        <v>0</v>
      </c>
      <c r="KG12" s="13">
        <v>0</v>
      </c>
      <c r="KH12" s="13">
        <v>0</v>
      </c>
      <c r="KI12" s="13">
        <v>0</v>
      </c>
      <c r="KJ12" s="13">
        <v>0</v>
      </c>
      <c r="KK12" s="13">
        <v>0</v>
      </c>
      <c r="KL12" s="13">
        <v>0</v>
      </c>
      <c r="KM12" s="13">
        <v>0</v>
      </c>
      <c r="KN12" s="13">
        <v>0</v>
      </c>
      <c r="KO12" s="13">
        <v>0</v>
      </c>
      <c r="KP12" s="13">
        <v>0</v>
      </c>
      <c r="KQ12" s="13">
        <v>0</v>
      </c>
      <c r="KR12" s="13">
        <v>0</v>
      </c>
      <c r="KS12" s="13">
        <v>0</v>
      </c>
      <c r="KT12" s="13">
        <v>0</v>
      </c>
      <c r="KU12" s="13">
        <v>0</v>
      </c>
      <c r="KV12" s="13">
        <v>0</v>
      </c>
      <c r="KW12" s="13">
        <v>0</v>
      </c>
      <c r="KX12" s="13">
        <v>0</v>
      </c>
      <c r="KY12" s="13">
        <v>0</v>
      </c>
      <c r="KZ12" s="13">
        <v>0</v>
      </c>
      <c r="LA12" s="13">
        <v>0</v>
      </c>
      <c r="LB12" s="13">
        <v>0</v>
      </c>
      <c r="LC12" s="13">
        <v>0</v>
      </c>
      <c r="LD12" s="13">
        <v>0</v>
      </c>
      <c r="LE12" s="13">
        <v>0</v>
      </c>
      <c r="LF12" s="13">
        <v>0</v>
      </c>
      <c r="LG12" s="13">
        <v>0</v>
      </c>
      <c r="LH12" s="10">
        <v>0</v>
      </c>
    </row>
    <row r="13" spans="2:321" x14ac:dyDescent="0.2">
      <c r="B13" s="31" t="s">
        <v>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1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2</v>
      </c>
      <c r="CK13" s="13">
        <v>0</v>
      </c>
      <c r="CL13" s="13">
        <v>4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2</v>
      </c>
      <c r="CT13" s="13">
        <v>6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4</v>
      </c>
      <c r="DA13" s="13">
        <v>2</v>
      </c>
      <c r="DB13" s="13">
        <v>0</v>
      </c>
      <c r="DC13" s="13">
        <v>0</v>
      </c>
      <c r="DD13" s="13">
        <v>2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1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1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1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39</v>
      </c>
      <c r="FY13" s="13">
        <v>0</v>
      </c>
      <c r="FZ13" s="13">
        <v>0</v>
      </c>
      <c r="GA13" s="13">
        <v>0</v>
      </c>
      <c r="GB13" s="13">
        <v>0</v>
      </c>
      <c r="GC13" s="13">
        <v>1</v>
      </c>
      <c r="GD13" s="13">
        <v>0</v>
      </c>
      <c r="GE13" s="13">
        <v>0</v>
      </c>
      <c r="GF13" s="13">
        <v>2</v>
      </c>
      <c r="GG13" s="13">
        <v>0</v>
      </c>
      <c r="GH13" s="13">
        <v>0</v>
      </c>
      <c r="GI13" s="13">
        <v>0</v>
      </c>
      <c r="GJ13" s="13">
        <v>2</v>
      </c>
      <c r="GK13" s="13">
        <v>0</v>
      </c>
      <c r="GL13" s="13">
        <v>3</v>
      </c>
      <c r="GM13" s="13">
        <v>0</v>
      </c>
      <c r="GN13" s="13">
        <v>1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3">
        <v>2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6</v>
      </c>
      <c r="HC13" s="13">
        <v>0</v>
      </c>
      <c r="HD13" s="13">
        <v>0</v>
      </c>
      <c r="HE13" s="13">
        <v>4</v>
      </c>
      <c r="HF13" s="13">
        <v>0</v>
      </c>
      <c r="HG13" s="13">
        <v>5</v>
      </c>
      <c r="HH13" s="13">
        <v>0</v>
      </c>
      <c r="HI13" s="13">
        <v>0</v>
      </c>
      <c r="HJ13" s="13">
        <v>0</v>
      </c>
      <c r="HK13" s="13">
        <v>0</v>
      </c>
      <c r="HL13" s="13">
        <v>1</v>
      </c>
      <c r="HM13" s="13">
        <v>0</v>
      </c>
      <c r="HN13" s="13">
        <v>0</v>
      </c>
      <c r="HO13" s="13">
        <v>0</v>
      </c>
      <c r="HP13" s="13">
        <v>0</v>
      </c>
      <c r="HQ13" s="13">
        <v>0</v>
      </c>
      <c r="HR13" s="13">
        <v>0</v>
      </c>
      <c r="HS13" s="13">
        <v>0</v>
      </c>
      <c r="HT13" s="13">
        <v>0</v>
      </c>
      <c r="HU13" s="13">
        <v>0</v>
      </c>
      <c r="HV13" s="13">
        <v>1</v>
      </c>
      <c r="HW13" s="13">
        <v>0</v>
      </c>
      <c r="HX13" s="13">
        <v>0</v>
      </c>
      <c r="HY13" s="13">
        <v>0</v>
      </c>
      <c r="HZ13" s="13">
        <v>0</v>
      </c>
      <c r="IA13" s="13">
        <v>0</v>
      </c>
      <c r="IB13" s="13">
        <v>1</v>
      </c>
      <c r="IC13" s="13">
        <v>0</v>
      </c>
      <c r="ID13" s="13">
        <v>0</v>
      </c>
      <c r="IE13" s="13">
        <v>0</v>
      </c>
      <c r="IF13" s="13">
        <v>0</v>
      </c>
      <c r="IG13" s="13">
        <v>0</v>
      </c>
      <c r="IH13" s="13">
        <v>0</v>
      </c>
      <c r="II13" s="13">
        <v>0</v>
      </c>
      <c r="IJ13" s="13">
        <v>0</v>
      </c>
      <c r="IK13" s="13">
        <v>0</v>
      </c>
      <c r="IL13" s="13">
        <v>0</v>
      </c>
      <c r="IM13" s="13">
        <v>0</v>
      </c>
      <c r="IN13" s="13">
        <v>0</v>
      </c>
      <c r="IO13" s="13">
        <v>0</v>
      </c>
      <c r="IP13" s="13">
        <v>0</v>
      </c>
      <c r="IQ13" s="13">
        <v>1</v>
      </c>
      <c r="IR13" s="13">
        <v>0</v>
      </c>
      <c r="IS13" s="13">
        <v>0</v>
      </c>
      <c r="IT13" s="13">
        <v>0</v>
      </c>
      <c r="IU13" s="13">
        <v>0</v>
      </c>
      <c r="IV13" s="13">
        <v>0</v>
      </c>
      <c r="IW13" s="13">
        <v>0</v>
      </c>
      <c r="IX13" s="13">
        <v>0</v>
      </c>
      <c r="IY13" s="13">
        <v>0</v>
      </c>
      <c r="IZ13" s="13">
        <v>0</v>
      </c>
      <c r="JA13" s="13">
        <v>0</v>
      </c>
      <c r="JB13" s="13">
        <v>0</v>
      </c>
      <c r="JC13" s="13">
        <v>0</v>
      </c>
      <c r="JD13" s="13">
        <v>0</v>
      </c>
      <c r="JE13" s="13">
        <v>0</v>
      </c>
      <c r="JF13" s="13">
        <v>0</v>
      </c>
      <c r="JG13" s="13">
        <v>1</v>
      </c>
      <c r="JH13" s="13">
        <v>0</v>
      </c>
      <c r="JI13" s="13">
        <v>0</v>
      </c>
      <c r="JJ13" s="13">
        <v>0</v>
      </c>
      <c r="JK13" s="13">
        <v>1</v>
      </c>
      <c r="JL13" s="13">
        <v>1</v>
      </c>
      <c r="JM13" s="13">
        <v>0</v>
      </c>
      <c r="JN13" s="13">
        <v>3</v>
      </c>
      <c r="JO13" s="13">
        <v>0</v>
      </c>
      <c r="JP13" s="13">
        <v>0</v>
      </c>
      <c r="JQ13" s="13">
        <v>0</v>
      </c>
      <c r="JR13" s="13">
        <v>0</v>
      </c>
      <c r="JS13" s="13">
        <v>5</v>
      </c>
      <c r="JT13" s="13">
        <v>0</v>
      </c>
      <c r="JU13" s="13">
        <v>1</v>
      </c>
      <c r="JV13" s="13">
        <v>0</v>
      </c>
      <c r="JW13" s="13">
        <v>0</v>
      </c>
      <c r="JX13" s="13">
        <v>1</v>
      </c>
      <c r="JY13" s="13">
        <v>0</v>
      </c>
      <c r="JZ13" s="13">
        <v>3</v>
      </c>
      <c r="KA13" s="13">
        <v>0</v>
      </c>
      <c r="KB13" s="13">
        <v>0</v>
      </c>
      <c r="KC13" s="13">
        <v>0</v>
      </c>
      <c r="KD13" s="13">
        <v>0</v>
      </c>
      <c r="KE13" s="13">
        <v>0</v>
      </c>
      <c r="KF13" s="13">
        <v>1</v>
      </c>
      <c r="KG13" s="13">
        <v>0</v>
      </c>
      <c r="KH13" s="13">
        <v>0</v>
      </c>
      <c r="KI13" s="13">
        <v>7</v>
      </c>
      <c r="KJ13" s="13">
        <v>0</v>
      </c>
      <c r="KK13" s="13">
        <v>0</v>
      </c>
      <c r="KL13" s="13">
        <v>0</v>
      </c>
      <c r="KM13" s="13">
        <v>3</v>
      </c>
      <c r="KN13" s="13">
        <v>0</v>
      </c>
      <c r="KO13" s="13">
        <v>0</v>
      </c>
      <c r="KP13" s="13">
        <v>2</v>
      </c>
      <c r="KQ13" s="13">
        <v>0</v>
      </c>
      <c r="KR13" s="13">
        <v>0</v>
      </c>
      <c r="KS13" s="13">
        <v>0</v>
      </c>
      <c r="KT13" s="13">
        <v>0</v>
      </c>
      <c r="KU13" s="13">
        <v>0</v>
      </c>
      <c r="KV13" s="13">
        <v>3</v>
      </c>
      <c r="KW13" s="13">
        <v>1</v>
      </c>
      <c r="KX13" s="13">
        <v>0</v>
      </c>
      <c r="KY13" s="13">
        <v>0</v>
      </c>
      <c r="KZ13" s="13">
        <v>2</v>
      </c>
      <c r="LA13" s="13">
        <v>0</v>
      </c>
      <c r="LB13" s="13">
        <v>0</v>
      </c>
      <c r="LC13" s="13">
        <v>0</v>
      </c>
      <c r="LD13" s="13">
        <v>1</v>
      </c>
      <c r="LE13" s="13">
        <v>0</v>
      </c>
      <c r="LF13" s="13">
        <v>0</v>
      </c>
      <c r="LG13" s="13">
        <v>0</v>
      </c>
      <c r="LH13" s="10">
        <v>0</v>
      </c>
    </row>
    <row r="14" spans="2:321" x14ac:dyDescent="0.2">
      <c r="B14" s="31" t="s">
        <v>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0</v>
      </c>
      <c r="BQ14" s="13">
        <v>1</v>
      </c>
      <c r="BR14" s="13">
        <v>6</v>
      </c>
      <c r="BS14" s="13">
        <v>1</v>
      </c>
      <c r="BT14" s="13">
        <v>3</v>
      </c>
      <c r="BU14" s="13">
        <v>0</v>
      </c>
      <c r="BV14" s="13">
        <v>7</v>
      </c>
      <c r="BW14" s="13">
        <v>0</v>
      </c>
      <c r="BX14" s="13">
        <v>12</v>
      </c>
      <c r="BY14" s="13">
        <v>3</v>
      </c>
      <c r="BZ14" s="13">
        <v>11</v>
      </c>
      <c r="CA14" s="13">
        <v>11</v>
      </c>
      <c r="CB14" s="13">
        <v>9</v>
      </c>
      <c r="CC14" s="13">
        <v>14</v>
      </c>
      <c r="CD14" s="13">
        <v>18</v>
      </c>
      <c r="CE14" s="13">
        <v>31</v>
      </c>
      <c r="CF14" s="13">
        <v>30</v>
      </c>
      <c r="CG14" s="13">
        <v>67</v>
      </c>
      <c r="CH14" s="13">
        <v>41</v>
      </c>
      <c r="CI14" s="13">
        <v>35</v>
      </c>
      <c r="CJ14" s="13">
        <v>86</v>
      </c>
      <c r="CK14" s="13">
        <v>115</v>
      </c>
      <c r="CL14" s="13">
        <v>87</v>
      </c>
      <c r="CM14" s="13">
        <v>101</v>
      </c>
      <c r="CN14" s="13">
        <v>55</v>
      </c>
      <c r="CO14" s="13">
        <v>75</v>
      </c>
      <c r="CP14" s="13">
        <v>146</v>
      </c>
      <c r="CQ14" s="13">
        <v>0</v>
      </c>
      <c r="CR14" s="13">
        <v>167</v>
      </c>
      <c r="CS14" s="13">
        <v>0</v>
      </c>
      <c r="CT14" s="13">
        <v>132</v>
      </c>
      <c r="CU14" s="13">
        <v>186</v>
      </c>
      <c r="CV14" s="13">
        <v>103</v>
      </c>
      <c r="CW14" s="13">
        <v>74</v>
      </c>
      <c r="CX14" s="13">
        <v>87</v>
      </c>
      <c r="CY14" s="13">
        <v>80</v>
      </c>
      <c r="CZ14" s="13">
        <v>99</v>
      </c>
      <c r="DA14" s="13">
        <v>81</v>
      </c>
      <c r="DB14" s="13">
        <v>162</v>
      </c>
      <c r="DC14" s="13">
        <v>66</v>
      </c>
      <c r="DD14" s="13">
        <v>69</v>
      </c>
      <c r="DE14" s="13">
        <v>160</v>
      </c>
      <c r="DF14" s="13">
        <v>0</v>
      </c>
      <c r="DG14" s="13">
        <v>128</v>
      </c>
      <c r="DH14" s="13">
        <v>98</v>
      </c>
      <c r="DI14" s="13">
        <v>170</v>
      </c>
      <c r="DJ14" s="13">
        <v>102</v>
      </c>
      <c r="DK14" s="13">
        <v>90</v>
      </c>
      <c r="DL14" s="13">
        <v>112</v>
      </c>
      <c r="DM14" s="13">
        <v>144</v>
      </c>
      <c r="DN14" s="13">
        <v>147</v>
      </c>
      <c r="DO14" s="13">
        <v>0</v>
      </c>
      <c r="DP14" s="13">
        <v>344</v>
      </c>
      <c r="DQ14" s="13">
        <v>0</v>
      </c>
      <c r="DR14" s="13">
        <v>223</v>
      </c>
      <c r="DS14" s="13">
        <v>124</v>
      </c>
      <c r="DT14" s="13">
        <v>158</v>
      </c>
      <c r="DU14" s="13">
        <v>143</v>
      </c>
      <c r="DV14" s="13">
        <v>104</v>
      </c>
      <c r="DW14" s="13">
        <v>149</v>
      </c>
      <c r="DX14" s="13">
        <v>102</v>
      </c>
      <c r="DY14" s="13">
        <v>104</v>
      </c>
      <c r="DZ14" s="13">
        <v>133</v>
      </c>
      <c r="EA14" s="13">
        <v>188</v>
      </c>
      <c r="EB14" s="13">
        <v>163</v>
      </c>
      <c r="EC14" s="13">
        <v>240</v>
      </c>
      <c r="ED14" s="13">
        <v>165</v>
      </c>
      <c r="EE14" s="13">
        <v>13</v>
      </c>
      <c r="EF14" s="13">
        <v>245</v>
      </c>
      <c r="EG14" s="13">
        <v>529</v>
      </c>
      <c r="EH14" s="13">
        <v>316</v>
      </c>
      <c r="EI14" s="13">
        <v>255</v>
      </c>
      <c r="EJ14" s="13">
        <v>345</v>
      </c>
      <c r="EK14" s="13">
        <v>326</v>
      </c>
      <c r="EL14" s="13">
        <v>0</v>
      </c>
      <c r="EM14" s="13">
        <v>566</v>
      </c>
      <c r="EN14" s="13">
        <v>438</v>
      </c>
      <c r="EO14" s="13">
        <v>474</v>
      </c>
      <c r="EP14" s="13">
        <v>648</v>
      </c>
      <c r="EQ14" s="13">
        <v>718</v>
      </c>
      <c r="ER14" s="13">
        <v>704</v>
      </c>
      <c r="ES14" s="13">
        <v>723</v>
      </c>
      <c r="ET14" s="13">
        <v>552</v>
      </c>
      <c r="EU14" s="13">
        <v>600</v>
      </c>
      <c r="EV14" s="13">
        <v>705</v>
      </c>
      <c r="EW14" s="13">
        <v>769</v>
      </c>
      <c r="EX14" s="13">
        <v>717</v>
      </c>
      <c r="EY14" s="13">
        <v>795</v>
      </c>
      <c r="EZ14" s="13">
        <v>637</v>
      </c>
      <c r="FA14" s="13">
        <v>564</v>
      </c>
      <c r="FB14" s="13">
        <v>904</v>
      </c>
      <c r="FC14" s="13">
        <v>949</v>
      </c>
      <c r="FD14" s="13">
        <v>0</v>
      </c>
      <c r="FE14" s="13">
        <v>1769</v>
      </c>
      <c r="FF14" s="13">
        <v>983</v>
      </c>
      <c r="FG14" s="13">
        <v>774</v>
      </c>
      <c r="FH14" s="13">
        <v>826</v>
      </c>
      <c r="FI14" s="13">
        <v>1141</v>
      </c>
      <c r="FJ14" s="13">
        <v>1239</v>
      </c>
      <c r="FK14" s="13">
        <v>1373</v>
      </c>
      <c r="FL14" s="13">
        <v>1391</v>
      </c>
      <c r="FM14" s="13">
        <v>1531</v>
      </c>
      <c r="FN14" s="13">
        <v>1282</v>
      </c>
      <c r="FO14" s="13">
        <v>1208</v>
      </c>
      <c r="FP14" s="13">
        <v>1374</v>
      </c>
      <c r="FQ14" s="13">
        <v>1393</v>
      </c>
      <c r="FR14" s="13">
        <v>0</v>
      </c>
      <c r="FS14" s="13">
        <v>4018</v>
      </c>
      <c r="FT14" s="13">
        <v>1634</v>
      </c>
      <c r="FU14" s="13">
        <v>1581</v>
      </c>
      <c r="FV14" s="13">
        <v>2146</v>
      </c>
      <c r="FW14" s="13">
        <v>0</v>
      </c>
      <c r="FX14" s="13">
        <v>4920</v>
      </c>
      <c r="FY14" s="13">
        <v>2606</v>
      </c>
      <c r="FZ14" s="13">
        <v>0</v>
      </c>
      <c r="GA14" s="13">
        <v>5287</v>
      </c>
      <c r="GB14" s="13">
        <v>0</v>
      </c>
      <c r="GC14" s="13">
        <v>4524</v>
      </c>
      <c r="GD14" s="13">
        <v>2262</v>
      </c>
      <c r="GE14" s="13">
        <v>2667</v>
      </c>
      <c r="GF14" s="13">
        <v>2744</v>
      </c>
      <c r="GG14" s="13">
        <v>2845</v>
      </c>
      <c r="GH14" s="13">
        <v>0</v>
      </c>
      <c r="GI14" s="13">
        <v>2590</v>
      </c>
      <c r="GJ14" s="13">
        <v>2439</v>
      </c>
      <c r="GK14" s="13">
        <v>2632</v>
      </c>
      <c r="GL14" s="13">
        <v>2979</v>
      </c>
      <c r="GM14" s="13">
        <v>3604</v>
      </c>
      <c r="GN14" s="13">
        <v>3663</v>
      </c>
      <c r="GO14" s="13">
        <v>3367</v>
      </c>
      <c r="GP14" s="13">
        <v>3449</v>
      </c>
      <c r="GQ14" s="13">
        <v>2657</v>
      </c>
      <c r="GR14" s="13">
        <v>3099</v>
      </c>
      <c r="GS14" s="13">
        <v>3645</v>
      </c>
      <c r="GT14" s="13">
        <v>4250</v>
      </c>
      <c r="GU14" s="13">
        <v>3623</v>
      </c>
      <c r="GV14" s="13">
        <v>4518</v>
      </c>
      <c r="GW14" s="13">
        <v>3223</v>
      </c>
      <c r="GX14" s="13">
        <v>4231</v>
      </c>
      <c r="GY14" s="13">
        <v>4019</v>
      </c>
      <c r="GZ14" s="13">
        <v>5344</v>
      </c>
      <c r="HA14" s="13">
        <v>5782</v>
      </c>
      <c r="HB14" s="13">
        <v>6127</v>
      </c>
      <c r="HC14" s="13">
        <v>5493</v>
      </c>
      <c r="HD14" s="13">
        <v>9006</v>
      </c>
      <c r="HE14" s="13">
        <v>0</v>
      </c>
      <c r="HF14" s="13">
        <v>4890</v>
      </c>
      <c r="HG14" s="13">
        <v>5939</v>
      </c>
      <c r="HH14" s="13">
        <v>5641</v>
      </c>
      <c r="HI14" s="13">
        <v>6377</v>
      </c>
      <c r="HJ14" s="13">
        <v>5929</v>
      </c>
      <c r="HK14" s="13">
        <v>5241</v>
      </c>
      <c r="HL14" s="13">
        <v>5376</v>
      </c>
      <c r="HM14" s="13">
        <v>4824</v>
      </c>
      <c r="HN14" s="13">
        <v>6792</v>
      </c>
      <c r="HO14" s="13">
        <v>7147</v>
      </c>
      <c r="HP14" s="13">
        <v>7513</v>
      </c>
      <c r="HQ14" s="13">
        <v>7482</v>
      </c>
      <c r="HR14" s="13">
        <v>6134</v>
      </c>
      <c r="HS14" s="13">
        <v>4688</v>
      </c>
      <c r="HT14" s="13">
        <v>7369</v>
      </c>
      <c r="HU14" s="13">
        <v>7043</v>
      </c>
      <c r="HV14" s="13">
        <v>7663</v>
      </c>
      <c r="HW14" s="13">
        <v>7498</v>
      </c>
      <c r="HX14" s="13">
        <v>6365</v>
      </c>
      <c r="HY14" s="13">
        <v>6663</v>
      </c>
      <c r="HZ14" s="13">
        <v>5469</v>
      </c>
      <c r="IA14" s="13">
        <v>4557</v>
      </c>
      <c r="IB14" s="13">
        <v>6840</v>
      </c>
      <c r="IC14" s="13">
        <v>6693</v>
      </c>
      <c r="ID14" s="13">
        <v>8225</v>
      </c>
      <c r="IE14" s="13">
        <v>8159</v>
      </c>
      <c r="IF14" s="13">
        <v>7759</v>
      </c>
      <c r="IG14" s="13">
        <v>5352</v>
      </c>
      <c r="IH14" s="13">
        <v>8713</v>
      </c>
      <c r="II14" s="13">
        <v>8771</v>
      </c>
      <c r="IJ14" s="13">
        <v>10550</v>
      </c>
      <c r="IK14" s="13">
        <v>10104</v>
      </c>
      <c r="IL14" s="13">
        <v>11730</v>
      </c>
      <c r="IM14" s="13">
        <v>9217</v>
      </c>
      <c r="IN14" s="13">
        <v>7187</v>
      </c>
      <c r="IO14" s="13">
        <v>9309</v>
      </c>
      <c r="IP14" s="13">
        <v>10504</v>
      </c>
      <c r="IQ14" s="13">
        <v>10933</v>
      </c>
      <c r="IR14" s="13">
        <v>12026</v>
      </c>
      <c r="IS14" s="13">
        <v>10684</v>
      </c>
      <c r="IT14" s="13">
        <v>9924</v>
      </c>
      <c r="IU14" s="13">
        <v>6986</v>
      </c>
      <c r="IV14" s="13">
        <v>9215</v>
      </c>
      <c r="IW14" s="13">
        <v>12027</v>
      </c>
      <c r="IX14" s="13">
        <v>12259</v>
      </c>
      <c r="IY14" s="13">
        <v>11905</v>
      </c>
      <c r="IZ14" s="13">
        <v>11505</v>
      </c>
      <c r="JA14" s="13">
        <v>10778</v>
      </c>
      <c r="JB14" s="13">
        <v>9056</v>
      </c>
      <c r="JC14" s="13">
        <v>9908</v>
      </c>
      <c r="JD14" s="13">
        <v>11893</v>
      </c>
      <c r="JE14" s="13">
        <v>11674</v>
      </c>
      <c r="JF14" s="13">
        <v>12701</v>
      </c>
      <c r="JG14" s="13">
        <v>11945</v>
      </c>
      <c r="JH14" s="13">
        <v>9276</v>
      </c>
      <c r="JI14" s="13">
        <v>17213</v>
      </c>
      <c r="JJ14" s="13">
        <v>12027</v>
      </c>
      <c r="JK14" s="13">
        <v>12638</v>
      </c>
      <c r="JL14" s="13">
        <v>13467</v>
      </c>
      <c r="JM14" s="13">
        <v>12956</v>
      </c>
      <c r="JN14" s="13">
        <v>11249</v>
      </c>
      <c r="JO14" s="13">
        <v>8841</v>
      </c>
      <c r="JP14" s="13">
        <v>11807</v>
      </c>
      <c r="JQ14" s="13">
        <v>13477</v>
      </c>
      <c r="JR14" s="13">
        <v>14392</v>
      </c>
      <c r="JS14" s="13">
        <v>14001</v>
      </c>
      <c r="JT14" s="13">
        <v>14687</v>
      </c>
      <c r="JU14" s="13">
        <v>11129</v>
      </c>
      <c r="JV14" s="13">
        <v>7668</v>
      </c>
      <c r="JW14" s="13">
        <v>11242</v>
      </c>
      <c r="JX14" s="13">
        <v>14740</v>
      </c>
      <c r="JY14" s="13">
        <v>16447</v>
      </c>
      <c r="JZ14" s="13">
        <v>15454</v>
      </c>
      <c r="KA14" s="13">
        <v>15099</v>
      </c>
      <c r="KB14" s="13">
        <v>12428</v>
      </c>
      <c r="KC14" s="13">
        <v>10310</v>
      </c>
      <c r="KD14" s="13">
        <v>9524</v>
      </c>
      <c r="KE14" s="13">
        <v>13305</v>
      </c>
      <c r="KF14" s="13">
        <v>14932</v>
      </c>
      <c r="KG14" s="13">
        <v>17096</v>
      </c>
      <c r="KH14" s="13">
        <v>16546</v>
      </c>
      <c r="KI14" s="13">
        <v>13510</v>
      </c>
      <c r="KJ14" s="13">
        <v>10561</v>
      </c>
      <c r="KK14" s="13">
        <v>12982</v>
      </c>
      <c r="KL14" s="13">
        <v>16337</v>
      </c>
      <c r="KM14" s="13">
        <v>18326</v>
      </c>
      <c r="KN14" s="13">
        <v>16325</v>
      </c>
      <c r="KO14" s="13">
        <v>15718</v>
      </c>
      <c r="KP14" s="13">
        <v>11968</v>
      </c>
      <c r="KQ14" s="13">
        <v>9253</v>
      </c>
      <c r="KR14" s="13">
        <v>11712</v>
      </c>
      <c r="KS14" s="13">
        <v>14308</v>
      </c>
      <c r="KT14" s="13">
        <v>13924</v>
      </c>
      <c r="KU14" s="13">
        <v>12691</v>
      </c>
      <c r="KV14" s="13">
        <v>13955</v>
      </c>
      <c r="KW14" s="13">
        <v>9745</v>
      </c>
      <c r="KX14" s="13">
        <v>6609</v>
      </c>
      <c r="KY14" s="13">
        <v>9598</v>
      </c>
      <c r="KZ14" s="13">
        <v>12145</v>
      </c>
      <c r="LA14" s="13">
        <v>10652</v>
      </c>
      <c r="LB14" s="13">
        <v>11100</v>
      </c>
      <c r="LC14" s="13">
        <v>11786</v>
      </c>
      <c r="LD14" s="13">
        <v>8037</v>
      </c>
      <c r="LE14" s="13">
        <v>5331</v>
      </c>
      <c r="LF14" s="13">
        <v>8317</v>
      </c>
      <c r="LG14" s="13">
        <v>11976</v>
      </c>
      <c r="LH14" s="10">
        <v>10880</v>
      </c>
    </row>
    <row r="15" spans="2:321" x14ac:dyDescent="0.2">
      <c r="B15" s="31" t="s">
        <v>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1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3</v>
      </c>
      <c r="BX15" s="13">
        <v>2</v>
      </c>
      <c r="BY15" s="13">
        <v>7</v>
      </c>
      <c r="BZ15" s="13">
        <v>7</v>
      </c>
      <c r="CA15" s="13">
        <v>8</v>
      </c>
      <c r="CB15" s="13">
        <v>17</v>
      </c>
      <c r="CC15" s="13">
        <v>33</v>
      </c>
      <c r="CD15" s="13">
        <v>32</v>
      </c>
      <c r="CE15" s="13">
        <v>26</v>
      </c>
      <c r="CF15" s="13">
        <v>24</v>
      </c>
      <c r="CG15" s="13">
        <v>30</v>
      </c>
      <c r="CH15" s="13">
        <v>4</v>
      </c>
      <c r="CI15" s="13">
        <v>41</v>
      </c>
      <c r="CJ15" s="13">
        <v>30</v>
      </c>
      <c r="CK15" s="13">
        <v>25</v>
      </c>
      <c r="CL15" s="13">
        <v>39</v>
      </c>
      <c r="CM15" s="13">
        <v>43</v>
      </c>
      <c r="CN15" s="13">
        <v>52</v>
      </c>
      <c r="CO15" s="13">
        <v>58</v>
      </c>
      <c r="CP15" s="13">
        <v>50</v>
      </c>
      <c r="CQ15" s="13">
        <v>39</v>
      </c>
      <c r="CR15" s="13">
        <v>92</v>
      </c>
      <c r="CS15" s="13">
        <v>73</v>
      </c>
      <c r="CT15" s="13">
        <v>34</v>
      </c>
      <c r="CU15" s="13">
        <v>52</v>
      </c>
      <c r="CV15" s="13">
        <v>11</v>
      </c>
      <c r="CW15" s="13">
        <v>20</v>
      </c>
      <c r="CX15" s="13">
        <v>28</v>
      </c>
      <c r="CY15" s="13">
        <v>40</v>
      </c>
      <c r="CZ15" s="13">
        <v>16</v>
      </c>
      <c r="DA15" s="13">
        <v>30</v>
      </c>
      <c r="DB15" s="13">
        <v>46</v>
      </c>
      <c r="DC15" s="13">
        <v>26</v>
      </c>
      <c r="DD15" s="13">
        <v>28</v>
      </c>
      <c r="DE15" s="13">
        <v>44</v>
      </c>
      <c r="DF15" s="13">
        <v>48</v>
      </c>
      <c r="DG15" s="13">
        <v>42</v>
      </c>
      <c r="DH15" s="13">
        <v>47</v>
      </c>
      <c r="DI15" s="13">
        <v>43</v>
      </c>
      <c r="DJ15" s="13">
        <v>48</v>
      </c>
      <c r="DK15" s="13">
        <v>62</v>
      </c>
      <c r="DL15" s="13">
        <v>72</v>
      </c>
      <c r="DM15" s="13">
        <v>50</v>
      </c>
      <c r="DN15" s="13">
        <v>73</v>
      </c>
      <c r="DO15" s="13">
        <v>81</v>
      </c>
      <c r="DP15" s="13">
        <v>69</v>
      </c>
      <c r="DQ15" s="13">
        <v>62</v>
      </c>
      <c r="DR15" s="13">
        <v>59</v>
      </c>
      <c r="DS15" s="13">
        <v>65</v>
      </c>
      <c r="DT15" s="13">
        <v>134</v>
      </c>
      <c r="DU15" s="13">
        <v>82</v>
      </c>
      <c r="DV15" s="13">
        <v>125</v>
      </c>
      <c r="DW15" s="13">
        <v>113</v>
      </c>
      <c r="DX15" s="13">
        <v>121</v>
      </c>
      <c r="DY15" s="13">
        <v>112</v>
      </c>
      <c r="DZ15" s="13">
        <v>163</v>
      </c>
      <c r="EA15" s="13">
        <v>102</v>
      </c>
      <c r="EB15" s="13">
        <v>145</v>
      </c>
      <c r="EC15" s="13">
        <v>146</v>
      </c>
      <c r="ED15" s="13">
        <v>138</v>
      </c>
      <c r="EE15" s="13">
        <v>79</v>
      </c>
      <c r="EF15" s="13">
        <v>146</v>
      </c>
      <c r="EG15" s="13">
        <v>180</v>
      </c>
      <c r="EH15" s="13">
        <v>142</v>
      </c>
      <c r="EI15" s="13">
        <v>184</v>
      </c>
      <c r="EJ15" s="13">
        <v>239</v>
      </c>
      <c r="EK15" s="13">
        <v>189</v>
      </c>
      <c r="EL15" s="13">
        <v>351</v>
      </c>
      <c r="EM15" s="13">
        <v>218</v>
      </c>
      <c r="EN15" s="13">
        <v>230</v>
      </c>
      <c r="EO15" s="13">
        <v>335</v>
      </c>
      <c r="EP15" s="13">
        <v>322</v>
      </c>
      <c r="EQ15" s="13">
        <v>374</v>
      </c>
      <c r="ER15" s="13">
        <v>359</v>
      </c>
      <c r="ES15" s="13">
        <v>452</v>
      </c>
      <c r="ET15" s="13">
        <v>289</v>
      </c>
      <c r="EU15" s="13">
        <v>372</v>
      </c>
      <c r="EV15" s="13">
        <v>442</v>
      </c>
      <c r="EW15" s="13">
        <v>460</v>
      </c>
      <c r="EX15" s="13">
        <v>251</v>
      </c>
      <c r="EY15" s="13">
        <v>355</v>
      </c>
      <c r="EZ15" s="13">
        <v>210</v>
      </c>
      <c r="FA15" s="13">
        <v>517</v>
      </c>
      <c r="FB15" s="13">
        <v>515</v>
      </c>
      <c r="FC15" s="13">
        <v>697</v>
      </c>
      <c r="FD15" s="13">
        <v>596</v>
      </c>
      <c r="FE15" s="13">
        <v>547</v>
      </c>
      <c r="FF15" s="13">
        <v>766</v>
      </c>
      <c r="FG15" s="13">
        <v>195</v>
      </c>
      <c r="FH15" s="13">
        <v>350</v>
      </c>
      <c r="FI15" s="13">
        <v>428</v>
      </c>
      <c r="FJ15" s="13">
        <v>566</v>
      </c>
      <c r="FK15" s="13">
        <v>612</v>
      </c>
      <c r="FL15" s="13">
        <v>723</v>
      </c>
      <c r="FM15" s="13">
        <v>663</v>
      </c>
      <c r="FN15" s="13">
        <v>397</v>
      </c>
      <c r="FO15" s="13">
        <v>425</v>
      </c>
      <c r="FP15" s="13">
        <v>544</v>
      </c>
      <c r="FQ15" s="13">
        <v>665</v>
      </c>
      <c r="FR15" s="13">
        <v>459</v>
      </c>
      <c r="FS15" s="13">
        <v>551</v>
      </c>
      <c r="FT15" s="13">
        <v>560</v>
      </c>
      <c r="FU15" s="13">
        <v>320</v>
      </c>
      <c r="FV15" s="13">
        <v>418</v>
      </c>
      <c r="FW15" s="13">
        <v>711</v>
      </c>
      <c r="FX15" s="13">
        <v>771</v>
      </c>
      <c r="FY15" s="13">
        <v>759</v>
      </c>
      <c r="FZ15" s="13">
        <v>662</v>
      </c>
      <c r="GA15" s="13">
        <v>736</v>
      </c>
      <c r="GB15" s="13">
        <v>482</v>
      </c>
      <c r="GC15" s="13">
        <v>415</v>
      </c>
      <c r="GD15" s="13">
        <v>523</v>
      </c>
      <c r="GE15" s="13">
        <v>593</v>
      </c>
      <c r="GF15" s="13">
        <v>662</v>
      </c>
      <c r="GG15" s="13">
        <v>580</v>
      </c>
      <c r="GH15" s="13">
        <v>706</v>
      </c>
      <c r="GI15" s="13">
        <v>330</v>
      </c>
      <c r="GJ15" s="13">
        <v>349</v>
      </c>
      <c r="GK15" s="13">
        <v>535</v>
      </c>
      <c r="GL15" s="13">
        <v>526</v>
      </c>
      <c r="GM15" s="13">
        <v>557</v>
      </c>
      <c r="GN15" s="13">
        <v>489</v>
      </c>
      <c r="GO15" s="13">
        <v>577</v>
      </c>
      <c r="GP15" s="13">
        <v>182</v>
      </c>
      <c r="GQ15" s="13">
        <v>339</v>
      </c>
      <c r="GR15" s="13">
        <v>515</v>
      </c>
      <c r="GS15" s="13">
        <v>554</v>
      </c>
      <c r="GT15" s="13">
        <v>442</v>
      </c>
      <c r="GU15" s="13">
        <v>461</v>
      </c>
      <c r="GV15" s="13">
        <v>415</v>
      </c>
      <c r="GW15" s="13">
        <v>104</v>
      </c>
      <c r="GX15" s="13">
        <v>273</v>
      </c>
      <c r="GY15" s="13">
        <v>439</v>
      </c>
      <c r="GZ15" s="13">
        <v>469</v>
      </c>
      <c r="HA15" s="13">
        <v>451</v>
      </c>
      <c r="HB15" s="13">
        <v>383</v>
      </c>
      <c r="HC15" s="13">
        <v>321</v>
      </c>
      <c r="HD15" s="13">
        <v>73</v>
      </c>
      <c r="HE15" s="13">
        <v>239</v>
      </c>
      <c r="HF15" s="13">
        <v>308</v>
      </c>
      <c r="HG15" s="13">
        <v>259</v>
      </c>
      <c r="HH15" s="13">
        <v>354</v>
      </c>
      <c r="HI15" s="13">
        <v>291</v>
      </c>
      <c r="HJ15" s="13">
        <v>209</v>
      </c>
      <c r="HK15" s="13">
        <v>52</v>
      </c>
      <c r="HL15" s="13">
        <v>0</v>
      </c>
      <c r="HM15" s="13">
        <v>196</v>
      </c>
      <c r="HN15" s="13">
        <v>288</v>
      </c>
      <c r="HO15" s="13">
        <v>233</v>
      </c>
      <c r="HP15" s="13">
        <v>66</v>
      </c>
      <c r="HQ15" s="13">
        <v>300</v>
      </c>
      <c r="HR15" s="13">
        <v>225</v>
      </c>
      <c r="HS15" s="13">
        <v>23</v>
      </c>
      <c r="HT15" s="13">
        <v>160</v>
      </c>
      <c r="HU15" s="13">
        <v>201</v>
      </c>
      <c r="HV15" s="13">
        <v>229</v>
      </c>
      <c r="HW15" s="13">
        <v>276</v>
      </c>
      <c r="HX15" s="13">
        <v>196</v>
      </c>
      <c r="HY15" s="13">
        <v>168</v>
      </c>
      <c r="HZ15" s="13">
        <v>38</v>
      </c>
      <c r="IA15" s="13">
        <v>145</v>
      </c>
      <c r="IB15" s="13">
        <v>210</v>
      </c>
      <c r="IC15" s="13">
        <v>263</v>
      </c>
      <c r="ID15" s="13">
        <v>158</v>
      </c>
      <c r="IE15" s="13">
        <v>139</v>
      </c>
      <c r="IF15" s="13">
        <v>176</v>
      </c>
      <c r="IG15" s="13">
        <v>33</v>
      </c>
      <c r="IH15" s="13">
        <v>111</v>
      </c>
      <c r="II15" s="13">
        <v>131</v>
      </c>
      <c r="IJ15" s="13">
        <v>203</v>
      </c>
      <c r="IK15" s="13">
        <v>181</v>
      </c>
      <c r="IL15" s="13">
        <v>175</v>
      </c>
      <c r="IM15" s="13">
        <v>124</v>
      </c>
      <c r="IN15" s="13">
        <v>31</v>
      </c>
      <c r="IO15" s="13">
        <v>97</v>
      </c>
      <c r="IP15" s="13">
        <v>197</v>
      </c>
      <c r="IQ15" s="13">
        <v>196</v>
      </c>
      <c r="IR15" s="13">
        <v>190</v>
      </c>
      <c r="IS15" s="13">
        <v>188</v>
      </c>
      <c r="IT15" s="13">
        <v>134</v>
      </c>
      <c r="IU15" s="13">
        <v>62</v>
      </c>
      <c r="IV15" s="13">
        <v>108</v>
      </c>
      <c r="IW15" s="13">
        <v>199</v>
      </c>
      <c r="IX15" s="13">
        <v>174</v>
      </c>
      <c r="IY15" s="13">
        <v>177</v>
      </c>
      <c r="IZ15" s="13">
        <v>172</v>
      </c>
      <c r="JA15" s="13">
        <v>187</v>
      </c>
      <c r="JB15" s="13">
        <v>107</v>
      </c>
      <c r="JC15" s="13">
        <v>150</v>
      </c>
      <c r="JD15" s="13">
        <v>257</v>
      </c>
      <c r="JE15" s="13">
        <v>295</v>
      </c>
      <c r="JF15" s="13">
        <v>239</v>
      </c>
      <c r="JG15" s="13">
        <v>244</v>
      </c>
      <c r="JH15" s="13">
        <v>277</v>
      </c>
      <c r="JI15" s="13">
        <v>121</v>
      </c>
      <c r="JJ15" s="13">
        <v>115</v>
      </c>
      <c r="JK15" s="13">
        <v>210</v>
      </c>
      <c r="JL15" s="13">
        <v>374</v>
      </c>
      <c r="JM15" s="13">
        <v>392</v>
      </c>
      <c r="JN15" s="13">
        <v>429</v>
      </c>
      <c r="JO15" s="13">
        <v>328</v>
      </c>
      <c r="JP15" s="13">
        <v>174</v>
      </c>
      <c r="JQ15" s="13">
        <v>327</v>
      </c>
      <c r="JR15" s="13">
        <v>458</v>
      </c>
      <c r="JS15" s="13">
        <v>491</v>
      </c>
      <c r="JT15" s="13">
        <v>532</v>
      </c>
      <c r="JU15" s="13">
        <v>543</v>
      </c>
      <c r="JV15" s="13">
        <v>571</v>
      </c>
      <c r="JW15" s="13">
        <v>181</v>
      </c>
      <c r="JX15" s="13">
        <v>406</v>
      </c>
      <c r="JY15" s="13">
        <v>672</v>
      </c>
      <c r="JZ15" s="13">
        <v>718</v>
      </c>
      <c r="KA15" s="13">
        <v>614</v>
      </c>
      <c r="KB15" s="13">
        <v>649</v>
      </c>
      <c r="KC15" s="13">
        <v>715</v>
      </c>
      <c r="KD15" s="13">
        <v>1115</v>
      </c>
      <c r="KE15" s="13">
        <v>1058</v>
      </c>
      <c r="KF15" s="13">
        <v>0</v>
      </c>
      <c r="KG15" s="13">
        <v>1371</v>
      </c>
      <c r="KH15" s="13">
        <v>1465</v>
      </c>
      <c r="KI15" s="13">
        <v>1540</v>
      </c>
      <c r="KJ15" s="13">
        <v>1694</v>
      </c>
      <c r="KK15" s="13">
        <v>766</v>
      </c>
      <c r="KL15" s="13">
        <v>1234</v>
      </c>
      <c r="KM15" s="13">
        <v>1836</v>
      </c>
      <c r="KN15" s="13">
        <v>2306</v>
      </c>
      <c r="KO15" s="13">
        <v>2474</v>
      </c>
      <c r="KP15" s="13">
        <v>4527</v>
      </c>
      <c r="KQ15" s="13">
        <v>973</v>
      </c>
      <c r="KR15" s="13">
        <v>1600</v>
      </c>
      <c r="KS15" s="13">
        <v>2241</v>
      </c>
      <c r="KT15" s="13">
        <v>2383</v>
      </c>
      <c r="KU15" s="13">
        <v>2398</v>
      </c>
      <c r="KV15" s="13">
        <v>2381</v>
      </c>
      <c r="KW15" s="13">
        <v>2441</v>
      </c>
      <c r="KX15" s="13">
        <v>1194</v>
      </c>
      <c r="KY15" s="13">
        <v>1328</v>
      </c>
      <c r="KZ15" s="13">
        <v>2374</v>
      </c>
      <c r="LA15" s="13">
        <v>2413</v>
      </c>
      <c r="LB15" s="13">
        <v>2210</v>
      </c>
      <c r="LC15" s="13">
        <v>2476</v>
      </c>
      <c r="LD15" s="13">
        <v>2175</v>
      </c>
      <c r="LE15" s="13">
        <v>1042</v>
      </c>
      <c r="LF15" s="13">
        <v>1221</v>
      </c>
      <c r="LG15" s="13">
        <v>2000</v>
      </c>
      <c r="LH15" s="10">
        <v>1993</v>
      </c>
    </row>
    <row r="16" spans="2:321" x14ac:dyDescent="0.2">
      <c r="B16" s="31" t="s">
        <v>10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2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2</v>
      </c>
      <c r="CF16" s="13">
        <v>0</v>
      </c>
      <c r="CG16" s="13">
        <v>0</v>
      </c>
      <c r="CH16" s="13">
        <v>0</v>
      </c>
      <c r="CI16" s="13">
        <v>8</v>
      </c>
      <c r="CJ16" s="13">
        <v>5</v>
      </c>
      <c r="CK16" s="13">
        <v>2</v>
      </c>
      <c r="CL16" s="13">
        <v>9</v>
      </c>
      <c r="CM16" s="13">
        <v>0</v>
      </c>
      <c r="CN16" s="13">
        <v>0</v>
      </c>
      <c r="CO16" s="13">
        <v>22</v>
      </c>
      <c r="CP16" s="13">
        <v>0</v>
      </c>
      <c r="CQ16" s="13">
        <v>5</v>
      </c>
      <c r="CR16" s="13">
        <v>0</v>
      </c>
      <c r="CS16" s="13">
        <v>5</v>
      </c>
      <c r="CT16" s="13">
        <v>2</v>
      </c>
      <c r="CU16" s="13">
        <v>2</v>
      </c>
      <c r="CV16" s="13">
        <v>0</v>
      </c>
      <c r="CW16" s="13">
        <v>7</v>
      </c>
      <c r="CX16" s="13">
        <v>3</v>
      </c>
      <c r="CY16" s="13">
        <v>3</v>
      </c>
      <c r="CZ16" s="13">
        <v>5</v>
      </c>
      <c r="DA16" s="13">
        <v>4</v>
      </c>
      <c r="DB16" s="13">
        <v>6</v>
      </c>
      <c r="DC16" s="13">
        <v>0</v>
      </c>
      <c r="DD16" s="13">
        <v>0</v>
      </c>
      <c r="DE16" s="13">
        <v>0</v>
      </c>
      <c r="DF16" s="13">
        <v>1</v>
      </c>
      <c r="DG16" s="13">
        <v>2</v>
      </c>
      <c r="DH16" s="13">
        <v>1</v>
      </c>
      <c r="DI16" s="13">
        <v>0</v>
      </c>
      <c r="DJ16" s="13">
        <v>1</v>
      </c>
      <c r="DK16" s="13">
        <v>0</v>
      </c>
      <c r="DL16" s="13">
        <v>0</v>
      </c>
      <c r="DM16" s="13">
        <v>3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1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2</v>
      </c>
      <c r="GD16" s="13">
        <v>0</v>
      </c>
      <c r="GE16" s="13">
        <v>0</v>
      </c>
      <c r="GF16" s="13">
        <v>1</v>
      </c>
      <c r="GG16" s="13">
        <v>0</v>
      </c>
      <c r="GH16" s="13">
        <v>1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1</v>
      </c>
      <c r="GS16" s="13">
        <v>0</v>
      </c>
      <c r="GT16" s="13">
        <v>2</v>
      </c>
      <c r="GU16" s="13">
        <v>0</v>
      </c>
      <c r="GV16" s="13">
        <v>0</v>
      </c>
      <c r="GW16" s="13">
        <v>5</v>
      </c>
      <c r="GX16" s="13">
        <v>2</v>
      </c>
      <c r="GY16" s="13">
        <v>2</v>
      </c>
      <c r="GZ16" s="13">
        <v>0</v>
      </c>
      <c r="HA16" s="13">
        <v>0</v>
      </c>
      <c r="HB16" s="13">
        <v>1</v>
      </c>
      <c r="HC16" s="13">
        <v>1</v>
      </c>
      <c r="HD16" s="13">
        <v>0</v>
      </c>
      <c r="HE16" s="13">
        <v>0</v>
      </c>
      <c r="HF16" s="13">
        <v>0</v>
      </c>
      <c r="HG16" s="13">
        <v>0</v>
      </c>
      <c r="HH16" s="13">
        <v>1</v>
      </c>
      <c r="HI16" s="13">
        <v>1</v>
      </c>
      <c r="HJ16" s="13">
        <v>0</v>
      </c>
      <c r="HK16" s="13">
        <v>1</v>
      </c>
      <c r="HL16" s="13">
        <v>2</v>
      </c>
      <c r="HM16" s="13">
        <v>8</v>
      </c>
      <c r="HN16" s="13">
        <v>39</v>
      </c>
      <c r="HO16" s="13">
        <v>92</v>
      </c>
      <c r="HP16" s="13">
        <v>133</v>
      </c>
      <c r="HQ16" s="13">
        <v>113</v>
      </c>
      <c r="HR16" s="13">
        <v>54</v>
      </c>
      <c r="HS16" s="13">
        <v>67</v>
      </c>
      <c r="HT16" s="13">
        <v>87</v>
      </c>
      <c r="HU16" s="13">
        <v>81</v>
      </c>
      <c r="HV16" s="13">
        <v>96</v>
      </c>
      <c r="HW16" s="13">
        <v>79</v>
      </c>
      <c r="HX16" s="13">
        <v>75</v>
      </c>
      <c r="HY16" s="13">
        <v>54</v>
      </c>
      <c r="HZ16" s="13">
        <v>19</v>
      </c>
      <c r="IA16" s="13">
        <v>0</v>
      </c>
      <c r="IB16" s="13">
        <v>175</v>
      </c>
      <c r="IC16" s="13">
        <v>91</v>
      </c>
      <c r="ID16" s="13">
        <v>77</v>
      </c>
      <c r="IE16" s="13">
        <v>70</v>
      </c>
      <c r="IF16" s="13">
        <v>34</v>
      </c>
      <c r="IG16" s="13">
        <v>60</v>
      </c>
      <c r="IH16" s="13">
        <v>42</v>
      </c>
      <c r="II16" s="13">
        <v>90</v>
      </c>
      <c r="IJ16" s="13">
        <v>88</v>
      </c>
      <c r="IK16" s="13">
        <v>58</v>
      </c>
      <c r="IL16" s="13">
        <v>69</v>
      </c>
      <c r="IM16" s="13">
        <v>22</v>
      </c>
      <c r="IN16" s="13">
        <v>9</v>
      </c>
      <c r="IO16" s="13">
        <v>98</v>
      </c>
      <c r="IP16" s="13">
        <v>107</v>
      </c>
      <c r="IQ16" s="13">
        <v>81</v>
      </c>
      <c r="IR16" s="13">
        <v>66</v>
      </c>
      <c r="IS16" s="13">
        <v>70</v>
      </c>
      <c r="IT16" s="13">
        <v>21</v>
      </c>
      <c r="IU16" s="13">
        <v>33</v>
      </c>
      <c r="IV16" s="13">
        <v>107</v>
      </c>
      <c r="IW16" s="13">
        <v>141</v>
      </c>
      <c r="IX16" s="13">
        <v>89</v>
      </c>
      <c r="IY16" s="13">
        <v>79</v>
      </c>
      <c r="IZ16" s="13">
        <v>96</v>
      </c>
      <c r="JA16" s="13">
        <v>52</v>
      </c>
      <c r="JB16" s="13">
        <v>14</v>
      </c>
      <c r="JC16" s="13">
        <v>92</v>
      </c>
      <c r="JD16" s="13">
        <v>176</v>
      </c>
      <c r="JE16" s="13">
        <v>54</v>
      </c>
      <c r="JF16" s="13">
        <v>78</v>
      </c>
      <c r="JG16" s="13">
        <v>0</v>
      </c>
      <c r="JH16" s="13">
        <v>91</v>
      </c>
      <c r="JI16" s="13">
        <v>36</v>
      </c>
      <c r="JJ16" s="13">
        <v>78</v>
      </c>
      <c r="JK16" s="13">
        <v>56</v>
      </c>
      <c r="JL16" s="13">
        <v>35</v>
      </c>
      <c r="JM16" s="13">
        <v>43</v>
      </c>
      <c r="JN16" s="13">
        <v>33</v>
      </c>
      <c r="JO16" s="13">
        <v>12</v>
      </c>
      <c r="JP16" s="13">
        <v>28</v>
      </c>
      <c r="JQ16" s="13">
        <v>62</v>
      </c>
      <c r="JR16" s="13">
        <v>29</v>
      </c>
      <c r="JS16" s="13">
        <v>35</v>
      </c>
      <c r="JT16" s="13">
        <v>40</v>
      </c>
      <c r="JU16" s="13">
        <v>36</v>
      </c>
      <c r="JV16" s="13">
        <v>5</v>
      </c>
      <c r="JW16" s="13">
        <v>0</v>
      </c>
      <c r="JX16" s="13">
        <v>15</v>
      </c>
      <c r="JY16" s="13">
        <v>14</v>
      </c>
      <c r="JZ16" s="13">
        <v>25</v>
      </c>
      <c r="KA16" s="13">
        <v>34</v>
      </c>
      <c r="KB16" s="13">
        <v>21</v>
      </c>
      <c r="KC16" s="13">
        <v>6</v>
      </c>
      <c r="KD16" s="13">
        <v>3</v>
      </c>
      <c r="KE16" s="13">
        <v>32</v>
      </c>
      <c r="KF16" s="13">
        <v>26</v>
      </c>
      <c r="KG16" s="13">
        <v>30</v>
      </c>
      <c r="KH16" s="13">
        <v>4</v>
      </c>
      <c r="KI16" s="13">
        <v>15</v>
      </c>
      <c r="KJ16" s="13">
        <v>18</v>
      </c>
      <c r="KK16" s="13">
        <v>12</v>
      </c>
      <c r="KL16" s="13">
        <v>21</v>
      </c>
      <c r="KM16" s="13">
        <v>14</v>
      </c>
      <c r="KN16" s="13">
        <v>20</v>
      </c>
      <c r="KO16" s="13">
        <v>12</v>
      </c>
      <c r="KP16" s="13">
        <v>9</v>
      </c>
      <c r="KQ16" s="13">
        <v>10</v>
      </c>
      <c r="KR16" s="13">
        <v>0</v>
      </c>
      <c r="KS16" s="13">
        <v>0</v>
      </c>
      <c r="KT16" s="13">
        <v>17</v>
      </c>
      <c r="KU16" s="13">
        <v>18</v>
      </c>
      <c r="KV16" s="13">
        <v>17</v>
      </c>
      <c r="KW16" s="13">
        <v>41</v>
      </c>
      <c r="KX16" s="13">
        <v>6</v>
      </c>
      <c r="KY16" s="13">
        <v>5</v>
      </c>
      <c r="KZ16" s="13">
        <v>14</v>
      </c>
      <c r="LA16" s="13">
        <v>15</v>
      </c>
      <c r="LB16" s="13">
        <v>11</v>
      </c>
      <c r="LC16" s="13">
        <v>14</v>
      </c>
      <c r="LD16" s="13">
        <v>11</v>
      </c>
      <c r="LE16" s="13">
        <v>11</v>
      </c>
      <c r="LF16" s="13">
        <v>6</v>
      </c>
      <c r="LG16" s="13">
        <v>16</v>
      </c>
      <c r="LH16" s="10">
        <v>9</v>
      </c>
    </row>
    <row r="17" spans="2:320" x14ac:dyDescent="0.2">
      <c r="B17" s="31" t="s">
        <v>11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1</v>
      </c>
      <c r="AC17" s="13">
        <v>3</v>
      </c>
      <c r="AD17" s="13">
        <v>0</v>
      </c>
      <c r="AE17" s="13">
        <v>0</v>
      </c>
      <c r="AF17" s="13">
        <v>0</v>
      </c>
      <c r="AG17" s="13">
        <v>2</v>
      </c>
      <c r="AH17" s="13">
        <v>1</v>
      </c>
      <c r="AI17" s="13">
        <v>2</v>
      </c>
      <c r="AJ17" s="13">
        <v>2</v>
      </c>
      <c r="AK17" s="13">
        <v>0</v>
      </c>
      <c r="AL17" s="13">
        <v>0</v>
      </c>
      <c r="AM17" s="13">
        <v>1</v>
      </c>
      <c r="AN17" s="13">
        <v>1</v>
      </c>
      <c r="AO17" s="13">
        <v>1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1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2</v>
      </c>
      <c r="BD17" s="13">
        <v>4</v>
      </c>
      <c r="BE17" s="13">
        <v>1</v>
      </c>
      <c r="BF17" s="13">
        <v>0</v>
      </c>
      <c r="BG17" s="13">
        <v>0</v>
      </c>
      <c r="BH17" s="13">
        <v>0</v>
      </c>
      <c r="BI17" s="13">
        <v>1</v>
      </c>
      <c r="BJ17" s="13">
        <v>0</v>
      </c>
      <c r="BK17" s="13">
        <v>2</v>
      </c>
      <c r="BL17" s="13">
        <v>1</v>
      </c>
      <c r="BM17" s="13">
        <v>3</v>
      </c>
      <c r="BN17" s="13">
        <v>4</v>
      </c>
      <c r="BO17" s="13">
        <v>8</v>
      </c>
      <c r="BP17" s="13">
        <v>11</v>
      </c>
      <c r="BQ17" s="13">
        <v>7</v>
      </c>
      <c r="BR17" s="13">
        <v>4</v>
      </c>
      <c r="BS17" s="13">
        <v>11</v>
      </c>
      <c r="BT17" s="13">
        <v>6</v>
      </c>
      <c r="BU17" s="13">
        <v>20</v>
      </c>
      <c r="BV17" s="13">
        <v>12</v>
      </c>
      <c r="BW17" s="13">
        <v>14</v>
      </c>
      <c r="BX17" s="13">
        <v>30</v>
      </c>
      <c r="BY17" s="13">
        <v>41</v>
      </c>
      <c r="BZ17" s="13">
        <v>52</v>
      </c>
      <c r="CA17" s="13">
        <v>49</v>
      </c>
      <c r="CB17" s="13">
        <v>77</v>
      </c>
      <c r="CC17" s="13">
        <v>79</v>
      </c>
      <c r="CD17" s="13">
        <v>111</v>
      </c>
      <c r="CE17" s="13">
        <v>144</v>
      </c>
      <c r="CF17" s="13">
        <v>165</v>
      </c>
      <c r="CG17" s="13">
        <v>224</v>
      </c>
      <c r="CH17" s="13">
        <v>611</v>
      </c>
      <c r="CI17" s="13">
        <v>114</v>
      </c>
      <c r="CJ17" s="13">
        <v>600</v>
      </c>
      <c r="CK17" s="13">
        <v>376</v>
      </c>
      <c r="CL17" s="13">
        <v>367</v>
      </c>
      <c r="CM17" s="13">
        <v>212</v>
      </c>
      <c r="CN17" s="13">
        <v>431</v>
      </c>
      <c r="CO17" s="13">
        <v>284</v>
      </c>
      <c r="CP17" s="13">
        <v>464</v>
      </c>
      <c r="CQ17" s="13">
        <v>150</v>
      </c>
      <c r="CR17" s="13">
        <v>269</v>
      </c>
      <c r="CS17" s="13">
        <v>248</v>
      </c>
      <c r="CT17" s="13">
        <v>324</v>
      </c>
      <c r="CU17" s="13">
        <v>139</v>
      </c>
      <c r="CV17" s="13">
        <v>57</v>
      </c>
      <c r="CW17" s="13">
        <v>100</v>
      </c>
      <c r="CX17" s="13">
        <v>112</v>
      </c>
      <c r="CY17" s="13">
        <v>96</v>
      </c>
      <c r="CZ17" s="13">
        <v>100</v>
      </c>
      <c r="DA17" s="13">
        <v>86</v>
      </c>
      <c r="DB17" s="13">
        <v>51</v>
      </c>
      <c r="DC17" s="13">
        <v>33</v>
      </c>
      <c r="DD17" s="13">
        <v>44</v>
      </c>
      <c r="DE17" s="13">
        <v>50</v>
      </c>
      <c r="DF17" s="13">
        <v>42</v>
      </c>
      <c r="DG17" s="13">
        <v>39</v>
      </c>
      <c r="DH17" s="13">
        <v>36</v>
      </c>
      <c r="DI17" s="13">
        <v>53</v>
      </c>
      <c r="DJ17" s="13">
        <v>26</v>
      </c>
      <c r="DK17" s="13">
        <v>13</v>
      </c>
      <c r="DL17" s="13">
        <v>22</v>
      </c>
      <c r="DM17" s="13">
        <v>7</v>
      </c>
      <c r="DN17" s="13">
        <v>13</v>
      </c>
      <c r="DO17" s="13">
        <v>20</v>
      </c>
      <c r="DP17" s="13">
        <v>16</v>
      </c>
      <c r="DQ17" s="13">
        <v>10</v>
      </c>
      <c r="DR17" s="13">
        <v>12</v>
      </c>
      <c r="DS17" s="13">
        <v>13</v>
      </c>
      <c r="DT17" s="13">
        <v>8</v>
      </c>
      <c r="DU17" s="13">
        <v>16</v>
      </c>
      <c r="DV17" s="13">
        <v>5</v>
      </c>
      <c r="DW17" s="13">
        <v>16</v>
      </c>
      <c r="DX17" s="13">
        <v>18</v>
      </c>
      <c r="DY17" s="13">
        <v>24</v>
      </c>
      <c r="DZ17" s="13">
        <v>24</v>
      </c>
      <c r="EA17" s="13">
        <v>26</v>
      </c>
      <c r="EB17" s="13">
        <v>21</v>
      </c>
      <c r="EC17" s="13">
        <v>18</v>
      </c>
      <c r="ED17" s="13">
        <v>15</v>
      </c>
      <c r="EE17" s="13">
        <v>12</v>
      </c>
      <c r="EF17" s="13">
        <v>7</v>
      </c>
      <c r="EG17" s="13">
        <v>16</v>
      </c>
      <c r="EH17" s="13">
        <v>11</v>
      </c>
      <c r="EI17" s="13">
        <v>14</v>
      </c>
      <c r="EJ17" s="13">
        <v>30</v>
      </c>
      <c r="EK17" s="13">
        <v>17</v>
      </c>
      <c r="EL17" s="13">
        <v>9</v>
      </c>
      <c r="EM17" s="13">
        <v>15</v>
      </c>
      <c r="EN17" s="13">
        <v>8</v>
      </c>
      <c r="EO17" s="13">
        <v>11</v>
      </c>
      <c r="EP17" s="13">
        <v>2</v>
      </c>
      <c r="EQ17" s="13">
        <v>14</v>
      </c>
      <c r="ER17" s="13">
        <v>11</v>
      </c>
      <c r="ES17" s="13">
        <v>3</v>
      </c>
      <c r="ET17" s="13">
        <v>9</v>
      </c>
      <c r="EU17" s="13">
        <v>15</v>
      </c>
      <c r="EV17" s="13">
        <v>6</v>
      </c>
      <c r="EW17" s="13">
        <v>11</v>
      </c>
      <c r="EX17" s="13">
        <v>23</v>
      </c>
      <c r="EY17" s="13">
        <v>12</v>
      </c>
      <c r="EZ17" s="13">
        <v>10</v>
      </c>
      <c r="FA17" s="13">
        <v>9</v>
      </c>
      <c r="FB17" s="13">
        <v>17</v>
      </c>
      <c r="FC17" s="13">
        <v>8</v>
      </c>
      <c r="FD17" s="13">
        <v>11</v>
      </c>
      <c r="FE17" s="13">
        <v>11</v>
      </c>
      <c r="FF17" s="13">
        <v>4</v>
      </c>
      <c r="FG17" s="13">
        <v>5</v>
      </c>
      <c r="FH17" s="13">
        <v>5</v>
      </c>
      <c r="FI17" s="13">
        <v>2</v>
      </c>
      <c r="FJ17" s="13">
        <v>9</v>
      </c>
      <c r="FK17" s="13">
        <v>9</v>
      </c>
      <c r="FL17" s="13">
        <v>5</v>
      </c>
      <c r="FM17" s="13">
        <v>12</v>
      </c>
      <c r="FN17" s="13">
        <v>18</v>
      </c>
      <c r="FO17" s="13">
        <v>15</v>
      </c>
      <c r="FP17" s="13">
        <v>12</v>
      </c>
      <c r="FQ17" s="13">
        <v>23</v>
      </c>
      <c r="FR17" s="13">
        <v>21</v>
      </c>
      <c r="FS17" s="13">
        <v>18</v>
      </c>
      <c r="FT17" s="13">
        <v>27</v>
      </c>
      <c r="FU17" s="13">
        <v>25</v>
      </c>
      <c r="FV17" s="13">
        <v>13</v>
      </c>
      <c r="FW17" s="13">
        <v>18</v>
      </c>
      <c r="FX17" s="13">
        <v>29</v>
      </c>
      <c r="FY17" s="13">
        <v>37</v>
      </c>
      <c r="FZ17" s="13">
        <v>37</v>
      </c>
      <c r="GA17" s="13">
        <v>46</v>
      </c>
      <c r="GB17" s="13">
        <v>45</v>
      </c>
      <c r="GC17" s="13">
        <v>81</v>
      </c>
      <c r="GD17" s="13">
        <v>67</v>
      </c>
      <c r="GE17" s="13">
        <v>86</v>
      </c>
      <c r="GF17" s="13">
        <v>81</v>
      </c>
      <c r="GG17" s="13">
        <v>254</v>
      </c>
      <c r="GH17" s="13">
        <v>107</v>
      </c>
      <c r="GI17" s="13">
        <v>87</v>
      </c>
      <c r="GJ17" s="13">
        <v>137</v>
      </c>
      <c r="GK17" s="13">
        <v>169</v>
      </c>
      <c r="GL17" s="13">
        <v>131</v>
      </c>
      <c r="GM17" s="13">
        <v>173</v>
      </c>
      <c r="GN17" s="13">
        <v>300</v>
      </c>
      <c r="GO17" s="13">
        <v>194</v>
      </c>
      <c r="GP17" s="13">
        <v>244</v>
      </c>
      <c r="GQ17" s="13">
        <v>183</v>
      </c>
      <c r="GR17" s="13">
        <v>271</v>
      </c>
      <c r="GS17" s="13">
        <v>244</v>
      </c>
      <c r="GT17" s="13">
        <v>315</v>
      </c>
      <c r="GU17" s="13">
        <v>425</v>
      </c>
      <c r="GV17" s="13">
        <v>206</v>
      </c>
      <c r="GW17" s="13">
        <v>361</v>
      </c>
      <c r="GX17" s="13">
        <v>267</v>
      </c>
      <c r="GY17" s="13">
        <v>359</v>
      </c>
      <c r="GZ17" s="13">
        <v>468</v>
      </c>
      <c r="HA17" s="13">
        <v>410</v>
      </c>
      <c r="HB17" s="13">
        <v>289</v>
      </c>
      <c r="HC17" s="13">
        <v>355</v>
      </c>
      <c r="HD17" s="13">
        <v>453</v>
      </c>
      <c r="HE17" s="13">
        <v>532</v>
      </c>
      <c r="HF17" s="13">
        <v>369</v>
      </c>
      <c r="HG17" s="13">
        <v>278</v>
      </c>
      <c r="HH17" s="13">
        <v>721</v>
      </c>
      <c r="HI17" s="13">
        <v>602</v>
      </c>
      <c r="HJ17" s="13">
        <v>377</v>
      </c>
      <c r="HK17" s="13">
        <v>641</v>
      </c>
      <c r="HL17" s="13">
        <v>395</v>
      </c>
      <c r="HM17" s="13">
        <v>411</v>
      </c>
      <c r="HN17" s="13">
        <v>715</v>
      </c>
      <c r="HO17" s="13">
        <v>418</v>
      </c>
      <c r="HP17" s="13">
        <v>410</v>
      </c>
      <c r="HQ17" s="13">
        <v>426</v>
      </c>
      <c r="HR17" s="13">
        <v>386</v>
      </c>
      <c r="HS17" s="13">
        <v>313</v>
      </c>
      <c r="HT17" s="13">
        <v>316</v>
      </c>
      <c r="HU17" s="13">
        <v>414</v>
      </c>
      <c r="HV17" s="13">
        <v>231</v>
      </c>
      <c r="HW17" s="13">
        <v>385</v>
      </c>
      <c r="HX17" s="13">
        <v>292</v>
      </c>
      <c r="HY17" s="13">
        <v>253</v>
      </c>
      <c r="HZ17" s="13">
        <v>311</v>
      </c>
      <c r="IA17" s="13">
        <v>174</v>
      </c>
      <c r="IB17" s="13">
        <v>220</v>
      </c>
      <c r="IC17" s="13">
        <v>243</v>
      </c>
      <c r="ID17" s="13">
        <v>171</v>
      </c>
      <c r="IE17" s="13">
        <v>195</v>
      </c>
      <c r="IF17" s="13">
        <v>210</v>
      </c>
      <c r="IG17" s="13">
        <v>104</v>
      </c>
      <c r="IH17" s="13">
        <v>137</v>
      </c>
      <c r="II17" s="13">
        <v>152</v>
      </c>
      <c r="IJ17" s="13">
        <v>117</v>
      </c>
      <c r="IK17" s="13">
        <v>126</v>
      </c>
      <c r="IL17" s="13">
        <v>99</v>
      </c>
      <c r="IM17" s="13">
        <v>123</v>
      </c>
      <c r="IN17" s="13">
        <v>76</v>
      </c>
      <c r="IO17" s="13">
        <v>73</v>
      </c>
      <c r="IP17" s="13">
        <v>104</v>
      </c>
      <c r="IQ17" s="13">
        <v>126</v>
      </c>
      <c r="IR17" s="13">
        <v>87</v>
      </c>
      <c r="IS17" s="13">
        <v>71</v>
      </c>
      <c r="IT17" s="13">
        <v>72</v>
      </c>
      <c r="IU17" s="13">
        <v>43</v>
      </c>
      <c r="IV17" s="13">
        <v>52</v>
      </c>
      <c r="IW17" s="13">
        <v>91</v>
      </c>
      <c r="IX17" s="13">
        <v>48</v>
      </c>
      <c r="IY17" s="13">
        <v>52</v>
      </c>
      <c r="IZ17" s="13">
        <v>42</v>
      </c>
      <c r="JA17" s="13">
        <v>44</v>
      </c>
      <c r="JB17" s="13">
        <v>41</v>
      </c>
      <c r="JC17" s="13">
        <v>46</v>
      </c>
      <c r="JD17" s="13">
        <v>41</v>
      </c>
      <c r="JE17" s="13">
        <v>34</v>
      </c>
      <c r="JF17" s="13">
        <v>48</v>
      </c>
      <c r="JG17" s="13">
        <v>24</v>
      </c>
      <c r="JH17" s="13">
        <v>13</v>
      </c>
      <c r="JI17" s="13">
        <v>14</v>
      </c>
      <c r="JJ17" s="13">
        <v>30</v>
      </c>
      <c r="JK17" s="13">
        <v>31</v>
      </c>
      <c r="JL17" s="13">
        <v>10</v>
      </c>
      <c r="JM17" s="13">
        <v>17</v>
      </c>
      <c r="JN17" s="13">
        <v>16</v>
      </c>
      <c r="JO17" s="13">
        <v>24</v>
      </c>
      <c r="JP17" s="13">
        <v>4</v>
      </c>
      <c r="JQ17" s="13">
        <v>19</v>
      </c>
      <c r="JR17" s="13">
        <v>0</v>
      </c>
      <c r="JS17" s="13">
        <v>33</v>
      </c>
      <c r="JT17" s="13">
        <v>17</v>
      </c>
      <c r="JU17" s="13">
        <v>8</v>
      </c>
      <c r="JV17" s="13">
        <v>15</v>
      </c>
      <c r="JW17" s="13">
        <v>13</v>
      </c>
      <c r="JX17" s="13">
        <v>25</v>
      </c>
      <c r="JY17" s="13">
        <v>8</v>
      </c>
      <c r="JZ17" s="13">
        <v>24</v>
      </c>
      <c r="KA17" s="13">
        <v>23</v>
      </c>
      <c r="KB17" s="13">
        <v>15</v>
      </c>
      <c r="KC17" s="13">
        <v>20</v>
      </c>
      <c r="KD17" s="13">
        <v>22</v>
      </c>
      <c r="KE17" s="13">
        <v>31</v>
      </c>
      <c r="KF17" s="13">
        <v>24</v>
      </c>
      <c r="KG17" s="13">
        <v>21</v>
      </c>
      <c r="KH17" s="13">
        <v>9</v>
      </c>
      <c r="KI17" s="13">
        <v>12</v>
      </c>
      <c r="KJ17" s="13">
        <v>7</v>
      </c>
      <c r="KK17" s="13">
        <v>9</v>
      </c>
      <c r="KL17" s="13">
        <v>31</v>
      </c>
      <c r="KM17" s="13">
        <v>14</v>
      </c>
      <c r="KN17" s="13">
        <v>22</v>
      </c>
      <c r="KO17" s="13">
        <v>18</v>
      </c>
      <c r="KP17" s="13">
        <v>15</v>
      </c>
      <c r="KQ17" s="13">
        <v>21</v>
      </c>
      <c r="KR17" s="13">
        <v>7</v>
      </c>
      <c r="KS17" s="13">
        <v>14</v>
      </c>
      <c r="KT17" s="13">
        <v>13</v>
      </c>
      <c r="KU17" s="13">
        <v>15</v>
      </c>
      <c r="KV17" s="13">
        <v>13</v>
      </c>
      <c r="KW17" s="13">
        <v>8</v>
      </c>
      <c r="KX17" s="13">
        <v>5</v>
      </c>
      <c r="KY17" s="13">
        <v>7</v>
      </c>
      <c r="KZ17" s="13">
        <v>8</v>
      </c>
      <c r="LA17" s="13">
        <v>12</v>
      </c>
      <c r="LB17" s="13">
        <v>11</v>
      </c>
      <c r="LC17" s="13">
        <v>12</v>
      </c>
      <c r="LD17" s="13">
        <v>7</v>
      </c>
      <c r="LE17" s="13">
        <v>6</v>
      </c>
      <c r="LF17" s="13">
        <v>10</v>
      </c>
      <c r="LG17" s="13">
        <v>10</v>
      </c>
      <c r="LH17" s="10">
        <v>8</v>
      </c>
    </row>
    <row r="18" spans="2:320" x14ac:dyDescent="0.2">
      <c r="B18" s="31" t="s">
        <v>12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2</v>
      </c>
      <c r="BI18" s="13">
        <v>0</v>
      </c>
      <c r="BJ18" s="13">
        <v>3</v>
      </c>
      <c r="BK18" s="13">
        <v>2</v>
      </c>
      <c r="BL18" s="13">
        <v>3</v>
      </c>
      <c r="BM18" s="13">
        <v>4</v>
      </c>
      <c r="BN18" s="13">
        <v>4</v>
      </c>
      <c r="BO18" s="13">
        <v>6</v>
      </c>
      <c r="BP18" s="13">
        <v>5</v>
      </c>
      <c r="BQ18" s="13">
        <v>12</v>
      </c>
      <c r="BR18" s="13">
        <v>33</v>
      </c>
      <c r="BS18" s="13">
        <v>25</v>
      </c>
      <c r="BT18" s="13">
        <v>3</v>
      </c>
      <c r="BU18" s="13">
        <v>29</v>
      </c>
      <c r="BV18" s="13">
        <v>51</v>
      </c>
      <c r="BW18" s="13">
        <v>64</v>
      </c>
      <c r="BX18" s="13">
        <v>115</v>
      </c>
      <c r="BY18" s="13">
        <v>143</v>
      </c>
      <c r="BZ18" s="13">
        <v>151</v>
      </c>
      <c r="CA18" s="13">
        <v>205</v>
      </c>
      <c r="CB18" s="13">
        <v>156</v>
      </c>
      <c r="CC18" s="13">
        <v>316</v>
      </c>
      <c r="CD18" s="13">
        <v>314</v>
      </c>
      <c r="CE18" s="13">
        <v>550</v>
      </c>
      <c r="CF18" s="13">
        <v>453</v>
      </c>
      <c r="CG18" s="13">
        <v>375</v>
      </c>
      <c r="CH18" s="13">
        <v>607</v>
      </c>
      <c r="CI18" s="13">
        <v>855</v>
      </c>
      <c r="CJ18" s="13">
        <v>796</v>
      </c>
      <c r="CK18" s="13">
        <v>606</v>
      </c>
      <c r="CL18" s="13">
        <v>1141</v>
      </c>
      <c r="CM18" s="13">
        <v>668</v>
      </c>
      <c r="CN18" s="13">
        <v>594</v>
      </c>
      <c r="CO18" s="13">
        <v>522</v>
      </c>
      <c r="CP18" s="13">
        <v>805</v>
      </c>
      <c r="CQ18" s="13">
        <v>564</v>
      </c>
      <c r="CR18" s="13">
        <v>529</v>
      </c>
      <c r="CS18" s="13">
        <v>418</v>
      </c>
      <c r="CT18" s="13">
        <v>396</v>
      </c>
      <c r="CU18" s="13">
        <v>241</v>
      </c>
      <c r="CV18" s="13">
        <v>217</v>
      </c>
      <c r="CW18" s="13">
        <v>314</v>
      </c>
      <c r="CX18" s="13">
        <v>343</v>
      </c>
      <c r="CY18" s="13">
        <v>329</v>
      </c>
      <c r="CZ18" s="13">
        <v>279</v>
      </c>
      <c r="DA18" s="13">
        <v>312</v>
      </c>
      <c r="DB18" s="13">
        <v>247</v>
      </c>
      <c r="DC18" s="13">
        <v>130</v>
      </c>
      <c r="DD18" s="13">
        <v>106</v>
      </c>
      <c r="DE18" s="13">
        <v>191</v>
      </c>
      <c r="DF18" s="13">
        <v>136</v>
      </c>
      <c r="DG18" s="13">
        <v>78</v>
      </c>
      <c r="DH18" s="13">
        <v>155</v>
      </c>
      <c r="DI18" s="13">
        <v>59</v>
      </c>
      <c r="DJ18" s="13">
        <v>48</v>
      </c>
      <c r="DK18" s="13">
        <v>73</v>
      </c>
      <c r="DL18" s="13">
        <v>50</v>
      </c>
      <c r="DM18" s="13">
        <v>91</v>
      </c>
      <c r="DN18" s="13">
        <v>61</v>
      </c>
      <c r="DO18" s="13">
        <v>83</v>
      </c>
      <c r="DP18" s="13">
        <v>66</v>
      </c>
      <c r="DQ18" s="13">
        <v>55</v>
      </c>
      <c r="DR18" s="13">
        <v>67</v>
      </c>
      <c r="DS18" s="13">
        <v>58</v>
      </c>
      <c r="DT18" s="13">
        <v>50</v>
      </c>
      <c r="DU18" s="13">
        <v>60</v>
      </c>
      <c r="DV18" s="13">
        <v>34</v>
      </c>
      <c r="DW18" s="13">
        <v>12</v>
      </c>
      <c r="DX18" s="13">
        <v>68</v>
      </c>
      <c r="DY18" s="13">
        <v>31</v>
      </c>
      <c r="DZ18" s="13">
        <v>17</v>
      </c>
      <c r="EA18" s="13">
        <v>65</v>
      </c>
      <c r="EB18" s="13">
        <v>22</v>
      </c>
      <c r="EC18" s="13">
        <v>62</v>
      </c>
      <c r="ED18" s="13">
        <v>42</v>
      </c>
      <c r="EE18" s="13">
        <v>10</v>
      </c>
      <c r="EF18" s="13">
        <v>87</v>
      </c>
      <c r="EG18" s="13">
        <v>36</v>
      </c>
      <c r="EH18" s="13">
        <v>54</v>
      </c>
      <c r="EI18" s="13">
        <v>41</v>
      </c>
      <c r="EJ18" s="13">
        <v>63</v>
      </c>
      <c r="EK18" s="13">
        <v>72</v>
      </c>
      <c r="EL18" s="13">
        <v>14</v>
      </c>
      <c r="EM18" s="13">
        <v>25</v>
      </c>
      <c r="EN18" s="13">
        <v>78</v>
      </c>
      <c r="EO18" s="13">
        <v>18</v>
      </c>
      <c r="EP18" s="13">
        <v>57</v>
      </c>
      <c r="EQ18" s="13">
        <v>29</v>
      </c>
      <c r="ER18" s="13">
        <v>46</v>
      </c>
      <c r="ES18" s="13">
        <v>32</v>
      </c>
      <c r="ET18" s="13">
        <v>20</v>
      </c>
      <c r="EU18" s="13">
        <v>38</v>
      </c>
      <c r="EV18" s="13">
        <v>18</v>
      </c>
      <c r="EW18" s="13">
        <v>28</v>
      </c>
      <c r="EX18" s="13">
        <v>51</v>
      </c>
      <c r="EY18" s="13">
        <v>44</v>
      </c>
      <c r="EZ18" s="13">
        <v>4</v>
      </c>
      <c r="FA18" s="13">
        <v>21</v>
      </c>
      <c r="FB18" s="13">
        <v>11</v>
      </c>
      <c r="FC18" s="13">
        <v>31</v>
      </c>
      <c r="FD18" s="13">
        <v>36</v>
      </c>
      <c r="FE18" s="13">
        <v>62</v>
      </c>
      <c r="FF18" s="13">
        <v>19</v>
      </c>
      <c r="FG18" s="13">
        <v>46</v>
      </c>
      <c r="FH18" s="13">
        <v>21</v>
      </c>
      <c r="FI18" s="13">
        <v>13</v>
      </c>
      <c r="FJ18" s="13">
        <v>34</v>
      </c>
      <c r="FK18" s="13">
        <v>28</v>
      </c>
      <c r="FL18" s="13">
        <v>30</v>
      </c>
      <c r="FM18" s="13">
        <v>20</v>
      </c>
      <c r="FN18" s="13">
        <v>24</v>
      </c>
      <c r="FO18" s="13">
        <v>27</v>
      </c>
      <c r="FP18" s="13">
        <v>33</v>
      </c>
      <c r="FQ18" s="13">
        <v>17</v>
      </c>
      <c r="FR18" s="13">
        <v>40</v>
      </c>
      <c r="FS18" s="13">
        <v>30</v>
      </c>
      <c r="FT18" s="13">
        <v>62</v>
      </c>
      <c r="FU18" s="13">
        <v>38</v>
      </c>
      <c r="FV18" s="13">
        <v>35</v>
      </c>
      <c r="FW18" s="13">
        <v>31</v>
      </c>
      <c r="FX18" s="13">
        <v>33</v>
      </c>
      <c r="FY18" s="13">
        <v>47</v>
      </c>
      <c r="FZ18" s="13">
        <v>67</v>
      </c>
      <c r="GA18" s="13">
        <v>64</v>
      </c>
      <c r="GB18" s="13">
        <v>63</v>
      </c>
      <c r="GC18" s="13">
        <v>41</v>
      </c>
      <c r="GD18" s="13">
        <v>111</v>
      </c>
      <c r="GE18" s="13">
        <v>37</v>
      </c>
      <c r="GF18" s="13">
        <v>138</v>
      </c>
      <c r="GG18" s="13">
        <v>121</v>
      </c>
      <c r="GH18" s="13">
        <v>123</v>
      </c>
      <c r="GI18" s="13">
        <v>73</v>
      </c>
      <c r="GJ18" s="13">
        <v>57</v>
      </c>
      <c r="GK18" s="13">
        <v>89</v>
      </c>
      <c r="GL18" s="13">
        <v>101</v>
      </c>
      <c r="GM18" s="13">
        <v>97</v>
      </c>
      <c r="GN18" s="13">
        <v>74</v>
      </c>
      <c r="GO18" s="13">
        <v>108</v>
      </c>
      <c r="GP18" s="13">
        <v>52</v>
      </c>
      <c r="GQ18" s="13">
        <v>12</v>
      </c>
      <c r="GR18" s="13">
        <v>201</v>
      </c>
      <c r="GS18" s="13">
        <v>55</v>
      </c>
      <c r="GT18" s="13">
        <v>153</v>
      </c>
      <c r="GU18" s="13">
        <v>138</v>
      </c>
      <c r="GV18" s="13">
        <v>102</v>
      </c>
      <c r="GW18" s="13">
        <v>63</v>
      </c>
      <c r="GX18" s="13">
        <v>108</v>
      </c>
      <c r="GY18" s="13">
        <v>139</v>
      </c>
      <c r="GZ18" s="13">
        <v>140</v>
      </c>
      <c r="HA18" s="13">
        <v>164</v>
      </c>
      <c r="HB18" s="13">
        <v>107</v>
      </c>
      <c r="HC18" s="13">
        <v>120</v>
      </c>
      <c r="HD18" s="13">
        <v>137</v>
      </c>
      <c r="HE18" s="13">
        <v>64</v>
      </c>
      <c r="HF18" s="13">
        <v>132</v>
      </c>
      <c r="HG18" s="13">
        <v>164</v>
      </c>
      <c r="HH18" s="13">
        <v>163</v>
      </c>
      <c r="HI18" s="13">
        <v>89</v>
      </c>
      <c r="HJ18" s="13">
        <v>126</v>
      </c>
      <c r="HK18" s="13">
        <v>85</v>
      </c>
      <c r="HL18" s="13">
        <v>32</v>
      </c>
      <c r="HM18" s="13">
        <v>131</v>
      </c>
      <c r="HN18" s="13">
        <v>103</v>
      </c>
      <c r="HO18" s="13">
        <v>114</v>
      </c>
      <c r="HP18" s="13">
        <v>130</v>
      </c>
      <c r="HQ18" s="13">
        <v>116</v>
      </c>
      <c r="HR18" s="13">
        <v>76</v>
      </c>
      <c r="HS18" s="13">
        <v>111</v>
      </c>
      <c r="HT18" s="13">
        <v>138</v>
      </c>
      <c r="HU18" s="13">
        <v>241</v>
      </c>
      <c r="HV18" s="13">
        <v>229</v>
      </c>
      <c r="HW18" s="13">
        <v>221</v>
      </c>
      <c r="HX18" s="13">
        <v>260</v>
      </c>
      <c r="HY18" s="13">
        <v>162</v>
      </c>
      <c r="HZ18" s="13">
        <v>344</v>
      </c>
      <c r="IA18" s="13">
        <v>158</v>
      </c>
      <c r="IB18" s="13">
        <v>425</v>
      </c>
      <c r="IC18" s="13">
        <v>308</v>
      </c>
      <c r="ID18" s="13">
        <v>275</v>
      </c>
      <c r="IE18" s="13">
        <v>216</v>
      </c>
      <c r="IF18" s="13">
        <v>140</v>
      </c>
      <c r="IG18" s="13">
        <v>308</v>
      </c>
      <c r="IH18" s="13">
        <v>291</v>
      </c>
      <c r="II18" s="13">
        <v>316</v>
      </c>
      <c r="IJ18" s="13">
        <v>227</v>
      </c>
      <c r="IK18" s="13">
        <v>382</v>
      </c>
      <c r="IL18" s="13">
        <v>174</v>
      </c>
      <c r="IM18" s="13">
        <v>281</v>
      </c>
      <c r="IN18" s="13">
        <v>186</v>
      </c>
      <c r="IO18" s="13">
        <v>337</v>
      </c>
      <c r="IP18" s="13">
        <v>442</v>
      </c>
      <c r="IQ18" s="13">
        <v>312</v>
      </c>
      <c r="IR18" s="13">
        <v>271</v>
      </c>
      <c r="IS18" s="13">
        <v>208</v>
      </c>
      <c r="IT18" s="13">
        <v>220</v>
      </c>
      <c r="IU18" s="13">
        <v>511</v>
      </c>
      <c r="IV18" s="13">
        <v>495</v>
      </c>
      <c r="IW18" s="13">
        <v>754</v>
      </c>
      <c r="IX18" s="13">
        <v>497</v>
      </c>
      <c r="IY18" s="13">
        <v>1005</v>
      </c>
      <c r="IZ18" s="13">
        <v>495</v>
      </c>
      <c r="JA18" s="13">
        <v>384</v>
      </c>
      <c r="JB18" s="13">
        <v>549</v>
      </c>
      <c r="JC18" s="13">
        <v>860</v>
      </c>
      <c r="JD18" s="13">
        <v>704</v>
      </c>
      <c r="JE18" s="13">
        <v>922</v>
      </c>
      <c r="JF18" s="13">
        <v>821</v>
      </c>
      <c r="JG18" s="13">
        <v>757</v>
      </c>
      <c r="JH18" s="13">
        <v>609</v>
      </c>
      <c r="JI18" s="13">
        <v>593</v>
      </c>
      <c r="JJ18" s="13">
        <v>747</v>
      </c>
      <c r="JK18" s="13">
        <v>661</v>
      </c>
      <c r="JL18" s="13">
        <v>688</v>
      </c>
      <c r="JM18" s="13">
        <v>1071</v>
      </c>
      <c r="JN18" s="13">
        <v>623</v>
      </c>
      <c r="JO18" s="13">
        <v>526</v>
      </c>
      <c r="JP18" s="13">
        <v>419</v>
      </c>
      <c r="JQ18" s="13">
        <v>722</v>
      </c>
      <c r="JR18" s="13">
        <v>1146</v>
      </c>
      <c r="JS18" s="13">
        <v>564</v>
      </c>
      <c r="JT18" s="13">
        <v>872</v>
      </c>
      <c r="JU18" s="13">
        <v>830</v>
      </c>
      <c r="JV18" s="13">
        <v>599</v>
      </c>
      <c r="JW18" s="13">
        <v>1268</v>
      </c>
      <c r="JX18" s="13">
        <v>549</v>
      </c>
      <c r="JY18" s="13">
        <v>947</v>
      </c>
      <c r="JZ18" s="13">
        <v>1221</v>
      </c>
      <c r="KA18" s="13">
        <v>1181</v>
      </c>
      <c r="KB18" s="13">
        <v>901</v>
      </c>
      <c r="KC18" s="13">
        <v>1298</v>
      </c>
      <c r="KD18" s="13">
        <v>608</v>
      </c>
      <c r="KE18" s="13">
        <v>1171</v>
      </c>
      <c r="KF18" s="13">
        <v>1606</v>
      </c>
      <c r="KG18" s="13">
        <v>1396</v>
      </c>
      <c r="KH18" s="13">
        <v>1691</v>
      </c>
      <c r="KI18" s="13">
        <v>2040</v>
      </c>
      <c r="KJ18" s="13">
        <v>1062</v>
      </c>
      <c r="KK18" s="13">
        <v>1054</v>
      </c>
      <c r="KL18" s="13">
        <v>1803</v>
      </c>
      <c r="KM18" s="13">
        <v>2355</v>
      </c>
      <c r="KN18" s="13">
        <v>2570</v>
      </c>
      <c r="KO18" s="13">
        <v>3442</v>
      </c>
      <c r="KP18" s="13">
        <v>2989</v>
      </c>
      <c r="KQ18" s="13">
        <v>2766</v>
      </c>
      <c r="KR18" s="13">
        <v>2512</v>
      </c>
      <c r="KS18" s="13">
        <v>2698</v>
      </c>
      <c r="KT18" s="13">
        <v>4149</v>
      </c>
      <c r="KU18" s="13">
        <v>4305</v>
      </c>
      <c r="KV18" s="13">
        <v>5243</v>
      </c>
      <c r="KW18" s="13">
        <v>5141</v>
      </c>
      <c r="KX18" s="13">
        <v>4526</v>
      </c>
      <c r="KY18" s="13">
        <v>3160</v>
      </c>
      <c r="KZ18" s="13">
        <v>4445</v>
      </c>
      <c r="LA18" s="13">
        <v>6514</v>
      </c>
      <c r="LB18" s="13">
        <v>7051</v>
      </c>
      <c r="LC18" s="13">
        <v>6324</v>
      </c>
      <c r="LD18" s="13">
        <v>7898</v>
      </c>
      <c r="LE18" s="13">
        <v>6006</v>
      </c>
      <c r="LF18" s="13">
        <v>5704</v>
      </c>
      <c r="LG18" s="13">
        <v>3839</v>
      </c>
      <c r="LH18" s="10">
        <v>9643</v>
      </c>
    </row>
    <row r="19" spans="2:320" x14ac:dyDescent="0.2">
      <c r="B19" s="31" t="s">
        <v>13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1</v>
      </c>
      <c r="BL19" s="13">
        <v>0</v>
      </c>
      <c r="BM19" s="13">
        <v>2</v>
      </c>
      <c r="BN19" s="13">
        <v>0</v>
      </c>
      <c r="BO19" s="13">
        <v>0</v>
      </c>
      <c r="BP19" s="13">
        <v>0</v>
      </c>
      <c r="BQ19" s="13">
        <v>3</v>
      </c>
      <c r="BR19" s="13">
        <v>3</v>
      </c>
      <c r="BS19" s="13">
        <v>0</v>
      </c>
      <c r="BT19" s="13">
        <v>0</v>
      </c>
      <c r="BU19" s="13">
        <v>0</v>
      </c>
      <c r="BV19" s="13">
        <v>2</v>
      </c>
      <c r="BW19" s="13">
        <v>2</v>
      </c>
      <c r="BX19" s="13">
        <v>0</v>
      </c>
      <c r="BY19" s="13">
        <v>0</v>
      </c>
      <c r="BZ19" s="13">
        <v>6</v>
      </c>
      <c r="CA19" s="13">
        <v>0</v>
      </c>
      <c r="CB19" s="13">
        <v>0</v>
      </c>
      <c r="CC19" s="13">
        <v>9</v>
      </c>
      <c r="CD19" s="13">
        <v>6</v>
      </c>
      <c r="CE19" s="13">
        <v>10</v>
      </c>
      <c r="CF19" s="13">
        <v>0</v>
      </c>
      <c r="CG19" s="13">
        <v>9</v>
      </c>
      <c r="CH19" s="13">
        <v>12</v>
      </c>
      <c r="CI19" s="13">
        <v>7</v>
      </c>
      <c r="CJ19" s="13">
        <v>15</v>
      </c>
      <c r="CK19" s="13">
        <v>6</v>
      </c>
      <c r="CL19" s="13">
        <v>29</v>
      </c>
      <c r="CM19" s="13">
        <v>43</v>
      </c>
      <c r="CN19" s="13">
        <v>17</v>
      </c>
      <c r="CO19" s="13">
        <v>27</v>
      </c>
      <c r="CP19" s="13">
        <v>64</v>
      </c>
      <c r="CQ19" s="13">
        <v>25</v>
      </c>
      <c r="CR19" s="13">
        <v>61</v>
      </c>
      <c r="CS19" s="13">
        <v>41</v>
      </c>
      <c r="CT19" s="13">
        <v>43</v>
      </c>
      <c r="CU19" s="13">
        <v>78</v>
      </c>
      <c r="CV19" s="13">
        <v>63</v>
      </c>
      <c r="CW19" s="13">
        <v>57</v>
      </c>
      <c r="CX19" s="13">
        <v>76</v>
      </c>
      <c r="CY19" s="13">
        <v>105</v>
      </c>
      <c r="CZ19" s="13">
        <v>104</v>
      </c>
      <c r="DA19" s="13">
        <v>65</v>
      </c>
      <c r="DB19" s="13">
        <v>67</v>
      </c>
      <c r="DC19" s="13">
        <v>40</v>
      </c>
      <c r="DD19" s="13">
        <v>50</v>
      </c>
      <c r="DE19" s="13">
        <v>49</v>
      </c>
      <c r="DF19" s="13">
        <v>56</v>
      </c>
      <c r="DG19" s="13">
        <v>30</v>
      </c>
      <c r="DH19" s="13">
        <v>57</v>
      </c>
      <c r="DI19" s="13">
        <v>33</v>
      </c>
      <c r="DJ19" s="13">
        <v>25</v>
      </c>
      <c r="DK19" s="13">
        <v>38</v>
      </c>
      <c r="DL19" s="13">
        <v>44</v>
      </c>
      <c r="DM19" s="13">
        <v>38</v>
      </c>
      <c r="DN19" s="13">
        <v>30</v>
      </c>
      <c r="DO19" s="13">
        <v>44</v>
      </c>
      <c r="DP19" s="13">
        <v>25</v>
      </c>
      <c r="DQ19" s="13">
        <v>28</v>
      </c>
      <c r="DR19" s="13">
        <v>33</v>
      </c>
      <c r="DS19" s="13">
        <v>39</v>
      </c>
      <c r="DT19" s="13">
        <v>49</v>
      </c>
      <c r="DU19" s="13">
        <v>38</v>
      </c>
      <c r="DV19" s="13">
        <v>50</v>
      </c>
      <c r="DW19" s="13">
        <v>40</v>
      </c>
      <c r="DX19" s="13">
        <v>38</v>
      </c>
      <c r="DY19" s="13">
        <v>52</v>
      </c>
      <c r="DZ19" s="13">
        <v>76</v>
      </c>
      <c r="EA19" s="13">
        <v>67</v>
      </c>
      <c r="EB19" s="13">
        <v>77</v>
      </c>
      <c r="EC19" s="13">
        <v>75</v>
      </c>
      <c r="ED19" s="13">
        <v>143</v>
      </c>
      <c r="EE19" s="13">
        <v>97</v>
      </c>
      <c r="EF19" s="13">
        <v>70</v>
      </c>
      <c r="EG19" s="13">
        <v>104</v>
      </c>
      <c r="EH19" s="13">
        <v>65</v>
      </c>
      <c r="EI19" s="13">
        <v>121</v>
      </c>
      <c r="EJ19" s="13">
        <v>101</v>
      </c>
      <c r="EK19" s="13">
        <v>158</v>
      </c>
      <c r="EL19" s="13">
        <v>136</v>
      </c>
      <c r="EM19" s="13">
        <v>13</v>
      </c>
      <c r="EN19" s="13">
        <v>231</v>
      </c>
      <c r="EO19" s="13">
        <v>113</v>
      </c>
      <c r="EP19" s="13">
        <v>118</v>
      </c>
      <c r="EQ19" s="13">
        <v>106</v>
      </c>
      <c r="ER19" s="13">
        <v>127</v>
      </c>
      <c r="ES19" s="13">
        <v>140</v>
      </c>
      <c r="ET19" s="13">
        <v>149</v>
      </c>
      <c r="EU19" s="13">
        <v>132</v>
      </c>
      <c r="EV19" s="13">
        <v>165</v>
      </c>
      <c r="EW19" s="13">
        <v>191</v>
      </c>
      <c r="EX19" s="13">
        <v>230</v>
      </c>
      <c r="EY19" s="13">
        <v>257</v>
      </c>
      <c r="EZ19" s="13">
        <v>248</v>
      </c>
      <c r="FA19" s="13">
        <v>168</v>
      </c>
      <c r="FB19" s="13">
        <v>273</v>
      </c>
      <c r="FC19" s="13">
        <v>325</v>
      </c>
      <c r="FD19" s="13">
        <v>262</v>
      </c>
      <c r="FE19" s="13">
        <v>338</v>
      </c>
      <c r="FF19" s="13">
        <v>379</v>
      </c>
      <c r="FG19" s="13">
        <v>314</v>
      </c>
      <c r="FH19" s="13">
        <v>323</v>
      </c>
      <c r="FI19" s="13">
        <v>315</v>
      </c>
      <c r="FJ19" s="13">
        <v>339</v>
      </c>
      <c r="FK19" s="13">
        <v>352</v>
      </c>
      <c r="FL19" s="13">
        <v>336</v>
      </c>
      <c r="FM19" s="13">
        <v>352</v>
      </c>
      <c r="FN19" s="13">
        <v>387</v>
      </c>
      <c r="FO19" s="13">
        <v>367</v>
      </c>
      <c r="FP19" s="13">
        <v>338</v>
      </c>
      <c r="FQ19" s="13">
        <v>329</v>
      </c>
      <c r="FR19" s="13">
        <v>338</v>
      </c>
      <c r="FS19" s="13">
        <v>438</v>
      </c>
      <c r="FT19" s="13">
        <v>471</v>
      </c>
      <c r="FU19" s="13">
        <v>491</v>
      </c>
      <c r="FV19" s="13">
        <v>478</v>
      </c>
      <c r="FW19" s="13">
        <v>508</v>
      </c>
      <c r="FX19" s="13">
        <v>590</v>
      </c>
      <c r="FY19" s="13">
        <v>547</v>
      </c>
      <c r="FZ19" s="13">
        <v>517</v>
      </c>
      <c r="GA19" s="13">
        <v>521</v>
      </c>
      <c r="GB19" s="13">
        <v>534</v>
      </c>
      <c r="GC19" s="13">
        <v>544</v>
      </c>
      <c r="GD19" s="13">
        <v>556</v>
      </c>
      <c r="GE19" s="13">
        <v>588</v>
      </c>
      <c r="GF19" s="13">
        <v>572</v>
      </c>
      <c r="GG19" s="13">
        <v>583</v>
      </c>
      <c r="GH19" s="13">
        <v>534</v>
      </c>
      <c r="GI19" s="13">
        <v>523</v>
      </c>
      <c r="GJ19" s="13">
        <v>513</v>
      </c>
      <c r="GK19" s="13">
        <v>537</v>
      </c>
      <c r="GL19" s="13">
        <v>542</v>
      </c>
      <c r="GM19" s="13">
        <v>548</v>
      </c>
      <c r="GN19" s="13">
        <v>526</v>
      </c>
      <c r="GO19" s="13">
        <v>531</v>
      </c>
      <c r="GP19" s="13">
        <v>520</v>
      </c>
      <c r="GQ19" s="13">
        <v>529</v>
      </c>
      <c r="GR19" s="13">
        <v>543</v>
      </c>
      <c r="GS19" s="13">
        <v>559</v>
      </c>
      <c r="GT19" s="13">
        <v>493</v>
      </c>
      <c r="GU19" s="13">
        <v>471</v>
      </c>
      <c r="GV19" s="13">
        <v>497</v>
      </c>
      <c r="GW19" s="13">
        <v>388</v>
      </c>
      <c r="GX19" s="13">
        <v>369</v>
      </c>
      <c r="GY19" s="13">
        <v>352</v>
      </c>
      <c r="GZ19" s="13">
        <v>391</v>
      </c>
      <c r="HA19" s="13">
        <v>347</v>
      </c>
      <c r="HB19" s="13">
        <v>332</v>
      </c>
      <c r="HC19" s="13">
        <v>321</v>
      </c>
      <c r="HD19" s="13">
        <v>417</v>
      </c>
      <c r="HE19" s="13">
        <v>396</v>
      </c>
      <c r="HF19" s="13">
        <v>412</v>
      </c>
      <c r="HG19" s="13">
        <v>363</v>
      </c>
      <c r="HH19" s="13">
        <v>339</v>
      </c>
      <c r="HI19" s="13">
        <v>318</v>
      </c>
      <c r="HJ19" s="13">
        <v>279</v>
      </c>
      <c r="HK19" s="13">
        <v>286</v>
      </c>
      <c r="HL19" s="13">
        <v>241</v>
      </c>
      <c r="HM19" s="13">
        <v>226</v>
      </c>
      <c r="HN19" s="13">
        <v>193</v>
      </c>
      <c r="HO19" s="13">
        <v>144</v>
      </c>
      <c r="HP19" s="13">
        <v>129</v>
      </c>
      <c r="HQ19" s="13">
        <v>105</v>
      </c>
      <c r="HR19" s="13">
        <v>87</v>
      </c>
      <c r="HS19" s="13">
        <v>79</v>
      </c>
      <c r="HT19" s="13">
        <v>84</v>
      </c>
      <c r="HU19" s="13">
        <v>93</v>
      </c>
      <c r="HV19" s="13">
        <v>91</v>
      </c>
      <c r="HW19" s="13">
        <v>103</v>
      </c>
      <c r="HX19" s="13">
        <v>89</v>
      </c>
      <c r="HY19" s="13">
        <v>112</v>
      </c>
      <c r="HZ19" s="13">
        <v>124</v>
      </c>
      <c r="IA19" s="13">
        <v>131</v>
      </c>
      <c r="IB19" s="13">
        <v>146</v>
      </c>
      <c r="IC19" s="13">
        <v>139</v>
      </c>
      <c r="ID19" s="13">
        <v>162</v>
      </c>
      <c r="IE19" s="13">
        <v>184</v>
      </c>
      <c r="IF19" s="13">
        <v>169</v>
      </c>
      <c r="IG19" s="13">
        <v>152</v>
      </c>
      <c r="IH19" s="13">
        <v>133</v>
      </c>
      <c r="II19" s="13">
        <v>148</v>
      </c>
      <c r="IJ19" s="13">
        <v>137</v>
      </c>
      <c r="IK19" s="13">
        <v>142</v>
      </c>
      <c r="IL19" s="13">
        <v>188</v>
      </c>
      <c r="IM19" s="13">
        <v>135</v>
      </c>
      <c r="IN19" s="13">
        <v>126</v>
      </c>
      <c r="IO19" s="13">
        <v>143</v>
      </c>
      <c r="IP19" s="13">
        <v>154</v>
      </c>
      <c r="IQ19" s="13">
        <v>167</v>
      </c>
      <c r="IR19" s="13">
        <v>132</v>
      </c>
      <c r="IS19" s="13">
        <v>161</v>
      </c>
      <c r="IT19" s="13">
        <v>137</v>
      </c>
      <c r="IU19" s="13">
        <v>89</v>
      </c>
      <c r="IV19" s="13">
        <v>139</v>
      </c>
      <c r="IW19" s="13">
        <v>175</v>
      </c>
      <c r="IX19" s="13">
        <v>142</v>
      </c>
      <c r="IY19" s="13">
        <v>163</v>
      </c>
      <c r="IZ19" s="13">
        <v>135</v>
      </c>
      <c r="JA19" s="13">
        <v>155</v>
      </c>
      <c r="JB19" s="13">
        <v>76</v>
      </c>
      <c r="JC19" s="13">
        <v>114</v>
      </c>
      <c r="JD19" s="13">
        <v>141</v>
      </c>
      <c r="JE19" s="13">
        <v>119</v>
      </c>
      <c r="JF19" s="13">
        <v>117</v>
      </c>
      <c r="JG19" s="13">
        <v>148</v>
      </c>
      <c r="JH19" s="13">
        <v>146</v>
      </c>
      <c r="JI19" s="13">
        <v>92</v>
      </c>
      <c r="JJ19" s="13">
        <v>98</v>
      </c>
      <c r="JK19" s="13">
        <v>146</v>
      </c>
      <c r="JL19" s="13">
        <v>162</v>
      </c>
      <c r="JM19" s="13">
        <v>101</v>
      </c>
      <c r="JN19" s="13">
        <v>108</v>
      </c>
      <c r="JO19" s="13">
        <v>128</v>
      </c>
      <c r="JP19" s="13">
        <v>38</v>
      </c>
      <c r="JQ19" s="13">
        <v>58</v>
      </c>
      <c r="JR19" s="13">
        <v>110</v>
      </c>
      <c r="JS19" s="13">
        <v>80</v>
      </c>
      <c r="JT19" s="13">
        <v>144</v>
      </c>
      <c r="JU19" s="13">
        <v>108</v>
      </c>
      <c r="JV19" s="13">
        <v>130</v>
      </c>
      <c r="JW19" s="13">
        <v>97</v>
      </c>
      <c r="JX19" s="13">
        <v>143</v>
      </c>
      <c r="JY19" s="13">
        <v>182</v>
      </c>
      <c r="JZ19" s="13">
        <v>191</v>
      </c>
      <c r="KA19" s="13">
        <v>215</v>
      </c>
      <c r="KB19" s="13">
        <v>233</v>
      </c>
      <c r="KC19" s="13">
        <v>230</v>
      </c>
      <c r="KD19" s="13">
        <v>122</v>
      </c>
      <c r="KE19" s="13">
        <v>277</v>
      </c>
      <c r="KF19" s="13">
        <v>369</v>
      </c>
      <c r="KG19" s="13">
        <v>530</v>
      </c>
      <c r="KH19" s="13">
        <v>509</v>
      </c>
      <c r="KI19" s="13">
        <v>528</v>
      </c>
      <c r="KJ19" s="13">
        <v>647</v>
      </c>
      <c r="KK19" s="13">
        <v>331</v>
      </c>
      <c r="KL19" s="13">
        <v>584</v>
      </c>
      <c r="KM19" s="13">
        <v>714</v>
      </c>
      <c r="KN19" s="13">
        <v>825</v>
      </c>
      <c r="KO19" s="13">
        <v>803</v>
      </c>
      <c r="KP19" s="13">
        <v>792</v>
      </c>
      <c r="KQ19" s="13">
        <v>946</v>
      </c>
      <c r="KR19" s="13">
        <v>527</v>
      </c>
      <c r="KS19" s="13">
        <v>663</v>
      </c>
      <c r="KT19" s="13">
        <v>988</v>
      </c>
      <c r="KU19" s="13">
        <v>1015</v>
      </c>
      <c r="KV19" s="13">
        <v>1022</v>
      </c>
      <c r="KW19" s="13">
        <v>1095</v>
      </c>
      <c r="KX19" s="13">
        <v>1175</v>
      </c>
      <c r="KY19" s="13">
        <v>596</v>
      </c>
      <c r="KZ19" s="13">
        <v>1242</v>
      </c>
      <c r="LA19" s="13">
        <v>1227</v>
      </c>
      <c r="LB19" s="13">
        <v>1364</v>
      </c>
      <c r="LC19" s="13">
        <v>0</v>
      </c>
      <c r="LD19" s="13">
        <v>2875</v>
      </c>
      <c r="LE19" s="13">
        <v>1663</v>
      </c>
      <c r="LF19" s="13">
        <v>635</v>
      </c>
      <c r="LG19" s="13">
        <v>1346</v>
      </c>
      <c r="LH19" s="10">
        <v>1202</v>
      </c>
    </row>
    <row r="20" spans="2:320" x14ac:dyDescent="0.2">
      <c r="B20" s="31" t="s">
        <v>14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1</v>
      </c>
      <c r="CB20" s="13">
        <v>0</v>
      </c>
      <c r="CC20" s="13">
        <v>0</v>
      </c>
      <c r="CD20" s="13">
        <v>0</v>
      </c>
      <c r="CE20" s="13">
        <v>2</v>
      </c>
      <c r="CF20" s="13">
        <v>1</v>
      </c>
      <c r="CG20" s="13">
        <v>0</v>
      </c>
      <c r="CH20" s="13">
        <v>0</v>
      </c>
      <c r="CI20" s="13">
        <v>0</v>
      </c>
      <c r="CJ20" s="13">
        <v>0</v>
      </c>
      <c r="CK20" s="13">
        <v>1</v>
      </c>
      <c r="CL20" s="13">
        <v>4</v>
      </c>
      <c r="CM20" s="13">
        <v>0</v>
      </c>
      <c r="CN20" s="13">
        <v>2</v>
      </c>
      <c r="CO20" s="13">
        <v>3</v>
      </c>
      <c r="CP20" s="13">
        <v>0</v>
      </c>
      <c r="CQ20" s="13">
        <v>1</v>
      </c>
      <c r="CR20" s="13">
        <v>6</v>
      </c>
      <c r="CS20" s="13">
        <v>3</v>
      </c>
      <c r="CT20" s="13">
        <v>0</v>
      </c>
      <c r="CU20" s="13">
        <v>4</v>
      </c>
      <c r="CV20" s="13">
        <v>1</v>
      </c>
      <c r="CW20" s="13">
        <v>4</v>
      </c>
      <c r="CX20" s="13">
        <v>3</v>
      </c>
      <c r="CY20" s="13">
        <v>4</v>
      </c>
      <c r="CZ20" s="13">
        <v>1</v>
      </c>
      <c r="DA20" s="13">
        <v>1</v>
      </c>
      <c r="DB20" s="13">
        <v>4</v>
      </c>
      <c r="DC20" s="13">
        <v>1</v>
      </c>
      <c r="DD20" s="13">
        <v>2</v>
      </c>
      <c r="DE20" s="13">
        <v>0</v>
      </c>
      <c r="DF20" s="13">
        <v>4</v>
      </c>
      <c r="DG20" s="13">
        <v>1</v>
      </c>
      <c r="DH20" s="13">
        <v>1</v>
      </c>
      <c r="DI20" s="13">
        <v>3</v>
      </c>
      <c r="DJ20" s="13">
        <v>2</v>
      </c>
      <c r="DK20" s="13">
        <v>4</v>
      </c>
      <c r="DL20" s="13">
        <v>1</v>
      </c>
      <c r="DM20" s="13">
        <v>5</v>
      </c>
      <c r="DN20" s="13">
        <v>2</v>
      </c>
      <c r="DO20" s="13">
        <v>1</v>
      </c>
      <c r="DP20" s="13">
        <v>5</v>
      </c>
      <c r="DQ20" s="13">
        <v>2</v>
      </c>
      <c r="DR20" s="13">
        <v>0</v>
      </c>
      <c r="DS20" s="13">
        <v>0</v>
      </c>
      <c r="DT20" s="13">
        <v>0</v>
      </c>
      <c r="DU20" s="13">
        <v>1</v>
      </c>
      <c r="DV20" s="13">
        <v>1</v>
      </c>
      <c r="DW20" s="13">
        <v>1</v>
      </c>
      <c r="DX20" s="13">
        <v>0</v>
      </c>
      <c r="DY20" s="13">
        <v>0</v>
      </c>
      <c r="DZ20" s="13">
        <v>6</v>
      </c>
      <c r="EA20" s="13">
        <v>3</v>
      </c>
      <c r="EB20" s="13">
        <v>0</v>
      </c>
      <c r="EC20" s="13">
        <v>0</v>
      </c>
      <c r="ED20" s="13">
        <v>0</v>
      </c>
      <c r="EE20" s="13">
        <v>0</v>
      </c>
      <c r="EF20" s="13">
        <v>1</v>
      </c>
      <c r="EG20" s="13">
        <v>0</v>
      </c>
      <c r="EH20" s="13">
        <v>1</v>
      </c>
      <c r="EI20" s="13">
        <v>2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1</v>
      </c>
      <c r="EP20" s="13">
        <v>0</v>
      </c>
      <c r="EQ20" s="13">
        <v>0</v>
      </c>
      <c r="ER20" s="13">
        <v>3</v>
      </c>
      <c r="ES20" s="13">
        <v>0</v>
      </c>
      <c r="ET20" s="13">
        <v>0</v>
      </c>
      <c r="EU20" s="13">
        <v>0</v>
      </c>
      <c r="EV20" s="13">
        <v>0</v>
      </c>
      <c r="EW20" s="13">
        <v>1</v>
      </c>
      <c r="EX20" s="13">
        <v>1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1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1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2</v>
      </c>
      <c r="GM20" s="13">
        <v>1</v>
      </c>
      <c r="GN20" s="13">
        <v>1</v>
      </c>
      <c r="GO20" s="13">
        <v>3</v>
      </c>
      <c r="GP20" s="13">
        <v>0</v>
      </c>
      <c r="GQ20" s="13">
        <v>2</v>
      </c>
      <c r="GR20" s="13">
        <v>3</v>
      </c>
      <c r="GS20" s="13">
        <v>3</v>
      </c>
      <c r="GT20" s="13">
        <v>5</v>
      </c>
      <c r="GU20" s="13">
        <v>5</v>
      </c>
      <c r="GV20" s="13">
        <v>9</v>
      </c>
      <c r="GW20" s="13">
        <v>15</v>
      </c>
      <c r="GX20" s="13">
        <v>21</v>
      </c>
      <c r="GY20" s="13">
        <v>20</v>
      </c>
      <c r="GZ20" s="13">
        <v>25</v>
      </c>
      <c r="HA20" s="13">
        <v>55</v>
      </c>
      <c r="HB20" s="13">
        <v>42</v>
      </c>
      <c r="HC20" s="13">
        <v>10</v>
      </c>
      <c r="HD20" s="13">
        <v>16</v>
      </c>
      <c r="HE20" s="13">
        <v>40</v>
      </c>
      <c r="HF20" s="13">
        <v>65</v>
      </c>
      <c r="HG20" s="13">
        <v>37</v>
      </c>
      <c r="HH20" s="13">
        <v>24</v>
      </c>
      <c r="HI20" s="13">
        <v>66</v>
      </c>
      <c r="HJ20" s="13">
        <v>25</v>
      </c>
      <c r="HK20" s="13">
        <v>49</v>
      </c>
      <c r="HL20" s="13">
        <v>31</v>
      </c>
      <c r="HM20" s="13">
        <v>36</v>
      </c>
      <c r="HN20" s="13">
        <v>36</v>
      </c>
      <c r="HO20" s="13">
        <v>10</v>
      </c>
      <c r="HP20" s="13">
        <v>69</v>
      </c>
      <c r="HQ20" s="13">
        <v>48</v>
      </c>
      <c r="HR20" s="13">
        <v>20</v>
      </c>
      <c r="HS20" s="13">
        <v>47</v>
      </c>
      <c r="HT20" s="13">
        <v>44</v>
      </c>
      <c r="HU20" s="13">
        <v>47</v>
      </c>
      <c r="HV20" s="13">
        <v>53</v>
      </c>
      <c r="HW20" s="13">
        <v>30</v>
      </c>
      <c r="HX20" s="13">
        <v>133</v>
      </c>
      <c r="HY20" s="13">
        <v>63</v>
      </c>
      <c r="HZ20" s="13">
        <v>14</v>
      </c>
      <c r="IA20" s="13">
        <v>95</v>
      </c>
      <c r="IB20" s="13">
        <v>107</v>
      </c>
      <c r="IC20" s="13">
        <v>79</v>
      </c>
      <c r="ID20" s="13">
        <v>93</v>
      </c>
      <c r="IE20" s="13">
        <v>62</v>
      </c>
      <c r="IF20" s="13">
        <v>0</v>
      </c>
      <c r="IG20" s="13">
        <v>33</v>
      </c>
      <c r="IH20" s="13">
        <v>15</v>
      </c>
      <c r="II20" s="13">
        <v>0</v>
      </c>
      <c r="IJ20" s="13">
        <v>110</v>
      </c>
      <c r="IK20" s="13">
        <v>134</v>
      </c>
      <c r="IL20" s="13">
        <v>78</v>
      </c>
      <c r="IM20" s="13">
        <v>32</v>
      </c>
      <c r="IN20" s="13">
        <v>50</v>
      </c>
      <c r="IO20" s="13">
        <v>59</v>
      </c>
      <c r="IP20" s="13">
        <v>61</v>
      </c>
      <c r="IQ20" s="13">
        <v>49</v>
      </c>
      <c r="IR20" s="13">
        <v>0</v>
      </c>
      <c r="IS20" s="13">
        <v>90</v>
      </c>
      <c r="IT20" s="13">
        <v>70</v>
      </c>
      <c r="IU20" s="13">
        <v>39</v>
      </c>
      <c r="IV20" s="13">
        <v>72</v>
      </c>
      <c r="IW20" s="13">
        <v>64</v>
      </c>
      <c r="IX20" s="13">
        <v>0</v>
      </c>
      <c r="IY20" s="13">
        <v>93</v>
      </c>
      <c r="IZ20" s="13">
        <v>114</v>
      </c>
      <c r="JA20" s="13">
        <v>0</v>
      </c>
      <c r="JB20" s="13">
        <v>80</v>
      </c>
      <c r="JC20" s="13">
        <v>24</v>
      </c>
      <c r="JD20" s="13">
        <v>55</v>
      </c>
      <c r="JE20" s="13">
        <v>90</v>
      </c>
      <c r="JF20" s="13">
        <v>37</v>
      </c>
      <c r="JG20" s="13">
        <v>101</v>
      </c>
      <c r="JH20" s="13">
        <v>55</v>
      </c>
      <c r="JI20" s="13">
        <v>48</v>
      </c>
      <c r="JJ20" s="13">
        <v>49</v>
      </c>
      <c r="JK20" s="13">
        <v>151</v>
      </c>
      <c r="JL20" s="13">
        <v>81</v>
      </c>
      <c r="JM20" s="13">
        <v>91</v>
      </c>
      <c r="JN20" s="13">
        <v>0</v>
      </c>
      <c r="JO20" s="13">
        <v>0</v>
      </c>
      <c r="JP20" s="13">
        <v>48</v>
      </c>
      <c r="JQ20" s="13">
        <v>65</v>
      </c>
      <c r="JR20" s="13">
        <v>220</v>
      </c>
      <c r="JS20" s="13">
        <v>97</v>
      </c>
      <c r="JT20" s="13">
        <v>0</v>
      </c>
      <c r="JU20" s="13">
        <v>189</v>
      </c>
      <c r="JV20" s="13">
        <v>0</v>
      </c>
      <c r="JW20" s="13">
        <v>150</v>
      </c>
      <c r="JX20" s="13">
        <v>0</v>
      </c>
      <c r="JY20" s="13">
        <v>154</v>
      </c>
      <c r="JZ20" s="13">
        <v>0</v>
      </c>
      <c r="KA20" s="13">
        <v>242</v>
      </c>
      <c r="KB20" s="13">
        <v>68</v>
      </c>
      <c r="KC20" s="13">
        <v>55</v>
      </c>
      <c r="KD20" s="13">
        <v>85</v>
      </c>
      <c r="KE20" s="13">
        <v>0</v>
      </c>
      <c r="KF20" s="13">
        <v>222</v>
      </c>
      <c r="KG20" s="13">
        <v>0</v>
      </c>
      <c r="KH20" s="13">
        <v>132</v>
      </c>
      <c r="KI20" s="13">
        <v>111</v>
      </c>
      <c r="KJ20" s="13">
        <v>75</v>
      </c>
      <c r="KK20" s="13">
        <v>70</v>
      </c>
      <c r="KL20" s="13">
        <v>150</v>
      </c>
      <c r="KM20" s="13">
        <v>128</v>
      </c>
      <c r="KN20" s="13">
        <v>84</v>
      </c>
      <c r="KO20" s="13">
        <v>133</v>
      </c>
      <c r="KP20" s="13">
        <v>84</v>
      </c>
      <c r="KQ20" s="13">
        <v>58</v>
      </c>
      <c r="KR20" s="13">
        <v>56</v>
      </c>
      <c r="KS20" s="13">
        <v>36</v>
      </c>
      <c r="KT20" s="13">
        <v>47</v>
      </c>
      <c r="KU20" s="13">
        <v>95</v>
      </c>
      <c r="KV20" s="13">
        <v>0</v>
      </c>
      <c r="KW20" s="13">
        <v>70</v>
      </c>
      <c r="KX20" s="13">
        <v>0</v>
      </c>
      <c r="KY20" s="13">
        <v>21</v>
      </c>
      <c r="KZ20" s="13">
        <v>55</v>
      </c>
      <c r="LA20" s="13">
        <v>53</v>
      </c>
      <c r="LB20" s="13">
        <v>39</v>
      </c>
      <c r="LC20" s="13">
        <v>0</v>
      </c>
      <c r="LD20" s="13">
        <v>65</v>
      </c>
      <c r="LE20" s="13">
        <v>0</v>
      </c>
      <c r="LF20" s="13">
        <v>37</v>
      </c>
      <c r="LG20" s="13">
        <v>0</v>
      </c>
      <c r="LH20" s="10">
        <v>76</v>
      </c>
    </row>
    <row r="21" spans="2:320" x14ac:dyDescent="0.2">
      <c r="B21" s="31" t="s">
        <v>15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1</v>
      </c>
      <c r="BG21" s="13">
        <v>1</v>
      </c>
      <c r="BH21" s="13">
        <v>21</v>
      </c>
      <c r="BI21" s="13">
        <v>10</v>
      </c>
      <c r="BJ21" s="13">
        <v>0</v>
      </c>
      <c r="BK21" s="13">
        <v>5</v>
      </c>
      <c r="BL21" s="13">
        <v>3</v>
      </c>
      <c r="BM21" s="13">
        <v>6</v>
      </c>
      <c r="BN21" s="13">
        <v>0</v>
      </c>
      <c r="BO21" s="13">
        <v>2</v>
      </c>
      <c r="BP21" s="13">
        <v>3</v>
      </c>
      <c r="BQ21" s="13">
        <v>0</v>
      </c>
      <c r="BR21" s="13">
        <v>4</v>
      </c>
      <c r="BS21" s="13">
        <v>7</v>
      </c>
      <c r="BT21" s="13">
        <v>16</v>
      </c>
      <c r="BU21" s="13">
        <v>30</v>
      </c>
      <c r="BV21" s="13">
        <v>1</v>
      </c>
      <c r="BW21" s="13">
        <v>52</v>
      </c>
      <c r="BX21" s="13">
        <v>0</v>
      </c>
      <c r="BY21" s="13">
        <v>48</v>
      </c>
      <c r="BZ21" s="13">
        <v>1</v>
      </c>
      <c r="CA21" s="13">
        <v>3</v>
      </c>
      <c r="CB21" s="13">
        <v>7</v>
      </c>
      <c r="CC21" s="13">
        <v>16</v>
      </c>
      <c r="CD21" s="13">
        <v>19</v>
      </c>
      <c r="CE21" s="13">
        <v>13</v>
      </c>
      <c r="CF21" s="13">
        <v>16</v>
      </c>
      <c r="CG21" s="13">
        <v>21</v>
      </c>
      <c r="CH21" s="13">
        <v>28</v>
      </c>
      <c r="CI21" s="13">
        <v>5</v>
      </c>
      <c r="CJ21" s="13">
        <v>51</v>
      </c>
      <c r="CK21" s="13">
        <v>29</v>
      </c>
      <c r="CL21" s="13">
        <v>39</v>
      </c>
      <c r="CM21" s="13">
        <v>8</v>
      </c>
      <c r="CN21" s="13">
        <v>7</v>
      </c>
      <c r="CO21" s="13">
        <v>27</v>
      </c>
      <c r="CP21" s="13">
        <v>15</v>
      </c>
      <c r="CQ21" s="13">
        <v>52</v>
      </c>
      <c r="CR21" s="13">
        <v>2</v>
      </c>
      <c r="CS21" s="13">
        <v>74</v>
      </c>
      <c r="CT21" s="13">
        <v>0</v>
      </c>
      <c r="CU21" s="13">
        <v>45</v>
      </c>
      <c r="CV21" s="13">
        <v>12</v>
      </c>
      <c r="CW21" s="13">
        <v>56</v>
      </c>
      <c r="CX21" s="13">
        <v>55</v>
      </c>
      <c r="CY21" s="13">
        <v>12</v>
      </c>
      <c r="CZ21" s="13">
        <v>64</v>
      </c>
      <c r="DA21" s="13">
        <v>111</v>
      </c>
      <c r="DB21" s="13">
        <v>42</v>
      </c>
      <c r="DC21" s="13">
        <v>96</v>
      </c>
      <c r="DD21" s="13">
        <v>225</v>
      </c>
      <c r="DE21" s="13">
        <v>167</v>
      </c>
      <c r="DF21" s="13">
        <v>145</v>
      </c>
      <c r="DG21" s="13">
        <v>27</v>
      </c>
      <c r="DH21" s="13">
        <v>44</v>
      </c>
      <c r="DI21" s="13">
        <v>29</v>
      </c>
      <c r="DJ21" s="13">
        <v>100</v>
      </c>
      <c r="DK21" s="13">
        <v>34</v>
      </c>
      <c r="DL21" s="13">
        <v>66</v>
      </c>
      <c r="DM21" s="13">
        <v>34</v>
      </c>
      <c r="DN21" s="13">
        <v>210</v>
      </c>
      <c r="DO21" s="13">
        <v>301</v>
      </c>
      <c r="DP21" s="13">
        <v>71</v>
      </c>
      <c r="DQ21" s="13">
        <v>58</v>
      </c>
      <c r="DR21" s="13">
        <v>76</v>
      </c>
      <c r="DS21" s="13">
        <v>88</v>
      </c>
      <c r="DT21" s="13">
        <v>110</v>
      </c>
      <c r="DU21" s="13">
        <v>119</v>
      </c>
      <c r="DV21" s="13">
        <v>130</v>
      </c>
      <c r="DW21" s="13">
        <v>114</v>
      </c>
      <c r="DX21" s="13">
        <v>99</v>
      </c>
      <c r="DY21" s="13">
        <v>150</v>
      </c>
      <c r="DZ21" s="13">
        <v>187</v>
      </c>
      <c r="EA21" s="13">
        <v>214</v>
      </c>
      <c r="EB21" s="13">
        <v>265</v>
      </c>
      <c r="EC21" s="13">
        <v>245</v>
      </c>
      <c r="ED21" s="13">
        <v>330</v>
      </c>
      <c r="EE21" s="13">
        <v>167</v>
      </c>
      <c r="EF21" s="13">
        <v>295</v>
      </c>
      <c r="EG21" s="13">
        <v>295</v>
      </c>
      <c r="EH21" s="13">
        <v>285</v>
      </c>
      <c r="EI21" s="13">
        <v>382</v>
      </c>
      <c r="EJ21" s="13">
        <v>385</v>
      </c>
      <c r="EK21" s="13">
        <v>164</v>
      </c>
      <c r="EL21" s="13">
        <v>209</v>
      </c>
      <c r="EM21" s="13">
        <v>228</v>
      </c>
      <c r="EN21" s="13">
        <v>348</v>
      </c>
      <c r="EO21" s="13">
        <v>356</v>
      </c>
      <c r="EP21" s="13">
        <v>286</v>
      </c>
      <c r="EQ21" s="13">
        <v>240</v>
      </c>
      <c r="ER21" s="13">
        <v>388</v>
      </c>
      <c r="ES21" s="13">
        <v>336</v>
      </c>
      <c r="ET21" s="13">
        <v>33</v>
      </c>
      <c r="EU21" s="13">
        <v>195</v>
      </c>
      <c r="EV21" s="13">
        <v>267</v>
      </c>
      <c r="EW21" s="13">
        <v>419</v>
      </c>
      <c r="EX21" s="13">
        <v>397</v>
      </c>
      <c r="EY21" s="13">
        <v>344</v>
      </c>
      <c r="EZ21" s="13">
        <v>605</v>
      </c>
      <c r="FA21" s="13">
        <v>406</v>
      </c>
      <c r="FB21" s="13">
        <v>507</v>
      </c>
      <c r="FC21" s="13">
        <v>504</v>
      </c>
      <c r="FD21" s="13">
        <v>481</v>
      </c>
      <c r="FE21" s="13">
        <v>539</v>
      </c>
      <c r="FF21" s="13">
        <v>548</v>
      </c>
      <c r="FG21" s="13">
        <v>380</v>
      </c>
      <c r="FH21" s="13">
        <v>654</v>
      </c>
      <c r="FI21" s="13">
        <v>783</v>
      </c>
      <c r="FJ21" s="13">
        <v>467</v>
      </c>
      <c r="FK21" s="13">
        <v>0</v>
      </c>
      <c r="FL21" s="13">
        <v>1046</v>
      </c>
      <c r="FM21" s="13">
        <v>514</v>
      </c>
      <c r="FN21" s="13">
        <v>317</v>
      </c>
      <c r="FO21" s="13">
        <v>469</v>
      </c>
      <c r="FP21" s="13">
        <v>540</v>
      </c>
      <c r="FQ21" s="13">
        <v>408</v>
      </c>
      <c r="FR21" s="13">
        <v>469</v>
      </c>
      <c r="FS21" s="13">
        <v>486</v>
      </c>
      <c r="FT21" s="13">
        <v>415</v>
      </c>
      <c r="FU21" s="13">
        <v>433</v>
      </c>
      <c r="FV21" s="13">
        <v>643</v>
      </c>
      <c r="FW21" s="13">
        <v>655</v>
      </c>
      <c r="FX21" s="13">
        <v>508</v>
      </c>
      <c r="FY21" s="13">
        <v>511</v>
      </c>
      <c r="FZ21" s="13">
        <v>724</v>
      </c>
      <c r="GA21" s="13">
        <v>462</v>
      </c>
      <c r="GB21" s="13">
        <v>438</v>
      </c>
      <c r="GC21" s="13">
        <v>534</v>
      </c>
      <c r="GD21" s="13">
        <v>519</v>
      </c>
      <c r="GE21" s="13">
        <v>656</v>
      </c>
      <c r="GF21" s="13">
        <v>423</v>
      </c>
      <c r="GG21" s="13">
        <v>573</v>
      </c>
      <c r="GH21" s="13">
        <v>447</v>
      </c>
      <c r="GI21" s="13">
        <v>510</v>
      </c>
      <c r="GJ21" s="13">
        <v>454</v>
      </c>
      <c r="GK21" s="13">
        <v>500</v>
      </c>
      <c r="GL21" s="13">
        <v>610</v>
      </c>
      <c r="GM21" s="13">
        <v>597</v>
      </c>
      <c r="GN21" s="13">
        <v>511</v>
      </c>
      <c r="GO21" s="13">
        <v>431</v>
      </c>
      <c r="GP21" s="13">
        <v>471</v>
      </c>
      <c r="GQ21" s="13">
        <v>535</v>
      </c>
      <c r="GR21" s="13">
        <v>602</v>
      </c>
      <c r="GS21" s="13">
        <v>482</v>
      </c>
      <c r="GT21" s="13">
        <v>524</v>
      </c>
      <c r="GU21" s="13">
        <v>389</v>
      </c>
      <c r="GV21" s="13">
        <v>531</v>
      </c>
      <c r="GW21" s="13">
        <v>418</v>
      </c>
      <c r="GX21" s="13">
        <v>514</v>
      </c>
      <c r="GY21" s="13">
        <v>380</v>
      </c>
      <c r="GZ21" s="13">
        <v>321</v>
      </c>
      <c r="HA21" s="13">
        <v>359</v>
      </c>
      <c r="HB21" s="13">
        <v>462</v>
      </c>
      <c r="HC21" s="13">
        <v>289</v>
      </c>
      <c r="HD21" s="13">
        <v>384</v>
      </c>
      <c r="HE21" s="13">
        <v>351</v>
      </c>
      <c r="HF21" s="13">
        <v>439</v>
      </c>
      <c r="HG21" s="13">
        <v>390</v>
      </c>
      <c r="HH21" s="13">
        <v>444</v>
      </c>
      <c r="HI21" s="13">
        <v>227</v>
      </c>
      <c r="HJ21" s="13">
        <v>208</v>
      </c>
      <c r="HK21" s="13">
        <v>346</v>
      </c>
      <c r="HL21" s="13">
        <v>299</v>
      </c>
      <c r="HM21" s="13">
        <v>297</v>
      </c>
      <c r="HN21" s="13">
        <v>382</v>
      </c>
      <c r="HO21" s="13">
        <v>375</v>
      </c>
      <c r="HP21" s="13">
        <v>418</v>
      </c>
      <c r="HQ21" s="13">
        <v>322</v>
      </c>
      <c r="HR21" s="13">
        <v>382</v>
      </c>
      <c r="HS21" s="13">
        <v>386</v>
      </c>
      <c r="HT21" s="13">
        <v>407</v>
      </c>
      <c r="HU21" s="13">
        <v>460</v>
      </c>
      <c r="HV21" s="13">
        <v>462</v>
      </c>
      <c r="HW21" s="13">
        <v>326</v>
      </c>
      <c r="HX21" s="13">
        <v>378</v>
      </c>
      <c r="HY21" s="13">
        <v>0</v>
      </c>
      <c r="HZ21" s="13">
        <v>755</v>
      </c>
      <c r="IA21" s="13">
        <v>0</v>
      </c>
      <c r="IB21" s="13">
        <v>0</v>
      </c>
      <c r="IC21" s="13">
        <v>765</v>
      </c>
      <c r="ID21" s="13">
        <v>353</v>
      </c>
      <c r="IE21" s="13">
        <v>735</v>
      </c>
      <c r="IF21" s="13">
        <v>0</v>
      </c>
      <c r="IG21" s="13">
        <v>292</v>
      </c>
      <c r="IH21" s="13">
        <v>746</v>
      </c>
      <c r="II21" s="13">
        <v>317</v>
      </c>
      <c r="IJ21" s="13">
        <v>363</v>
      </c>
      <c r="IK21" s="13">
        <v>357</v>
      </c>
      <c r="IL21" s="13">
        <v>278</v>
      </c>
      <c r="IM21" s="13">
        <v>183</v>
      </c>
      <c r="IN21" s="13">
        <v>0</v>
      </c>
      <c r="IO21" s="13">
        <v>398</v>
      </c>
      <c r="IP21" s="13">
        <v>468</v>
      </c>
      <c r="IQ21" s="13">
        <v>367</v>
      </c>
      <c r="IR21" s="13">
        <v>626</v>
      </c>
      <c r="IS21" s="13">
        <v>662</v>
      </c>
      <c r="IT21" s="13">
        <v>676</v>
      </c>
      <c r="IU21" s="13">
        <v>1305</v>
      </c>
      <c r="IV21" s="13">
        <v>0</v>
      </c>
      <c r="IW21" s="13">
        <v>702</v>
      </c>
      <c r="IX21" s="13">
        <v>672</v>
      </c>
      <c r="IY21" s="13">
        <v>757</v>
      </c>
      <c r="IZ21" s="13">
        <v>632</v>
      </c>
      <c r="JA21" s="13">
        <v>747</v>
      </c>
      <c r="JB21" s="13">
        <v>721</v>
      </c>
      <c r="JC21" s="13">
        <v>658</v>
      </c>
      <c r="JD21" s="13">
        <v>678</v>
      </c>
      <c r="JE21" s="13">
        <v>841</v>
      </c>
      <c r="JF21" s="13">
        <v>705</v>
      </c>
      <c r="JG21" s="13">
        <v>690</v>
      </c>
      <c r="JH21" s="13">
        <v>620</v>
      </c>
      <c r="JI21" s="13">
        <v>540</v>
      </c>
      <c r="JJ21" s="13">
        <v>713</v>
      </c>
      <c r="JK21" s="13">
        <v>650</v>
      </c>
      <c r="JL21" s="13">
        <v>612</v>
      </c>
      <c r="JM21" s="13">
        <v>687</v>
      </c>
      <c r="JN21" s="13">
        <v>489</v>
      </c>
      <c r="JO21" s="13">
        <v>585</v>
      </c>
      <c r="JP21" s="13">
        <v>1073</v>
      </c>
      <c r="JQ21" s="13">
        <v>574</v>
      </c>
      <c r="JR21" s="13">
        <v>442</v>
      </c>
      <c r="JS21" s="13">
        <v>510</v>
      </c>
      <c r="JT21" s="13">
        <v>429</v>
      </c>
      <c r="JU21" s="13">
        <v>507</v>
      </c>
      <c r="JV21" s="13">
        <v>352</v>
      </c>
      <c r="JW21" s="13">
        <v>454</v>
      </c>
      <c r="JX21" s="13">
        <v>360</v>
      </c>
      <c r="JY21" s="13">
        <v>456</v>
      </c>
      <c r="JZ21" s="13">
        <v>490</v>
      </c>
      <c r="KA21" s="13">
        <v>438</v>
      </c>
      <c r="KB21" s="13">
        <v>427</v>
      </c>
      <c r="KC21" s="13">
        <v>0</v>
      </c>
      <c r="KD21" s="13">
        <v>661</v>
      </c>
      <c r="KE21" s="13">
        <v>324</v>
      </c>
      <c r="KF21" s="13">
        <v>349</v>
      </c>
      <c r="KG21" s="13">
        <v>333</v>
      </c>
      <c r="KH21" s="13">
        <v>371</v>
      </c>
      <c r="KI21" s="13">
        <v>246</v>
      </c>
      <c r="KJ21" s="13">
        <v>331</v>
      </c>
      <c r="KK21" s="13">
        <v>322</v>
      </c>
      <c r="KL21" s="13">
        <v>309</v>
      </c>
      <c r="KM21" s="13">
        <v>374</v>
      </c>
      <c r="KN21" s="13">
        <v>304</v>
      </c>
      <c r="KO21" s="13">
        <v>363</v>
      </c>
      <c r="KP21" s="13">
        <v>401</v>
      </c>
      <c r="KQ21" s="13">
        <v>280</v>
      </c>
      <c r="KR21" s="13">
        <v>278</v>
      </c>
      <c r="KS21" s="13">
        <v>0</v>
      </c>
      <c r="KT21" s="13">
        <v>489</v>
      </c>
      <c r="KU21" s="13">
        <v>240</v>
      </c>
      <c r="KV21" s="13">
        <v>204</v>
      </c>
      <c r="KW21" s="13">
        <v>179</v>
      </c>
      <c r="KX21" s="13">
        <v>278</v>
      </c>
      <c r="KY21" s="13">
        <v>210</v>
      </c>
      <c r="KZ21" s="13">
        <v>230</v>
      </c>
      <c r="LA21" s="13">
        <v>261</v>
      </c>
      <c r="LB21" s="13">
        <v>162</v>
      </c>
      <c r="LC21" s="13">
        <v>237</v>
      </c>
      <c r="LD21" s="13">
        <v>241</v>
      </c>
      <c r="LE21" s="13">
        <v>192</v>
      </c>
      <c r="LF21" s="13">
        <v>176</v>
      </c>
      <c r="LG21" s="13">
        <v>179</v>
      </c>
      <c r="LH21" s="10">
        <v>231</v>
      </c>
    </row>
    <row r="22" spans="2:320" x14ac:dyDescent="0.2">
      <c r="B22" s="31" t="s">
        <v>16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3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2</v>
      </c>
      <c r="CC22" s="13">
        <v>3</v>
      </c>
      <c r="CD22" s="13">
        <v>2</v>
      </c>
      <c r="CE22" s="13">
        <v>0</v>
      </c>
      <c r="CF22" s="13">
        <v>7</v>
      </c>
      <c r="CG22" s="13">
        <v>7</v>
      </c>
      <c r="CH22" s="13">
        <v>3</v>
      </c>
      <c r="CI22" s="13">
        <v>6</v>
      </c>
      <c r="CJ22" s="13">
        <v>6</v>
      </c>
      <c r="CK22" s="13">
        <v>0</v>
      </c>
      <c r="CL22" s="13">
        <v>9</v>
      </c>
      <c r="CM22" s="13">
        <v>0</v>
      </c>
      <c r="CN22" s="13">
        <v>0</v>
      </c>
      <c r="CO22" s="13">
        <v>1</v>
      </c>
      <c r="CP22" s="13">
        <v>0</v>
      </c>
      <c r="CQ22" s="13">
        <v>2</v>
      </c>
      <c r="CR22" s="13">
        <v>3</v>
      </c>
      <c r="CS22" s="13">
        <v>2</v>
      </c>
      <c r="CT22" s="13">
        <v>5</v>
      </c>
      <c r="CU22" s="13">
        <v>9</v>
      </c>
      <c r="CV22" s="13">
        <v>18</v>
      </c>
      <c r="CW22" s="13">
        <v>35</v>
      </c>
      <c r="CX22" s="13">
        <v>41</v>
      </c>
      <c r="CY22" s="13">
        <v>54</v>
      </c>
      <c r="CZ22" s="13">
        <v>112</v>
      </c>
      <c r="DA22" s="13">
        <v>94</v>
      </c>
      <c r="DB22" s="13">
        <v>58</v>
      </c>
      <c r="DC22" s="13">
        <v>139</v>
      </c>
      <c r="DD22" s="13">
        <v>182</v>
      </c>
      <c r="DE22" s="13">
        <v>209</v>
      </c>
      <c r="DF22" s="13">
        <v>219</v>
      </c>
      <c r="DG22" s="13">
        <v>341</v>
      </c>
      <c r="DH22" s="13">
        <v>266</v>
      </c>
      <c r="DI22" s="13">
        <v>306</v>
      </c>
      <c r="DJ22" s="13">
        <v>312</v>
      </c>
      <c r="DK22" s="13">
        <v>492</v>
      </c>
      <c r="DL22" s="13">
        <v>434</v>
      </c>
      <c r="DM22" s="13">
        <v>390</v>
      </c>
      <c r="DN22" s="13">
        <v>414</v>
      </c>
      <c r="DO22" s="13">
        <v>503</v>
      </c>
      <c r="DP22" s="13">
        <v>309</v>
      </c>
      <c r="DQ22" s="13">
        <v>418</v>
      </c>
      <c r="DR22" s="13">
        <v>497</v>
      </c>
      <c r="DS22" s="13">
        <v>549</v>
      </c>
      <c r="DT22" s="13">
        <v>641</v>
      </c>
      <c r="DU22" s="13">
        <v>564</v>
      </c>
      <c r="DV22" s="13">
        <v>571</v>
      </c>
      <c r="DW22" s="13">
        <v>552</v>
      </c>
      <c r="DX22" s="13">
        <v>665</v>
      </c>
      <c r="DY22" s="13">
        <v>688</v>
      </c>
      <c r="DZ22" s="13">
        <v>786</v>
      </c>
      <c r="EA22" s="13">
        <v>790</v>
      </c>
      <c r="EB22" s="13">
        <v>706</v>
      </c>
      <c r="EC22" s="13">
        <v>709</v>
      </c>
      <c r="ED22" s="13">
        <v>636</v>
      </c>
      <c r="EE22" s="13">
        <v>887</v>
      </c>
      <c r="EF22" s="13">
        <v>1034</v>
      </c>
      <c r="EG22" s="13">
        <v>969</v>
      </c>
      <c r="EH22" s="13">
        <v>1162</v>
      </c>
      <c r="EI22" s="13">
        <v>1041</v>
      </c>
      <c r="EJ22" s="13">
        <v>1202</v>
      </c>
      <c r="EK22" s="13">
        <v>930</v>
      </c>
      <c r="EL22" s="13">
        <v>1273</v>
      </c>
      <c r="EM22" s="13">
        <v>1602</v>
      </c>
      <c r="EN22" s="13">
        <v>1251</v>
      </c>
      <c r="EO22" s="13">
        <v>1617</v>
      </c>
      <c r="EP22" s="13">
        <v>1773</v>
      </c>
      <c r="EQ22" s="13">
        <v>1694</v>
      </c>
      <c r="ER22" s="13">
        <v>1873</v>
      </c>
      <c r="ES22" s="13">
        <v>1532</v>
      </c>
      <c r="ET22" s="13">
        <v>1975</v>
      </c>
      <c r="EU22" s="13">
        <v>1166</v>
      </c>
      <c r="EV22" s="13">
        <v>1541</v>
      </c>
      <c r="EW22" s="13">
        <v>2029</v>
      </c>
      <c r="EX22" s="13">
        <v>2523</v>
      </c>
      <c r="EY22" s="13">
        <v>1764</v>
      </c>
      <c r="EZ22" s="13">
        <v>2545</v>
      </c>
      <c r="FA22" s="13">
        <v>2381</v>
      </c>
      <c r="FB22" s="13">
        <v>2911</v>
      </c>
      <c r="FC22" s="13">
        <v>2695</v>
      </c>
      <c r="FD22" s="13">
        <v>2423</v>
      </c>
      <c r="FE22" s="13">
        <v>2828</v>
      </c>
      <c r="FF22" s="13">
        <v>2635</v>
      </c>
      <c r="FG22" s="13">
        <v>2743</v>
      </c>
      <c r="FH22" s="13">
        <v>2735</v>
      </c>
      <c r="FI22" s="13">
        <v>3171</v>
      </c>
      <c r="FJ22" s="13">
        <v>3190</v>
      </c>
      <c r="FK22" s="13">
        <v>3187</v>
      </c>
      <c r="FL22" s="13">
        <v>3471</v>
      </c>
      <c r="FM22" s="13">
        <v>2856</v>
      </c>
      <c r="FN22" s="13">
        <v>3141</v>
      </c>
      <c r="FO22" s="13">
        <v>3099</v>
      </c>
      <c r="FP22" s="13">
        <v>3862</v>
      </c>
      <c r="FQ22" s="13">
        <v>4008</v>
      </c>
      <c r="FR22" s="13">
        <v>3803</v>
      </c>
      <c r="FS22" s="13">
        <v>3243</v>
      </c>
      <c r="FT22" s="13">
        <v>3240</v>
      </c>
      <c r="FU22" s="13">
        <v>3531</v>
      </c>
      <c r="FV22" s="13">
        <v>3480</v>
      </c>
      <c r="FW22" s="13">
        <v>3412</v>
      </c>
      <c r="FX22" s="13">
        <v>3462</v>
      </c>
      <c r="FY22" s="13">
        <v>3946</v>
      </c>
      <c r="FZ22" s="13">
        <v>3868</v>
      </c>
      <c r="GA22" s="13">
        <v>3504</v>
      </c>
      <c r="GB22" s="13">
        <v>3809</v>
      </c>
      <c r="GC22" s="13">
        <v>4014</v>
      </c>
      <c r="GD22" s="13">
        <v>3682</v>
      </c>
      <c r="GE22" s="13">
        <v>3775</v>
      </c>
      <c r="GF22" s="13">
        <v>4019</v>
      </c>
      <c r="GG22" s="13">
        <v>3114</v>
      </c>
      <c r="GH22" s="13">
        <v>3288</v>
      </c>
      <c r="GI22" s="13">
        <v>2738</v>
      </c>
      <c r="GJ22" s="13">
        <v>3201</v>
      </c>
      <c r="GK22" s="13">
        <v>3027</v>
      </c>
      <c r="GL22" s="13">
        <v>3489</v>
      </c>
      <c r="GM22" s="13">
        <v>3360</v>
      </c>
      <c r="GN22" s="13">
        <v>2949</v>
      </c>
      <c r="GO22" s="13">
        <v>2686</v>
      </c>
      <c r="GP22" s="13">
        <v>2666</v>
      </c>
      <c r="GQ22" s="13">
        <v>3099</v>
      </c>
      <c r="GR22" s="13">
        <v>3163</v>
      </c>
      <c r="GS22" s="13">
        <v>3533</v>
      </c>
      <c r="GT22" s="13">
        <v>2733</v>
      </c>
      <c r="GU22" s="13">
        <v>3034</v>
      </c>
      <c r="GV22" s="13">
        <v>2709</v>
      </c>
      <c r="GW22" s="13">
        <v>2459</v>
      </c>
      <c r="GX22" s="13">
        <v>2928</v>
      </c>
      <c r="GY22" s="13">
        <v>3057</v>
      </c>
      <c r="GZ22" s="13">
        <v>2744</v>
      </c>
      <c r="HA22" s="13">
        <v>2856</v>
      </c>
      <c r="HB22" s="13">
        <v>2548</v>
      </c>
      <c r="HC22" s="13">
        <v>2520</v>
      </c>
      <c r="HD22" s="13">
        <v>2275</v>
      </c>
      <c r="HE22" s="13">
        <v>2772</v>
      </c>
      <c r="HF22" s="13">
        <v>2960</v>
      </c>
      <c r="HG22" s="13">
        <v>3009</v>
      </c>
      <c r="HH22" s="13">
        <v>2695</v>
      </c>
      <c r="HI22" s="13">
        <v>2772</v>
      </c>
      <c r="HJ22" s="13">
        <v>2199</v>
      </c>
      <c r="HK22" s="13">
        <v>886</v>
      </c>
      <c r="HL22" s="13">
        <v>1356</v>
      </c>
      <c r="HM22" s="13">
        <v>1918</v>
      </c>
      <c r="HN22" s="13">
        <v>2654</v>
      </c>
      <c r="HO22" s="13">
        <v>2977</v>
      </c>
      <c r="HP22" s="13">
        <v>2851</v>
      </c>
      <c r="HQ22" s="13">
        <v>2611</v>
      </c>
      <c r="HR22" s="13">
        <v>2487</v>
      </c>
      <c r="HS22" s="13">
        <v>2907</v>
      </c>
      <c r="HT22" s="13">
        <v>2996</v>
      </c>
      <c r="HU22" s="13">
        <v>2995</v>
      </c>
      <c r="HV22" s="13">
        <v>2617</v>
      </c>
      <c r="HW22" s="13">
        <v>2766</v>
      </c>
      <c r="HX22" s="13">
        <v>2644</v>
      </c>
      <c r="HY22" s="13">
        <v>2024</v>
      </c>
      <c r="HZ22" s="13">
        <v>2595</v>
      </c>
      <c r="IA22" s="13">
        <v>3200</v>
      </c>
      <c r="IB22" s="13">
        <v>2747</v>
      </c>
      <c r="IC22" s="13">
        <v>2868</v>
      </c>
      <c r="ID22" s="13">
        <v>2401</v>
      </c>
      <c r="IE22" s="13">
        <v>2265</v>
      </c>
      <c r="IF22" s="13">
        <v>1973</v>
      </c>
      <c r="IG22" s="13">
        <v>2485</v>
      </c>
      <c r="IH22" s="13">
        <v>2545</v>
      </c>
      <c r="II22" s="13">
        <v>2519</v>
      </c>
      <c r="IJ22" s="13">
        <v>2436</v>
      </c>
      <c r="IK22" s="13">
        <v>2211</v>
      </c>
      <c r="IL22" s="13">
        <v>2131</v>
      </c>
      <c r="IM22" s="13">
        <v>1897</v>
      </c>
      <c r="IN22" s="13">
        <v>2174</v>
      </c>
      <c r="IO22" s="13">
        <v>1950</v>
      </c>
      <c r="IP22" s="13">
        <v>2582</v>
      </c>
      <c r="IQ22" s="13">
        <v>2158</v>
      </c>
      <c r="IR22" s="13">
        <v>1929</v>
      </c>
      <c r="IS22" s="13">
        <v>1950</v>
      </c>
      <c r="IT22" s="13">
        <v>1592</v>
      </c>
      <c r="IU22" s="13">
        <v>2202</v>
      </c>
      <c r="IV22" s="13">
        <v>1892</v>
      </c>
      <c r="IW22" s="13">
        <v>1827</v>
      </c>
      <c r="IX22" s="13">
        <v>1892</v>
      </c>
      <c r="IY22" s="13">
        <v>1792</v>
      </c>
      <c r="IZ22" s="13">
        <v>1282</v>
      </c>
      <c r="JA22" s="13">
        <v>1476</v>
      </c>
      <c r="JB22" s="13">
        <v>1812</v>
      </c>
      <c r="JC22" s="13">
        <v>1724</v>
      </c>
      <c r="JD22" s="13">
        <v>1615</v>
      </c>
      <c r="JE22" s="13">
        <v>1593</v>
      </c>
      <c r="JF22" s="13">
        <v>1541</v>
      </c>
      <c r="JG22" s="13">
        <v>1567</v>
      </c>
      <c r="JH22" s="13">
        <v>1544</v>
      </c>
      <c r="JI22" s="13">
        <v>1705</v>
      </c>
      <c r="JJ22" s="13">
        <v>1557</v>
      </c>
      <c r="JK22" s="13">
        <v>1666</v>
      </c>
      <c r="JL22" s="13">
        <v>1540</v>
      </c>
      <c r="JM22" s="13">
        <v>1383</v>
      </c>
      <c r="JN22" s="13">
        <v>1106</v>
      </c>
      <c r="JO22" s="13">
        <v>1275</v>
      </c>
      <c r="JP22" s="13">
        <v>1407</v>
      </c>
      <c r="JQ22" s="13">
        <v>1488</v>
      </c>
      <c r="JR22" s="13">
        <v>1436</v>
      </c>
      <c r="JS22" s="13">
        <v>1508</v>
      </c>
      <c r="JT22" s="13">
        <v>1396</v>
      </c>
      <c r="JU22" s="13">
        <v>1182</v>
      </c>
      <c r="JV22" s="13">
        <v>1125</v>
      </c>
      <c r="JW22" s="13">
        <v>1442</v>
      </c>
      <c r="JX22" s="13">
        <v>1499</v>
      </c>
      <c r="JY22" s="13">
        <v>1520</v>
      </c>
      <c r="JZ22" s="13">
        <v>1441</v>
      </c>
      <c r="KA22" s="13">
        <v>1278</v>
      </c>
      <c r="KB22" s="13">
        <v>1203</v>
      </c>
      <c r="KC22" s="13">
        <v>1193</v>
      </c>
      <c r="KD22" s="13">
        <v>1472</v>
      </c>
      <c r="KE22" s="13">
        <v>1537</v>
      </c>
      <c r="KF22" s="13">
        <v>1684</v>
      </c>
      <c r="KG22" s="13">
        <v>1600</v>
      </c>
      <c r="KH22" s="13">
        <v>1527</v>
      </c>
      <c r="KI22" s="13">
        <v>1209</v>
      </c>
      <c r="KJ22" s="13">
        <v>1274</v>
      </c>
      <c r="KK22" s="13">
        <v>1637</v>
      </c>
      <c r="KL22" s="13">
        <v>1383</v>
      </c>
      <c r="KM22" s="13">
        <v>1542</v>
      </c>
      <c r="KN22" s="13">
        <v>1696</v>
      </c>
      <c r="KO22" s="13">
        <v>1586</v>
      </c>
      <c r="KP22" s="13">
        <v>1094</v>
      </c>
      <c r="KQ22" s="13">
        <v>1308</v>
      </c>
      <c r="KR22" s="13">
        <v>1436</v>
      </c>
      <c r="KS22" s="13">
        <v>1335</v>
      </c>
      <c r="KT22" s="13">
        <v>1493</v>
      </c>
      <c r="KU22" s="13">
        <v>1681</v>
      </c>
      <c r="KV22" s="13">
        <v>1604</v>
      </c>
      <c r="KW22" s="13">
        <v>1320</v>
      </c>
      <c r="KX22" s="13">
        <v>1568</v>
      </c>
      <c r="KY22" s="13">
        <v>1736</v>
      </c>
      <c r="KZ22" s="13">
        <v>1659</v>
      </c>
      <c r="LA22" s="13">
        <v>1517</v>
      </c>
      <c r="LB22" s="13">
        <v>1842</v>
      </c>
      <c r="LC22" s="13">
        <v>1469</v>
      </c>
      <c r="LD22" s="13">
        <v>1289</v>
      </c>
      <c r="LE22" s="13">
        <v>1474</v>
      </c>
      <c r="LF22" s="13">
        <v>1683</v>
      </c>
      <c r="LG22" s="13">
        <v>1699</v>
      </c>
      <c r="LH22" s="10">
        <v>1733</v>
      </c>
    </row>
    <row r="23" spans="2:320" x14ac:dyDescent="0.2">
      <c r="B23" s="31" t="s">
        <v>17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1</v>
      </c>
      <c r="CD23" s="13">
        <v>0</v>
      </c>
      <c r="CE23" s="13">
        <v>1</v>
      </c>
      <c r="CF23" s="13">
        <v>4</v>
      </c>
      <c r="CG23" s="13">
        <v>8</v>
      </c>
      <c r="CH23" s="13">
        <v>3</v>
      </c>
      <c r="CI23" s="13">
        <v>0</v>
      </c>
      <c r="CJ23" s="13">
        <v>1</v>
      </c>
      <c r="CK23" s="13">
        <v>0</v>
      </c>
      <c r="CL23" s="13">
        <v>6</v>
      </c>
      <c r="CM23" s="13">
        <v>0</v>
      </c>
      <c r="CN23" s="13">
        <v>2</v>
      </c>
      <c r="CO23" s="13">
        <v>7</v>
      </c>
      <c r="CP23" s="13">
        <v>1</v>
      </c>
      <c r="CQ23" s="13">
        <v>0</v>
      </c>
      <c r="CR23" s="13">
        <v>11</v>
      </c>
      <c r="CS23" s="13">
        <v>0</v>
      </c>
      <c r="CT23" s="13">
        <v>0</v>
      </c>
      <c r="CU23" s="13">
        <v>6</v>
      </c>
      <c r="CV23" s="13">
        <v>5</v>
      </c>
      <c r="CW23" s="13">
        <v>4</v>
      </c>
      <c r="CX23" s="13">
        <v>3</v>
      </c>
      <c r="CY23" s="13">
        <v>0</v>
      </c>
      <c r="CZ23" s="13">
        <v>3</v>
      </c>
      <c r="DA23" s="13">
        <v>1</v>
      </c>
      <c r="DB23" s="13">
        <v>1</v>
      </c>
      <c r="DC23" s="13">
        <v>3</v>
      </c>
      <c r="DD23" s="13">
        <v>1</v>
      </c>
      <c r="DE23" s="13">
        <v>1</v>
      </c>
      <c r="DF23" s="13">
        <v>2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1</v>
      </c>
      <c r="DN23" s="13">
        <v>0</v>
      </c>
      <c r="DO23" s="13">
        <v>0</v>
      </c>
      <c r="DP23" s="13">
        <v>3</v>
      </c>
      <c r="DQ23" s="13">
        <v>0</v>
      </c>
      <c r="DR23" s="13">
        <v>1</v>
      </c>
      <c r="DS23" s="13">
        <v>0</v>
      </c>
      <c r="DT23" s="13">
        <v>0</v>
      </c>
      <c r="DU23" s="13">
        <v>1</v>
      </c>
      <c r="DV23" s="13">
        <v>0</v>
      </c>
      <c r="DW23" s="13">
        <v>0</v>
      </c>
      <c r="DX23" s="13">
        <v>1</v>
      </c>
      <c r="DY23" s="13">
        <v>0</v>
      </c>
      <c r="DZ23" s="13">
        <v>0</v>
      </c>
      <c r="EA23" s="13">
        <v>0</v>
      </c>
      <c r="EB23" s="13">
        <v>0</v>
      </c>
      <c r="EC23" s="13">
        <v>1</v>
      </c>
      <c r="ED23" s="13">
        <v>1</v>
      </c>
      <c r="EE23" s="13">
        <v>0</v>
      </c>
      <c r="EF23" s="13">
        <v>0</v>
      </c>
      <c r="EG23" s="13">
        <v>1</v>
      </c>
      <c r="EH23" s="13">
        <v>0</v>
      </c>
      <c r="EI23" s="13">
        <v>0</v>
      </c>
      <c r="EJ23" s="13">
        <v>0</v>
      </c>
      <c r="EK23" s="13">
        <v>1</v>
      </c>
      <c r="EL23" s="13">
        <v>2</v>
      </c>
      <c r="EM23" s="13">
        <v>0</v>
      </c>
      <c r="EN23" s="13">
        <v>2</v>
      </c>
      <c r="EO23" s="13">
        <v>0</v>
      </c>
      <c r="EP23" s="13">
        <v>0</v>
      </c>
      <c r="EQ23" s="13">
        <v>0</v>
      </c>
      <c r="ER23" s="13">
        <v>2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4</v>
      </c>
      <c r="FK23" s="13">
        <v>0</v>
      </c>
      <c r="FL23" s="13">
        <v>0</v>
      </c>
      <c r="FM23" s="13">
        <v>0</v>
      </c>
      <c r="FN23" s="13">
        <v>0</v>
      </c>
      <c r="FO23" s="13">
        <v>1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1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5</v>
      </c>
      <c r="GP23" s="13">
        <v>0</v>
      </c>
      <c r="GQ23" s="13">
        <v>0</v>
      </c>
      <c r="GR23" s="13">
        <v>0</v>
      </c>
      <c r="GS23" s="13">
        <v>1</v>
      </c>
      <c r="GT23" s="13">
        <v>0</v>
      </c>
      <c r="GU23" s="13">
        <v>0</v>
      </c>
      <c r="GV23" s="13">
        <v>0</v>
      </c>
      <c r="GW23" s="13">
        <v>1</v>
      </c>
      <c r="GX23" s="13">
        <v>1</v>
      </c>
      <c r="GY23" s="13">
        <v>0</v>
      </c>
      <c r="GZ23" s="13">
        <v>0</v>
      </c>
      <c r="HA23" s="13">
        <v>0</v>
      </c>
      <c r="HB23" s="13">
        <v>2</v>
      </c>
      <c r="HC23" s="13">
        <v>0</v>
      </c>
      <c r="HD23" s="13">
        <v>2</v>
      </c>
      <c r="HE23" s="13">
        <v>0</v>
      </c>
      <c r="HF23" s="13">
        <v>0</v>
      </c>
      <c r="HG23" s="13">
        <v>0</v>
      </c>
      <c r="HH23" s="13">
        <v>0</v>
      </c>
      <c r="HI23" s="13">
        <v>0</v>
      </c>
      <c r="HJ23" s="13">
        <v>12</v>
      </c>
      <c r="HK23" s="13">
        <v>10</v>
      </c>
      <c r="HL23" s="13">
        <v>0</v>
      </c>
      <c r="HM23" s="13">
        <v>0</v>
      </c>
      <c r="HN23" s="13">
        <v>1</v>
      </c>
      <c r="HO23" s="13">
        <v>0</v>
      </c>
      <c r="HP23" s="13">
        <v>5</v>
      </c>
      <c r="HQ23" s="13">
        <v>0</v>
      </c>
      <c r="HR23" s="13">
        <v>4</v>
      </c>
      <c r="HS23" s="13">
        <v>1</v>
      </c>
      <c r="HT23" s="13">
        <v>0</v>
      </c>
      <c r="HU23" s="13">
        <v>0</v>
      </c>
      <c r="HV23" s="13">
        <v>1</v>
      </c>
      <c r="HW23" s="13">
        <v>4</v>
      </c>
      <c r="HX23" s="13">
        <v>2</v>
      </c>
      <c r="HY23" s="13">
        <v>1</v>
      </c>
      <c r="HZ23" s="13">
        <v>1</v>
      </c>
      <c r="IA23" s="13">
        <v>1</v>
      </c>
      <c r="IB23" s="13">
        <v>2</v>
      </c>
      <c r="IC23" s="13">
        <v>1</v>
      </c>
      <c r="ID23" s="13">
        <v>1</v>
      </c>
      <c r="IE23" s="13">
        <v>1</v>
      </c>
      <c r="IF23" s="13">
        <v>3</v>
      </c>
      <c r="IG23" s="13">
        <v>0</v>
      </c>
      <c r="IH23" s="13">
        <v>3</v>
      </c>
      <c r="II23" s="13">
        <v>1</v>
      </c>
      <c r="IJ23" s="13">
        <v>0</v>
      </c>
      <c r="IK23" s="13">
        <v>1</v>
      </c>
      <c r="IL23" s="13">
        <v>4</v>
      </c>
      <c r="IM23" s="13">
        <v>3</v>
      </c>
      <c r="IN23" s="13">
        <v>1</v>
      </c>
      <c r="IO23" s="13">
        <v>2</v>
      </c>
      <c r="IP23" s="13">
        <v>0</v>
      </c>
      <c r="IQ23" s="13">
        <v>1</v>
      </c>
      <c r="IR23" s="13">
        <v>1</v>
      </c>
      <c r="IS23" s="13">
        <v>0</v>
      </c>
      <c r="IT23" s="13">
        <v>1</v>
      </c>
      <c r="IU23" s="13">
        <v>0</v>
      </c>
      <c r="IV23" s="13">
        <v>1</v>
      </c>
      <c r="IW23" s="13">
        <v>0</v>
      </c>
      <c r="IX23" s="13">
        <v>0</v>
      </c>
      <c r="IY23" s="13">
        <v>0</v>
      </c>
      <c r="IZ23" s="13">
        <v>0</v>
      </c>
      <c r="JA23" s="13">
        <v>1</v>
      </c>
      <c r="JB23" s="13">
        <v>2</v>
      </c>
      <c r="JC23" s="13">
        <v>1</v>
      </c>
      <c r="JD23" s="13">
        <v>1</v>
      </c>
      <c r="JE23" s="13">
        <v>0</v>
      </c>
      <c r="JF23" s="13">
        <v>0</v>
      </c>
      <c r="JG23" s="13">
        <v>0</v>
      </c>
      <c r="JH23" s="13">
        <v>4</v>
      </c>
      <c r="JI23" s="13">
        <v>0</v>
      </c>
      <c r="JJ23" s="13">
        <v>0</v>
      </c>
      <c r="JK23" s="13">
        <v>0</v>
      </c>
      <c r="JL23" s="13">
        <v>0</v>
      </c>
      <c r="JM23" s="13">
        <v>1</v>
      </c>
      <c r="JN23" s="13">
        <v>0</v>
      </c>
      <c r="JO23" s="13">
        <v>0</v>
      </c>
      <c r="JP23" s="13">
        <v>0</v>
      </c>
      <c r="JQ23" s="13">
        <v>0</v>
      </c>
      <c r="JR23" s="13">
        <v>0</v>
      </c>
      <c r="JS23" s="13">
        <v>3</v>
      </c>
      <c r="JT23" s="13">
        <v>0</v>
      </c>
      <c r="JU23" s="13">
        <v>3</v>
      </c>
      <c r="JV23" s="13">
        <v>3</v>
      </c>
      <c r="JW23" s="13">
        <v>1</v>
      </c>
      <c r="JX23" s="13">
        <v>0</v>
      </c>
      <c r="JY23" s="13">
        <v>3</v>
      </c>
      <c r="JZ23" s="13">
        <v>0</v>
      </c>
      <c r="KA23" s="13">
        <v>1</v>
      </c>
      <c r="KB23" s="13">
        <v>2</v>
      </c>
      <c r="KC23" s="13">
        <v>2</v>
      </c>
      <c r="KD23" s="13">
        <v>0</v>
      </c>
      <c r="KE23" s="13">
        <v>2</v>
      </c>
      <c r="KF23" s="13">
        <v>5</v>
      </c>
      <c r="KG23" s="13">
        <v>3</v>
      </c>
      <c r="KH23" s="13">
        <v>1</v>
      </c>
      <c r="KI23" s="13">
        <v>0</v>
      </c>
      <c r="KJ23" s="13">
        <v>3</v>
      </c>
      <c r="KK23" s="13">
        <v>0</v>
      </c>
      <c r="KL23" s="13">
        <v>0</v>
      </c>
      <c r="KM23" s="13">
        <v>0</v>
      </c>
      <c r="KN23" s="13">
        <v>2</v>
      </c>
      <c r="KO23" s="13">
        <v>3</v>
      </c>
      <c r="KP23" s="13">
        <v>0</v>
      </c>
      <c r="KQ23" s="13">
        <v>0</v>
      </c>
      <c r="KR23" s="13">
        <v>6</v>
      </c>
      <c r="KS23" s="13">
        <v>0</v>
      </c>
      <c r="KT23" s="13">
        <v>1</v>
      </c>
      <c r="KU23" s="13">
        <v>0</v>
      </c>
      <c r="KV23" s="13">
        <v>2</v>
      </c>
      <c r="KW23" s="13">
        <v>1</v>
      </c>
      <c r="KX23" s="13">
        <v>0</v>
      </c>
      <c r="KY23" s="13">
        <v>1</v>
      </c>
      <c r="KZ23" s="13">
        <v>0</v>
      </c>
      <c r="LA23" s="13">
        <v>1</v>
      </c>
      <c r="LB23" s="13">
        <v>0</v>
      </c>
      <c r="LC23" s="13">
        <v>3</v>
      </c>
      <c r="LD23" s="13">
        <v>0</v>
      </c>
      <c r="LE23" s="13">
        <v>0</v>
      </c>
      <c r="LF23" s="13">
        <v>1</v>
      </c>
      <c r="LG23" s="13">
        <v>0</v>
      </c>
      <c r="LH23" s="10">
        <v>6</v>
      </c>
    </row>
    <row r="24" spans="2:320" x14ac:dyDescent="0.2">
      <c r="B24" s="31" t="s">
        <v>18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1</v>
      </c>
      <c r="BK24" s="13">
        <v>0</v>
      </c>
      <c r="BL24" s="13">
        <v>0</v>
      </c>
      <c r="BM24" s="13">
        <v>0</v>
      </c>
      <c r="BN24" s="13">
        <v>0</v>
      </c>
      <c r="BO24" s="13">
        <v>3</v>
      </c>
      <c r="BP24" s="13">
        <v>2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3</v>
      </c>
      <c r="BW24" s="13">
        <v>3</v>
      </c>
      <c r="BX24" s="13">
        <v>9</v>
      </c>
      <c r="BY24" s="13">
        <v>0</v>
      </c>
      <c r="BZ24" s="13">
        <v>0</v>
      </c>
      <c r="CA24" s="13">
        <v>6</v>
      </c>
      <c r="CB24" s="13">
        <v>9</v>
      </c>
      <c r="CC24" s="13">
        <v>0</v>
      </c>
      <c r="CD24" s="13">
        <v>10</v>
      </c>
      <c r="CE24" s="13">
        <v>11</v>
      </c>
      <c r="CF24" s="13">
        <v>0</v>
      </c>
      <c r="CG24" s="13">
        <v>19</v>
      </c>
      <c r="CH24" s="13">
        <v>0</v>
      </c>
      <c r="CI24" s="13">
        <v>5</v>
      </c>
      <c r="CJ24" s="13">
        <v>0</v>
      </c>
      <c r="CK24" s="13">
        <v>5</v>
      </c>
      <c r="CL24" s="13">
        <v>0</v>
      </c>
      <c r="CM24" s="13">
        <v>8</v>
      </c>
      <c r="CN24" s="13">
        <v>0</v>
      </c>
      <c r="CO24" s="13">
        <v>0</v>
      </c>
      <c r="CP24" s="13">
        <v>11</v>
      </c>
      <c r="CQ24" s="13">
        <v>47</v>
      </c>
      <c r="CR24" s="13">
        <v>0</v>
      </c>
      <c r="CS24" s="13">
        <v>102</v>
      </c>
      <c r="CT24" s="13">
        <v>97</v>
      </c>
      <c r="CU24" s="13">
        <v>43</v>
      </c>
      <c r="CV24" s="13">
        <v>170</v>
      </c>
      <c r="CW24" s="13">
        <v>136</v>
      </c>
      <c r="CX24" s="13">
        <v>161</v>
      </c>
      <c r="CY24" s="13">
        <v>205</v>
      </c>
      <c r="CZ24" s="13">
        <v>420</v>
      </c>
      <c r="DA24" s="13">
        <v>495</v>
      </c>
      <c r="DB24" s="13">
        <v>245</v>
      </c>
      <c r="DC24" s="13">
        <v>352</v>
      </c>
      <c r="DD24" s="13">
        <v>341</v>
      </c>
      <c r="DE24" s="13">
        <v>362</v>
      </c>
      <c r="DF24" s="13">
        <v>447</v>
      </c>
      <c r="DG24" s="13">
        <v>476</v>
      </c>
      <c r="DH24" s="13">
        <v>575</v>
      </c>
      <c r="DI24" s="13">
        <v>518</v>
      </c>
      <c r="DJ24" s="13">
        <v>510</v>
      </c>
      <c r="DK24" s="13">
        <v>457</v>
      </c>
      <c r="DL24" s="13">
        <v>459</v>
      </c>
      <c r="DM24" s="13">
        <v>558</v>
      </c>
      <c r="DN24" s="13">
        <v>741</v>
      </c>
      <c r="DO24" s="13">
        <v>751</v>
      </c>
      <c r="DP24" s="13">
        <v>817</v>
      </c>
      <c r="DQ24" s="13">
        <v>873</v>
      </c>
      <c r="DR24" s="13">
        <v>826</v>
      </c>
      <c r="DS24" s="13">
        <v>919</v>
      </c>
      <c r="DT24" s="13">
        <v>973</v>
      </c>
      <c r="DU24" s="13">
        <v>846</v>
      </c>
      <c r="DV24" s="13">
        <v>890</v>
      </c>
      <c r="DW24" s="13">
        <v>911</v>
      </c>
      <c r="DX24" s="13">
        <v>877</v>
      </c>
      <c r="DY24" s="13">
        <v>784</v>
      </c>
      <c r="DZ24" s="13">
        <v>861</v>
      </c>
      <c r="EA24" s="13">
        <v>905</v>
      </c>
      <c r="EB24" s="13">
        <v>913</v>
      </c>
      <c r="EC24" s="13">
        <v>933</v>
      </c>
      <c r="ED24" s="13">
        <v>951</v>
      </c>
      <c r="EE24" s="13">
        <v>921</v>
      </c>
      <c r="EF24" s="13">
        <v>933</v>
      </c>
      <c r="EG24" s="13">
        <v>967</v>
      </c>
      <c r="EH24" s="13">
        <v>952</v>
      </c>
      <c r="EI24" s="13">
        <v>947</v>
      </c>
      <c r="EJ24" s="13">
        <v>958</v>
      </c>
      <c r="EK24" s="13">
        <v>951</v>
      </c>
      <c r="EL24" s="13">
        <v>969</v>
      </c>
      <c r="EM24" s="13">
        <v>922</v>
      </c>
      <c r="EN24" s="13">
        <v>936</v>
      </c>
      <c r="EO24" s="13">
        <v>918</v>
      </c>
      <c r="EP24" s="13">
        <v>945</v>
      </c>
      <c r="EQ24" s="13">
        <v>932</v>
      </c>
      <c r="ER24" s="13">
        <v>941</v>
      </c>
      <c r="ES24" s="13">
        <v>954</v>
      </c>
      <c r="ET24" s="13">
        <v>946</v>
      </c>
      <c r="EU24" s="13">
        <v>915</v>
      </c>
      <c r="EV24" s="13">
        <v>897</v>
      </c>
      <c r="EW24" s="13">
        <v>902</v>
      </c>
      <c r="EX24" s="13">
        <v>906</v>
      </c>
      <c r="EY24" s="13">
        <v>894</v>
      </c>
      <c r="EZ24" s="13">
        <v>898</v>
      </c>
      <c r="FA24" s="13">
        <v>847</v>
      </c>
      <c r="FB24" s="13">
        <v>852</v>
      </c>
      <c r="FC24" s="13">
        <v>861</v>
      </c>
      <c r="FD24" s="13">
        <v>865</v>
      </c>
      <c r="FE24" s="13">
        <v>887</v>
      </c>
      <c r="FF24" s="13">
        <v>883</v>
      </c>
      <c r="FG24" s="13">
        <v>879</v>
      </c>
      <c r="FH24" s="13">
        <v>823</v>
      </c>
      <c r="FI24" s="13">
        <v>812</v>
      </c>
      <c r="FJ24" s="13">
        <v>801</v>
      </c>
      <c r="FK24" s="13">
        <v>750</v>
      </c>
      <c r="FL24" s="13">
        <v>704</v>
      </c>
      <c r="FM24" s="13">
        <v>721</v>
      </c>
      <c r="FN24" s="13">
        <v>732</v>
      </c>
      <c r="FO24" s="13">
        <v>707</v>
      </c>
      <c r="FP24" s="13">
        <v>689</v>
      </c>
      <c r="FQ24" s="13">
        <v>663</v>
      </c>
      <c r="FR24" s="13">
        <v>625</v>
      </c>
      <c r="FS24" s="13">
        <v>676</v>
      </c>
      <c r="FT24" s="13">
        <v>603</v>
      </c>
      <c r="FU24" s="13">
        <v>569</v>
      </c>
      <c r="FV24" s="13">
        <v>518</v>
      </c>
      <c r="FW24" s="13">
        <v>464</v>
      </c>
      <c r="FX24" s="13">
        <v>458</v>
      </c>
      <c r="FY24" s="13">
        <v>437</v>
      </c>
      <c r="FZ24" s="13">
        <v>331</v>
      </c>
      <c r="GA24" s="13">
        <v>382</v>
      </c>
      <c r="GB24" s="13">
        <v>380</v>
      </c>
      <c r="GC24" s="13">
        <v>315</v>
      </c>
      <c r="GD24" s="13">
        <v>328</v>
      </c>
      <c r="GE24" s="13">
        <v>306</v>
      </c>
      <c r="GF24" s="13">
        <v>274</v>
      </c>
      <c r="GG24" s="13">
        <v>299</v>
      </c>
      <c r="GH24" s="13">
        <v>273</v>
      </c>
      <c r="GI24" s="13">
        <v>284</v>
      </c>
      <c r="GJ24" s="13">
        <v>250</v>
      </c>
      <c r="GK24" s="13">
        <v>199</v>
      </c>
      <c r="GL24" s="13">
        <v>221</v>
      </c>
      <c r="GM24" s="13">
        <v>187</v>
      </c>
      <c r="GN24" s="13">
        <v>193</v>
      </c>
      <c r="GO24" s="13">
        <v>163</v>
      </c>
      <c r="GP24" s="13">
        <v>165</v>
      </c>
      <c r="GQ24" s="13">
        <v>182</v>
      </c>
      <c r="GR24" s="13">
        <v>155</v>
      </c>
      <c r="GS24" s="13">
        <v>174</v>
      </c>
      <c r="GT24" s="13">
        <v>180</v>
      </c>
      <c r="GU24" s="13">
        <v>159</v>
      </c>
      <c r="GV24" s="13">
        <v>171</v>
      </c>
      <c r="GW24" s="13">
        <v>142</v>
      </c>
      <c r="GX24" s="13">
        <v>118</v>
      </c>
      <c r="GY24" s="13">
        <v>135</v>
      </c>
      <c r="GZ24" s="13">
        <v>173</v>
      </c>
      <c r="HA24" s="13">
        <v>167</v>
      </c>
      <c r="HB24" s="13">
        <v>158</v>
      </c>
      <c r="HC24" s="13">
        <v>156</v>
      </c>
      <c r="HD24" s="13">
        <v>130</v>
      </c>
      <c r="HE24" s="13">
        <v>119</v>
      </c>
      <c r="HF24" s="13">
        <v>115</v>
      </c>
      <c r="HG24" s="13">
        <v>152</v>
      </c>
      <c r="HH24" s="13">
        <v>147</v>
      </c>
      <c r="HI24" s="13">
        <v>143</v>
      </c>
      <c r="HJ24" s="13">
        <v>138</v>
      </c>
      <c r="HK24" s="13">
        <v>121</v>
      </c>
      <c r="HL24" s="13">
        <v>99</v>
      </c>
      <c r="HM24" s="13">
        <v>84</v>
      </c>
      <c r="HN24" s="13">
        <v>126</v>
      </c>
      <c r="HO24" s="13">
        <v>127</v>
      </c>
      <c r="HP24" s="13">
        <v>111</v>
      </c>
      <c r="HQ24" s="13">
        <v>124</v>
      </c>
      <c r="HR24" s="13">
        <v>112</v>
      </c>
      <c r="HS24" s="13">
        <v>97</v>
      </c>
      <c r="HT24" s="13">
        <v>58</v>
      </c>
      <c r="HU24" s="13">
        <v>97</v>
      </c>
      <c r="HV24" s="13">
        <v>101</v>
      </c>
      <c r="HW24" s="13">
        <v>105</v>
      </c>
      <c r="HX24" s="13">
        <v>116</v>
      </c>
      <c r="HY24" s="13">
        <v>92</v>
      </c>
      <c r="HZ24" s="13">
        <v>73</v>
      </c>
      <c r="IA24" s="13">
        <v>84</v>
      </c>
      <c r="IB24" s="13">
        <v>128</v>
      </c>
      <c r="IC24" s="13">
        <v>149</v>
      </c>
      <c r="ID24" s="13">
        <v>161</v>
      </c>
      <c r="IE24" s="13">
        <v>174</v>
      </c>
      <c r="IF24" s="13">
        <v>183</v>
      </c>
      <c r="IG24" s="13">
        <v>177</v>
      </c>
      <c r="IH24" s="13">
        <v>82</v>
      </c>
      <c r="II24" s="13">
        <v>247</v>
      </c>
      <c r="IJ24" s="13">
        <v>191</v>
      </c>
      <c r="IK24" s="13">
        <v>181</v>
      </c>
      <c r="IL24" s="13">
        <v>177</v>
      </c>
      <c r="IM24" s="13">
        <v>164</v>
      </c>
      <c r="IN24" s="13">
        <v>156</v>
      </c>
      <c r="IO24" s="13">
        <v>119</v>
      </c>
      <c r="IP24" s="13">
        <v>179</v>
      </c>
      <c r="IQ24" s="13">
        <v>161</v>
      </c>
      <c r="IR24" s="13">
        <v>183</v>
      </c>
      <c r="IS24" s="13">
        <v>178</v>
      </c>
      <c r="IT24" s="13">
        <v>196</v>
      </c>
      <c r="IU24" s="13">
        <v>172</v>
      </c>
      <c r="IV24" s="13">
        <v>177</v>
      </c>
      <c r="IW24" s="13">
        <v>194</v>
      </c>
      <c r="IX24" s="13">
        <v>189</v>
      </c>
      <c r="IY24" s="13">
        <v>193</v>
      </c>
      <c r="IZ24" s="13">
        <v>191</v>
      </c>
      <c r="JA24" s="13">
        <v>198</v>
      </c>
      <c r="JB24" s="13">
        <v>187</v>
      </c>
      <c r="JC24" s="13">
        <v>192</v>
      </c>
      <c r="JD24" s="13">
        <v>211</v>
      </c>
      <c r="JE24" s="13">
        <v>224</v>
      </c>
      <c r="JF24" s="13">
        <v>243</v>
      </c>
      <c r="JG24" s="13">
        <v>231</v>
      </c>
      <c r="JH24" s="13">
        <v>213</v>
      </c>
      <c r="JI24" s="13">
        <v>224</v>
      </c>
      <c r="JJ24" s="13">
        <v>206</v>
      </c>
      <c r="JK24" s="13">
        <v>253</v>
      </c>
      <c r="JL24" s="13">
        <v>294</v>
      </c>
      <c r="JM24" s="13">
        <v>306</v>
      </c>
      <c r="JN24" s="13">
        <v>332</v>
      </c>
      <c r="JO24" s="13">
        <v>320</v>
      </c>
      <c r="JP24" s="13">
        <v>337</v>
      </c>
      <c r="JQ24" s="13">
        <v>314</v>
      </c>
      <c r="JR24" s="13">
        <v>371</v>
      </c>
      <c r="JS24" s="13">
        <v>388</v>
      </c>
      <c r="JT24" s="13">
        <v>402</v>
      </c>
      <c r="JU24" s="13">
        <v>431</v>
      </c>
      <c r="JV24" s="13">
        <v>443</v>
      </c>
      <c r="JW24" s="13">
        <v>401</v>
      </c>
      <c r="JX24" s="13">
        <v>394</v>
      </c>
      <c r="JY24" s="13">
        <v>415</v>
      </c>
      <c r="JZ24" s="13">
        <v>477</v>
      </c>
      <c r="KA24" s="13">
        <v>489</v>
      </c>
      <c r="KB24" s="13">
        <v>0</v>
      </c>
      <c r="KC24" s="13">
        <v>1063</v>
      </c>
      <c r="KD24" s="13">
        <v>464</v>
      </c>
      <c r="KE24" s="13">
        <v>526</v>
      </c>
      <c r="KF24" s="13">
        <v>597</v>
      </c>
      <c r="KG24" s="13">
        <v>613</v>
      </c>
      <c r="KH24" s="13">
        <v>658</v>
      </c>
      <c r="KI24" s="13">
        <v>0</v>
      </c>
      <c r="KJ24" s="13">
        <v>1306</v>
      </c>
      <c r="KK24" s="13">
        <v>592</v>
      </c>
      <c r="KL24" s="13">
        <v>619</v>
      </c>
      <c r="KM24" s="13">
        <v>733</v>
      </c>
      <c r="KN24" s="13">
        <v>738</v>
      </c>
      <c r="KO24" s="13">
        <v>787</v>
      </c>
      <c r="KP24" s="13">
        <v>811</v>
      </c>
      <c r="KQ24" s="13">
        <v>845</v>
      </c>
      <c r="KR24" s="13">
        <v>884</v>
      </c>
      <c r="KS24" s="13">
        <v>902</v>
      </c>
      <c r="KT24" s="13">
        <v>936</v>
      </c>
      <c r="KU24" s="13">
        <v>984</v>
      </c>
      <c r="KV24" s="13">
        <v>970</v>
      </c>
      <c r="KW24" s="13">
        <v>983</v>
      </c>
      <c r="KX24" s="13">
        <v>977</v>
      </c>
      <c r="KY24" s="13">
        <v>941</v>
      </c>
      <c r="KZ24" s="13">
        <v>929</v>
      </c>
      <c r="LA24" s="13">
        <v>984</v>
      </c>
      <c r="LB24" s="13">
        <v>982</v>
      </c>
      <c r="LC24" s="13">
        <v>991</v>
      </c>
      <c r="LD24" s="13">
        <v>997</v>
      </c>
      <c r="LE24" s="13">
        <v>996</v>
      </c>
      <c r="LF24" s="13">
        <v>983</v>
      </c>
      <c r="LG24" s="13">
        <v>1038</v>
      </c>
      <c r="LH24" s="10">
        <v>1057</v>
      </c>
    </row>
    <row r="25" spans="2:320" x14ac:dyDescent="0.2">
      <c r="B25" s="31" t="s">
        <v>19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1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18</v>
      </c>
      <c r="BM25" s="13">
        <v>0</v>
      </c>
      <c r="BN25" s="13">
        <v>19</v>
      </c>
      <c r="BO25" s="13">
        <v>34</v>
      </c>
      <c r="BP25" s="13">
        <v>53</v>
      </c>
      <c r="BQ25" s="13">
        <v>81</v>
      </c>
      <c r="BR25" s="13">
        <v>110</v>
      </c>
      <c r="BS25" s="13">
        <v>27</v>
      </c>
      <c r="BT25" s="13">
        <v>64</v>
      </c>
      <c r="BU25" s="13">
        <v>94</v>
      </c>
      <c r="BV25" s="13">
        <v>99</v>
      </c>
      <c r="BW25" s="13">
        <v>174</v>
      </c>
      <c r="BX25" s="13">
        <v>250</v>
      </c>
      <c r="BY25" s="13">
        <v>338</v>
      </c>
      <c r="BZ25" s="13">
        <v>179</v>
      </c>
      <c r="CA25" s="13">
        <v>214</v>
      </c>
      <c r="CB25" s="13">
        <v>387</v>
      </c>
      <c r="CC25" s="13">
        <v>422</v>
      </c>
      <c r="CD25" s="13">
        <v>534</v>
      </c>
      <c r="CE25" s="13">
        <v>713</v>
      </c>
      <c r="CF25" s="13">
        <v>662</v>
      </c>
      <c r="CG25" s="13">
        <v>469</v>
      </c>
      <c r="CH25" s="13">
        <v>486</v>
      </c>
      <c r="CI25" s="13">
        <v>1328</v>
      </c>
      <c r="CJ25" s="13">
        <v>1195</v>
      </c>
      <c r="CK25" s="13">
        <v>1199</v>
      </c>
      <c r="CL25" s="13">
        <v>1363</v>
      </c>
      <c r="CM25" s="13">
        <v>1518</v>
      </c>
      <c r="CN25" s="13">
        <v>844</v>
      </c>
      <c r="CO25" s="13">
        <v>683</v>
      </c>
      <c r="CP25" s="13">
        <v>1738</v>
      </c>
      <c r="CQ25" s="13">
        <v>1681</v>
      </c>
      <c r="CR25" s="13">
        <v>1516</v>
      </c>
      <c r="CS25" s="13">
        <v>1478</v>
      </c>
      <c r="CT25" s="13">
        <v>1694</v>
      </c>
      <c r="CU25" s="13">
        <v>922</v>
      </c>
      <c r="CV25" s="13">
        <v>665</v>
      </c>
      <c r="CW25" s="13">
        <v>1934</v>
      </c>
      <c r="CX25" s="13">
        <v>1515</v>
      </c>
      <c r="CY25" s="13">
        <v>1598</v>
      </c>
      <c r="CZ25" s="13">
        <v>2239</v>
      </c>
      <c r="DA25" s="13">
        <v>2336</v>
      </c>
      <c r="DB25" s="13">
        <v>1029</v>
      </c>
      <c r="DC25" s="13">
        <v>524</v>
      </c>
      <c r="DD25" s="13">
        <v>537</v>
      </c>
      <c r="DE25" s="13">
        <v>1560</v>
      </c>
      <c r="DF25" s="13">
        <v>1633</v>
      </c>
      <c r="DG25" s="13">
        <v>1675</v>
      </c>
      <c r="DH25" s="13">
        <v>1394</v>
      </c>
      <c r="DI25" s="13">
        <v>722</v>
      </c>
      <c r="DJ25" s="13">
        <v>443</v>
      </c>
      <c r="DK25" s="13">
        <v>1276</v>
      </c>
      <c r="DL25" s="13">
        <v>1270</v>
      </c>
      <c r="DM25" s="13">
        <v>777</v>
      </c>
      <c r="DN25" s="13">
        <v>976</v>
      </c>
      <c r="DO25" s="13">
        <v>811</v>
      </c>
      <c r="DP25" s="13">
        <v>388</v>
      </c>
      <c r="DQ25" s="13">
        <v>205</v>
      </c>
      <c r="DR25" s="13">
        <v>755</v>
      </c>
      <c r="DS25" s="13">
        <v>569</v>
      </c>
      <c r="DT25" s="13">
        <v>522</v>
      </c>
      <c r="DU25" s="13">
        <v>586</v>
      </c>
      <c r="DV25" s="13">
        <v>237</v>
      </c>
      <c r="DW25" s="13">
        <v>286</v>
      </c>
      <c r="DX25" s="13">
        <v>140</v>
      </c>
      <c r="DY25" s="13">
        <v>670</v>
      </c>
      <c r="DZ25" s="13">
        <v>547</v>
      </c>
      <c r="EA25" s="13">
        <v>552</v>
      </c>
      <c r="EB25" s="13">
        <v>442</v>
      </c>
      <c r="EC25" s="13">
        <v>483</v>
      </c>
      <c r="ED25" s="13">
        <v>240</v>
      </c>
      <c r="EE25" s="13">
        <v>118</v>
      </c>
      <c r="EF25" s="13">
        <v>476</v>
      </c>
      <c r="EG25" s="13">
        <v>395</v>
      </c>
      <c r="EH25" s="13">
        <v>321</v>
      </c>
      <c r="EI25" s="13">
        <v>305</v>
      </c>
      <c r="EJ25" s="13">
        <v>346</v>
      </c>
      <c r="EK25" s="13">
        <v>147</v>
      </c>
      <c r="EL25" s="13">
        <v>81</v>
      </c>
      <c r="EM25" s="13">
        <v>317</v>
      </c>
      <c r="EN25" s="13">
        <v>292</v>
      </c>
      <c r="EO25" s="13">
        <v>385</v>
      </c>
      <c r="EP25" s="13">
        <v>70</v>
      </c>
      <c r="EQ25" s="13">
        <v>248</v>
      </c>
      <c r="ER25" s="13">
        <v>123</v>
      </c>
      <c r="ES25" s="13">
        <v>75</v>
      </c>
      <c r="ET25" s="13">
        <v>314</v>
      </c>
      <c r="EU25" s="13">
        <v>202</v>
      </c>
      <c r="EV25" s="13">
        <v>182</v>
      </c>
      <c r="EW25" s="13">
        <v>171</v>
      </c>
      <c r="EX25" s="13">
        <v>165</v>
      </c>
      <c r="EY25" s="13">
        <v>61</v>
      </c>
      <c r="EZ25" s="13">
        <v>49</v>
      </c>
      <c r="FA25" s="13">
        <v>59</v>
      </c>
      <c r="FB25" s="13">
        <v>181</v>
      </c>
      <c r="FC25" s="13">
        <v>159</v>
      </c>
      <c r="FD25" s="13">
        <v>172</v>
      </c>
      <c r="FE25" s="13">
        <v>154</v>
      </c>
      <c r="FF25" s="13">
        <v>69</v>
      </c>
      <c r="FG25" s="13">
        <v>53</v>
      </c>
      <c r="FH25" s="13">
        <v>152</v>
      </c>
      <c r="FI25" s="13">
        <v>145</v>
      </c>
      <c r="FJ25" s="13">
        <v>119</v>
      </c>
      <c r="FK25" s="13">
        <v>95</v>
      </c>
      <c r="FL25" s="13">
        <v>89</v>
      </c>
      <c r="FM25" s="13">
        <v>49</v>
      </c>
      <c r="FN25" s="13">
        <v>22</v>
      </c>
      <c r="FO25" s="13">
        <v>147</v>
      </c>
      <c r="FP25" s="13">
        <v>99</v>
      </c>
      <c r="FQ25" s="13">
        <v>123</v>
      </c>
      <c r="FR25" s="13">
        <v>108</v>
      </c>
      <c r="FS25" s="13">
        <v>121</v>
      </c>
      <c r="FT25" s="13">
        <v>50</v>
      </c>
      <c r="FU25" s="13">
        <v>20</v>
      </c>
      <c r="FV25" s="13">
        <v>143</v>
      </c>
      <c r="FW25" s="13">
        <v>110</v>
      </c>
      <c r="FX25" s="13">
        <v>100</v>
      </c>
      <c r="FY25" s="13">
        <v>76</v>
      </c>
      <c r="FZ25" s="13">
        <v>113</v>
      </c>
      <c r="GA25" s="13">
        <v>41</v>
      </c>
      <c r="GB25" s="13">
        <v>24</v>
      </c>
      <c r="GC25" s="13">
        <v>127</v>
      </c>
      <c r="GD25" s="13">
        <v>100</v>
      </c>
      <c r="GE25" s="13">
        <v>135</v>
      </c>
      <c r="GF25" s="13">
        <v>93</v>
      </c>
      <c r="GG25" s="13">
        <v>94</v>
      </c>
      <c r="GH25" s="13">
        <v>64</v>
      </c>
      <c r="GI25" s="13">
        <v>24</v>
      </c>
      <c r="GJ25" s="13">
        <v>112</v>
      </c>
      <c r="GK25" s="13">
        <v>99</v>
      </c>
      <c r="GL25" s="13">
        <v>137</v>
      </c>
      <c r="GM25" s="13">
        <v>124</v>
      </c>
      <c r="GN25" s="13">
        <v>127</v>
      </c>
      <c r="GO25" s="13">
        <v>62</v>
      </c>
      <c r="GP25" s="13">
        <v>43</v>
      </c>
      <c r="GQ25" s="13">
        <v>224</v>
      </c>
      <c r="GR25" s="13">
        <v>207</v>
      </c>
      <c r="GS25" s="13">
        <v>260</v>
      </c>
      <c r="GT25" s="13">
        <v>226</v>
      </c>
      <c r="GU25" s="13">
        <v>274</v>
      </c>
      <c r="GV25" s="13">
        <v>130</v>
      </c>
      <c r="GW25" s="13">
        <v>64</v>
      </c>
      <c r="GX25" s="13">
        <v>443</v>
      </c>
      <c r="GY25" s="13">
        <v>145</v>
      </c>
      <c r="GZ25" s="13">
        <v>553</v>
      </c>
      <c r="HA25" s="13">
        <v>439</v>
      </c>
      <c r="HB25" s="13">
        <v>496</v>
      </c>
      <c r="HC25" s="13">
        <v>229</v>
      </c>
      <c r="HD25" s="13">
        <v>184</v>
      </c>
      <c r="HE25" s="13">
        <v>595</v>
      </c>
      <c r="HF25" s="13">
        <v>685</v>
      </c>
      <c r="HG25" s="13">
        <v>703</v>
      </c>
      <c r="HH25" s="13">
        <v>635</v>
      </c>
      <c r="HI25" s="13">
        <v>684</v>
      </c>
      <c r="HJ25" s="13">
        <v>309</v>
      </c>
      <c r="HK25" s="13">
        <v>148</v>
      </c>
      <c r="HL25" s="13">
        <v>794</v>
      </c>
      <c r="HM25" s="13">
        <v>814</v>
      </c>
      <c r="HN25" s="13">
        <v>769</v>
      </c>
      <c r="HO25" s="13">
        <v>769</v>
      </c>
      <c r="HP25" s="13">
        <v>771</v>
      </c>
      <c r="HQ25" s="13">
        <v>304</v>
      </c>
      <c r="HR25" s="13">
        <v>122</v>
      </c>
      <c r="HS25" s="13">
        <v>873</v>
      </c>
      <c r="HT25" s="13">
        <v>718</v>
      </c>
      <c r="HU25" s="13">
        <v>609</v>
      </c>
      <c r="HV25" s="13">
        <v>669</v>
      </c>
      <c r="HW25" s="13">
        <v>587</v>
      </c>
      <c r="HX25" s="13">
        <v>163</v>
      </c>
      <c r="HY25" s="13">
        <v>132</v>
      </c>
      <c r="HZ25" s="13">
        <v>707</v>
      </c>
      <c r="IA25" s="13">
        <v>725</v>
      </c>
      <c r="IB25" s="13">
        <v>612</v>
      </c>
      <c r="IC25" s="13">
        <v>581</v>
      </c>
      <c r="ID25" s="13">
        <v>510</v>
      </c>
      <c r="IE25" s="13">
        <v>203</v>
      </c>
      <c r="IF25" s="13">
        <v>115</v>
      </c>
      <c r="IG25" s="13">
        <v>607</v>
      </c>
      <c r="IH25" s="13">
        <v>527</v>
      </c>
      <c r="II25" s="13">
        <v>526</v>
      </c>
      <c r="IJ25" s="13">
        <v>535</v>
      </c>
      <c r="IK25" s="13">
        <v>614</v>
      </c>
      <c r="IL25" s="13">
        <v>195</v>
      </c>
      <c r="IM25" s="13">
        <v>117</v>
      </c>
      <c r="IN25" s="13">
        <v>634</v>
      </c>
      <c r="IO25" s="13">
        <v>565</v>
      </c>
      <c r="IP25" s="13">
        <v>574</v>
      </c>
      <c r="IQ25" s="13">
        <v>677</v>
      </c>
      <c r="IR25" s="13">
        <v>728</v>
      </c>
      <c r="IS25" s="13">
        <v>322</v>
      </c>
      <c r="IT25" s="13">
        <v>155</v>
      </c>
      <c r="IU25" s="13">
        <v>918</v>
      </c>
      <c r="IV25" s="13">
        <v>871</v>
      </c>
      <c r="IW25" s="13">
        <v>1024</v>
      </c>
      <c r="IX25" s="13">
        <v>1143</v>
      </c>
      <c r="IY25" s="13">
        <v>1284</v>
      </c>
      <c r="IZ25" s="13">
        <v>617</v>
      </c>
      <c r="JA25" s="13">
        <v>301</v>
      </c>
      <c r="JB25" s="13">
        <v>1726</v>
      </c>
      <c r="JC25" s="13">
        <v>1628</v>
      </c>
      <c r="JD25" s="13">
        <v>1942</v>
      </c>
      <c r="JE25" s="13">
        <v>1751</v>
      </c>
      <c r="JF25" s="13">
        <v>1709</v>
      </c>
      <c r="JG25" s="13">
        <v>894</v>
      </c>
      <c r="JH25" s="13">
        <v>461</v>
      </c>
      <c r="JI25" s="13">
        <v>2202</v>
      </c>
      <c r="JJ25" s="13">
        <v>2074</v>
      </c>
      <c r="JK25" s="13">
        <v>2096</v>
      </c>
      <c r="JL25" s="13">
        <v>1796</v>
      </c>
      <c r="JM25" s="13">
        <v>1622</v>
      </c>
      <c r="JN25" s="13">
        <v>944</v>
      </c>
      <c r="JO25" s="13">
        <v>540</v>
      </c>
      <c r="JP25" s="13">
        <v>2782</v>
      </c>
      <c r="JQ25" s="13">
        <v>2984</v>
      </c>
      <c r="JR25" s="13">
        <v>3243</v>
      </c>
      <c r="JS25" s="13">
        <v>3410</v>
      </c>
      <c r="JT25" s="13">
        <v>3720</v>
      </c>
      <c r="JU25" s="13">
        <v>1709</v>
      </c>
      <c r="JV25" s="13">
        <v>1035</v>
      </c>
      <c r="JW25" s="13">
        <v>5248</v>
      </c>
      <c r="JX25" s="13">
        <v>5687</v>
      </c>
      <c r="JY25" s="13">
        <v>6803</v>
      </c>
      <c r="JZ25" s="13">
        <v>6587</v>
      </c>
      <c r="KA25" s="13">
        <v>7786</v>
      </c>
      <c r="KB25" s="13">
        <v>4309</v>
      </c>
      <c r="KC25" s="13">
        <v>2403</v>
      </c>
      <c r="KD25" s="13">
        <v>9733</v>
      </c>
      <c r="KE25" s="13">
        <v>12575</v>
      </c>
      <c r="KF25" s="13">
        <v>12290</v>
      </c>
      <c r="KG25" s="13">
        <v>11813</v>
      </c>
      <c r="KH25" s="13">
        <v>13475</v>
      </c>
      <c r="KI25" s="13">
        <v>7993</v>
      </c>
      <c r="KJ25" s="13">
        <v>4289</v>
      </c>
      <c r="KK25" s="13">
        <v>15559</v>
      </c>
      <c r="KL25" s="13">
        <v>19260</v>
      </c>
      <c r="KM25" s="13">
        <v>17481</v>
      </c>
      <c r="KN25" s="13">
        <v>17685</v>
      </c>
      <c r="KO25" s="13">
        <v>18875</v>
      </c>
      <c r="KP25" s="13">
        <v>11554</v>
      </c>
      <c r="KQ25" s="13">
        <v>4893</v>
      </c>
      <c r="KR25" s="13">
        <v>19858</v>
      </c>
      <c r="KS25" s="13">
        <v>22184</v>
      </c>
      <c r="KT25" s="13">
        <v>17986</v>
      </c>
      <c r="KU25" s="13">
        <v>15079</v>
      </c>
      <c r="KV25" s="13">
        <v>15390</v>
      </c>
      <c r="KW25" s="13">
        <v>6307</v>
      </c>
      <c r="KX25" s="13">
        <v>2665</v>
      </c>
      <c r="KY25" s="13">
        <v>13845</v>
      </c>
      <c r="KZ25" s="13">
        <v>12036</v>
      </c>
      <c r="LA25" s="13">
        <v>9157</v>
      </c>
      <c r="LB25" s="13">
        <v>7628</v>
      </c>
      <c r="LC25" s="13">
        <v>6597</v>
      </c>
      <c r="LD25" s="13">
        <v>3025</v>
      </c>
      <c r="LE25" s="13">
        <v>1444</v>
      </c>
      <c r="LF25" s="13">
        <v>8252</v>
      </c>
      <c r="LG25" s="13">
        <v>6247</v>
      </c>
      <c r="LH25" s="10">
        <v>809</v>
      </c>
    </row>
    <row r="26" spans="2:320" x14ac:dyDescent="0.2">
      <c r="B26" s="31" t="s">
        <v>20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1</v>
      </c>
      <c r="CJ26" s="13">
        <v>0</v>
      </c>
      <c r="CK26" s="13">
        <v>1</v>
      </c>
      <c r="CL26" s="13">
        <v>0</v>
      </c>
      <c r="CM26" s="13">
        <v>0</v>
      </c>
      <c r="CN26" s="13">
        <v>0</v>
      </c>
      <c r="CO26" s="13">
        <v>0</v>
      </c>
      <c r="CP26" s="13">
        <v>1</v>
      </c>
      <c r="CQ26" s="13">
        <v>0</v>
      </c>
      <c r="CR26" s="13">
        <v>0</v>
      </c>
      <c r="CS26" s="13">
        <v>0</v>
      </c>
      <c r="CT26" s="13">
        <v>1</v>
      </c>
      <c r="CU26" s="13">
        <v>0</v>
      </c>
      <c r="CV26" s="13">
        <v>1</v>
      </c>
      <c r="CW26" s="13">
        <v>2</v>
      </c>
      <c r="CX26" s="13">
        <v>0</v>
      </c>
      <c r="CY26" s="13">
        <v>1</v>
      </c>
      <c r="CZ26" s="13">
        <v>1</v>
      </c>
      <c r="DA26" s="13">
        <v>1</v>
      </c>
      <c r="DB26" s="13">
        <v>3</v>
      </c>
      <c r="DC26" s="13">
        <v>1</v>
      </c>
      <c r="DD26" s="13">
        <v>4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1</v>
      </c>
      <c r="FI26" s="13">
        <v>1</v>
      </c>
      <c r="FJ26" s="13">
        <v>0</v>
      </c>
      <c r="FK26" s="13">
        <v>0</v>
      </c>
      <c r="FL26" s="13">
        <v>0</v>
      </c>
      <c r="FM26" s="13">
        <v>0</v>
      </c>
      <c r="FN26" s="13">
        <v>1</v>
      </c>
      <c r="FO26" s="13">
        <v>0</v>
      </c>
      <c r="FP26" s="13">
        <v>0</v>
      </c>
      <c r="FQ26" s="13">
        <v>1</v>
      </c>
      <c r="FR26" s="13">
        <v>0</v>
      </c>
      <c r="FS26" s="13">
        <v>0</v>
      </c>
      <c r="FT26" s="13">
        <v>0</v>
      </c>
      <c r="FU26" s="13">
        <v>0</v>
      </c>
      <c r="FV26" s="13">
        <v>1</v>
      </c>
      <c r="FW26" s="13">
        <v>0</v>
      </c>
      <c r="FX26" s="13">
        <v>0</v>
      </c>
      <c r="FY26" s="13">
        <v>0</v>
      </c>
      <c r="FZ26" s="13">
        <v>1</v>
      </c>
      <c r="GA26" s="13">
        <v>0</v>
      </c>
      <c r="GB26" s="13">
        <v>0</v>
      </c>
      <c r="GC26" s="13">
        <v>0</v>
      </c>
      <c r="GD26" s="13">
        <v>4</v>
      </c>
      <c r="GE26" s="13">
        <v>0</v>
      </c>
      <c r="GF26" s="13">
        <v>0</v>
      </c>
      <c r="GG26" s="13">
        <v>2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3</v>
      </c>
      <c r="GN26" s="13">
        <v>4</v>
      </c>
      <c r="GO26" s="13">
        <v>0</v>
      </c>
      <c r="GP26" s="13">
        <v>0</v>
      </c>
      <c r="GQ26" s="13">
        <v>0</v>
      </c>
      <c r="GR26" s="13">
        <v>2</v>
      </c>
      <c r="GS26" s="13">
        <v>0</v>
      </c>
      <c r="GT26" s="13">
        <v>1</v>
      </c>
      <c r="GU26" s="13">
        <v>0</v>
      </c>
      <c r="GV26" s="13">
        <v>0</v>
      </c>
      <c r="GW26" s="13">
        <v>0</v>
      </c>
      <c r="GX26" s="13">
        <v>2</v>
      </c>
      <c r="GY26" s="13">
        <v>1</v>
      </c>
      <c r="GZ26" s="13">
        <v>0</v>
      </c>
      <c r="HA26" s="13">
        <v>4</v>
      </c>
      <c r="HB26" s="13">
        <v>1</v>
      </c>
      <c r="HC26" s="13">
        <v>0</v>
      </c>
      <c r="HD26" s="13">
        <v>0</v>
      </c>
      <c r="HE26" s="13">
        <v>0</v>
      </c>
      <c r="HF26" s="13">
        <v>0</v>
      </c>
      <c r="HG26" s="13">
        <v>0</v>
      </c>
      <c r="HH26" s="13">
        <v>0</v>
      </c>
      <c r="HI26" s="13">
        <v>0</v>
      </c>
      <c r="HJ26" s="13">
        <v>8</v>
      </c>
      <c r="HK26" s="13">
        <v>1</v>
      </c>
      <c r="HL26" s="13">
        <v>0</v>
      </c>
      <c r="HM26" s="13">
        <v>15</v>
      </c>
      <c r="HN26" s="13">
        <v>14</v>
      </c>
      <c r="HO26" s="13">
        <v>28</v>
      </c>
      <c r="HP26" s="13">
        <v>32</v>
      </c>
      <c r="HQ26" s="13">
        <v>7</v>
      </c>
      <c r="HR26" s="13">
        <v>1</v>
      </c>
      <c r="HS26" s="13">
        <v>23</v>
      </c>
      <c r="HT26" s="13">
        <v>33</v>
      </c>
      <c r="HU26" s="13">
        <v>86</v>
      </c>
      <c r="HV26" s="13">
        <v>60</v>
      </c>
      <c r="HW26" s="13">
        <v>32</v>
      </c>
      <c r="HX26" s="13">
        <v>64</v>
      </c>
      <c r="HY26" s="13">
        <v>0</v>
      </c>
      <c r="HZ26" s="13">
        <v>23</v>
      </c>
      <c r="IA26" s="13">
        <v>78</v>
      </c>
      <c r="IB26" s="13">
        <v>0</v>
      </c>
      <c r="IC26" s="13">
        <v>52</v>
      </c>
      <c r="ID26" s="13">
        <v>43</v>
      </c>
      <c r="IE26" s="13">
        <v>20</v>
      </c>
      <c r="IF26" s="13">
        <v>18</v>
      </c>
      <c r="IG26" s="13">
        <v>27</v>
      </c>
      <c r="IH26" s="13">
        <v>17</v>
      </c>
      <c r="II26" s="13">
        <v>30</v>
      </c>
      <c r="IJ26" s="13">
        <v>58</v>
      </c>
      <c r="IK26" s="13">
        <v>52</v>
      </c>
      <c r="IL26" s="13">
        <v>94</v>
      </c>
      <c r="IM26" s="13">
        <v>30</v>
      </c>
      <c r="IN26" s="13">
        <v>13</v>
      </c>
      <c r="IO26" s="13">
        <v>43</v>
      </c>
      <c r="IP26" s="13">
        <v>51</v>
      </c>
      <c r="IQ26" s="13">
        <v>17</v>
      </c>
      <c r="IR26" s="13">
        <v>34</v>
      </c>
      <c r="IS26" s="13">
        <v>42</v>
      </c>
      <c r="IT26" s="13">
        <v>67</v>
      </c>
      <c r="IU26" s="13">
        <v>46</v>
      </c>
      <c r="IV26" s="13">
        <v>54</v>
      </c>
      <c r="IW26" s="13">
        <v>4</v>
      </c>
      <c r="IX26" s="13">
        <v>34</v>
      </c>
      <c r="IY26" s="13">
        <v>36</v>
      </c>
      <c r="IZ26" s="13">
        <v>23</v>
      </c>
      <c r="JA26" s="13">
        <v>22</v>
      </c>
      <c r="JB26" s="13">
        <v>21</v>
      </c>
      <c r="JC26" s="13">
        <v>27</v>
      </c>
      <c r="JD26" s="13">
        <v>8</v>
      </c>
      <c r="JE26" s="13">
        <v>31</v>
      </c>
      <c r="JF26" s="13">
        <v>23</v>
      </c>
      <c r="JG26" s="13">
        <v>16</v>
      </c>
      <c r="JH26" s="13">
        <v>21</v>
      </c>
      <c r="JI26" s="13">
        <v>8</v>
      </c>
      <c r="JJ26" s="13">
        <v>34</v>
      </c>
      <c r="JK26" s="13">
        <v>37</v>
      </c>
      <c r="JL26" s="13">
        <v>52</v>
      </c>
      <c r="JM26" s="13">
        <v>50</v>
      </c>
      <c r="JN26" s="13">
        <v>17</v>
      </c>
      <c r="JO26" s="13">
        <v>29</v>
      </c>
      <c r="JP26" s="13">
        <v>37</v>
      </c>
      <c r="JQ26" s="13">
        <v>52</v>
      </c>
      <c r="JR26" s="13">
        <v>49</v>
      </c>
      <c r="JS26" s="13">
        <v>34</v>
      </c>
      <c r="JT26" s="13">
        <v>54</v>
      </c>
      <c r="JU26" s="13">
        <v>51</v>
      </c>
      <c r="JV26" s="13">
        <v>65</v>
      </c>
      <c r="JW26" s="13">
        <v>8</v>
      </c>
      <c r="JX26" s="13">
        <v>39</v>
      </c>
      <c r="JY26" s="13">
        <v>67</v>
      </c>
      <c r="JZ26" s="13">
        <v>63</v>
      </c>
      <c r="KA26" s="13">
        <v>0</v>
      </c>
      <c r="KB26" s="13">
        <v>54</v>
      </c>
      <c r="KC26" s="13">
        <v>0</v>
      </c>
      <c r="KD26" s="13">
        <v>142</v>
      </c>
      <c r="KE26" s="13">
        <v>16</v>
      </c>
      <c r="KF26" s="13">
        <v>34</v>
      </c>
      <c r="KG26" s="13">
        <v>63</v>
      </c>
      <c r="KH26" s="13">
        <v>46</v>
      </c>
      <c r="KI26" s="13">
        <v>47</v>
      </c>
      <c r="KJ26" s="13">
        <v>38</v>
      </c>
      <c r="KK26" s="13">
        <v>20</v>
      </c>
      <c r="KL26" s="13">
        <v>53</v>
      </c>
      <c r="KM26" s="13">
        <v>51</v>
      </c>
      <c r="KN26" s="13">
        <v>58</v>
      </c>
      <c r="KO26" s="13">
        <v>55</v>
      </c>
      <c r="KP26" s="13">
        <v>56</v>
      </c>
      <c r="KQ26" s="13">
        <v>39</v>
      </c>
      <c r="KR26" s="13">
        <v>55</v>
      </c>
      <c r="KS26" s="13">
        <v>32</v>
      </c>
      <c r="KT26" s="13">
        <v>29</v>
      </c>
      <c r="KU26" s="13">
        <v>121</v>
      </c>
      <c r="KV26" s="13">
        <v>80</v>
      </c>
      <c r="KW26" s="13">
        <v>0</v>
      </c>
      <c r="KX26" s="13">
        <v>0</v>
      </c>
      <c r="KY26" s="13">
        <v>162</v>
      </c>
      <c r="KZ26" s="13">
        <v>166</v>
      </c>
      <c r="LA26" s="13">
        <v>115</v>
      </c>
      <c r="LB26" s="13">
        <v>72</v>
      </c>
      <c r="LC26" s="13">
        <v>39</v>
      </c>
      <c r="LD26" s="13">
        <v>60</v>
      </c>
      <c r="LE26" s="13">
        <v>100</v>
      </c>
      <c r="LF26" s="13">
        <v>54</v>
      </c>
      <c r="LG26" s="13">
        <v>184</v>
      </c>
      <c r="LH26" s="10">
        <v>106</v>
      </c>
    </row>
    <row r="27" spans="2:320" x14ac:dyDescent="0.2">
      <c r="B27" s="31" t="s">
        <v>21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1</v>
      </c>
      <c r="CC27" s="13">
        <v>0</v>
      </c>
      <c r="CD27" s="13">
        <v>0</v>
      </c>
      <c r="CE27" s="13">
        <v>1</v>
      </c>
      <c r="CF27" s="13">
        <v>0</v>
      </c>
      <c r="CG27" s="13">
        <v>0</v>
      </c>
      <c r="CH27" s="13">
        <v>0</v>
      </c>
      <c r="CI27" s="13">
        <v>3</v>
      </c>
      <c r="CJ27" s="13">
        <v>0</v>
      </c>
      <c r="CK27" s="13">
        <v>0</v>
      </c>
      <c r="CL27" s="13">
        <v>1</v>
      </c>
      <c r="CM27" s="13">
        <v>0</v>
      </c>
      <c r="CN27" s="13">
        <v>0</v>
      </c>
      <c r="CO27" s="13">
        <v>0</v>
      </c>
      <c r="CP27" s="13">
        <v>0</v>
      </c>
      <c r="CQ27" s="13">
        <v>2</v>
      </c>
      <c r="CR27" s="13">
        <v>5</v>
      </c>
      <c r="CS27" s="13">
        <v>0</v>
      </c>
      <c r="CT27" s="13">
        <v>3</v>
      </c>
      <c r="CU27" s="13">
        <v>0</v>
      </c>
      <c r="CV27" s="13">
        <v>6</v>
      </c>
      <c r="CW27" s="13">
        <v>4</v>
      </c>
      <c r="CX27" s="13">
        <v>0</v>
      </c>
      <c r="CY27" s="13">
        <v>0</v>
      </c>
      <c r="CZ27" s="13">
        <v>4</v>
      </c>
      <c r="DA27" s="13">
        <v>5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2</v>
      </c>
      <c r="DH27" s="13">
        <v>0</v>
      </c>
      <c r="DI27" s="13">
        <v>0</v>
      </c>
      <c r="DJ27" s="13">
        <v>0</v>
      </c>
      <c r="DK27" s="13">
        <v>17</v>
      </c>
      <c r="DL27" s="13">
        <v>0</v>
      </c>
      <c r="DM27" s="13">
        <v>0</v>
      </c>
      <c r="DN27" s="13">
        <v>4</v>
      </c>
      <c r="DO27" s="13">
        <v>0</v>
      </c>
      <c r="DP27" s="13">
        <v>0</v>
      </c>
      <c r="DQ27" s="13">
        <v>6</v>
      </c>
      <c r="DR27" s="13">
        <v>0</v>
      </c>
      <c r="DS27" s="13">
        <v>0</v>
      </c>
      <c r="DT27" s="13">
        <v>5</v>
      </c>
      <c r="DU27" s="13">
        <v>15</v>
      </c>
      <c r="DV27" s="13">
        <v>6</v>
      </c>
      <c r="DW27" s="13">
        <v>0</v>
      </c>
      <c r="DX27" s="13">
        <v>0</v>
      </c>
      <c r="DY27" s="13">
        <v>6</v>
      </c>
      <c r="DZ27" s="13">
        <v>0</v>
      </c>
      <c r="EA27" s="13">
        <v>6</v>
      </c>
      <c r="EB27" s="13">
        <v>38</v>
      </c>
      <c r="EC27" s="13">
        <v>102</v>
      </c>
      <c r="ED27" s="13">
        <v>42</v>
      </c>
      <c r="EE27" s="13">
        <v>35</v>
      </c>
      <c r="EF27" s="13">
        <v>0</v>
      </c>
      <c r="EG27" s="13">
        <v>8</v>
      </c>
      <c r="EH27" s="13">
        <v>0</v>
      </c>
      <c r="EI27" s="13">
        <v>12</v>
      </c>
      <c r="EJ27" s="13">
        <v>0</v>
      </c>
      <c r="EK27" s="13">
        <v>0</v>
      </c>
      <c r="EL27" s="13">
        <v>0</v>
      </c>
      <c r="EM27" s="13">
        <v>0</v>
      </c>
      <c r="EN27" s="13">
        <v>-209</v>
      </c>
      <c r="EO27" s="13">
        <v>0</v>
      </c>
      <c r="EP27" s="13">
        <v>5</v>
      </c>
      <c r="EQ27" s="13">
        <v>0</v>
      </c>
      <c r="ER27" s="13">
        <v>0</v>
      </c>
      <c r="ES27" s="13">
        <v>56</v>
      </c>
      <c r="ET27" s="13">
        <v>0</v>
      </c>
      <c r="EU27" s="13">
        <v>17</v>
      </c>
      <c r="EV27" s="13">
        <v>2</v>
      </c>
      <c r="EW27" s="13">
        <v>0</v>
      </c>
      <c r="EX27" s="13">
        <v>14</v>
      </c>
      <c r="EY27" s="13">
        <v>8</v>
      </c>
      <c r="EZ27" s="13">
        <v>0</v>
      </c>
      <c r="FA27" s="13">
        <v>11</v>
      </c>
      <c r="FB27" s="13">
        <v>1</v>
      </c>
      <c r="FC27" s="13">
        <v>0</v>
      </c>
      <c r="FD27" s="13">
        <v>17</v>
      </c>
      <c r="FE27" s="13">
        <v>0</v>
      </c>
      <c r="FF27" s="13">
        <v>7</v>
      </c>
      <c r="FG27" s="13">
        <v>0</v>
      </c>
      <c r="FH27" s="13">
        <v>37</v>
      </c>
      <c r="FI27" s="13">
        <v>0</v>
      </c>
      <c r="FJ27" s="13">
        <v>0</v>
      </c>
      <c r="FK27" s="13">
        <v>0</v>
      </c>
      <c r="FL27" s="13">
        <v>83</v>
      </c>
      <c r="FM27" s="13">
        <v>24</v>
      </c>
      <c r="FN27" s="13">
        <v>58</v>
      </c>
      <c r="FO27" s="13">
        <v>13</v>
      </c>
      <c r="FP27" s="13">
        <v>49</v>
      </c>
      <c r="FQ27" s="13">
        <v>40</v>
      </c>
      <c r="FR27" s="13">
        <v>25</v>
      </c>
      <c r="FS27" s="13">
        <v>53</v>
      </c>
      <c r="FT27" s="13">
        <v>0</v>
      </c>
      <c r="FU27" s="13">
        <v>115</v>
      </c>
      <c r="FV27" s="13">
        <v>42</v>
      </c>
      <c r="FW27" s="13">
        <v>43</v>
      </c>
      <c r="FX27" s="13">
        <v>52</v>
      </c>
      <c r="FY27" s="13">
        <v>115</v>
      </c>
      <c r="FZ27" s="13">
        <v>36</v>
      </c>
      <c r="GA27" s="13">
        <v>71</v>
      </c>
      <c r="GB27" s="13">
        <v>25</v>
      </c>
      <c r="GC27" s="13">
        <v>38</v>
      </c>
      <c r="GD27" s="13">
        <v>12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86</v>
      </c>
      <c r="GM27" s="13">
        <v>0</v>
      </c>
      <c r="GN27" s="13">
        <v>0</v>
      </c>
      <c r="GO27" s="13">
        <v>93</v>
      </c>
      <c r="GP27" s="13">
        <v>0</v>
      </c>
      <c r="GQ27" s="13">
        <v>0</v>
      </c>
      <c r="GR27" s="13">
        <v>0</v>
      </c>
      <c r="GS27" s="13">
        <v>0</v>
      </c>
      <c r="GT27" s="13">
        <v>85</v>
      </c>
      <c r="GU27" s="13">
        <v>139</v>
      </c>
      <c r="GV27" s="13">
        <v>0</v>
      </c>
      <c r="GW27" s="13">
        <v>0</v>
      </c>
      <c r="GX27" s="13">
        <v>0</v>
      </c>
      <c r="GY27" s="13">
        <v>0</v>
      </c>
      <c r="GZ27" s="13">
        <v>0</v>
      </c>
      <c r="HA27" s="13">
        <v>92</v>
      </c>
      <c r="HB27" s="13">
        <v>0</v>
      </c>
      <c r="HC27" s="13">
        <v>0</v>
      </c>
      <c r="HD27" s="13">
        <v>76</v>
      </c>
      <c r="HE27" s="13">
        <v>0</v>
      </c>
      <c r="HF27" s="13">
        <v>0</v>
      </c>
      <c r="HG27" s="13">
        <v>0</v>
      </c>
      <c r="HH27" s="13">
        <v>0</v>
      </c>
      <c r="HI27" s="13">
        <v>35</v>
      </c>
      <c r="HJ27" s="13">
        <v>0</v>
      </c>
      <c r="HK27" s="13">
        <v>0</v>
      </c>
      <c r="HL27" s="13">
        <v>0</v>
      </c>
      <c r="HM27" s="13">
        <v>109</v>
      </c>
      <c r="HN27" s="13">
        <v>0</v>
      </c>
      <c r="HO27" s="13">
        <v>22</v>
      </c>
      <c r="HP27" s="13">
        <v>0</v>
      </c>
      <c r="HQ27" s="13">
        <v>0</v>
      </c>
      <c r="HR27" s="13">
        <v>0</v>
      </c>
      <c r="HS27" s="13">
        <v>0</v>
      </c>
      <c r="HT27" s="13">
        <v>65</v>
      </c>
      <c r="HU27" s="13">
        <v>0</v>
      </c>
      <c r="HV27" s="13">
        <v>0</v>
      </c>
      <c r="HW27" s="13">
        <v>0</v>
      </c>
      <c r="HX27" s="13">
        <v>62</v>
      </c>
      <c r="HY27" s="13">
        <v>0</v>
      </c>
      <c r="HZ27" s="13">
        <v>0</v>
      </c>
      <c r="IA27" s="13">
        <v>0</v>
      </c>
      <c r="IB27" s="13">
        <v>0</v>
      </c>
      <c r="IC27" s="13">
        <v>32</v>
      </c>
      <c r="ID27" s="13">
        <v>0</v>
      </c>
      <c r="IE27" s="13">
        <v>20</v>
      </c>
      <c r="IF27" s="13">
        <v>0</v>
      </c>
      <c r="IG27" s="13">
        <v>0</v>
      </c>
      <c r="IH27" s="13">
        <v>0</v>
      </c>
      <c r="II27" s="13">
        <v>30</v>
      </c>
      <c r="IJ27" s="13">
        <v>0</v>
      </c>
      <c r="IK27" s="13">
        <v>0</v>
      </c>
      <c r="IL27" s="13">
        <v>0</v>
      </c>
      <c r="IM27" s="13">
        <v>0</v>
      </c>
      <c r="IN27" s="13">
        <v>0</v>
      </c>
      <c r="IO27" s="13">
        <v>0</v>
      </c>
      <c r="IP27" s="13">
        <v>49</v>
      </c>
      <c r="IQ27" s="13">
        <v>0</v>
      </c>
      <c r="IR27" s="13">
        <v>0</v>
      </c>
      <c r="IS27" s="13">
        <v>19</v>
      </c>
      <c r="IT27" s="13">
        <v>0</v>
      </c>
      <c r="IU27" s="13">
        <v>0</v>
      </c>
      <c r="IV27" s="13">
        <v>0</v>
      </c>
      <c r="IW27" s="13">
        <v>29</v>
      </c>
      <c r="IX27" s="13">
        <v>0</v>
      </c>
      <c r="IY27" s="13">
        <v>0</v>
      </c>
      <c r="IZ27" s="13">
        <v>0</v>
      </c>
      <c r="JA27" s="13">
        <v>25</v>
      </c>
      <c r="JB27" s="13">
        <v>0</v>
      </c>
      <c r="JC27" s="13">
        <v>0</v>
      </c>
      <c r="JD27" s="13">
        <v>13</v>
      </c>
      <c r="JE27" s="13">
        <v>0</v>
      </c>
      <c r="JF27" s="13">
        <v>0</v>
      </c>
      <c r="JG27" s="13">
        <v>0</v>
      </c>
      <c r="JH27" s="13">
        <v>0</v>
      </c>
      <c r="JI27" s="13">
        <v>14</v>
      </c>
      <c r="JJ27" s="13">
        <v>0</v>
      </c>
      <c r="JK27" s="13">
        <v>31</v>
      </c>
      <c r="JL27" s="13">
        <v>0</v>
      </c>
      <c r="JM27" s="13">
        <v>0</v>
      </c>
      <c r="JN27" s="13">
        <v>0</v>
      </c>
      <c r="JO27" s="13">
        <v>15</v>
      </c>
      <c r="JP27" s="13">
        <v>0</v>
      </c>
      <c r="JQ27" s="13">
        <v>0</v>
      </c>
      <c r="JR27" s="13">
        <v>17</v>
      </c>
      <c r="JS27" s="13">
        <v>0</v>
      </c>
      <c r="JT27" s="13">
        <v>0</v>
      </c>
      <c r="JU27" s="13">
        <v>0</v>
      </c>
      <c r="JV27" s="13">
        <v>0</v>
      </c>
      <c r="JW27" s="13">
        <v>0</v>
      </c>
      <c r="JX27" s="13">
        <v>0</v>
      </c>
      <c r="JY27" s="13">
        <v>54</v>
      </c>
      <c r="JZ27" s="13">
        <v>0</v>
      </c>
      <c r="KA27" s="13">
        <v>0</v>
      </c>
      <c r="KB27" s="13">
        <v>0</v>
      </c>
      <c r="KC27" s="13">
        <v>0</v>
      </c>
      <c r="KD27" s="13">
        <v>0</v>
      </c>
      <c r="KE27" s="13">
        <v>0</v>
      </c>
      <c r="KF27" s="13">
        <v>67</v>
      </c>
      <c r="KG27" s="13">
        <v>18</v>
      </c>
      <c r="KH27" s="13">
        <v>0</v>
      </c>
      <c r="KI27" s="13">
        <v>0</v>
      </c>
      <c r="KJ27" s="13">
        <v>0</v>
      </c>
      <c r="KK27" s="13">
        <v>0</v>
      </c>
      <c r="KL27" s="13">
        <v>0</v>
      </c>
      <c r="KM27" s="13">
        <v>61</v>
      </c>
      <c r="KN27" s="13">
        <v>0</v>
      </c>
      <c r="KO27" s="13">
        <v>0</v>
      </c>
      <c r="KP27" s="13">
        <v>0</v>
      </c>
      <c r="KQ27" s="13">
        <v>0</v>
      </c>
      <c r="KR27" s="13">
        <v>0</v>
      </c>
      <c r="KS27" s="13">
        <v>0</v>
      </c>
      <c r="KT27" s="13">
        <v>86</v>
      </c>
      <c r="KU27" s="13">
        <v>0</v>
      </c>
      <c r="KV27" s="13">
        <v>0</v>
      </c>
      <c r="KW27" s="13">
        <v>0</v>
      </c>
      <c r="KX27" s="13">
        <v>0</v>
      </c>
      <c r="KY27" s="13">
        <v>40</v>
      </c>
      <c r="KZ27" s="13">
        <v>0</v>
      </c>
      <c r="LA27" s="13">
        <v>62</v>
      </c>
      <c r="LB27" s="13">
        <v>0</v>
      </c>
      <c r="LC27" s="13">
        <v>0</v>
      </c>
      <c r="LD27" s="13">
        <v>0</v>
      </c>
      <c r="LE27" s="13">
        <v>0</v>
      </c>
      <c r="LF27" s="13">
        <v>0</v>
      </c>
      <c r="LG27" s="13">
        <v>36</v>
      </c>
      <c r="LH27" s="10">
        <v>63</v>
      </c>
    </row>
    <row r="28" spans="2:320" x14ac:dyDescent="0.2">
      <c r="B28" s="31" t="s">
        <v>22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2</v>
      </c>
      <c r="CF28" s="13">
        <v>0</v>
      </c>
      <c r="CG28" s="13">
        <v>0</v>
      </c>
      <c r="CH28" s="13">
        <v>4</v>
      </c>
      <c r="CI28" s="13">
        <v>0</v>
      </c>
      <c r="CJ28" s="13">
        <v>0</v>
      </c>
      <c r="CK28" s="13">
        <v>0</v>
      </c>
      <c r="CL28" s="13">
        <v>9</v>
      </c>
      <c r="CM28" s="13">
        <v>2</v>
      </c>
      <c r="CN28" s="13">
        <v>5</v>
      </c>
      <c r="CO28" s="13">
        <v>0</v>
      </c>
      <c r="CP28" s="13">
        <v>5</v>
      </c>
      <c r="CQ28" s="13">
        <v>5</v>
      </c>
      <c r="CR28" s="13">
        <v>0</v>
      </c>
      <c r="CS28" s="13">
        <v>3</v>
      </c>
      <c r="CT28" s="13">
        <v>0</v>
      </c>
      <c r="CU28" s="13">
        <v>2</v>
      </c>
      <c r="CV28" s="13">
        <v>0</v>
      </c>
      <c r="CW28" s="13">
        <v>2</v>
      </c>
      <c r="CX28" s="13">
        <v>0</v>
      </c>
      <c r="CY28" s="13">
        <v>0</v>
      </c>
      <c r="CZ28" s="13">
        <v>9</v>
      </c>
      <c r="DA28" s="13">
        <v>0</v>
      </c>
      <c r="DB28" s="13">
        <v>2</v>
      </c>
      <c r="DC28" s="13">
        <v>7</v>
      </c>
      <c r="DD28" s="13">
        <v>0</v>
      </c>
      <c r="DE28" s="13">
        <v>0</v>
      </c>
      <c r="DF28" s="13">
        <v>24</v>
      </c>
      <c r="DG28" s="13">
        <v>2</v>
      </c>
      <c r="DH28" s="13">
        <v>0</v>
      </c>
      <c r="DI28" s="13">
        <v>3</v>
      </c>
      <c r="DJ28" s="13">
        <v>0</v>
      </c>
      <c r="DK28" s="13">
        <v>0</v>
      </c>
      <c r="DL28" s="13">
        <v>12</v>
      </c>
      <c r="DM28" s="13">
        <v>1</v>
      </c>
      <c r="DN28" s="13">
        <v>0</v>
      </c>
      <c r="DO28" s="13">
        <v>0</v>
      </c>
      <c r="DP28" s="13">
        <v>0</v>
      </c>
      <c r="DQ28" s="13">
        <v>10</v>
      </c>
      <c r="DR28" s="13">
        <v>1</v>
      </c>
      <c r="DS28" s="13">
        <v>0</v>
      </c>
      <c r="DT28" s="13">
        <v>1</v>
      </c>
      <c r="DU28" s="13">
        <v>3</v>
      </c>
      <c r="DV28" s="13">
        <v>0</v>
      </c>
      <c r="DW28" s="13">
        <v>0</v>
      </c>
      <c r="DX28" s="13">
        <v>1</v>
      </c>
      <c r="DY28" s="13">
        <v>0</v>
      </c>
      <c r="DZ28" s="13">
        <v>0</v>
      </c>
      <c r="EA28" s="13">
        <v>3</v>
      </c>
      <c r="EB28" s="13">
        <v>0</v>
      </c>
      <c r="EC28" s="13">
        <v>0</v>
      </c>
      <c r="ED28" s="13">
        <v>0</v>
      </c>
      <c r="EE28" s="13">
        <v>0</v>
      </c>
      <c r="EF28" s="13">
        <v>1</v>
      </c>
      <c r="EG28" s="13">
        <v>2</v>
      </c>
      <c r="EH28" s="13">
        <v>0</v>
      </c>
      <c r="EI28" s="13">
        <v>1</v>
      </c>
      <c r="EJ28" s="13">
        <v>1</v>
      </c>
      <c r="EK28" s="13">
        <v>0</v>
      </c>
      <c r="EL28" s="13">
        <v>0</v>
      </c>
      <c r="EM28" s="13">
        <v>2</v>
      </c>
      <c r="EN28" s="13">
        <v>0</v>
      </c>
      <c r="EO28" s="13">
        <v>0</v>
      </c>
      <c r="EP28" s="13">
        <v>0</v>
      </c>
      <c r="EQ28" s="13">
        <v>3</v>
      </c>
      <c r="ER28" s="13">
        <v>5</v>
      </c>
      <c r="ES28" s="13">
        <v>0</v>
      </c>
      <c r="ET28" s="13">
        <v>0</v>
      </c>
      <c r="EU28" s="13">
        <v>6</v>
      </c>
      <c r="EV28" s="13">
        <v>0</v>
      </c>
      <c r="EW28" s="13">
        <v>1</v>
      </c>
      <c r="EX28" s="13">
        <v>0</v>
      </c>
      <c r="EY28" s="13">
        <v>0</v>
      </c>
      <c r="EZ28" s="13">
        <v>0</v>
      </c>
      <c r="FA28" s="13">
        <v>1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1</v>
      </c>
      <c r="FM28" s="13">
        <v>2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2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2</v>
      </c>
      <c r="GL28" s="13">
        <v>1</v>
      </c>
      <c r="GM28" s="13">
        <v>0</v>
      </c>
      <c r="GN28" s="13">
        <v>1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2</v>
      </c>
      <c r="GU28" s="13">
        <v>0</v>
      </c>
      <c r="GV28" s="13">
        <v>1</v>
      </c>
      <c r="GW28" s="13">
        <v>0</v>
      </c>
      <c r="GX28" s="13">
        <v>0</v>
      </c>
      <c r="GY28" s="13">
        <v>0</v>
      </c>
      <c r="GZ28" s="13">
        <v>0</v>
      </c>
      <c r="HA28" s="13">
        <v>0</v>
      </c>
      <c r="HB28" s="13">
        <v>0</v>
      </c>
      <c r="HC28" s="13">
        <v>0</v>
      </c>
      <c r="HD28" s="13">
        <v>1</v>
      </c>
      <c r="HE28" s="13">
        <v>0</v>
      </c>
      <c r="HF28" s="13">
        <v>2</v>
      </c>
      <c r="HG28" s="13">
        <v>0</v>
      </c>
      <c r="HH28" s="13">
        <v>0</v>
      </c>
      <c r="HI28" s="13">
        <v>0</v>
      </c>
      <c r="HJ28" s="13">
        <v>0</v>
      </c>
      <c r="HK28" s="13">
        <v>0</v>
      </c>
      <c r="HL28" s="13">
        <v>1</v>
      </c>
      <c r="HM28" s="13">
        <v>0</v>
      </c>
      <c r="HN28" s="13">
        <v>0</v>
      </c>
      <c r="HO28" s="13">
        <v>0</v>
      </c>
      <c r="HP28" s="13">
        <v>0</v>
      </c>
      <c r="HQ28" s="13">
        <v>0</v>
      </c>
      <c r="HR28" s="13">
        <v>1</v>
      </c>
      <c r="HS28" s="13">
        <v>1</v>
      </c>
      <c r="HT28" s="13">
        <v>0</v>
      </c>
      <c r="HU28" s="13">
        <v>0</v>
      </c>
      <c r="HV28" s="13">
        <v>0</v>
      </c>
      <c r="HW28" s="13">
        <v>0</v>
      </c>
      <c r="HX28" s="13">
        <v>3</v>
      </c>
      <c r="HY28" s="13">
        <v>0</v>
      </c>
      <c r="HZ28" s="13">
        <v>4</v>
      </c>
      <c r="IA28" s="13">
        <v>0</v>
      </c>
      <c r="IB28" s="13">
        <v>0</v>
      </c>
      <c r="IC28" s="13">
        <v>0</v>
      </c>
      <c r="ID28" s="13">
        <v>1</v>
      </c>
      <c r="IE28" s="13">
        <v>0</v>
      </c>
      <c r="IF28" s="13">
        <v>0</v>
      </c>
      <c r="IG28" s="13">
        <v>1</v>
      </c>
      <c r="IH28" s="13">
        <v>0</v>
      </c>
      <c r="II28" s="13">
        <v>0</v>
      </c>
      <c r="IJ28" s="13">
        <v>0</v>
      </c>
      <c r="IK28" s="13">
        <v>0</v>
      </c>
      <c r="IL28" s="13">
        <v>1</v>
      </c>
      <c r="IM28" s="13">
        <v>0</v>
      </c>
      <c r="IN28" s="13">
        <v>3</v>
      </c>
      <c r="IO28" s="13">
        <v>0</v>
      </c>
      <c r="IP28" s="13">
        <v>0</v>
      </c>
      <c r="IQ28" s="13">
        <v>2</v>
      </c>
      <c r="IR28" s="13">
        <v>0</v>
      </c>
      <c r="IS28" s="13">
        <v>1</v>
      </c>
      <c r="IT28" s="13">
        <v>0</v>
      </c>
      <c r="IU28" s="13">
        <v>0</v>
      </c>
      <c r="IV28" s="13">
        <v>0</v>
      </c>
      <c r="IW28" s="13">
        <v>2</v>
      </c>
      <c r="IX28" s="13">
        <v>0</v>
      </c>
      <c r="IY28" s="13">
        <v>0</v>
      </c>
      <c r="IZ28" s="13">
        <v>0</v>
      </c>
      <c r="JA28" s="13">
        <v>0</v>
      </c>
      <c r="JB28" s="13">
        <v>0</v>
      </c>
      <c r="JC28" s="13">
        <v>0</v>
      </c>
      <c r="JD28" s="13">
        <v>1</v>
      </c>
      <c r="JE28" s="13">
        <v>0</v>
      </c>
      <c r="JF28" s="13">
        <v>0</v>
      </c>
      <c r="JG28" s="13">
        <v>2</v>
      </c>
      <c r="JH28" s="13">
        <v>0</v>
      </c>
      <c r="JI28" s="13">
        <v>0</v>
      </c>
      <c r="JJ28" s="13">
        <v>0</v>
      </c>
      <c r="JK28" s="13">
        <v>1</v>
      </c>
      <c r="JL28" s="13">
        <v>0</v>
      </c>
      <c r="JM28" s="13">
        <v>0</v>
      </c>
      <c r="JN28" s="13">
        <v>0</v>
      </c>
      <c r="JO28" s="13">
        <v>0</v>
      </c>
      <c r="JP28" s="13">
        <v>0</v>
      </c>
      <c r="JQ28" s="13">
        <v>0</v>
      </c>
      <c r="JR28" s="13">
        <v>0</v>
      </c>
      <c r="JS28" s="13">
        <v>0</v>
      </c>
      <c r="JT28" s="13">
        <v>0</v>
      </c>
      <c r="JU28" s="13">
        <v>0</v>
      </c>
      <c r="JV28" s="13">
        <v>0</v>
      </c>
      <c r="JW28" s="13">
        <v>0</v>
      </c>
      <c r="JX28" s="13">
        <v>0</v>
      </c>
      <c r="JY28" s="13">
        <v>1</v>
      </c>
      <c r="JZ28" s="13">
        <v>2</v>
      </c>
      <c r="KA28" s="13">
        <v>0</v>
      </c>
      <c r="KB28" s="13">
        <v>0</v>
      </c>
      <c r="KC28" s="13">
        <v>0</v>
      </c>
      <c r="KD28" s="13">
        <v>0</v>
      </c>
      <c r="KE28" s="13">
        <v>1</v>
      </c>
      <c r="KF28" s="13">
        <v>0</v>
      </c>
      <c r="KG28" s="13">
        <v>0</v>
      </c>
      <c r="KH28" s="13">
        <v>0</v>
      </c>
      <c r="KI28" s="13">
        <v>0</v>
      </c>
      <c r="KJ28" s="13">
        <v>0</v>
      </c>
      <c r="KK28" s="13">
        <v>0</v>
      </c>
      <c r="KL28" s="13">
        <v>3</v>
      </c>
      <c r="KM28" s="13">
        <v>0</v>
      </c>
      <c r="KN28" s="13">
        <v>0</v>
      </c>
      <c r="KO28" s="13">
        <v>2</v>
      </c>
      <c r="KP28" s="13">
        <v>1</v>
      </c>
      <c r="KQ28" s="13">
        <v>0</v>
      </c>
      <c r="KR28" s="13">
        <v>2</v>
      </c>
      <c r="KS28" s="13">
        <v>1</v>
      </c>
      <c r="KT28" s="13">
        <v>0</v>
      </c>
      <c r="KU28" s="13">
        <v>4</v>
      </c>
      <c r="KV28" s="13">
        <v>1</v>
      </c>
      <c r="KW28" s="13">
        <v>0</v>
      </c>
      <c r="KX28" s="13">
        <v>0</v>
      </c>
      <c r="KY28" s="13">
        <v>7</v>
      </c>
      <c r="KZ28" s="13">
        <v>0</v>
      </c>
      <c r="LA28" s="13">
        <v>0</v>
      </c>
      <c r="LB28" s="13">
        <v>1</v>
      </c>
      <c r="LC28" s="13">
        <v>2</v>
      </c>
      <c r="LD28" s="13">
        <v>0</v>
      </c>
      <c r="LE28" s="13">
        <v>0</v>
      </c>
      <c r="LF28" s="13">
        <v>5</v>
      </c>
      <c r="LG28" s="13">
        <v>0</v>
      </c>
      <c r="LH28" s="10">
        <v>1</v>
      </c>
    </row>
    <row r="29" spans="2:320" x14ac:dyDescent="0.2">
      <c r="B29" s="31" t="s">
        <v>23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1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1</v>
      </c>
      <c r="CG29" s="13">
        <v>0</v>
      </c>
      <c r="CH29" s="13">
        <v>0</v>
      </c>
      <c r="CI29" s="13">
        <v>0</v>
      </c>
      <c r="CJ29" s="13">
        <v>0</v>
      </c>
      <c r="CK29" s="13">
        <v>1</v>
      </c>
      <c r="CL29" s="13">
        <v>0</v>
      </c>
      <c r="CM29" s="13">
        <v>0</v>
      </c>
      <c r="CN29" s="13">
        <v>1</v>
      </c>
      <c r="CO29" s="13">
        <v>0</v>
      </c>
      <c r="CP29" s="13">
        <v>0</v>
      </c>
      <c r="CQ29" s="13">
        <v>0</v>
      </c>
      <c r="CR29" s="13">
        <v>1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</v>
      </c>
      <c r="DL29" s="13">
        <v>0</v>
      </c>
      <c r="DM29" s="13">
        <v>1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2</v>
      </c>
      <c r="EF29" s="13">
        <v>2</v>
      </c>
      <c r="EG29" s="13">
        <v>0</v>
      </c>
      <c r="EH29" s="13">
        <v>4</v>
      </c>
      <c r="EI29" s="13">
        <v>5</v>
      </c>
      <c r="EJ29" s="13">
        <v>1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3</v>
      </c>
      <c r="ER29" s="13">
        <v>0</v>
      </c>
      <c r="ES29" s="13">
        <v>3</v>
      </c>
      <c r="ET29" s="13">
        <v>0</v>
      </c>
      <c r="EU29" s="13">
        <v>0</v>
      </c>
      <c r="EV29" s="13">
        <v>1</v>
      </c>
      <c r="EW29" s="13">
        <v>3</v>
      </c>
      <c r="EX29" s="13">
        <v>2</v>
      </c>
      <c r="EY29" s="13">
        <v>10</v>
      </c>
      <c r="EZ29" s="13">
        <v>0</v>
      </c>
      <c r="FA29" s="13">
        <v>4</v>
      </c>
      <c r="FB29" s="13">
        <v>0</v>
      </c>
      <c r="FC29" s="13">
        <v>0</v>
      </c>
      <c r="FD29" s="13">
        <v>1</v>
      </c>
      <c r="FE29" s="13">
        <v>0</v>
      </c>
      <c r="FF29" s="13">
        <v>0</v>
      </c>
      <c r="FG29" s="13">
        <v>11</v>
      </c>
      <c r="FH29" s="13">
        <v>0</v>
      </c>
      <c r="FI29" s="13">
        <v>0</v>
      </c>
      <c r="FJ29" s="13">
        <v>3</v>
      </c>
      <c r="FK29" s="13">
        <v>0</v>
      </c>
      <c r="FL29" s="13">
        <v>0</v>
      </c>
      <c r="FM29" s="13">
        <v>4</v>
      </c>
      <c r="FN29" s="13">
        <v>0</v>
      </c>
      <c r="FO29" s="13">
        <v>1</v>
      </c>
      <c r="FP29" s="13">
        <v>0</v>
      </c>
      <c r="FQ29" s="13">
        <v>0</v>
      </c>
      <c r="FR29" s="13">
        <v>0</v>
      </c>
      <c r="FS29" s="13">
        <v>1</v>
      </c>
      <c r="FT29" s="13">
        <v>0</v>
      </c>
      <c r="FU29" s="13">
        <v>0</v>
      </c>
      <c r="FV29" s="13">
        <v>1</v>
      </c>
      <c r="FW29" s="13">
        <v>1</v>
      </c>
      <c r="FX29" s="13">
        <v>0</v>
      </c>
      <c r="FY29" s="13">
        <v>0</v>
      </c>
      <c r="FZ29" s="13">
        <v>5</v>
      </c>
      <c r="GA29" s="13">
        <v>1</v>
      </c>
      <c r="GB29" s="13">
        <v>0</v>
      </c>
      <c r="GC29" s="13">
        <v>1</v>
      </c>
      <c r="GD29" s="13">
        <v>0</v>
      </c>
      <c r="GE29" s="13">
        <v>0</v>
      </c>
      <c r="GF29" s="13">
        <v>0</v>
      </c>
      <c r="GG29" s="13">
        <v>1</v>
      </c>
      <c r="GH29" s="13">
        <v>0</v>
      </c>
      <c r="GI29" s="13">
        <v>2</v>
      </c>
      <c r="GJ29" s="13">
        <v>0</v>
      </c>
      <c r="GK29" s="13">
        <v>0</v>
      </c>
      <c r="GL29" s="13">
        <v>0</v>
      </c>
      <c r="GM29" s="13">
        <v>0</v>
      </c>
      <c r="GN29" s="13">
        <v>2</v>
      </c>
      <c r="GO29" s="13">
        <v>0</v>
      </c>
      <c r="GP29" s="13">
        <v>2</v>
      </c>
      <c r="GQ29" s="13">
        <v>0</v>
      </c>
      <c r="GR29" s="13">
        <v>0</v>
      </c>
      <c r="GS29" s="13">
        <v>0</v>
      </c>
      <c r="GT29" s="13">
        <v>2</v>
      </c>
      <c r="GU29" s="13">
        <v>1</v>
      </c>
      <c r="GV29" s="13">
        <v>0</v>
      </c>
      <c r="GW29" s="13">
        <v>2</v>
      </c>
      <c r="GX29" s="13">
        <v>1</v>
      </c>
      <c r="GY29" s="13">
        <v>2</v>
      </c>
      <c r="GZ29" s="13">
        <v>0</v>
      </c>
      <c r="HA29" s="13">
        <v>0</v>
      </c>
      <c r="HB29" s="13">
        <v>0</v>
      </c>
      <c r="HC29" s="13">
        <v>1</v>
      </c>
      <c r="HD29" s="13">
        <v>2</v>
      </c>
      <c r="HE29" s="13">
        <v>4</v>
      </c>
      <c r="HF29" s="13">
        <v>0</v>
      </c>
      <c r="HG29" s="13">
        <v>2</v>
      </c>
      <c r="HH29" s="13">
        <v>0</v>
      </c>
      <c r="HI29" s="13">
        <v>0</v>
      </c>
      <c r="HJ29" s="13">
        <v>1</v>
      </c>
      <c r="HK29" s="13">
        <v>1</v>
      </c>
      <c r="HL29" s="13">
        <v>0</v>
      </c>
      <c r="HM29" s="13">
        <v>2</v>
      </c>
      <c r="HN29" s="13">
        <v>0</v>
      </c>
      <c r="HO29" s="13">
        <v>3</v>
      </c>
      <c r="HP29" s="13">
        <v>0</v>
      </c>
      <c r="HQ29" s="13">
        <v>0</v>
      </c>
      <c r="HR29" s="13">
        <v>2</v>
      </c>
      <c r="HS29" s="13">
        <v>3</v>
      </c>
      <c r="HT29" s="13">
        <v>0</v>
      </c>
      <c r="HU29" s="13">
        <v>15</v>
      </c>
      <c r="HV29" s="13">
        <v>3</v>
      </c>
      <c r="HW29" s="13">
        <v>2</v>
      </c>
      <c r="HX29" s="13">
        <v>0</v>
      </c>
      <c r="HY29" s="13">
        <v>8</v>
      </c>
      <c r="HZ29" s="13">
        <v>5</v>
      </c>
      <c r="IA29" s="13">
        <v>1</v>
      </c>
      <c r="IB29" s="13">
        <v>3</v>
      </c>
      <c r="IC29" s="13">
        <v>3</v>
      </c>
      <c r="ID29" s="13">
        <v>0</v>
      </c>
      <c r="IE29" s="13">
        <v>2</v>
      </c>
      <c r="IF29" s="13">
        <v>0</v>
      </c>
      <c r="IG29" s="13">
        <v>1</v>
      </c>
      <c r="IH29" s="13">
        <v>17</v>
      </c>
      <c r="II29" s="13">
        <v>10</v>
      </c>
      <c r="IJ29" s="13">
        <v>1</v>
      </c>
      <c r="IK29" s="13">
        <v>11</v>
      </c>
      <c r="IL29" s="13">
        <v>0</v>
      </c>
      <c r="IM29" s="13">
        <v>29</v>
      </c>
      <c r="IN29" s="13">
        <v>1</v>
      </c>
      <c r="IO29" s="13">
        <v>2</v>
      </c>
      <c r="IP29" s="13">
        <v>0</v>
      </c>
      <c r="IQ29" s="13">
        <v>0</v>
      </c>
      <c r="IR29" s="13">
        <v>1</v>
      </c>
      <c r="IS29" s="13">
        <v>0</v>
      </c>
      <c r="IT29" s="13">
        <v>2</v>
      </c>
      <c r="IU29" s="13">
        <v>3</v>
      </c>
      <c r="IV29" s="13">
        <v>1</v>
      </c>
      <c r="IW29" s="13">
        <v>0</v>
      </c>
      <c r="IX29" s="13">
        <v>4</v>
      </c>
      <c r="IY29" s="13">
        <v>3</v>
      </c>
      <c r="IZ29" s="13">
        <v>3</v>
      </c>
      <c r="JA29" s="13">
        <v>1</v>
      </c>
      <c r="JB29" s="13">
        <v>1</v>
      </c>
      <c r="JC29" s="13">
        <v>0</v>
      </c>
      <c r="JD29" s="13">
        <v>0</v>
      </c>
      <c r="JE29" s="13">
        <v>6</v>
      </c>
      <c r="JF29" s="13">
        <v>6</v>
      </c>
      <c r="JG29" s="13">
        <v>1</v>
      </c>
      <c r="JH29" s="13">
        <v>2</v>
      </c>
      <c r="JI29" s="13">
        <v>0</v>
      </c>
      <c r="JJ29" s="13">
        <v>0</v>
      </c>
      <c r="JK29" s="13">
        <v>0</v>
      </c>
      <c r="JL29" s="13">
        <v>2</v>
      </c>
      <c r="JM29" s="13">
        <v>0</v>
      </c>
      <c r="JN29" s="13">
        <v>8</v>
      </c>
      <c r="JO29" s="13">
        <v>2</v>
      </c>
      <c r="JP29" s="13">
        <v>7</v>
      </c>
      <c r="JQ29" s="13">
        <v>1</v>
      </c>
      <c r="JR29" s="13">
        <v>1</v>
      </c>
      <c r="JS29" s="13">
        <v>0</v>
      </c>
      <c r="JT29" s="13">
        <v>1</v>
      </c>
      <c r="JU29" s="13">
        <v>0</v>
      </c>
      <c r="JV29" s="13">
        <v>15</v>
      </c>
      <c r="JW29" s="13">
        <v>1</v>
      </c>
      <c r="JX29" s="13">
        <v>1</v>
      </c>
      <c r="JY29" s="13">
        <v>4</v>
      </c>
      <c r="JZ29" s="13">
        <v>0</v>
      </c>
      <c r="KA29" s="13">
        <v>2</v>
      </c>
      <c r="KB29" s="13">
        <v>0</v>
      </c>
      <c r="KC29" s="13">
        <v>3</v>
      </c>
      <c r="KD29" s="13">
        <v>0</v>
      </c>
      <c r="KE29" s="13">
        <v>4</v>
      </c>
      <c r="KF29" s="13">
        <v>3</v>
      </c>
      <c r="KG29" s="13">
        <v>0</v>
      </c>
      <c r="KH29" s="13">
        <v>0</v>
      </c>
      <c r="KI29" s="13">
        <v>9</v>
      </c>
      <c r="KJ29" s="13">
        <v>2</v>
      </c>
      <c r="KK29" s="13">
        <v>3</v>
      </c>
      <c r="KL29" s="13">
        <v>1</v>
      </c>
      <c r="KM29" s="13">
        <v>1</v>
      </c>
      <c r="KN29" s="13">
        <v>4</v>
      </c>
      <c r="KO29" s="13">
        <v>0</v>
      </c>
      <c r="KP29" s="13">
        <v>4</v>
      </c>
      <c r="KQ29" s="13">
        <v>2</v>
      </c>
      <c r="KR29" s="13">
        <v>0</v>
      </c>
      <c r="KS29" s="13">
        <v>3</v>
      </c>
      <c r="KT29" s="13">
        <v>1</v>
      </c>
      <c r="KU29" s="13">
        <v>0</v>
      </c>
      <c r="KV29" s="13">
        <v>2</v>
      </c>
      <c r="KW29" s="13">
        <v>1</v>
      </c>
      <c r="KX29" s="13">
        <v>5</v>
      </c>
      <c r="KY29" s="13">
        <v>2</v>
      </c>
      <c r="KZ29" s="13">
        <v>2</v>
      </c>
      <c r="LA29" s="13">
        <v>0</v>
      </c>
      <c r="LB29" s="13">
        <v>0</v>
      </c>
      <c r="LC29" s="13">
        <v>0</v>
      </c>
      <c r="LD29" s="13">
        <v>1</v>
      </c>
      <c r="LE29" s="13">
        <v>0</v>
      </c>
      <c r="LF29" s="13">
        <v>5</v>
      </c>
      <c r="LG29" s="13">
        <v>0</v>
      </c>
      <c r="LH29" s="10">
        <v>0</v>
      </c>
    </row>
    <row r="30" spans="2:320" x14ac:dyDescent="0.2">
      <c r="B30" s="31" t="s">
        <v>24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2</v>
      </c>
      <c r="BX30" s="13">
        <v>1</v>
      </c>
      <c r="BY30" s="13">
        <v>7</v>
      </c>
      <c r="BZ30" s="13">
        <v>0</v>
      </c>
      <c r="CA30" s="13">
        <v>0</v>
      </c>
      <c r="CB30" s="13">
        <v>1</v>
      </c>
      <c r="CC30" s="13">
        <v>1</v>
      </c>
      <c r="CD30" s="13">
        <v>0</v>
      </c>
      <c r="CE30" s="13">
        <v>3</v>
      </c>
      <c r="CF30" s="13">
        <v>4</v>
      </c>
      <c r="CG30" s="13">
        <v>1</v>
      </c>
      <c r="CH30" s="13">
        <v>7</v>
      </c>
      <c r="CI30" s="13">
        <v>1</v>
      </c>
      <c r="CJ30" s="13">
        <v>4</v>
      </c>
      <c r="CK30" s="13">
        <v>7</v>
      </c>
      <c r="CL30" s="13">
        <v>22</v>
      </c>
      <c r="CM30" s="13">
        <v>13</v>
      </c>
      <c r="CN30" s="13">
        <v>7</v>
      </c>
      <c r="CO30" s="13">
        <v>15</v>
      </c>
      <c r="CP30" s="13">
        <v>11</v>
      </c>
      <c r="CQ30" s="13">
        <v>8</v>
      </c>
      <c r="CR30" s="13">
        <v>8</v>
      </c>
      <c r="CS30" s="13">
        <v>9</v>
      </c>
      <c r="CT30" s="13">
        <v>7</v>
      </c>
      <c r="CU30" s="13">
        <v>18</v>
      </c>
      <c r="CV30" s="13">
        <v>26</v>
      </c>
      <c r="CW30" s="13">
        <v>11</v>
      </c>
      <c r="CX30" s="13">
        <v>16</v>
      </c>
      <c r="CY30" s="13">
        <v>54</v>
      </c>
      <c r="CZ30" s="13">
        <v>4</v>
      </c>
      <c r="DA30" s="13">
        <v>8</v>
      </c>
      <c r="DB30" s="13">
        <v>24</v>
      </c>
      <c r="DC30" s="13">
        <v>30</v>
      </c>
      <c r="DD30" s="13">
        <v>24</v>
      </c>
      <c r="DE30" s="13">
        <v>43</v>
      </c>
      <c r="DF30" s="13">
        <v>44</v>
      </c>
      <c r="DG30" s="13">
        <v>24</v>
      </c>
      <c r="DH30" s="13">
        <v>28</v>
      </c>
      <c r="DI30" s="13">
        <v>27</v>
      </c>
      <c r="DJ30" s="13">
        <v>44</v>
      </c>
      <c r="DK30" s="13">
        <v>34</v>
      </c>
      <c r="DL30" s="13">
        <v>11</v>
      </c>
      <c r="DM30" s="13">
        <v>63</v>
      </c>
      <c r="DN30" s="13">
        <v>31</v>
      </c>
      <c r="DO30" s="13">
        <v>104</v>
      </c>
      <c r="DP30" s="13">
        <v>59</v>
      </c>
      <c r="DQ30" s="13">
        <v>84</v>
      </c>
      <c r="DR30" s="13">
        <v>64</v>
      </c>
      <c r="DS30" s="13">
        <v>39</v>
      </c>
      <c r="DT30" s="13">
        <v>57</v>
      </c>
      <c r="DU30" s="13">
        <v>57</v>
      </c>
      <c r="DV30" s="13">
        <v>62</v>
      </c>
      <c r="DW30" s="13">
        <v>241</v>
      </c>
      <c r="DX30" s="13">
        <v>124</v>
      </c>
      <c r="DY30" s="13">
        <v>87</v>
      </c>
      <c r="DZ30" s="13">
        <v>121</v>
      </c>
      <c r="EA30" s="13">
        <v>84</v>
      </c>
      <c r="EB30" s="13">
        <v>195</v>
      </c>
      <c r="EC30" s="13">
        <v>185</v>
      </c>
      <c r="ED30" s="13">
        <v>171</v>
      </c>
      <c r="EE30" s="13">
        <v>119</v>
      </c>
      <c r="EF30" s="13">
        <v>275</v>
      </c>
      <c r="EG30" s="13">
        <v>133</v>
      </c>
      <c r="EH30" s="13">
        <v>184</v>
      </c>
      <c r="EI30" s="13">
        <v>224</v>
      </c>
      <c r="EJ30" s="13">
        <v>205</v>
      </c>
      <c r="EK30" s="13">
        <v>249</v>
      </c>
      <c r="EL30" s="13">
        <v>262</v>
      </c>
      <c r="EM30" s="13">
        <v>175</v>
      </c>
      <c r="EN30" s="13">
        <v>218</v>
      </c>
      <c r="EO30" s="13">
        <v>438</v>
      </c>
      <c r="EP30" s="13">
        <v>268</v>
      </c>
      <c r="EQ30" s="13">
        <v>392</v>
      </c>
      <c r="ER30" s="13">
        <v>336</v>
      </c>
      <c r="ES30" s="13">
        <v>348</v>
      </c>
      <c r="ET30" s="13">
        <v>397</v>
      </c>
      <c r="EU30" s="13">
        <v>476</v>
      </c>
      <c r="EV30" s="13">
        <v>632</v>
      </c>
      <c r="EW30" s="13">
        <v>619</v>
      </c>
      <c r="EX30" s="13">
        <v>344</v>
      </c>
      <c r="EY30" s="13">
        <v>861</v>
      </c>
      <c r="EZ30" s="13">
        <v>390</v>
      </c>
      <c r="FA30" s="13">
        <v>549</v>
      </c>
      <c r="FB30" s="13">
        <v>460</v>
      </c>
      <c r="FC30" s="13">
        <v>647</v>
      </c>
      <c r="FD30" s="13">
        <v>607</v>
      </c>
      <c r="FE30" s="13">
        <v>483</v>
      </c>
      <c r="FF30" s="13">
        <v>630</v>
      </c>
      <c r="FG30" s="13">
        <v>285</v>
      </c>
      <c r="FH30" s="13">
        <v>306</v>
      </c>
      <c r="FI30" s="13">
        <v>695</v>
      </c>
      <c r="FJ30" s="13">
        <v>637</v>
      </c>
      <c r="FK30" s="13">
        <v>884</v>
      </c>
      <c r="FL30" s="13">
        <v>764</v>
      </c>
      <c r="FM30" s="13">
        <v>913</v>
      </c>
      <c r="FN30" s="13">
        <v>617</v>
      </c>
      <c r="FO30" s="13">
        <v>614</v>
      </c>
      <c r="FP30" s="13">
        <v>810</v>
      </c>
      <c r="FQ30" s="13">
        <v>802</v>
      </c>
      <c r="FR30" s="13">
        <v>814</v>
      </c>
      <c r="FS30" s="13">
        <v>977</v>
      </c>
      <c r="FT30" s="13">
        <v>1036</v>
      </c>
      <c r="FU30" s="13">
        <v>876</v>
      </c>
      <c r="FV30" s="13">
        <v>1105</v>
      </c>
      <c r="FW30" s="13">
        <v>896</v>
      </c>
      <c r="FX30" s="13">
        <v>1098</v>
      </c>
      <c r="FY30" s="13">
        <v>1016</v>
      </c>
      <c r="FZ30" s="13">
        <v>920</v>
      </c>
      <c r="GA30" s="13">
        <v>1253</v>
      </c>
      <c r="GB30" s="13">
        <v>848</v>
      </c>
      <c r="GC30" s="13">
        <v>601</v>
      </c>
      <c r="GD30" s="13">
        <v>1094</v>
      </c>
      <c r="GE30" s="13">
        <v>1008</v>
      </c>
      <c r="GF30" s="13">
        <v>1301</v>
      </c>
      <c r="GG30" s="13">
        <v>1290</v>
      </c>
      <c r="GH30" s="13">
        <v>1253</v>
      </c>
      <c r="GI30" s="13">
        <v>1226</v>
      </c>
      <c r="GJ30" s="13">
        <v>1212</v>
      </c>
      <c r="GK30" s="13">
        <v>1036</v>
      </c>
      <c r="GL30" s="13">
        <v>1439</v>
      </c>
      <c r="GM30" s="13">
        <v>1129</v>
      </c>
      <c r="GN30" s="13">
        <v>1452</v>
      </c>
      <c r="GO30" s="13">
        <v>1635</v>
      </c>
      <c r="GP30" s="13">
        <v>987</v>
      </c>
      <c r="GQ30" s="13">
        <v>1063</v>
      </c>
      <c r="GR30" s="13">
        <v>1617</v>
      </c>
      <c r="GS30" s="13">
        <v>1351</v>
      </c>
      <c r="GT30" s="13">
        <v>1938</v>
      </c>
      <c r="GU30" s="13">
        <v>1946</v>
      </c>
      <c r="GV30" s="13">
        <v>2036</v>
      </c>
      <c r="GW30" s="13">
        <v>1444</v>
      </c>
      <c r="GX30" s="13">
        <v>1409</v>
      </c>
      <c r="GY30" s="13">
        <v>1366</v>
      </c>
      <c r="GZ30" s="13">
        <v>1778</v>
      </c>
      <c r="HA30" s="13">
        <v>1117</v>
      </c>
      <c r="HB30" s="13">
        <v>1204</v>
      </c>
      <c r="HC30" s="13">
        <v>1825</v>
      </c>
      <c r="HD30" s="13">
        <v>1148</v>
      </c>
      <c r="HE30" s="13">
        <v>2382</v>
      </c>
      <c r="HF30" s="13">
        <v>516</v>
      </c>
      <c r="HG30" s="13">
        <v>1207</v>
      </c>
      <c r="HH30" s="13">
        <v>1700</v>
      </c>
      <c r="HI30" s="13">
        <v>1555</v>
      </c>
      <c r="HJ30" s="13">
        <v>2004</v>
      </c>
      <c r="HK30" s="13">
        <v>1360</v>
      </c>
      <c r="HL30" s="13">
        <v>1693</v>
      </c>
      <c r="HM30" s="13">
        <v>1515</v>
      </c>
      <c r="HN30" s="13">
        <v>1780</v>
      </c>
      <c r="HO30" s="13">
        <v>1282</v>
      </c>
      <c r="HP30" s="13">
        <v>1468</v>
      </c>
      <c r="HQ30" s="13">
        <v>1164</v>
      </c>
      <c r="HR30" s="13">
        <v>944</v>
      </c>
      <c r="HS30" s="13">
        <v>1636</v>
      </c>
      <c r="HT30" s="13">
        <v>1693</v>
      </c>
      <c r="HU30" s="13">
        <v>1743</v>
      </c>
      <c r="HV30" s="13">
        <v>0</v>
      </c>
      <c r="HW30" s="13">
        <v>1388</v>
      </c>
      <c r="HX30" s="13">
        <v>2687</v>
      </c>
      <c r="HY30" s="13">
        <v>1198</v>
      </c>
      <c r="HZ30" s="13">
        <v>879</v>
      </c>
      <c r="IA30" s="13">
        <v>1796</v>
      </c>
      <c r="IB30" s="13">
        <v>2031</v>
      </c>
      <c r="IC30" s="13">
        <v>1015</v>
      </c>
      <c r="ID30" s="13">
        <v>1370</v>
      </c>
      <c r="IE30" s="13">
        <v>992</v>
      </c>
      <c r="IF30" s="13">
        <v>722</v>
      </c>
      <c r="IG30" s="13">
        <v>999</v>
      </c>
      <c r="IH30" s="13">
        <v>851</v>
      </c>
      <c r="II30" s="13">
        <v>1095</v>
      </c>
      <c r="IJ30" s="13">
        <v>1035</v>
      </c>
      <c r="IK30" s="13">
        <v>1280</v>
      </c>
      <c r="IL30" s="13">
        <v>945</v>
      </c>
      <c r="IM30" s="13">
        <v>614</v>
      </c>
      <c r="IN30" s="13">
        <v>630</v>
      </c>
      <c r="IO30" s="13">
        <v>669</v>
      </c>
      <c r="IP30" s="13">
        <v>661</v>
      </c>
      <c r="IQ30" s="13">
        <v>0</v>
      </c>
      <c r="IR30" s="13">
        <v>1652</v>
      </c>
      <c r="IS30" s="13">
        <v>661</v>
      </c>
      <c r="IT30" s="13">
        <v>528</v>
      </c>
      <c r="IU30" s="13">
        <v>835</v>
      </c>
      <c r="IV30" s="13">
        <v>704</v>
      </c>
      <c r="IW30" s="13">
        <v>1037</v>
      </c>
      <c r="IX30" s="13">
        <v>860</v>
      </c>
      <c r="IY30" s="13">
        <v>967</v>
      </c>
      <c r="IZ30" s="13">
        <v>810</v>
      </c>
      <c r="JA30" s="13">
        <v>809</v>
      </c>
      <c r="JB30" s="13">
        <v>828</v>
      </c>
      <c r="JC30" s="13">
        <v>667</v>
      </c>
      <c r="JD30" s="13">
        <v>586</v>
      </c>
      <c r="JE30" s="13">
        <v>547</v>
      </c>
      <c r="JF30" s="13">
        <v>632</v>
      </c>
      <c r="JG30" s="13">
        <v>419</v>
      </c>
      <c r="JH30" s="13">
        <v>206</v>
      </c>
      <c r="JI30" s="13">
        <v>310</v>
      </c>
      <c r="JJ30" s="13">
        <v>467</v>
      </c>
      <c r="JK30" s="13">
        <v>537</v>
      </c>
      <c r="JL30" s="13">
        <v>628</v>
      </c>
      <c r="JM30" s="13">
        <v>604</v>
      </c>
      <c r="JN30" s="13">
        <v>370</v>
      </c>
      <c r="JO30" s="13">
        <v>309</v>
      </c>
      <c r="JP30" s="13">
        <v>407</v>
      </c>
      <c r="JQ30" s="13">
        <v>333</v>
      </c>
      <c r="JR30" s="13">
        <v>670</v>
      </c>
      <c r="JS30" s="13">
        <v>405</v>
      </c>
      <c r="JT30" s="13">
        <v>503</v>
      </c>
      <c r="JU30" s="13">
        <v>350</v>
      </c>
      <c r="JV30" s="13">
        <v>299</v>
      </c>
      <c r="JW30" s="13">
        <v>239</v>
      </c>
      <c r="JX30" s="13">
        <v>361</v>
      </c>
      <c r="JY30" s="13">
        <v>238</v>
      </c>
      <c r="JZ30" s="13">
        <v>263</v>
      </c>
      <c r="KA30" s="13">
        <v>257</v>
      </c>
      <c r="KB30" s="13">
        <v>237</v>
      </c>
      <c r="KC30" s="13">
        <v>111</v>
      </c>
      <c r="KD30" s="13">
        <v>121</v>
      </c>
      <c r="KE30" s="13">
        <v>227</v>
      </c>
      <c r="KF30" s="13">
        <v>219</v>
      </c>
      <c r="KG30" s="13">
        <v>178</v>
      </c>
      <c r="KH30" s="13">
        <v>243</v>
      </c>
      <c r="KI30" s="13">
        <v>148</v>
      </c>
      <c r="KJ30" s="13">
        <v>61</v>
      </c>
      <c r="KK30" s="13">
        <v>119</v>
      </c>
      <c r="KL30" s="13">
        <v>147</v>
      </c>
      <c r="KM30" s="13">
        <v>191</v>
      </c>
      <c r="KN30" s="13">
        <v>217</v>
      </c>
      <c r="KO30" s="13">
        <v>167</v>
      </c>
      <c r="KP30" s="13">
        <v>167</v>
      </c>
      <c r="KQ30" s="13">
        <v>74</v>
      </c>
      <c r="KR30" s="13">
        <v>99</v>
      </c>
      <c r="KS30" s="13">
        <v>172</v>
      </c>
      <c r="KT30" s="13">
        <v>197</v>
      </c>
      <c r="KU30" s="13">
        <v>163</v>
      </c>
      <c r="KV30" s="13">
        <v>147</v>
      </c>
      <c r="KW30" s="13">
        <v>126</v>
      </c>
      <c r="KX30" s="13">
        <v>76</v>
      </c>
      <c r="KY30" s="13">
        <v>34</v>
      </c>
      <c r="KZ30" s="13">
        <v>69</v>
      </c>
      <c r="LA30" s="13">
        <v>126</v>
      </c>
      <c r="LB30" s="13">
        <v>139</v>
      </c>
      <c r="LC30" s="13">
        <v>142</v>
      </c>
      <c r="LD30" s="13">
        <v>84</v>
      </c>
      <c r="LE30" s="13">
        <v>48</v>
      </c>
      <c r="LF30" s="13">
        <v>86</v>
      </c>
      <c r="LG30" s="13">
        <v>103</v>
      </c>
      <c r="LH30" s="10">
        <v>112</v>
      </c>
    </row>
    <row r="31" spans="2:320" x14ac:dyDescent="0.2">
      <c r="B31" s="31" t="s">
        <v>25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2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1</v>
      </c>
      <c r="DD31" s="13">
        <v>1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1</v>
      </c>
      <c r="DK31" s="13">
        <v>0</v>
      </c>
      <c r="DL31" s="13">
        <v>1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1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2</v>
      </c>
      <c r="GS31" s="13">
        <v>0</v>
      </c>
      <c r="GT31" s="13">
        <v>1</v>
      </c>
      <c r="GU31" s="13">
        <v>0</v>
      </c>
      <c r="GV31" s="13">
        <v>0</v>
      </c>
      <c r="GW31" s="13">
        <v>0</v>
      </c>
      <c r="GX31" s="13">
        <v>0</v>
      </c>
      <c r="GY31" s="13">
        <v>0</v>
      </c>
      <c r="GZ31" s="13">
        <v>0</v>
      </c>
      <c r="HA31" s="13">
        <v>1</v>
      </c>
      <c r="HB31" s="13">
        <v>0</v>
      </c>
      <c r="HC31" s="13">
        <v>0</v>
      </c>
      <c r="HD31" s="13">
        <v>0</v>
      </c>
      <c r="HE31" s="13">
        <v>0</v>
      </c>
      <c r="HF31" s="13">
        <v>0</v>
      </c>
      <c r="HG31" s="13">
        <v>0</v>
      </c>
      <c r="HH31" s="13">
        <v>0</v>
      </c>
      <c r="HI31" s="13">
        <v>0</v>
      </c>
      <c r="HJ31" s="13">
        <v>0</v>
      </c>
      <c r="HK31" s="13">
        <v>0</v>
      </c>
      <c r="HL31" s="13">
        <v>2</v>
      </c>
      <c r="HM31" s="13">
        <v>0</v>
      </c>
      <c r="HN31" s="13">
        <v>0</v>
      </c>
      <c r="HO31" s="13">
        <v>0</v>
      </c>
      <c r="HP31" s="13">
        <v>0</v>
      </c>
      <c r="HQ31" s="13">
        <v>0</v>
      </c>
      <c r="HR31" s="13">
        <v>0</v>
      </c>
      <c r="HS31" s="13">
        <v>0</v>
      </c>
      <c r="HT31" s="13">
        <v>0</v>
      </c>
      <c r="HU31" s="13">
        <v>0</v>
      </c>
      <c r="HV31" s="13">
        <v>0</v>
      </c>
      <c r="HW31" s="13">
        <v>0</v>
      </c>
      <c r="HX31" s="13">
        <v>0</v>
      </c>
      <c r="HY31" s="13">
        <v>0</v>
      </c>
      <c r="HZ31" s="13">
        <v>0</v>
      </c>
      <c r="IA31" s="13">
        <v>0</v>
      </c>
      <c r="IB31" s="13">
        <v>0</v>
      </c>
      <c r="IC31" s="13">
        <v>0</v>
      </c>
      <c r="ID31" s="13">
        <v>0</v>
      </c>
      <c r="IE31" s="13">
        <v>0</v>
      </c>
      <c r="IF31" s="13">
        <v>0</v>
      </c>
      <c r="IG31" s="13">
        <v>0</v>
      </c>
      <c r="IH31" s="13">
        <v>0</v>
      </c>
      <c r="II31" s="13">
        <v>0</v>
      </c>
      <c r="IJ31" s="13">
        <v>1</v>
      </c>
      <c r="IK31" s="13">
        <v>1</v>
      </c>
      <c r="IL31" s="13">
        <v>0</v>
      </c>
      <c r="IM31" s="13">
        <v>0</v>
      </c>
      <c r="IN31" s="13">
        <v>0</v>
      </c>
      <c r="IO31" s="13">
        <v>0</v>
      </c>
      <c r="IP31" s="13">
        <v>3</v>
      </c>
      <c r="IQ31" s="13">
        <v>0</v>
      </c>
      <c r="IR31" s="13">
        <v>0</v>
      </c>
      <c r="IS31" s="13">
        <v>0</v>
      </c>
      <c r="IT31" s="13">
        <v>0</v>
      </c>
      <c r="IU31" s="13">
        <v>1</v>
      </c>
      <c r="IV31" s="13">
        <v>4</v>
      </c>
      <c r="IW31" s="13">
        <v>2</v>
      </c>
      <c r="IX31" s="13">
        <v>0</v>
      </c>
      <c r="IY31" s="13">
        <v>0</v>
      </c>
      <c r="IZ31" s="13">
        <v>0</v>
      </c>
      <c r="JA31" s="13">
        <v>1</v>
      </c>
      <c r="JB31" s="13">
        <v>1</v>
      </c>
      <c r="JC31" s="13">
        <v>1</v>
      </c>
      <c r="JD31" s="13">
        <v>4</v>
      </c>
      <c r="JE31" s="13">
        <v>4</v>
      </c>
      <c r="JF31" s="13">
        <v>0</v>
      </c>
      <c r="JG31" s="13">
        <v>0</v>
      </c>
      <c r="JH31" s="13">
        <v>0</v>
      </c>
      <c r="JI31" s="13">
        <v>20</v>
      </c>
      <c r="JJ31" s="13">
        <v>8</v>
      </c>
      <c r="JK31" s="13">
        <v>5</v>
      </c>
      <c r="JL31" s="13">
        <v>9</v>
      </c>
      <c r="JM31" s="13">
        <v>7</v>
      </c>
      <c r="JN31" s="13">
        <v>0</v>
      </c>
      <c r="JO31" s="13">
        <v>0</v>
      </c>
      <c r="JP31" s="13">
        <v>21</v>
      </c>
      <c r="JQ31" s="13">
        <v>0</v>
      </c>
      <c r="JR31" s="13">
        <v>0</v>
      </c>
      <c r="JS31" s="13">
        <v>0</v>
      </c>
      <c r="JT31" s="13">
        <v>18</v>
      </c>
      <c r="JU31" s="13">
        <v>0</v>
      </c>
      <c r="JV31" s="13">
        <v>0</v>
      </c>
      <c r="JW31" s="13">
        <v>0</v>
      </c>
      <c r="JX31" s="13">
        <v>17</v>
      </c>
      <c r="JY31" s="13">
        <v>4</v>
      </c>
      <c r="JZ31" s="13">
        <v>2</v>
      </c>
      <c r="KA31" s="13">
        <v>0</v>
      </c>
      <c r="KB31" s="13">
        <v>0</v>
      </c>
      <c r="KC31" s="13">
        <v>1</v>
      </c>
      <c r="KD31" s="13">
        <v>2</v>
      </c>
      <c r="KE31" s="13">
        <v>0</v>
      </c>
      <c r="KF31" s="13">
        <v>0</v>
      </c>
      <c r="KG31" s="13">
        <v>0</v>
      </c>
      <c r="KH31" s="13">
        <v>0</v>
      </c>
      <c r="KI31" s="13">
        <v>0</v>
      </c>
      <c r="KJ31" s="13">
        <v>0</v>
      </c>
      <c r="KK31" s="13">
        <v>0</v>
      </c>
      <c r="KL31" s="13">
        <v>0</v>
      </c>
      <c r="KM31" s="13">
        <v>0</v>
      </c>
      <c r="KN31" s="13">
        <v>0</v>
      </c>
      <c r="KO31" s="13">
        <v>0</v>
      </c>
      <c r="KP31" s="13">
        <v>0</v>
      </c>
      <c r="KQ31" s="13">
        <v>0</v>
      </c>
      <c r="KR31" s="13">
        <v>0</v>
      </c>
      <c r="KS31" s="13">
        <v>0</v>
      </c>
      <c r="KT31" s="13">
        <v>3</v>
      </c>
      <c r="KU31" s="13">
        <v>0</v>
      </c>
      <c r="KV31" s="13">
        <v>0</v>
      </c>
      <c r="KW31" s="13">
        <v>0</v>
      </c>
      <c r="KX31" s="13">
        <v>0</v>
      </c>
      <c r="KY31" s="13">
        <v>0</v>
      </c>
      <c r="KZ31" s="13">
        <v>0</v>
      </c>
      <c r="LA31" s="13">
        <v>0</v>
      </c>
      <c r="LB31" s="13">
        <v>1</v>
      </c>
      <c r="LC31" s="13">
        <v>0</v>
      </c>
      <c r="LD31" s="13">
        <v>0</v>
      </c>
      <c r="LE31" s="13">
        <v>0</v>
      </c>
      <c r="LF31" s="13">
        <v>0</v>
      </c>
      <c r="LG31" s="13">
        <v>0</v>
      </c>
      <c r="LH31" s="10">
        <v>0</v>
      </c>
    </row>
    <row r="32" spans="2:320" x14ac:dyDescent="0.2">
      <c r="B32" s="31" t="s">
        <v>26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2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1</v>
      </c>
      <c r="BX32" s="13">
        <v>0</v>
      </c>
      <c r="BY32" s="13">
        <v>0</v>
      </c>
      <c r="BZ32" s="13">
        <v>0</v>
      </c>
      <c r="CA32" s="13">
        <v>15</v>
      </c>
      <c r="CB32" s="13">
        <v>3</v>
      </c>
      <c r="CC32" s="13">
        <v>9</v>
      </c>
      <c r="CD32" s="13">
        <v>5</v>
      </c>
      <c r="CE32" s="13">
        <v>9</v>
      </c>
      <c r="CF32" s="13">
        <v>18</v>
      </c>
      <c r="CG32" s="13">
        <v>30</v>
      </c>
      <c r="CH32" s="13">
        <v>33</v>
      </c>
      <c r="CI32" s="13">
        <v>6</v>
      </c>
      <c r="CJ32" s="13">
        <v>33</v>
      </c>
      <c r="CK32" s="13">
        <v>9</v>
      </c>
      <c r="CL32" s="13">
        <v>40</v>
      </c>
      <c r="CM32" s="13">
        <v>20</v>
      </c>
      <c r="CN32" s="13">
        <v>24</v>
      </c>
      <c r="CO32" s="13">
        <v>66</v>
      </c>
      <c r="CP32" s="13">
        <v>30</v>
      </c>
      <c r="CQ32" s="13">
        <v>60</v>
      </c>
      <c r="CR32" s="13">
        <v>51</v>
      </c>
      <c r="CS32" s="13">
        <v>68</v>
      </c>
      <c r="CT32" s="13">
        <v>54</v>
      </c>
      <c r="CU32" s="13">
        <v>46</v>
      </c>
      <c r="CV32" s="13">
        <v>31</v>
      </c>
      <c r="CW32" s="13">
        <v>32</v>
      </c>
      <c r="CX32" s="13">
        <v>86</v>
      </c>
      <c r="CY32" s="13">
        <v>35</v>
      </c>
      <c r="CZ32" s="13">
        <v>59</v>
      </c>
      <c r="DA32" s="13">
        <v>26</v>
      </c>
      <c r="DB32" s="13">
        <v>47</v>
      </c>
      <c r="DC32" s="13">
        <v>59</v>
      </c>
      <c r="DD32" s="13">
        <v>21</v>
      </c>
      <c r="DE32" s="13">
        <v>45</v>
      </c>
      <c r="DF32" s="13">
        <v>27</v>
      </c>
      <c r="DG32" s="13">
        <v>52</v>
      </c>
      <c r="DH32" s="13">
        <v>58</v>
      </c>
      <c r="DI32" s="13">
        <v>44</v>
      </c>
      <c r="DJ32" s="13">
        <v>15</v>
      </c>
      <c r="DK32" s="13">
        <v>31</v>
      </c>
      <c r="DL32" s="13">
        <v>40</v>
      </c>
      <c r="DM32" s="13">
        <v>27</v>
      </c>
      <c r="DN32" s="13">
        <v>46</v>
      </c>
      <c r="DO32" s="13">
        <v>7</v>
      </c>
      <c r="DP32" s="13">
        <v>65</v>
      </c>
      <c r="DQ32" s="13">
        <v>31</v>
      </c>
      <c r="DR32" s="13">
        <v>48</v>
      </c>
      <c r="DS32" s="13">
        <v>24</v>
      </c>
      <c r="DT32" s="13">
        <v>101</v>
      </c>
      <c r="DU32" s="13">
        <v>68</v>
      </c>
      <c r="DV32" s="13">
        <v>25</v>
      </c>
      <c r="DW32" s="13">
        <v>58</v>
      </c>
      <c r="DX32" s="13">
        <v>17</v>
      </c>
      <c r="DY32" s="13">
        <v>69</v>
      </c>
      <c r="DZ32" s="13">
        <v>20</v>
      </c>
      <c r="EA32" s="13">
        <v>40</v>
      </c>
      <c r="EB32" s="13">
        <v>41</v>
      </c>
      <c r="EC32" s="13">
        <v>43</v>
      </c>
      <c r="ED32" s="13">
        <v>22</v>
      </c>
      <c r="EE32" s="13">
        <v>25</v>
      </c>
      <c r="EF32" s="13">
        <v>25</v>
      </c>
      <c r="EG32" s="13">
        <v>16</v>
      </c>
      <c r="EH32" s="13">
        <v>23</v>
      </c>
      <c r="EI32" s="13">
        <v>35</v>
      </c>
      <c r="EJ32" s="13">
        <v>21</v>
      </c>
      <c r="EK32" s="13">
        <v>30</v>
      </c>
      <c r="EL32" s="13">
        <v>22</v>
      </c>
      <c r="EM32" s="13">
        <v>14</v>
      </c>
      <c r="EN32" s="13">
        <v>16</v>
      </c>
      <c r="EO32" s="13">
        <v>15</v>
      </c>
      <c r="EP32" s="13">
        <v>18</v>
      </c>
      <c r="EQ32" s="13">
        <v>20</v>
      </c>
      <c r="ER32" s="13">
        <v>19</v>
      </c>
      <c r="ES32" s="13">
        <v>9</v>
      </c>
      <c r="ET32" s="13">
        <v>5</v>
      </c>
      <c r="EU32" s="13">
        <v>10</v>
      </c>
      <c r="EV32" s="13">
        <v>19</v>
      </c>
      <c r="EW32" s="13">
        <v>28</v>
      </c>
      <c r="EX32" s="13">
        <v>22</v>
      </c>
      <c r="EY32" s="13">
        <v>9</v>
      </c>
      <c r="EZ32" s="13">
        <v>16</v>
      </c>
      <c r="FA32" s="13">
        <v>14</v>
      </c>
      <c r="FB32" s="13">
        <v>11</v>
      </c>
      <c r="FC32" s="13">
        <v>16</v>
      </c>
      <c r="FD32" s="13">
        <v>43</v>
      </c>
      <c r="FE32" s="13">
        <v>12</v>
      </c>
      <c r="FF32" s="13">
        <v>31</v>
      </c>
      <c r="FG32" s="13">
        <v>37</v>
      </c>
      <c r="FH32" s="13">
        <v>30</v>
      </c>
      <c r="FI32" s="13">
        <v>24</v>
      </c>
      <c r="FJ32" s="13">
        <v>49</v>
      </c>
      <c r="FK32" s="13">
        <v>55</v>
      </c>
      <c r="FL32" s="13">
        <v>61</v>
      </c>
      <c r="FM32" s="13">
        <v>48</v>
      </c>
      <c r="FN32" s="13">
        <v>61</v>
      </c>
      <c r="FO32" s="13">
        <v>38</v>
      </c>
      <c r="FP32" s="13">
        <v>45</v>
      </c>
      <c r="FQ32" s="13">
        <v>60</v>
      </c>
      <c r="FR32" s="13">
        <v>58</v>
      </c>
      <c r="FS32" s="13">
        <v>86</v>
      </c>
      <c r="FT32" s="13">
        <v>66</v>
      </c>
      <c r="FU32" s="13">
        <v>77</v>
      </c>
      <c r="FV32" s="13">
        <v>93</v>
      </c>
      <c r="FW32" s="13">
        <v>63</v>
      </c>
      <c r="FX32" s="13">
        <v>88</v>
      </c>
      <c r="FY32" s="13">
        <v>119</v>
      </c>
      <c r="FZ32" s="13">
        <v>140</v>
      </c>
      <c r="GA32" s="13">
        <v>173</v>
      </c>
      <c r="GB32" s="13">
        <v>108</v>
      </c>
      <c r="GC32" s="13">
        <v>128</v>
      </c>
      <c r="GD32" s="13">
        <v>110</v>
      </c>
      <c r="GE32" s="13">
        <v>153</v>
      </c>
      <c r="GF32" s="13">
        <v>182</v>
      </c>
      <c r="GG32" s="13">
        <v>172</v>
      </c>
      <c r="GH32" s="13">
        <v>289</v>
      </c>
      <c r="GI32" s="13">
        <v>144</v>
      </c>
      <c r="GJ32" s="13">
        <v>64</v>
      </c>
      <c r="GK32" s="13">
        <v>161</v>
      </c>
      <c r="GL32" s="13">
        <v>250</v>
      </c>
      <c r="GM32" s="13">
        <v>219</v>
      </c>
      <c r="GN32" s="13">
        <v>315</v>
      </c>
      <c r="GO32" s="13">
        <v>318</v>
      </c>
      <c r="GP32" s="13">
        <v>164</v>
      </c>
      <c r="GQ32" s="13">
        <v>95</v>
      </c>
      <c r="GR32" s="13">
        <v>197</v>
      </c>
      <c r="GS32" s="13">
        <v>231</v>
      </c>
      <c r="GT32" s="13">
        <v>274</v>
      </c>
      <c r="GU32" s="13">
        <v>227</v>
      </c>
      <c r="GV32" s="13">
        <v>256</v>
      </c>
      <c r="GW32" s="13">
        <v>288</v>
      </c>
      <c r="GX32" s="13">
        <v>139</v>
      </c>
      <c r="GY32" s="13">
        <v>195</v>
      </c>
      <c r="GZ32" s="13">
        <v>330</v>
      </c>
      <c r="HA32" s="13">
        <v>344</v>
      </c>
      <c r="HB32" s="13">
        <v>2</v>
      </c>
      <c r="HC32" s="13">
        <v>302</v>
      </c>
      <c r="HD32" s="13">
        <v>305</v>
      </c>
      <c r="HE32" s="13">
        <v>429</v>
      </c>
      <c r="HF32" s="13">
        <v>268</v>
      </c>
      <c r="HG32" s="13">
        <v>0</v>
      </c>
      <c r="HH32" s="13">
        <v>678</v>
      </c>
      <c r="HI32" s="13">
        <v>0</v>
      </c>
      <c r="HJ32" s="13">
        <v>431</v>
      </c>
      <c r="HK32" s="13">
        <v>233</v>
      </c>
      <c r="HL32" s="13">
        <v>188</v>
      </c>
      <c r="HM32" s="13">
        <v>562</v>
      </c>
      <c r="HN32" s="13">
        <v>288</v>
      </c>
      <c r="HO32" s="13">
        <v>251</v>
      </c>
      <c r="HP32" s="13">
        <v>290</v>
      </c>
      <c r="HQ32" s="13">
        <v>402</v>
      </c>
      <c r="HR32" s="13">
        <v>236</v>
      </c>
      <c r="HS32" s="13">
        <v>173</v>
      </c>
      <c r="HT32" s="13">
        <v>210</v>
      </c>
      <c r="HU32" s="13">
        <v>253</v>
      </c>
      <c r="HV32" s="13">
        <v>223</v>
      </c>
      <c r="HW32" s="13">
        <v>350</v>
      </c>
      <c r="HX32" s="13">
        <v>1</v>
      </c>
      <c r="HY32" s="13">
        <v>0</v>
      </c>
      <c r="HZ32" s="13">
        <v>500</v>
      </c>
      <c r="IA32" s="13">
        <v>316</v>
      </c>
      <c r="IB32" s="13">
        <v>340</v>
      </c>
      <c r="IC32" s="13">
        <v>338</v>
      </c>
      <c r="ID32" s="13">
        <v>363</v>
      </c>
      <c r="IE32" s="13">
        <v>0</v>
      </c>
      <c r="IF32" s="13">
        <v>508</v>
      </c>
      <c r="IG32" s="13">
        <v>127</v>
      </c>
      <c r="IH32" s="13">
        <v>297</v>
      </c>
      <c r="II32" s="13">
        <v>285</v>
      </c>
      <c r="IJ32" s="13">
        <v>311</v>
      </c>
      <c r="IK32" s="13">
        <v>294</v>
      </c>
      <c r="IL32" s="13">
        <v>0</v>
      </c>
      <c r="IM32" s="13">
        <v>575</v>
      </c>
      <c r="IN32" s="13">
        <v>175</v>
      </c>
      <c r="IO32" s="13">
        <v>270</v>
      </c>
      <c r="IP32" s="13">
        <v>283</v>
      </c>
      <c r="IQ32" s="13">
        <v>287</v>
      </c>
      <c r="IR32" s="13">
        <v>338</v>
      </c>
      <c r="IS32" s="13">
        <v>0</v>
      </c>
      <c r="IT32" s="13">
        <v>0</v>
      </c>
      <c r="IU32" s="13">
        <v>518</v>
      </c>
      <c r="IV32" s="13">
        <v>301</v>
      </c>
      <c r="IW32" s="13">
        <v>297</v>
      </c>
      <c r="IX32" s="13">
        <v>286</v>
      </c>
      <c r="IY32" s="13">
        <v>290</v>
      </c>
      <c r="IZ32" s="13">
        <v>300</v>
      </c>
      <c r="JA32" s="13">
        <v>328</v>
      </c>
      <c r="JB32" s="13">
        <v>168</v>
      </c>
      <c r="JC32" s="13">
        <v>294</v>
      </c>
      <c r="JD32" s="13">
        <v>282</v>
      </c>
      <c r="JE32" s="13">
        <v>394</v>
      </c>
      <c r="JF32" s="13">
        <v>292</v>
      </c>
      <c r="JG32" s="13">
        <v>320</v>
      </c>
      <c r="JH32" s="13">
        <v>212</v>
      </c>
      <c r="JI32" s="13">
        <v>92</v>
      </c>
      <c r="JJ32" s="13">
        <v>221</v>
      </c>
      <c r="JK32" s="13">
        <v>344</v>
      </c>
      <c r="JL32" s="13">
        <v>235</v>
      </c>
      <c r="JM32" s="13">
        <v>248</v>
      </c>
      <c r="JN32" s="13">
        <v>231</v>
      </c>
      <c r="JO32" s="13">
        <v>122</v>
      </c>
      <c r="JP32" s="13">
        <v>80</v>
      </c>
      <c r="JQ32" s="13">
        <v>225</v>
      </c>
      <c r="JR32" s="13">
        <v>243</v>
      </c>
      <c r="JS32" s="13">
        <v>280</v>
      </c>
      <c r="JT32" s="13">
        <v>0</v>
      </c>
      <c r="JU32" s="13">
        <v>226</v>
      </c>
      <c r="JV32" s="13">
        <v>4</v>
      </c>
      <c r="JW32" s="13">
        <v>474</v>
      </c>
      <c r="JX32" s="13">
        <v>261</v>
      </c>
      <c r="JY32" s="13">
        <v>365</v>
      </c>
      <c r="JZ32" s="13">
        <v>453</v>
      </c>
      <c r="KA32" s="13">
        <v>387</v>
      </c>
      <c r="KB32" s="13">
        <v>428</v>
      </c>
      <c r="KC32" s="13">
        <v>302</v>
      </c>
      <c r="KD32" s="13">
        <v>189</v>
      </c>
      <c r="KE32" s="13">
        <v>339</v>
      </c>
      <c r="KF32" s="13">
        <v>479</v>
      </c>
      <c r="KG32" s="13">
        <v>578</v>
      </c>
      <c r="KH32" s="13">
        <v>618</v>
      </c>
      <c r="KI32" s="13">
        <v>713</v>
      </c>
      <c r="KJ32" s="13">
        <v>559</v>
      </c>
      <c r="KK32" s="13">
        <v>545</v>
      </c>
      <c r="KL32" s="13">
        <v>726</v>
      </c>
      <c r="KM32" s="13">
        <v>928</v>
      </c>
      <c r="KN32" s="13">
        <v>1003</v>
      </c>
      <c r="KO32" s="13">
        <v>1178</v>
      </c>
      <c r="KP32" s="13">
        <v>1258</v>
      </c>
      <c r="KQ32" s="13">
        <v>1136</v>
      </c>
      <c r="KR32" s="13">
        <v>722</v>
      </c>
      <c r="KS32" s="13">
        <v>1558</v>
      </c>
      <c r="KT32" s="13">
        <v>1584</v>
      </c>
      <c r="KU32" s="13">
        <v>1910</v>
      </c>
      <c r="KV32" s="13">
        <v>1485</v>
      </c>
      <c r="KW32" s="13">
        <v>1937</v>
      </c>
      <c r="KX32" s="13">
        <v>1415</v>
      </c>
      <c r="KY32" s="13">
        <v>764</v>
      </c>
      <c r="KZ32" s="13">
        <v>1553</v>
      </c>
      <c r="LA32" s="13">
        <v>1776</v>
      </c>
      <c r="LB32" s="13">
        <v>1908</v>
      </c>
      <c r="LC32" s="13">
        <v>1921</v>
      </c>
      <c r="LD32" s="13">
        <v>1785</v>
      </c>
      <c r="LE32" s="13">
        <v>1211</v>
      </c>
      <c r="LF32" s="13">
        <v>996</v>
      </c>
      <c r="LG32" s="13">
        <v>1605</v>
      </c>
      <c r="LH32" s="10">
        <v>1541</v>
      </c>
    </row>
    <row r="33" spans="2:320" x14ac:dyDescent="0.2">
      <c r="B33" s="31" t="s">
        <v>27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3</v>
      </c>
      <c r="CR33" s="13">
        <v>1</v>
      </c>
      <c r="CS33" s="13">
        <v>0</v>
      </c>
      <c r="CT33" s="13">
        <v>0</v>
      </c>
      <c r="CU33" s="13">
        <v>0</v>
      </c>
      <c r="CV33" s="13">
        <v>2</v>
      </c>
      <c r="CW33" s="13">
        <v>0</v>
      </c>
      <c r="CX33" s="13">
        <v>0</v>
      </c>
      <c r="CY33" s="13">
        <v>1</v>
      </c>
      <c r="CZ33" s="13">
        <v>6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2</v>
      </c>
      <c r="DH33" s="13">
        <v>0</v>
      </c>
      <c r="DI33" s="13">
        <v>0</v>
      </c>
      <c r="DJ33" s="13">
        <v>5</v>
      </c>
      <c r="DK33" s="13">
        <v>0</v>
      </c>
      <c r="DL33" s="13">
        <v>0</v>
      </c>
      <c r="DM33" s="13">
        <v>2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1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1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1</v>
      </c>
      <c r="EM33" s="13">
        <v>0</v>
      </c>
      <c r="EN33" s="13">
        <v>0</v>
      </c>
      <c r="EO33" s="13">
        <v>4</v>
      </c>
      <c r="EP33" s="13">
        <v>0</v>
      </c>
      <c r="EQ33" s="13">
        <v>1</v>
      </c>
      <c r="ER33" s="13">
        <v>0</v>
      </c>
      <c r="ES33" s="13">
        <v>5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3</v>
      </c>
      <c r="FA33" s="13">
        <v>0</v>
      </c>
      <c r="FB33" s="13">
        <v>0</v>
      </c>
      <c r="FC33" s="13">
        <v>2</v>
      </c>
      <c r="FD33" s="13">
        <v>0</v>
      </c>
      <c r="FE33" s="13">
        <v>0</v>
      </c>
      <c r="FF33" s="13">
        <v>0</v>
      </c>
      <c r="FG33" s="13">
        <v>0</v>
      </c>
      <c r="FH33" s="13">
        <v>2</v>
      </c>
      <c r="FI33" s="13">
        <v>0</v>
      </c>
      <c r="FJ33" s="13">
        <v>6</v>
      </c>
      <c r="FK33" s="13">
        <v>0</v>
      </c>
      <c r="FL33" s="13">
        <v>12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19</v>
      </c>
      <c r="FS33" s="13">
        <v>10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36</v>
      </c>
      <c r="GA33" s="13">
        <v>0</v>
      </c>
      <c r="GB33" s="13">
        <v>0</v>
      </c>
      <c r="GC33" s="13">
        <v>50</v>
      </c>
      <c r="GD33" s="13">
        <v>52</v>
      </c>
      <c r="GE33" s="13">
        <v>0</v>
      </c>
      <c r="GF33" s="13">
        <v>0</v>
      </c>
      <c r="GG33" s="13">
        <v>48</v>
      </c>
      <c r="GH33" s="13">
        <v>0</v>
      </c>
      <c r="GI33" s="13">
        <v>0</v>
      </c>
      <c r="GJ33" s="13">
        <v>0</v>
      </c>
      <c r="GK33" s="13">
        <v>39</v>
      </c>
      <c r="GL33" s="13">
        <v>0</v>
      </c>
      <c r="GM33" s="13">
        <v>0</v>
      </c>
      <c r="GN33" s="13">
        <v>0</v>
      </c>
      <c r="GO33" s="13">
        <v>0</v>
      </c>
      <c r="GP33" s="13">
        <v>85</v>
      </c>
      <c r="GQ33" s="13">
        <v>0</v>
      </c>
      <c r="GR33" s="13">
        <v>0</v>
      </c>
      <c r="GS33" s="13">
        <v>0</v>
      </c>
      <c r="GT33" s="13">
        <v>123</v>
      </c>
      <c r="GU33" s="13">
        <v>0</v>
      </c>
      <c r="GV33" s="13">
        <v>0</v>
      </c>
      <c r="GW33" s="13">
        <v>0</v>
      </c>
      <c r="GX33" s="13">
        <v>0</v>
      </c>
      <c r="GY33" s="13">
        <v>0</v>
      </c>
      <c r="GZ33" s="13">
        <v>0</v>
      </c>
      <c r="HA33" s="13">
        <v>164</v>
      </c>
      <c r="HB33" s="13">
        <v>0</v>
      </c>
      <c r="HC33" s="13">
        <v>0</v>
      </c>
      <c r="HD33" s="13">
        <v>0</v>
      </c>
      <c r="HE33" s="13">
        <v>53</v>
      </c>
      <c r="HF33" s="13">
        <v>0</v>
      </c>
      <c r="HG33" s="13">
        <v>65</v>
      </c>
      <c r="HH33" s="13">
        <v>0</v>
      </c>
      <c r="HI33" s="13">
        <v>0</v>
      </c>
      <c r="HJ33" s="13">
        <v>0</v>
      </c>
      <c r="HK33" s="13">
        <v>0</v>
      </c>
      <c r="HL33" s="13">
        <v>0</v>
      </c>
      <c r="HM33" s="13">
        <v>0</v>
      </c>
      <c r="HN33" s="13">
        <v>0</v>
      </c>
      <c r="HO33" s="13">
        <v>105</v>
      </c>
      <c r="HP33" s="13">
        <v>0</v>
      </c>
      <c r="HQ33" s="13">
        <v>0</v>
      </c>
      <c r="HR33" s="13">
        <v>0</v>
      </c>
      <c r="HS33" s="13">
        <v>157</v>
      </c>
      <c r="HT33" s="13">
        <v>0</v>
      </c>
      <c r="HU33" s="13">
        <v>0</v>
      </c>
      <c r="HV33" s="13">
        <v>148</v>
      </c>
      <c r="HW33" s="13">
        <v>0</v>
      </c>
      <c r="HX33" s="13">
        <v>0</v>
      </c>
      <c r="HY33" s="13">
        <v>0</v>
      </c>
      <c r="HZ33" s="13">
        <v>94</v>
      </c>
      <c r="IA33" s="13">
        <v>0</v>
      </c>
      <c r="IB33" s="13">
        <v>0</v>
      </c>
      <c r="IC33" s="13">
        <v>0</v>
      </c>
      <c r="ID33" s="13">
        <v>0</v>
      </c>
      <c r="IE33" s="13">
        <v>0</v>
      </c>
      <c r="IF33" s="13">
        <v>0</v>
      </c>
      <c r="IG33" s="13">
        <v>254</v>
      </c>
      <c r="IH33" s="13">
        <v>0</v>
      </c>
      <c r="II33" s="13">
        <v>71</v>
      </c>
      <c r="IJ33" s="13">
        <v>0</v>
      </c>
      <c r="IK33" s="13">
        <v>0</v>
      </c>
      <c r="IL33" s="13">
        <v>0</v>
      </c>
      <c r="IM33" s="13">
        <v>0</v>
      </c>
      <c r="IN33" s="13">
        <v>91</v>
      </c>
      <c r="IO33" s="13">
        <v>0</v>
      </c>
      <c r="IP33" s="13">
        <v>0</v>
      </c>
      <c r="IQ33" s="13">
        <v>0</v>
      </c>
      <c r="IR33" s="13">
        <v>278</v>
      </c>
      <c r="IS33" s="13">
        <v>0</v>
      </c>
      <c r="IT33" s="13">
        <v>0</v>
      </c>
      <c r="IU33" s="13">
        <v>124</v>
      </c>
      <c r="IV33" s="13">
        <v>0</v>
      </c>
      <c r="IW33" s="13">
        <v>0</v>
      </c>
      <c r="IX33" s="13">
        <v>126</v>
      </c>
      <c r="IY33" s="13">
        <v>0</v>
      </c>
      <c r="IZ33" s="13">
        <v>0</v>
      </c>
      <c r="JA33" s="13">
        <v>0</v>
      </c>
      <c r="JB33" s="13">
        <v>211</v>
      </c>
      <c r="JC33" s="13">
        <v>0</v>
      </c>
      <c r="JD33" s="13">
        <v>0</v>
      </c>
      <c r="JE33" s="13">
        <v>104</v>
      </c>
      <c r="JF33" s="13">
        <v>0</v>
      </c>
      <c r="JG33" s="13">
        <v>0</v>
      </c>
      <c r="JH33" s="13">
        <v>0</v>
      </c>
      <c r="JI33" s="13">
        <v>0</v>
      </c>
      <c r="JJ33" s="13">
        <v>0</v>
      </c>
      <c r="JK33" s="13">
        <v>0</v>
      </c>
      <c r="JL33" s="13">
        <v>354</v>
      </c>
      <c r="JM33" s="13">
        <v>0</v>
      </c>
      <c r="JN33" s="13">
        <v>0</v>
      </c>
      <c r="JO33" s="13">
        <v>0</v>
      </c>
      <c r="JP33" s="13">
        <v>251</v>
      </c>
      <c r="JQ33" s="13">
        <v>0</v>
      </c>
      <c r="JR33" s="13">
        <v>0</v>
      </c>
      <c r="JS33" s="13">
        <v>0</v>
      </c>
      <c r="JT33" s="13">
        <v>0</v>
      </c>
      <c r="JU33" s="13">
        <v>0</v>
      </c>
      <c r="JV33" s="13">
        <v>0</v>
      </c>
      <c r="JW33" s="13">
        <v>0</v>
      </c>
      <c r="JX33" s="13">
        <v>0</v>
      </c>
      <c r="JY33" s="13">
        <v>0</v>
      </c>
      <c r="JZ33" s="13">
        <v>1348</v>
      </c>
      <c r="KA33" s="13">
        <v>0</v>
      </c>
      <c r="KB33" s="13">
        <v>0</v>
      </c>
      <c r="KC33" s="13">
        <v>0</v>
      </c>
      <c r="KD33" s="13">
        <v>313</v>
      </c>
      <c r="KE33" s="13">
        <v>206</v>
      </c>
      <c r="KF33" s="13">
        <v>0</v>
      </c>
      <c r="KG33" s="13">
        <v>203</v>
      </c>
      <c r="KH33" s="13">
        <v>0</v>
      </c>
      <c r="KI33" s="13">
        <v>0</v>
      </c>
      <c r="KJ33" s="13">
        <v>0</v>
      </c>
      <c r="KK33" s="13">
        <v>367</v>
      </c>
      <c r="KL33" s="13">
        <v>0</v>
      </c>
      <c r="KM33" s="13">
        <v>0</v>
      </c>
      <c r="KN33" s="13">
        <v>314</v>
      </c>
      <c r="KO33" s="13">
        <v>0</v>
      </c>
      <c r="KP33" s="13">
        <v>0</v>
      </c>
      <c r="KQ33" s="13">
        <v>0</v>
      </c>
      <c r="KR33" s="13">
        <v>360</v>
      </c>
      <c r="KS33" s="13">
        <v>0</v>
      </c>
      <c r="KT33" s="13">
        <v>0</v>
      </c>
      <c r="KU33" s="13">
        <v>359</v>
      </c>
      <c r="KV33" s="13">
        <v>0</v>
      </c>
      <c r="KW33" s="13">
        <v>0</v>
      </c>
      <c r="KX33" s="13">
        <v>0</v>
      </c>
      <c r="KY33" s="13">
        <v>0</v>
      </c>
      <c r="KZ33" s="13">
        <v>0</v>
      </c>
      <c r="LA33" s="13">
        <v>0</v>
      </c>
      <c r="LB33" s="13">
        <v>1193</v>
      </c>
      <c r="LC33" s="13">
        <v>0</v>
      </c>
      <c r="LD33" s="13">
        <v>0</v>
      </c>
      <c r="LE33" s="13">
        <v>0</v>
      </c>
      <c r="LF33" s="13">
        <v>0</v>
      </c>
      <c r="LG33" s="13">
        <v>0</v>
      </c>
      <c r="LH33" s="10">
        <v>0</v>
      </c>
    </row>
    <row r="34" spans="2:320" x14ac:dyDescent="0.2">
      <c r="B34" s="31" t="s">
        <v>28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1</v>
      </c>
      <c r="BI34" s="13">
        <v>0</v>
      </c>
      <c r="BJ34" s="13">
        <v>0</v>
      </c>
      <c r="BK34" s="13">
        <v>0</v>
      </c>
      <c r="BL34" s="13">
        <v>1</v>
      </c>
      <c r="BM34" s="13">
        <v>0</v>
      </c>
      <c r="BN34" s="13">
        <v>0</v>
      </c>
      <c r="BO34" s="13">
        <v>0</v>
      </c>
      <c r="BP34" s="13">
        <v>1</v>
      </c>
      <c r="BQ34" s="13">
        <v>5</v>
      </c>
      <c r="BR34" s="13">
        <v>5</v>
      </c>
      <c r="BS34" s="13">
        <v>0</v>
      </c>
      <c r="BT34" s="13">
        <v>12</v>
      </c>
      <c r="BU34" s="13">
        <v>0</v>
      </c>
      <c r="BV34" s="13">
        <v>9</v>
      </c>
      <c r="BW34" s="13">
        <v>18</v>
      </c>
      <c r="BX34" s="13">
        <v>25</v>
      </c>
      <c r="BY34" s="13">
        <v>21</v>
      </c>
      <c r="BZ34" s="13">
        <v>23</v>
      </c>
      <c r="CA34" s="13">
        <v>79</v>
      </c>
      <c r="CB34" s="13">
        <v>34</v>
      </c>
      <c r="CC34" s="13">
        <v>57</v>
      </c>
      <c r="CD34" s="13">
        <v>137</v>
      </c>
      <c r="CE34" s="13">
        <v>193</v>
      </c>
      <c r="CF34" s="13">
        <v>283</v>
      </c>
      <c r="CG34" s="13">
        <v>224</v>
      </c>
      <c r="CH34" s="13">
        <v>418</v>
      </c>
      <c r="CI34" s="13">
        <v>345</v>
      </c>
      <c r="CJ34" s="13">
        <v>310</v>
      </c>
      <c r="CK34" s="13">
        <v>232</v>
      </c>
      <c r="CL34" s="13">
        <v>482</v>
      </c>
      <c r="CM34" s="13">
        <v>502</v>
      </c>
      <c r="CN34" s="13">
        <v>487</v>
      </c>
      <c r="CO34" s="13">
        <v>352</v>
      </c>
      <c r="CP34" s="13">
        <v>323</v>
      </c>
      <c r="CQ34" s="13">
        <v>1138</v>
      </c>
      <c r="CR34" s="13">
        <v>1119</v>
      </c>
      <c r="CS34" s="13">
        <v>1074</v>
      </c>
      <c r="CT34" s="13">
        <v>1146</v>
      </c>
      <c r="CU34" s="13">
        <v>1222</v>
      </c>
      <c r="CV34" s="13">
        <v>852</v>
      </c>
      <c r="CW34" s="13">
        <v>926</v>
      </c>
      <c r="CX34" s="13">
        <v>1661</v>
      </c>
      <c r="CY34" s="13">
        <v>2210</v>
      </c>
      <c r="CZ34" s="13">
        <v>1930</v>
      </c>
      <c r="DA34" s="13">
        <v>1781</v>
      </c>
      <c r="DB34" s="13">
        <v>1089</v>
      </c>
      <c r="DC34" s="13">
        <v>1442</v>
      </c>
      <c r="DD34" s="13">
        <v>1261</v>
      </c>
      <c r="DE34" s="13">
        <v>1832</v>
      </c>
      <c r="DF34" s="13">
        <v>3058</v>
      </c>
      <c r="DG34" s="13">
        <v>2105</v>
      </c>
      <c r="DH34" s="13">
        <v>3257</v>
      </c>
      <c r="DI34" s="13">
        <v>2917</v>
      </c>
      <c r="DJ34" s="13">
        <v>2055</v>
      </c>
      <c r="DK34" s="13">
        <v>1927</v>
      </c>
      <c r="DL34" s="13">
        <v>2498</v>
      </c>
      <c r="DM34" s="13">
        <v>2678</v>
      </c>
      <c r="DN34" s="13">
        <v>3735</v>
      </c>
      <c r="DO34" s="13">
        <v>3503</v>
      </c>
      <c r="DP34" s="13">
        <v>5514</v>
      </c>
      <c r="DQ34" s="13">
        <v>3379</v>
      </c>
      <c r="DR34" s="13">
        <v>4613</v>
      </c>
      <c r="DS34" s="13">
        <v>5385</v>
      </c>
      <c r="DT34" s="13">
        <v>6276</v>
      </c>
      <c r="DU34" s="13">
        <v>7218</v>
      </c>
      <c r="DV34" s="13">
        <v>6209</v>
      </c>
      <c r="DW34" s="13">
        <v>4970</v>
      </c>
      <c r="DX34" s="13">
        <v>4588</v>
      </c>
      <c r="DY34" s="13">
        <v>6633</v>
      </c>
      <c r="DZ34" s="13">
        <v>6935</v>
      </c>
      <c r="EA34" s="13">
        <v>10503</v>
      </c>
      <c r="EB34" s="13">
        <v>9888</v>
      </c>
      <c r="EC34" s="13">
        <v>10222</v>
      </c>
      <c r="ED34" s="13">
        <v>10611</v>
      </c>
      <c r="EE34" s="13">
        <v>6760</v>
      </c>
      <c r="EF34" s="13">
        <v>5632</v>
      </c>
      <c r="EG34" s="13">
        <v>9258</v>
      </c>
      <c r="EH34" s="13">
        <v>11385</v>
      </c>
      <c r="EI34" s="13">
        <v>13944</v>
      </c>
      <c r="EJ34" s="13">
        <v>15305</v>
      </c>
      <c r="EK34" s="13">
        <v>14919</v>
      </c>
      <c r="EL34" s="13">
        <v>7938</v>
      </c>
      <c r="EM34" s="13">
        <v>13140</v>
      </c>
      <c r="EN34" s="13">
        <v>17408</v>
      </c>
      <c r="EO34" s="13">
        <v>19951</v>
      </c>
      <c r="EP34" s="13">
        <v>18508</v>
      </c>
      <c r="EQ34" s="13">
        <v>20803</v>
      </c>
      <c r="ER34" s="13">
        <v>16508</v>
      </c>
      <c r="ES34" s="13">
        <v>15813</v>
      </c>
      <c r="ET34" s="13">
        <v>11687</v>
      </c>
      <c r="EU34" s="13">
        <v>16324</v>
      </c>
      <c r="EV34" s="13">
        <v>20599</v>
      </c>
      <c r="EW34" s="13">
        <v>26417</v>
      </c>
      <c r="EX34" s="13">
        <v>26928</v>
      </c>
      <c r="EY34" s="13">
        <v>33274</v>
      </c>
      <c r="EZ34" s="13">
        <v>16409</v>
      </c>
      <c r="FA34" s="13">
        <v>11598</v>
      </c>
      <c r="FB34" s="13">
        <v>28936</v>
      </c>
      <c r="FC34" s="13">
        <v>28633</v>
      </c>
      <c r="FD34" s="13">
        <v>30916</v>
      </c>
      <c r="FE34" s="13">
        <v>30830</v>
      </c>
      <c r="FF34" s="13">
        <v>27075</v>
      </c>
      <c r="FG34" s="13">
        <v>18921</v>
      </c>
      <c r="FH34" s="13">
        <v>15654</v>
      </c>
      <c r="FI34" s="13">
        <v>32091</v>
      </c>
      <c r="FJ34" s="13">
        <v>32913</v>
      </c>
      <c r="FK34" s="13">
        <v>30412</v>
      </c>
      <c r="FL34" s="13">
        <v>25982</v>
      </c>
      <c r="FM34" s="13">
        <v>21704</v>
      </c>
      <c r="FN34" s="13">
        <v>17110</v>
      </c>
      <c r="FO34" s="13">
        <v>20647</v>
      </c>
      <c r="FP34" s="13">
        <v>34918</v>
      </c>
      <c r="FQ34" s="13">
        <v>32188</v>
      </c>
      <c r="FR34" s="13">
        <v>22765</v>
      </c>
      <c r="FS34" s="13">
        <v>54771</v>
      </c>
      <c r="FT34" s="13">
        <v>34666</v>
      </c>
      <c r="FU34" s="13">
        <v>17459</v>
      </c>
      <c r="FV34" s="13">
        <v>21432</v>
      </c>
      <c r="FW34" s="13">
        <v>39436</v>
      </c>
      <c r="FX34" s="13">
        <v>42725</v>
      </c>
      <c r="FY34" s="13">
        <v>39483</v>
      </c>
      <c r="FZ34" s="13">
        <v>46860</v>
      </c>
      <c r="GA34" s="13">
        <v>38693</v>
      </c>
      <c r="GB34" s="13">
        <v>30476</v>
      </c>
      <c r="GC34" s="13">
        <v>24052</v>
      </c>
      <c r="GD34" s="13">
        <v>33846</v>
      </c>
      <c r="GE34" s="13">
        <v>46712</v>
      </c>
      <c r="GF34" s="13">
        <v>48105</v>
      </c>
      <c r="GG34" s="13">
        <v>42223</v>
      </c>
      <c r="GH34" s="13">
        <v>37923</v>
      </c>
      <c r="GI34" s="13">
        <v>26051</v>
      </c>
      <c r="GJ34" s="13">
        <v>20229</v>
      </c>
      <c r="GK34" s="13">
        <v>45305</v>
      </c>
      <c r="GL34" s="13">
        <v>44571</v>
      </c>
      <c r="GM34" s="13">
        <v>42619</v>
      </c>
      <c r="GN34" s="13">
        <v>45048</v>
      </c>
      <c r="GO34" s="13">
        <v>39023</v>
      </c>
      <c r="GP34" s="13">
        <v>24831</v>
      </c>
      <c r="GQ34" s="13">
        <v>20286</v>
      </c>
      <c r="GR34" s="13">
        <v>41857</v>
      </c>
      <c r="GS34" s="13">
        <v>39924</v>
      </c>
      <c r="GT34" s="13">
        <v>45403</v>
      </c>
      <c r="GU34" s="13">
        <v>34177</v>
      </c>
      <c r="GV34" s="13">
        <v>28532</v>
      </c>
      <c r="GW34" s="13">
        <v>23529</v>
      </c>
      <c r="GX34" s="13">
        <v>20257</v>
      </c>
      <c r="GY34" s="13">
        <v>41008</v>
      </c>
      <c r="GZ34" s="13">
        <v>67860</v>
      </c>
      <c r="HA34" s="13">
        <v>59961</v>
      </c>
      <c r="HB34" s="13">
        <v>55891</v>
      </c>
      <c r="HC34" s="13">
        <v>51147</v>
      </c>
      <c r="HD34" s="13">
        <v>24578</v>
      </c>
      <c r="HE34" s="13">
        <v>23284</v>
      </c>
      <c r="HF34" s="13">
        <v>40816</v>
      </c>
      <c r="HG34" s="13">
        <v>69074</v>
      </c>
      <c r="HH34" s="13">
        <v>57837</v>
      </c>
      <c r="HI34" s="13">
        <v>52383</v>
      </c>
      <c r="HJ34" s="13">
        <v>45392</v>
      </c>
      <c r="HK34" s="13">
        <v>25800</v>
      </c>
      <c r="HL34" s="13">
        <v>16641</v>
      </c>
      <c r="HM34" s="13">
        <v>51603</v>
      </c>
      <c r="HN34" s="13">
        <v>57152</v>
      </c>
      <c r="HO34" s="13">
        <v>53139</v>
      </c>
      <c r="HP34" s="13">
        <v>50230</v>
      </c>
      <c r="HQ34" s="13">
        <v>49970</v>
      </c>
      <c r="HR34" s="13">
        <v>23010</v>
      </c>
      <c r="HS34" s="13">
        <v>22048</v>
      </c>
      <c r="HT34" s="13">
        <v>52160</v>
      </c>
      <c r="HU34" s="13">
        <v>55155</v>
      </c>
      <c r="HV34" s="13">
        <v>60091</v>
      </c>
      <c r="HW34" s="13">
        <v>50644</v>
      </c>
      <c r="HX34" s="13">
        <v>41576</v>
      </c>
      <c r="HY34" s="13">
        <v>23101</v>
      </c>
      <c r="HZ34" s="13">
        <v>19373</v>
      </c>
      <c r="IA34" s="13">
        <v>47784</v>
      </c>
      <c r="IB34" s="13">
        <v>49298</v>
      </c>
      <c r="IC34" s="13">
        <v>45323</v>
      </c>
      <c r="ID34" s="13">
        <v>30355</v>
      </c>
      <c r="IE34" s="13">
        <v>50032</v>
      </c>
      <c r="IF34" s="13">
        <v>23421</v>
      </c>
      <c r="IG34" s="13">
        <v>17078</v>
      </c>
      <c r="IH34" s="13">
        <v>47134</v>
      </c>
      <c r="II34" s="13">
        <v>47161</v>
      </c>
      <c r="IJ34" s="13">
        <v>44235</v>
      </c>
      <c r="IK34" s="13">
        <v>43412</v>
      </c>
      <c r="IL34" s="13">
        <v>41350</v>
      </c>
      <c r="IM34" s="13">
        <v>16158</v>
      </c>
      <c r="IN34" s="13">
        <v>45961</v>
      </c>
      <c r="IO34" s="13">
        <v>42659</v>
      </c>
      <c r="IP34" s="13">
        <v>46934</v>
      </c>
      <c r="IQ34" s="13">
        <v>43773</v>
      </c>
      <c r="IR34" s="13">
        <v>51194</v>
      </c>
      <c r="IS34" s="13">
        <v>30168</v>
      </c>
      <c r="IT34" s="13">
        <v>14521</v>
      </c>
      <c r="IU34" s="13">
        <v>10273</v>
      </c>
      <c r="IV34" s="13">
        <v>14279</v>
      </c>
      <c r="IW34" s="13">
        <v>35816</v>
      </c>
      <c r="IX34" s="13">
        <v>40557</v>
      </c>
      <c r="IY34" s="13">
        <v>43718</v>
      </c>
      <c r="IZ34" s="13">
        <v>33523</v>
      </c>
      <c r="JA34" s="13">
        <v>14768</v>
      </c>
      <c r="JB34" s="13">
        <v>15155</v>
      </c>
      <c r="JC34" s="13">
        <v>36653</v>
      </c>
      <c r="JD34" s="13">
        <v>36820</v>
      </c>
      <c r="JE34" s="13">
        <v>36303</v>
      </c>
      <c r="JF34" s="13">
        <v>39797</v>
      </c>
      <c r="JG34" s="13">
        <v>33057</v>
      </c>
      <c r="JH34" s="13">
        <v>16389</v>
      </c>
      <c r="JI34" s="13">
        <v>13439</v>
      </c>
      <c r="JJ34" s="13">
        <v>33536</v>
      </c>
      <c r="JK34" s="13">
        <v>33281</v>
      </c>
      <c r="JL34" s="13">
        <v>32817</v>
      </c>
      <c r="JM34" s="13">
        <v>31911</v>
      </c>
      <c r="JN34" s="13">
        <v>28378</v>
      </c>
      <c r="JO34" s="13">
        <v>14318</v>
      </c>
      <c r="JP34" s="13">
        <v>13155</v>
      </c>
      <c r="JQ34" s="13">
        <v>32058</v>
      </c>
      <c r="JR34" s="13">
        <v>33413</v>
      </c>
      <c r="JS34" s="13">
        <v>36157</v>
      </c>
      <c r="JT34" s="13">
        <v>33431</v>
      </c>
      <c r="JU34" s="13">
        <v>26310</v>
      </c>
      <c r="JV34" s="13">
        <v>8456</v>
      </c>
      <c r="JW34" s="13">
        <v>11946</v>
      </c>
      <c r="JX34" s="13">
        <v>41906</v>
      </c>
      <c r="JY34" s="13">
        <v>31553</v>
      </c>
      <c r="JZ34" s="13">
        <v>27750</v>
      </c>
      <c r="KA34" s="13">
        <v>27444</v>
      </c>
      <c r="KB34" s="13">
        <v>26749</v>
      </c>
      <c r="KC34" s="13">
        <v>12345</v>
      </c>
      <c r="KD34" s="13">
        <v>8426</v>
      </c>
      <c r="KE34" s="13">
        <v>10220</v>
      </c>
      <c r="KF34" s="13">
        <v>27235</v>
      </c>
      <c r="KG34" s="13">
        <v>28523</v>
      </c>
      <c r="KH34" s="13">
        <v>30914</v>
      </c>
      <c r="KI34" s="13">
        <v>24062</v>
      </c>
      <c r="KJ34" s="13">
        <v>10982</v>
      </c>
      <c r="KK34" s="13">
        <v>15383</v>
      </c>
      <c r="KL34" s="13">
        <v>23227</v>
      </c>
      <c r="KM34" s="13">
        <v>24818</v>
      </c>
      <c r="KN34" s="13">
        <v>24858</v>
      </c>
      <c r="KO34" s="13">
        <v>30026</v>
      </c>
      <c r="KP34" s="13">
        <v>26979</v>
      </c>
      <c r="KQ34" s="13">
        <v>13493</v>
      </c>
      <c r="KR34" s="13">
        <v>15726</v>
      </c>
      <c r="KS34" s="13">
        <v>29787</v>
      </c>
      <c r="KT34" s="13">
        <v>28629</v>
      </c>
      <c r="KU34" s="13">
        <v>26106</v>
      </c>
      <c r="KV34" s="13">
        <v>22282</v>
      </c>
      <c r="KW34" s="13">
        <v>18947</v>
      </c>
      <c r="KX34" s="13">
        <v>10100</v>
      </c>
      <c r="KY34" s="13">
        <v>8501</v>
      </c>
      <c r="KZ34" s="13">
        <v>11843</v>
      </c>
      <c r="LA34" s="13">
        <v>23976</v>
      </c>
      <c r="LB34" s="13">
        <v>0</v>
      </c>
      <c r="LC34" s="13">
        <v>0</v>
      </c>
      <c r="LD34" s="13">
        <v>0</v>
      </c>
      <c r="LE34" s="13">
        <v>0</v>
      </c>
      <c r="LF34" s="13">
        <v>63536</v>
      </c>
      <c r="LG34" s="13">
        <v>10554</v>
      </c>
      <c r="LH34" s="10">
        <v>10917</v>
      </c>
    </row>
    <row r="35" spans="2:320" x14ac:dyDescent="0.2">
      <c r="B35" s="31" t="s">
        <v>29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2</v>
      </c>
      <c r="CM35" s="13">
        <v>0</v>
      </c>
      <c r="CN35" s="13">
        <v>0</v>
      </c>
      <c r="CO35" s="13">
        <v>0</v>
      </c>
      <c r="CP35" s="13">
        <v>1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1</v>
      </c>
      <c r="DK35" s="13">
        <v>1</v>
      </c>
      <c r="DL35" s="13">
        <v>0</v>
      </c>
      <c r="DM35" s="13">
        <v>0</v>
      </c>
      <c r="DN35" s="13">
        <v>0</v>
      </c>
      <c r="DO35" s="13">
        <v>1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1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1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0</v>
      </c>
      <c r="GY35" s="13">
        <v>0</v>
      </c>
      <c r="GZ35" s="13">
        <v>0</v>
      </c>
      <c r="HA35" s="13">
        <v>0</v>
      </c>
      <c r="HB35" s="13">
        <v>0</v>
      </c>
      <c r="HC35" s="13">
        <v>0</v>
      </c>
      <c r="HD35" s="13">
        <v>0</v>
      </c>
      <c r="HE35" s="13">
        <v>0</v>
      </c>
      <c r="HF35" s="13">
        <v>0</v>
      </c>
      <c r="HG35" s="13">
        <v>0</v>
      </c>
      <c r="HH35" s="13">
        <v>0</v>
      </c>
      <c r="HI35" s="13">
        <v>0</v>
      </c>
      <c r="HJ35" s="13">
        <v>0</v>
      </c>
      <c r="HK35" s="13">
        <v>1</v>
      </c>
      <c r="HL35" s="13">
        <v>0</v>
      </c>
      <c r="HM35" s="13">
        <v>0</v>
      </c>
      <c r="HN35" s="13">
        <v>0</v>
      </c>
      <c r="HO35" s="13">
        <v>0</v>
      </c>
      <c r="HP35" s="13">
        <v>0</v>
      </c>
      <c r="HQ35" s="13">
        <v>0</v>
      </c>
      <c r="HR35" s="13">
        <v>0</v>
      </c>
      <c r="HS35" s="13">
        <v>0</v>
      </c>
      <c r="HT35" s="13">
        <v>0</v>
      </c>
      <c r="HU35" s="13">
        <v>0</v>
      </c>
      <c r="HV35" s="13">
        <v>0</v>
      </c>
      <c r="HW35" s="13">
        <v>0</v>
      </c>
      <c r="HX35" s="13">
        <v>0</v>
      </c>
      <c r="HY35" s="13">
        <v>0</v>
      </c>
      <c r="HZ35" s="13">
        <v>0</v>
      </c>
      <c r="IA35" s="13">
        <v>2</v>
      </c>
      <c r="IB35" s="13">
        <v>0</v>
      </c>
      <c r="IC35" s="13">
        <v>1</v>
      </c>
      <c r="ID35" s="13">
        <v>9</v>
      </c>
      <c r="IE35" s="13">
        <v>0</v>
      </c>
      <c r="IF35" s="13">
        <v>0</v>
      </c>
      <c r="IG35" s="13">
        <v>5</v>
      </c>
      <c r="IH35" s="13">
        <v>0</v>
      </c>
      <c r="II35" s="13">
        <v>0</v>
      </c>
      <c r="IJ35" s="13">
        <v>0</v>
      </c>
      <c r="IK35" s="13">
        <v>9</v>
      </c>
      <c r="IL35" s="13">
        <v>0</v>
      </c>
      <c r="IM35" s="13">
        <v>2</v>
      </c>
      <c r="IN35" s="13">
        <v>10</v>
      </c>
      <c r="IO35" s="13">
        <v>0</v>
      </c>
      <c r="IP35" s="13">
        <v>0</v>
      </c>
      <c r="IQ35" s="13">
        <v>0</v>
      </c>
      <c r="IR35" s="13">
        <v>16</v>
      </c>
      <c r="IS35" s="13">
        <v>0</v>
      </c>
      <c r="IT35" s="13">
        <v>0</v>
      </c>
      <c r="IU35" s="13">
        <v>0</v>
      </c>
      <c r="IV35" s="13">
        <v>0</v>
      </c>
      <c r="IW35" s="13">
        <v>0</v>
      </c>
      <c r="IX35" s="13">
        <v>0</v>
      </c>
      <c r="IY35" s="13">
        <v>1</v>
      </c>
      <c r="IZ35" s="13">
        <v>2</v>
      </c>
      <c r="JA35" s="13">
        <v>0</v>
      </c>
      <c r="JB35" s="13">
        <v>0</v>
      </c>
      <c r="JC35" s="13">
        <v>0</v>
      </c>
      <c r="JD35" s="13">
        <v>0</v>
      </c>
      <c r="JE35" s="13">
        <v>3</v>
      </c>
      <c r="JF35" s="13">
        <v>0</v>
      </c>
      <c r="JG35" s="13">
        <v>2</v>
      </c>
      <c r="JH35" s="13">
        <v>0</v>
      </c>
      <c r="JI35" s="13">
        <v>0</v>
      </c>
      <c r="JJ35" s="13">
        <v>0</v>
      </c>
      <c r="JK35" s="13">
        <v>0</v>
      </c>
      <c r="JL35" s="13">
        <v>0</v>
      </c>
      <c r="JM35" s="13">
        <v>0</v>
      </c>
      <c r="JN35" s="13">
        <v>0</v>
      </c>
      <c r="JO35" s="13">
        <v>0</v>
      </c>
      <c r="JP35" s="13">
        <v>0</v>
      </c>
      <c r="JQ35" s="13">
        <v>0</v>
      </c>
      <c r="JR35" s="13">
        <v>0</v>
      </c>
      <c r="JS35" s="13">
        <v>0</v>
      </c>
      <c r="JT35" s="13">
        <v>0</v>
      </c>
      <c r="JU35" s="13">
        <v>0</v>
      </c>
      <c r="JV35" s="13">
        <v>0</v>
      </c>
      <c r="JW35" s="13">
        <v>0</v>
      </c>
      <c r="JX35" s="13">
        <v>0</v>
      </c>
      <c r="JY35" s="13">
        <v>0</v>
      </c>
      <c r="JZ35" s="13">
        <v>0</v>
      </c>
      <c r="KA35" s="13">
        <v>0</v>
      </c>
      <c r="KB35" s="13">
        <v>0</v>
      </c>
      <c r="KC35" s="13">
        <v>0</v>
      </c>
      <c r="KD35" s="13">
        <v>0</v>
      </c>
      <c r="KE35" s="13">
        <v>0</v>
      </c>
      <c r="KF35" s="13">
        <v>0</v>
      </c>
      <c r="KG35" s="13">
        <v>0</v>
      </c>
      <c r="KH35" s="13">
        <v>0</v>
      </c>
      <c r="KI35" s="13">
        <v>0</v>
      </c>
      <c r="KJ35" s="13">
        <v>0</v>
      </c>
      <c r="KK35" s="13">
        <v>1</v>
      </c>
      <c r="KL35" s="13">
        <v>0</v>
      </c>
      <c r="KM35" s="13">
        <v>0</v>
      </c>
      <c r="KN35" s="13">
        <v>0</v>
      </c>
      <c r="KO35" s="13">
        <v>0</v>
      </c>
      <c r="KP35" s="13">
        <v>0</v>
      </c>
      <c r="KQ35" s="13">
        <v>0</v>
      </c>
      <c r="KR35" s="13">
        <v>0</v>
      </c>
      <c r="KS35" s="13">
        <v>0</v>
      </c>
      <c r="KT35" s="13">
        <v>0</v>
      </c>
      <c r="KU35" s="13">
        <v>0</v>
      </c>
      <c r="KV35" s="13">
        <v>0</v>
      </c>
      <c r="KW35" s="13">
        <v>0</v>
      </c>
      <c r="KX35" s="13">
        <v>0</v>
      </c>
      <c r="KY35" s="13">
        <v>0</v>
      </c>
      <c r="KZ35" s="13">
        <v>0</v>
      </c>
      <c r="LA35" s="13">
        <v>0</v>
      </c>
      <c r="LB35" s="13">
        <v>0</v>
      </c>
      <c r="LC35" s="13">
        <v>0</v>
      </c>
      <c r="LD35" s="13">
        <v>0</v>
      </c>
      <c r="LE35" s="13">
        <v>0</v>
      </c>
      <c r="LF35" s="13">
        <v>0</v>
      </c>
      <c r="LG35" s="13">
        <v>0</v>
      </c>
      <c r="LH35" s="10">
        <v>0</v>
      </c>
    </row>
    <row r="36" spans="2:320" x14ac:dyDescent="0.2">
      <c r="B36" s="31" t="s">
        <v>30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1</v>
      </c>
      <c r="BV36" s="13">
        <v>0</v>
      </c>
      <c r="BW36" s="13">
        <v>10</v>
      </c>
      <c r="BX36" s="13">
        <v>14</v>
      </c>
      <c r="BY36" s="13">
        <v>12</v>
      </c>
      <c r="BZ36" s="13">
        <v>3</v>
      </c>
      <c r="CA36" s="13">
        <v>10</v>
      </c>
      <c r="CB36" s="13">
        <v>4</v>
      </c>
      <c r="CC36" s="13">
        <v>2</v>
      </c>
      <c r="CD36" s="13">
        <v>12</v>
      </c>
      <c r="CE36" s="13">
        <v>5</v>
      </c>
      <c r="CF36" s="13">
        <v>5</v>
      </c>
      <c r="CG36" s="13">
        <v>5</v>
      </c>
      <c r="CH36" s="13">
        <v>5</v>
      </c>
      <c r="CI36" s="13">
        <v>3</v>
      </c>
      <c r="CJ36" s="13">
        <v>13</v>
      </c>
      <c r="CK36" s="13">
        <v>3</v>
      </c>
      <c r="CL36" s="13">
        <v>7</v>
      </c>
      <c r="CM36" s="13">
        <v>1</v>
      </c>
      <c r="CN36" s="13">
        <v>5</v>
      </c>
      <c r="CO36" s="13">
        <v>6</v>
      </c>
      <c r="CP36" s="13">
        <v>1</v>
      </c>
      <c r="CQ36" s="13">
        <v>2</v>
      </c>
      <c r="CR36" s="13">
        <v>2</v>
      </c>
      <c r="CS36" s="13">
        <v>2</v>
      </c>
      <c r="CT36" s="13">
        <v>0</v>
      </c>
      <c r="CU36" s="13">
        <v>2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1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1</v>
      </c>
      <c r="DJ36" s="13">
        <v>1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1</v>
      </c>
      <c r="EB36" s="13">
        <v>2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0</v>
      </c>
      <c r="GX36" s="13">
        <v>0</v>
      </c>
      <c r="GY36" s="13">
        <v>0</v>
      </c>
      <c r="GZ36" s="13">
        <v>0</v>
      </c>
      <c r="HA36" s="13">
        <v>0</v>
      </c>
      <c r="HB36" s="13">
        <v>0</v>
      </c>
      <c r="HC36" s="13">
        <v>0</v>
      </c>
      <c r="HD36" s="13">
        <v>0</v>
      </c>
      <c r="HE36" s="13">
        <v>0</v>
      </c>
      <c r="HF36" s="13">
        <v>0</v>
      </c>
      <c r="HG36" s="13">
        <v>0</v>
      </c>
      <c r="HH36" s="13">
        <v>0</v>
      </c>
      <c r="HI36" s="13">
        <v>0</v>
      </c>
      <c r="HJ36" s="13">
        <v>0</v>
      </c>
      <c r="HK36" s="13">
        <v>0</v>
      </c>
      <c r="HL36" s="13">
        <v>0</v>
      </c>
      <c r="HM36" s="13">
        <v>0</v>
      </c>
      <c r="HN36" s="13">
        <v>0</v>
      </c>
      <c r="HO36" s="13">
        <v>0</v>
      </c>
      <c r="HP36" s="13">
        <v>1</v>
      </c>
      <c r="HQ36" s="13">
        <v>0</v>
      </c>
      <c r="HR36" s="13">
        <v>0</v>
      </c>
      <c r="HS36" s="13">
        <v>0</v>
      </c>
      <c r="HT36" s="13">
        <v>0</v>
      </c>
      <c r="HU36" s="13">
        <v>0</v>
      </c>
      <c r="HV36" s="13">
        <v>0</v>
      </c>
      <c r="HW36" s="13">
        <v>0</v>
      </c>
      <c r="HX36" s="13">
        <v>0</v>
      </c>
      <c r="HY36" s="13">
        <v>0</v>
      </c>
      <c r="HZ36" s="13">
        <v>0</v>
      </c>
      <c r="IA36" s="13">
        <v>0</v>
      </c>
      <c r="IB36" s="13">
        <v>0</v>
      </c>
      <c r="IC36" s="13">
        <v>1</v>
      </c>
      <c r="ID36" s="13">
        <v>0</v>
      </c>
      <c r="IE36" s="13">
        <v>0</v>
      </c>
      <c r="IF36" s="13">
        <v>0</v>
      </c>
      <c r="IG36" s="13">
        <v>0</v>
      </c>
      <c r="IH36" s="13">
        <v>1</v>
      </c>
      <c r="II36" s="13">
        <v>0</v>
      </c>
      <c r="IJ36" s="13">
        <v>0</v>
      </c>
      <c r="IK36" s="13">
        <v>0</v>
      </c>
      <c r="IL36" s="13">
        <v>0</v>
      </c>
      <c r="IM36" s="13">
        <v>0</v>
      </c>
      <c r="IN36" s="13">
        <v>0</v>
      </c>
      <c r="IO36" s="13">
        <v>0</v>
      </c>
      <c r="IP36" s="13">
        <v>0</v>
      </c>
      <c r="IQ36" s="13">
        <v>0</v>
      </c>
      <c r="IR36" s="13">
        <v>1</v>
      </c>
      <c r="IS36" s="13">
        <v>0</v>
      </c>
      <c r="IT36" s="13">
        <v>0</v>
      </c>
      <c r="IU36" s="13">
        <v>0</v>
      </c>
      <c r="IV36" s="13">
        <v>0</v>
      </c>
      <c r="IW36" s="13">
        <v>0</v>
      </c>
      <c r="IX36" s="13">
        <v>0</v>
      </c>
      <c r="IY36" s="13">
        <v>0</v>
      </c>
      <c r="IZ36" s="13">
        <v>0</v>
      </c>
      <c r="JA36" s="13">
        <v>0</v>
      </c>
      <c r="JB36" s="13">
        <v>0</v>
      </c>
      <c r="JC36" s="13">
        <v>0</v>
      </c>
      <c r="JD36" s="13">
        <v>0</v>
      </c>
      <c r="JE36" s="13">
        <v>0</v>
      </c>
      <c r="JF36" s="13">
        <v>0</v>
      </c>
      <c r="JG36" s="13">
        <v>0</v>
      </c>
      <c r="JH36" s="13">
        <v>0</v>
      </c>
      <c r="JI36" s="13">
        <v>0</v>
      </c>
      <c r="JJ36" s="13">
        <v>0</v>
      </c>
      <c r="JK36" s="13">
        <v>0</v>
      </c>
      <c r="JL36" s="13">
        <v>0</v>
      </c>
      <c r="JM36" s="13">
        <v>0</v>
      </c>
      <c r="JN36" s="13">
        <v>1</v>
      </c>
      <c r="JO36" s="13">
        <v>0</v>
      </c>
      <c r="JP36" s="13">
        <v>0</v>
      </c>
      <c r="JQ36" s="13">
        <v>0</v>
      </c>
      <c r="JR36" s="13">
        <v>0</v>
      </c>
      <c r="JS36" s="13">
        <v>0</v>
      </c>
      <c r="JT36" s="13">
        <v>0</v>
      </c>
      <c r="JU36" s="13">
        <v>0</v>
      </c>
      <c r="JV36" s="13">
        <v>0</v>
      </c>
      <c r="JW36" s="13">
        <v>0</v>
      </c>
      <c r="JX36" s="13">
        <v>0</v>
      </c>
      <c r="JY36" s="13">
        <v>0</v>
      </c>
      <c r="JZ36" s="13">
        <v>0</v>
      </c>
      <c r="KA36" s="13">
        <v>0</v>
      </c>
      <c r="KB36" s="13">
        <v>0</v>
      </c>
      <c r="KC36" s="13">
        <v>0</v>
      </c>
      <c r="KD36" s="13">
        <v>0</v>
      </c>
      <c r="KE36" s="13">
        <v>0</v>
      </c>
      <c r="KF36" s="13">
        <v>1</v>
      </c>
      <c r="KG36" s="13">
        <v>0</v>
      </c>
      <c r="KH36" s="13">
        <v>0</v>
      </c>
      <c r="KI36" s="13">
        <v>0</v>
      </c>
      <c r="KJ36" s="13">
        <v>0</v>
      </c>
      <c r="KK36" s="13">
        <v>0</v>
      </c>
      <c r="KL36" s="13">
        <v>0</v>
      </c>
      <c r="KM36" s="13">
        <v>0</v>
      </c>
      <c r="KN36" s="13">
        <v>1</v>
      </c>
      <c r="KO36" s="13">
        <v>0</v>
      </c>
      <c r="KP36" s="13">
        <v>0</v>
      </c>
      <c r="KQ36" s="13">
        <v>0</v>
      </c>
      <c r="KR36" s="13">
        <v>0</v>
      </c>
      <c r="KS36" s="13">
        <v>0</v>
      </c>
      <c r="KT36" s="13">
        <v>0</v>
      </c>
      <c r="KU36" s="13">
        <v>0</v>
      </c>
      <c r="KV36" s="13">
        <v>0</v>
      </c>
      <c r="KW36" s="13">
        <v>0</v>
      </c>
      <c r="KX36" s="13">
        <v>0</v>
      </c>
      <c r="KY36" s="13">
        <v>0</v>
      </c>
      <c r="KZ36" s="13">
        <v>0</v>
      </c>
      <c r="LA36" s="13">
        <v>0</v>
      </c>
      <c r="LB36" s="13">
        <v>0</v>
      </c>
      <c r="LC36" s="13">
        <v>0</v>
      </c>
      <c r="LD36" s="13">
        <v>0</v>
      </c>
      <c r="LE36" s="13">
        <v>0</v>
      </c>
      <c r="LF36" s="13">
        <v>0</v>
      </c>
      <c r="LG36" s="13">
        <v>0</v>
      </c>
      <c r="LH36" s="10">
        <v>0</v>
      </c>
    </row>
    <row r="37" spans="2:320" x14ac:dyDescent="0.2">
      <c r="B37" s="31" t="s">
        <v>31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2</v>
      </c>
      <c r="BT37" s="13">
        <v>2</v>
      </c>
      <c r="BU37" s="13">
        <v>0</v>
      </c>
      <c r="BV37" s="13">
        <v>0</v>
      </c>
      <c r="BW37" s="13">
        <v>3</v>
      </c>
      <c r="BX37" s="13">
        <v>16</v>
      </c>
      <c r="BY37" s="13">
        <v>8</v>
      </c>
      <c r="BZ37" s="13">
        <v>10</v>
      </c>
      <c r="CA37" s="13">
        <v>10</v>
      </c>
      <c r="CB37" s="13">
        <v>11</v>
      </c>
      <c r="CC37" s="13">
        <v>19</v>
      </c>
      <c r="CD37" s="13">
        <v>11</v>
      </c>
      <c r="CE37" s="13">
        <v>13</v>
      </c>
      <c r="CF37" s="13">
        <v>22</v>
      </c>
      <c r="CG37" s="13">
        <v>36</v>
      </c>
      <c r="CH37" s="13">
        <v>22</v>
      </c>
      <c r="CI37" s="13">
        <v>16</v>
      </c>
      <c r="CJ37" s="13">
        <v>19</v>
      </c>
      <c r="CK37" s="13">
        <v>22</v>
      </c>
      <c r="CL37" s="13">
        <v>22</v>
      </c>
      <c r="CM37" s="13">
        <v>29</v>
      </c>
      <c r="CN37" s="13">
        <v>38</v>
      </c>
      <c r="CO37" s="13">
        <v>15</v>
      </c>
      <c r="CP37" s="13">
        <v>13</v>
      </c>
      <c r="CQ37" s="13">
        <v>40</v>
      </c>
      <c r="CR37" s="13">
        <v>23</v>
      </c>
      <c r="CS37" s="13">
        <v>35</v>
      </c>
      <c r="CT37" s="13">
        <v>28</v>
      </c>
      <c r="CU37" s="13">
        <v>18</v>
      </c>
      <c r="CV37" s="13">
        <v>28</v>
      </c>
      <c r="CW37" s="13">
        <v>18</v>
      </c>
      <c r="CX37" s="13">
        <v>28</v>
      </c>
      <c r="CY37" s="13">
        <v>16</v>
      </c>
      <c r="CZ37" s="13">
        <v>31</v>
      </c>
      <c r="DA37" s="13">
        <v>11</v>
      </c>
      <c r="DB37" s="13">
        <v>26</v>
      </c>
      <c r="DC37" s="13">
        <v>14</v>
      </c>
      <c r="DD37" s="13">
        <v>10</v>
      </c>
      <c r="DE37" s="13">
        <v>28</v>
      </c>
      <c r="DF37" s="13">
        <v>34</v>
      </c>
      <c r="DG37" s="13">
        <v>53</v>
      </c>
      <c r="DH37" s="13">
        <v>46</v>
      </c>
      <c r="DI37" s="13">
        <v>32</v>
      </c>
      <c r="DJ37" s="13">
        <v>37</v>
      </c>
      <c r="DK37" s="13">
        <v>14</v>
      </c>
      <c r="DL37" s="13">
        <v>46</v>
      </c>
      <c r="DM37" s="13">
        <v>49</v>
      </c>
      <c r="DN37" s="13">
        <v>73</v>
      </c>
      <c r="DO37" s="13">
        <v>91</v>
      </c>
      <c r="DP37" s="13">
        <v>59</v>
      </c>
      <c r="DQ37" s="13">
        <v>53</v>
      </c>
      <c r="DR37" s="13">
        <v>63</v>
      </c>
      <c r="DS37" s="13">
        <v>36</v>
      </c>
      <c r="DT37" s="13">
        <v>48</v>
      </c>
      <c r="DU37" s="13">
        <v>59</v>
      </c>
      <c r="DV37" s="13">
        <v>82</v>
      </c>
      <c r="DW37" s="13">
        <v>6</v>
      </c>
      <c r="DX37" s="13">
        <v>24</v>
      </c>
      <c r="DY37" s="13">
        <v>34</v>
      </c>
      <c r="DZ37" s="13">
        <v>37</v>
      </c>
      <c r="EA37" s="13">
        <v>89</v>
      </c>
      <c r="EB37" s="13">
        <v>51</v>
      </c>
      <c r="EC37" s="13">
        <v>82</v>
      </c>
      <c r="ED37" s="13">
        <v>44</v>
      </c>
      <c r="EE37" s="13">
        <v>10</v>
      </c>
      <c r="EF37" s="13">
        <v>25</v>
      </c>
      <c r="EG37" s="13">
        <v>33</v>
      </c>
      <c r="EH37" s="13">
        <v>46</v>
      </c>
      <c r="EI37" s="13">
        <v>31</v>
      </c>
      <c r="EJ37" s="13">
        <v>38</v>
      </c>
      <c r="EK37" s="13">
        <v>73</v>
      </c>
      <c r="EL37" s="13">
        <v>24</v>
      </c>
      <c r="EM37" s="13">
        <v>24</v>
      </c>
      <c r="EN37" s="13">
        <v>33</v>
      </c>
      <c r="EO37" s="13">
        <v>39</v>
      </c>
      <c r="EP37" s="13">
        <v>41</v>
      </c>
      <c r="EQ37" s="13">
        <v>36</v>
      </c>
      <c r="ER37" s="13">
        <v>0</v>
      </c>
      <c r="ES37" s="13">
        <v>25</v>
      </c>
      <c r="ET37" s="13">
        <v>0</v>
      </c>
      <c r="EU37" s="13">
        <v>27</v>
      </c>
      <c r="EV37" s="13">
        <v>0</v>
      </c>
      <c r="EW37" s="13">
        <v>25</v>
      </c>
      <c r="EX37" s="13">
        <v>14</v>
      </c>
      <c r="EY37" s="13">
        <v>14</v>
      </c>
      <c r="EZ37" s="13">
        <v>0</v>
      </c>
      <c r="FA37" s="13">
        <v>0</v>
      </c>
      <c r="FB37" s="13">
        <v>25</v>
      </c>
      <c r="FC37" s="13">
        <v>47</v>
      </c>
      <c r="FD37" s="13">
        <v>0</v>
      </c>
      <c r="FE37" s="13">
        <v>83</v>
      </c>
      <c r="FF37" s="13">
        <v>43</v>
      </c>
      <c r="FG37" s="13">
        <v>16</v>
      </c>
      <c r="FH37" s="13">
        <v>83</v>
      </c>
      <c r="FI37" s="13">
        <v>79</v>
      </c>
      <c r="FJ37" s="13">
        <v>104</v>
      </c>
      <c r="FK37" s="13">
        <v>93</v>
      </c>
      <c r="FL37" s="13">
        <v>105</v>
      </c>
      <c r="FM37" s="13">
        <v>75</v>
      </c>
      <c r="FN37" s="13">
        <v>24</v>
      </c>
      <c r="FO37" s="13">
        <v>51</v>
      </c>
      <c r="FP37" s="13">
        <v>112</v>
      </c>
      <c r="FQ37" s="13">
        <v>89</v>
      </c>
      <c r="FR37" s="13">
        <v>132</v>
      </c>
      <c r="FS37" s="13">
        <v>81</v>
      </c>
      <c r="FT37" s="13">
        <v>117</v>
      </c>
      <c r="FU37" s="13">
        <v>33</v>
      </c>
      <c r="FV37" s="13">
        <v>79</v>
      </c>
      <c r="FW37" s="13">
        <v>130</v>
      </c>
      <c r="FX37" s="13">
        <v>128</v>
      </c>
      <c r="FY37" s="13">
        <v>166</v>
      </c>
      <c r="FZ37" s="13">
        <v>105</v>
      </c>
      <c r="GA37" s="13">
        <v>112</v>
      </c>
      <c r="GB37" s="13">
        <v>66</v>
      </c>
      <c r="GC37" s="13">
        <v>140</v>
      </c>
      <c r="GD37" s="13">
        <v>158</v>
      </c>
      <c r="GE37" s="13">
        <v>165</v>
      </c>
      <c r="GF37" s="13">
        <v>161</v>
      </c>
      <c r="GG37" s="13">
        <v>182</v>
      </c>
      <c r="GH37" s="13">
        <v>180</v>
      </c>
      <c r="GI37" s="13">
        <v>63</v>
      </c>
      <c r="GJ37" s="13">
        <v>174</v>
      </c>
      <c r="GK37" s="13">
        <v>188</v>
      </c>
      <c r="GL37" s="13">
        <v>240</v>
      </c>
      <c r="GM37" s="13">
        <v>330</v>
      </c>
      <c r="GN37" s="13">
        <v>292</v>
      </c>
      <c r="GO37" s="13">
        <v>211</v>
      </c>
      <c r="GP37" s="13">
        <v>77</v>
      </c>
      <c r="GQ37" s="13">
        <v>159</v>
      </c>
      <c r="GR37" s="13">
        <v>234</v>
      </c>
      <c r="GS37" s="13">
        <v>232</v>
      </c>
      <c r="GT37" s="13">
        <v>267</v>
      </c>
      <c r="GU37" s="13">
        <v>298</v>
      </c>
      <c r="GV37" s="13">
        <v>196</v>
      </c>
      <c r="GW37" s="13">
        <v>95</v>
      </c>
      <c r="GX37" s="13">
        <v>196</v>
      </c>
      <c r="GY37" s="13">
        <v>325</v>
      </c>
      <c r="GZ37" s="13">
        <v>330</v>
      </c>
      <c r="HA37" s="13">
        <v>269</v>
      </c>
      <c r="HB37" s="13">
        <v>270</v>
      </c>
      <c r="HC37" s="13">
        <v>189</v>
      </c>
      <c r="HD37" s="13">
        <v>115</v>
      </c>
      <c r="HE37" s="13">
        <v>194</v>
      </c>
      <c r="HF37" s="13">
        <v>250</v>
      </c>
      <c r="HG37" s="13">
        <v>284</v>
      </c>
      <c r="HH37" s="13">
        <v>265</v>
      </c>
      <c r="HI37" s="13">
        <v>270</v>
      </c>
      <c r="HJ37" s="13">
        <v>146</v>
      </c>
      <c r="HK37" s="13">
        <v>119</v>
      </c>
      <c r="HL37" s="13">
        <v>0</v>
      </c>
      <c r="HM37" s="13">
        <v>204</v>
      </c>
      <c r="HN37" s="13">
        <v>255</v>
      </c>
      <c r="HO37" s="13">
        <v>303</v>
      </c>
      <c r="HP37" s="13">
        <v>297</v>
      </c>
      <c r="HQ37" s="13">
        <v>329</v>
      </c>
      <c r="HR37" s="13">
        <v>53</v>
      </c>
      <c r="HS37" s="13">
        <v>116</v>
      </c>
      <c r="HT37" s="13">
        <v>210</v>
      </c>
      <c r="HU37" s="13">
        <v>171</v>
      </c>
      <c r="HV37" s="13">
        <v>176</v>
      </c>
      <c r="HW37" s="13">
        <v>174</v>
      </c>
      <c r="HX37" s="13">
        <v>90</v>
      </c>
      <c r="HY37" s="13">
        <v>32</v>
      </c>
      <c r="HZ37" s="13">
        <v>135</v>
      </c>
      <c r="IA37" s="13">
        <v>169</v>
      </c>
      <c r="IB37" s="13">
        <v>151</v>
      </c>
      <c r="IC37" s="13">
        <v>142</v>
      </c>
      <c r="ID37" s="13">
        <v>169</v>
      </c>
      <c r="IE37" s="13">
        <v>96</v>
      </c>
      <c r="IF37" s="13">
        <v>60</v>
      </c>
      <c r="IG37" s="13">
        <v>99</v>
      </c>
      <c r="IH37" s="13">
        <v>203</v>
      </c>
      <c r="II37" s="13">
        <v>162</v>
      </c>
      <c r="IJ37" s="13">
        <v>157</v>
      </c>
      <c r="IK37" s="13">
        <v>157</v>
      </c>
      <c r="IL37" s="13">
        <v>99</v>
      </c>
      <c r="IM37" s="13">
        <v>26</v>
      </c>
      <c r="IN37" s="13">
        <v>76</v>
      </c>
      <c r="IO37" s="13">
        <v>0</v>
      </c>
      <c r="IP37" s="13">
        <v>188</v>
      </c>
      <c r="IQ37" s="13">
        <v>163</v>
      </c>
      <c r="IR37" s="13">
        <v>158</v>
      </c>
      <c r="IS37" s="13">
        <v>179</v>
      </c>
      <c r="IT37" s="13">
        <v>96</v>
      </c>
      <c r="IU37" s="13">
        <v>96</v>
      </c>
      <c r="IV37" s="13">
        <v>167</v>
      </c>
      <c r="IW37" s="13">
        <v>122</v>
      </c>
      <c r="IX37" s="13">
        <v>163</v>
      </c>
      <c r="IY37" s="13">
        <v>201</v>
      </c>
      <c r="IZ37" s="13">
        <v>92</v>
      </c>
      <c r="JA37" s="13">
        <v>27</v>
      </c>
      <c r="JB37" s="13">
        <v>143</v>
      </c>
      <c r="JC37" s="13">
        <v>155</v>
      </c>
      <c r="JD37" s="13">
        <v>174</v>
      </c>
      <c r="JE37" s="13">
        <v>154</v>
      </c>
      <c r="JF37" s="13">
        <v>189</v>
      </c>
      <c r="JG37" s="13">
        <v>86</v>
      </c>
      <c r="JH37" s="13">
        <v>44</v>
      </c>
      <c r="JI37" s="13">
        <v>151</v>
      </c>
      <c r="JJ37" s="13">
        <v>109</v>
      </c>
      <c r="JK37" s="13">
        <v>160</v>
      </c>
      <c r="JL37" s="13">
        <v>290</v>
      </c>
      <c r="JM37" s="13">
        <v>255</v>
      </c>
      <c r="JN37" s="13">
        <v>169</v>
      </c>
      <c r="JO37" s="13">
        <v>58</v>
      </c>
      <c r="JP37" s="13">
        <v>216</v>
      </c>
      <c r="JQ37" s="13">
        <v>276</v>
      </c>
      <c r="JR37" s="13">
        <v>286</v>
      </c>
      <c r="JS37" s="13">
        <v>263</v>
      </c>
      <c r="JT37" s="13">
        <v>240</v>
      </c>
      <c r="JU37" s="13">
        <v>182</v>
      </c>
      <c r="JV37" s="13">
        <v>69</v>
      </c>
      <c r="JW37" s="13">
        <v>283</v>
      </c>
      <c r="JX37" s="13">
        <v>436</v>
      </c>
      <c r="JY37" s="13">
        <v>437</v>
      </c>
      <c r="JZ37" s="13">
        <v>516</v>
      </c>
      <c r="KA37" s="13">
        <v>612</v>
      </c>
      <c r="KB37" s="13">
        <v>0</v>
      </c>
      <c r="KC37" s="13">
        <v>531</v>
      </c>
      <c r="KD37" s="13">
        <v>587</v>
      </c>
      <c r="KE37" s="13">
        <v>785</v>
      </c>
      <c r="KF37" s="13">
        <v>819</v>
      </c>
      <c r="KG37" s="13">
        <v>914</v>
      </c>
      <c r="KH37" s="13">
        <v>998</v>
      </c>
      <c r="KI37" s="13">
        <v>603</v>
      </c>
      <c r="KJ37" s="13">
        <v>395</v>
      </c>
      <c r="KK37" s="13">
        <v>1024</v>
      </c>
      <c r="KL37" s="13">
        <v>1336</v>
      </c>
      <c r="KM37" s="13">
        <v>1472</v>
      </c>
      <c r="KN37" s="13">
        <v>1595</v>
      </c>
      <c r="KO37" s="13">
        <v>1589</v>
      </c>
      <c r="KP37" s="13">
        <v>1043</v>
      </c>
      <c r="KQ37" s="13">
        <v>327</v>
      </c>
      <c r="KR37" s="13">
        <v>2243</v>
      </c>
      <c r="KS37" s="13">
        <v>2569</v>
      </c>
      <c r="KT37" s="13">
        <v>2760</v>
      </c>
      <c r="KU37" s="13">
        <v>2689</v>
      </c>
      <c r="KV37" s="13">
        <v>2891</v>
      </c>
      <c r="KW37" s="13">
        <v>1803</v>
      </c>
      <c r="KX37" s="13">
        <v>1225</v>
      </c>
      <c r="KY37" s="13">
        <v>2427</v>
      </c>
      <c r="KZ37" s="13">
        <v>4041</v>
      </c>
      <c r="LA37" s="13">
        <v>4054</v>
      </c>
      <c r="LB37" s="13">
        <v>3754</v>
      </c>
      <c r="LC37" s="13">
        <v>3839</v>
      </c>
      <c r="LD37" s="13">
        <v>2301</v>
      </c>
      <c r="LE37" s="13">
        <v>675</v>
      </c>
      <c r="LF37" s="13">
        <v>3816</v>
      </c>
      <c r="LG37" s="13">
        <v>4390</v>
      </c>
      <c r="LH37" s="10">
        <v>3945</v>
      </c>
    </row>
    <row r="38" spans="2:320" x14ac:dyDescent="0.2">
      <c r="B38" s="31" t="s">
        <v>32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2</v>
      </c>
      <c r="BW38" s="13">
        <v>0</v>
      </c>
      <c r="BX38" s="13">
        <v>0</v>
      </c>
      <c r="BY38" s="13">
        <v>0</v>
      </c>
      <c r="BZ38" s="13">
        <v>1</v>
      </c>
      <c r="CA38" s="13">
        <v>0</v>
      </c>
      <c r="CB38" s="13">
        <v>17</v>
      </c>
      <c r="CC38" s="13">
        <v>0</v>
      </c>
      <c r="CD38" s="13">
        <v>6</v>
      </c>
      <c r="CE38" s="13">
        <v>7</v>
      </c>
      <c r="CF38" s="13">
        <v>7</v>
      </c>
      <c r="CG38" s="13">
        <v>24</v>
      </c>
      <c r="CH38" s="13">
        <v>0</v>
      </c>
      <c r="CI38" s="13">
        <v>11</v>
      </c>
      <c r="CJ38" s="13">
        <v>24</v>
      </c>
      <c r="CK38" s="13">
        <v>15</v>
      </c>
      <c r="CL38" s="13">
        <v>32</v>
      </c>
      <c r="CM38" s="13">
        <v>0</v>
      </c>
      <c r="CN38" s="13">
        <v>34</v>
      </c>
      <c r="CO38" s="13">
        <v>0</v>
      </c>
      <c r="CP38" s="13">
        <v>42</v>
      </c>
      <c r="CQ38" s="13">
        <v>24</v>
      </c>
      <c r="CR38" s="13">
        <v>15</v>
      </c>
      <c r="CS38" s="13">
        <v>27</v>
      </c>
      <c r="CT38" s="13">
        <v>0</v>
      </c>
      <c r="CU38" s="13">
        <v>14</v>
      </c>
      <c r="CV38" s="13">
        <v>43</v>
      </c>
      <c r="CW38" s="13">
        <v>19</v>
      </c>
      <c r="CX38" s="13">
        <v>20</v>
      </c>
      <c r="CY38" s="13">
        <v>30</v>
      </c>
      <c r="CZ38" s="13">
        <v>29</v>
      </c>
      <c r="DA38" s="13">
        <v>5</v>
      </c>
      <c r="DB38" s="13">
        <v>36</v>
      </c>
      <c r="DC38" s="13">
        <v>13</v>
      </c>
      <c r="DD38" s="13">
        <v>18</v>
      </c>
      <c r="DE38" s="13">
        <v>13</v>
      </c>
      <c r="DF38" s="13">
        <v>14</v>
      </c>
      <c r="DG38" s="13">
        <v>1</v>
      </c>
      <c r="DH38" s="13">
        <v>14</v>
      </c>
      <c r="DI38" s="13">
        <v>8</v>
      </c>
      <c r="DJ38" s="13">
        <v>11</v>
      </c>
      <c r="DK38" s="13">
        <v>5</v>
      </c>
      <c r="DL38" s="13">
        <v>19</v>
      </c>
      <c r="DM38" s="13">
        <v>9</v>
      </c>
      <c r="DN38" s="13">
        <v>7</v>
      </c>
      <c r="DO38" s="13">
        <v>10</v>
      </c>
      <c r="DP38" s="13">
        <v>3</v>
      </c>
      <c r="DQ38" s="13">
        <v>3</v>
      </c>
      <c r="DR38" s="13">
        <v>3</v>
      </c>
      <c r="DS38" s="13">
        <v>3</v>
      </c>
      <c r="DT38" s="13">
        <v>3</v>
      </c>
      <c r="DU38" s="13">
        <v>4</v>
      </c>
      <c r="DV38" s="13">
        <v>4</v>
      </c>
      <c r="DW38" s="13">
        <v>3</v>
      </c>
      <c r="DX38" s="13">
        <v>10</v>
      </c>
      <c r="DY38" s="13">
        <v>10</v>
      </c>
      <c r="DZ38" s="13">
        <v>16</v>
      </c>
      <c r="EA38" s="13">
        <v>41</v>
      </c>
      <c r="EB38" s="13">
        <v>7</v>
      </c>
      <c r="EC38" s="13">
        <v>8</v>
      </c>
      <c r="ED38" s="13">
        <v>4</v>
      </c>
      <c r="EE38" s="13">
        <v>3</v>
      </c>
      <c r="EF38" s="13">
        <v>9</v>
      </c>
      <c r="EG38" s="13">
        <v>6</v>
      </c>
      <c r="EH38" s="13">
        <v>7</v>
      </c>
      <c r="EI38" s="13">
        <v>0</v>
      </c>
      <c r="EJ38" s="13">
        <v>9</v>
      </c>
      <c r="EK38" s="13">
        <v>0</v>
      </c>
      <c r="EL38" s="13">
        <v>14</v>
      </c>
      <c r="EM38" s="13">
        <v>0</v>
      </c>
      <c r="EN38" s="13">
        <v>10</v>
      </c>
      <c r="EO38" s="13">
        <v>3</v>
      </c>
      <c r="EP38" s="13">
        <v>3</v>
      </c>
      <c r="EQ38" s="13">
        <v>2</v>
      </c>
      <c r="ER38" s="13">
        <v>0</v>
      </c>
      <c r="ES38" s="13">
        <v>18</v>
      </c>
      <c r="ET38" s="13">
        <v>9</v>
      </c>
      <c r="EU38" s="13">
        <v>4</v>
      </c>
      <c r="EV38" s="13">
        <v>0</v>
      </c>
      <c r="EW38" s="13">
        <v>2</v>
      </c>
      <c r="EX38" s="13">
        <v>0</v>
      </c>
      <c r="EY38" s="13">
        <v>6</v>
      </c>
      <c r="EZ38" s="13">
        <v>28</v>
      </c>
      <c r="FA38" s="13">
        <v>0</v>
      </c>
      <c r="FB38" s="13">
        <v>2</v>
      </c>
      <c r="FC38" s="13">
        <v>1</v>
      </c>
      <c r="FD38" s="13">
        <v>1</v>
      </c>
      <c r="FE38" s="13">
        <v>3</v>
      </c>
      <c r="FF38" s="13">
        <v>0</v>
      </c>
      <c r="FG38" s="13">
        <v>1</v>
      </c>
      <c r="FH38" s="13">
        <v>1</v>
      </c>
      <c r="FI38" s="13">
        <v>1</v>
      </c>
      <c r="FJ38" s="13">
        <v>0</v>
      </c>
      <c r="FK38" s="13">
        <v>1</v>
      </c>
      <c r="FL38" s="13">
        <v>0</v>
      </c>
      <c r="FM38" s="13">
        <v>2</v>
      </c>
      <c r="FN38" s="13">
        <v>0</v>
      </c>
      <c r="FO38" s="13">
        <v>0</v>
      </c>
      <c r="FP38" s="13">
        <v>1</v>
      </c>
      <c r="FQ38" s="13">
        <v>4</v>
      </c>
      <c r="FR38" s="13">
        <v>0</v>
      </c>
      <c r="FS38" s="13">
        <v>1</v>
      </c>
      <c r="FT38" s="13">
        <v>2</v>
      </c>
      <c r="FU38" s="13">
        <v>1</v>
      </c>
      <c r="FV38" s="13">
        <v>4</v>
      </c>
      <c r="FW38" s="13">
        <v>12</v>
      </c>
      <c r="FX38" s="13">
        <v>15</v>
      </c>
      <c r="FY38" s="13">
        <v>7</v>
      </c>
      <c r="FZ38" s="13">
        <v>0</v>
      </c>
      <c r="GA38" s="13">
        <v>0</v>
      </c>
      <c r="GB38" s="13">
        <v>18</v>
      </c>
      <c r="GC38" s="13">
        <v>0</v>
      </c>
      <c r="GD38" s="13">
        <v>3</v>
      </c>
      <c r="GE38" s="13">
        <v>0</v>
      </c>
      <c r="GF38" s="13">
        <v>18</v>
      </c>
      <c r="GG38" s="13">
        <v>7</v>
      </c>
      <c r="GH38" s="13">
        <v>0</v>
      </c>
      <c r="GI38" s="13">
        <v>0</v>
      </c>
      <c r="GJ38" s="13">
        <v>13</v>
      </c>
      <c r="GK38" s="13">
        <v>3</v>
      </c>
      <c r="GL38" s="13">
        <v>2</v>
      </c>
      <c r="GM38" s="13">
        <v>15</v>
      </c>
      <c r="GN38" s="13">
        <v>0</v>
      </c>
      <c r="GO38" s="13">
        <v>13</v>
      </c>
      <c r="GP38" s="13">
        <v>3</v>
      </c>
      <c r="GQ38" s="13">
        <v>0</v>
      </c>
      <c r="GR38" s="13">
        <v>2</v>
      </c>
      <c r="GS38" s="13">
        <v>0</v>
      </c>
      <c r="GT38" s="13">
        <v>0</v>
      </c>
      <c r="GU38" s="13">
        <v>9</v>
      </c>
      <c r="GV38" s="13">
        <v>5</v>
      </c>
      <c r="GW38" s="13">
        <v>13</v>
      </c>
      <c r="GX38" s="13">
        <v>0</v>
      </c>
      <c r="GY38" s="13">
        <v>0</v>
      </c>
      <c r="GZ38" s="13">
        <v>1</v>
      </c>
      <c r="HA38" s="13">
        <v>9</v>
      </c>
      <c r="HB38" s="13">
        <v>6</v>
      </c>
      <c r="HC38" s="13">
        <v>5</v>
      </c>
      <c r="HD38" s="13">
        <v>14</v>
      </c>
      <c r="HE38" s="13">
        <v>0</v>
      </c>
      <c r="HF38" s="13">
        <v>6</v>
      </c>
      <c r="HG38" s="13">
        <v>11</v>
      </c>
      <c r="HH38" s="13">
        <v>0</v>
      </c>
      <c r="HI38" s="13">
        <v>26</v>
      </c>
      <c r="HJ38" s="13">
        <v>6</v>
      </c>
      <c r="HK38" s="13">
        <v>1</v>
      </c>
      <c r="HL38" s="13">
        <v>3</v>
      </c>
      <c r="HM38" s="13">
        <v>3</v>
      </c>
      <c r="HN38" s="13">
        <v>2</v>
      </c>
      <c r="HO38" s="13">
        <v>4</v>
      </c>
      <c r="HP38" s="13">
        <v>13</v>
      </c>
      <c r="HQ38" s="13">
        <v>5</v>
      </c>
      <c r="HR38" s="13">
        <v>24</v>
      </c>
      <c r="HS38" s="13">
        <v>7</v>
      </c>
      <c r="HT38" s="13">
        <v>2</v>
      </c>
      <c r="HU38" s="13">
        <v>15</v>
      </c>
      <c r="HV38" s="13">
        <v>10</v>
      </c>
      <c r="HW38" s="13">
        <v>2</v>
      </c>
      <c r="HX38" s="13">
        <v>9</v>
      </c>
      <c r="HY38" s="13">
        <v>18</v>
      </c>
      <c r="HZ38" s="13">
        <v>13</v>
      </c>
      <c r="IA38" s="13">
        <v>5</v>
      </c>
      <c r="IB38" s="13">
        <v>7</v>
      </c>
      <c r="IC38" s="13">
        <v>5</v>
      </c>
      <c r="ID38" s="13">
        <v>16</v>
      </c>
      <c r="IE38" s="13">
        <v>7</v>
      </c>
      <c r="IF38" s="13">
        <v>8</v>
      </c>
      <c r="IG38" s="13">
        <v>10</v>
      </c>
      <c r="IH38" s="13">
        <v>14</v>
      </c>
      <c r="II38" s="13">
        <v>0</v>
      </c>
      <c r="IJ38" s="13">
        <v>5</v>
      </c>
      <c r="IK38" s="13">
        <v>1</v>
      </c>
      <c r="IL38" s="13">
        <v>4</v>
      </c>
      <c r="IM38" s="13">
        <v>6</v>
      </c>
      <c r="IN38" s="13">
        <v>2</v>
      </c>
      <c r="IO38" s="13">
        <v>5</v>
      </c>
      <c r="IP38" s="13">
        <v>3</v>
      </c>
      <c r="IQ38" s="13">
        <v>8</v>
      </c>
      <c r="IR38" s="13">
        <v>22</v>
      </c>
      <c r="IS38" s="13">
        <v>39</v>
      </c>
      <c r="IT38" s="13">
        <v>5</v>
      </c>
      <c r="IU38" s="13">
        <v>11</v>
      </c>
      <c r="IV38" s="13">
        <v>3</v>
      </c>
      <c r="IW38" s="13">
        <v>10</v>
      </c>
      <c r="IX38" s="13">
        <v>10</v>
      </c>
      <c r="IY38" s="13">
        <v>13</v>
      </c>
      <c r="IZ38" s="13">
        <v>15</v>
      </c>
      <c r="JA38" s="13">
        <v>193</v>
      </c>
      <c r="JB38" s="13">
        <v>10</v>
      </c>
      <c r="JC38" s="13">
        <v>16</v>
      </c>
      <c r="JD38" s="13">
        <v>15</v>
      </c>
      <c r="JE38" s="13">
        <v>19</v>
      </c>
      <c r="JF38" s="13">
        <v>30</v>
      </c>
      <c r="JG38" s="13">
        <v>19</v>
      </c>
      <c r="JH38" s="13">
        <v>30</v>
      </c>
      <c r="JI38" s="13">
        <v>50</v>
      </c>
      <c r="JJ38" s="13">
        <v>11</v>
      </c>
      <c r="JK38" s="13">
        <v>22</v>
      </c>
      <c r="JL38" s="13">
        <v>21</v>
      </c>
      <c r="JM38" s="13">
        <v>12</v>
      </c>
      <c r="JN38" s="13">
        <v>11</v>
      </c>
      <c r="JO38" s="13">
        <v>35</v>
      </c>
      <c r="JP38" s="13">
        <v>20</v>
      </c>
      <c r="JQ38" s="13">
        <v>4</v>
      </c>
      <c r="JR38" s="13">
        <v>24</v>
      </c>
      <c r="JS38" s="13">
        <v>32</v>
      </c>
      <c r="JT38" s="13">
        <v>35</v>
      </c>
      <c r="JU38" s="13">
        <v>31</v>
      </c>
      <c r="JV38" s="13">
        <v>13</v>
      </c>
      <c r="JW38" s="13">
        <v>17</v>
      </c>
      <c r="JX38" s="13">
        <v>13</v>
      </c>
      <c r="JY38" s="13">
        <v>25</v>
      </c>
      <c r="JZ38" s="13">
        <v>19</v>
      </c>
      <c r="KA38" s="13">
        <v>13</v>
      </c>
      <c r="KB38" s="13">
        <v>17</v>
      </c>
      <c r="KC38" s="13">
        <v>9</v>
      </c>
      <c r="KD38" s="13">
        <v>14</v>
      </c>
      <c r="KE38" s="13">
        <v>11</v>
      </c>
      <c r="KF38" s="13">
        <v>0</v>
      </c>
      <c r="KG38" s="13">
        <v>30</v>
      </c>
      <c r="KH38" s="13">
        <v>8</v>
      </c>
      <c r="KI38" s="13">
        <v>0</v>
      </c>
      <c r="KJ38" s="13">
        <v>38</v>
      </c>
      <c r="KK38" s="13">
        <v>6</v>
      </c>
      <c r="KL38" s="13">
        <v>19</v>
      </c>
      <c r="KM38" s="13">
        <v>0</v>
      </c>
      <c r="KN38" s="13">
        <v>15</v>
      </c>
      <c r="KO38" s="13">
        <v>12</v>
      </c>
      <c r="KP38" s="13">
        <v>11</v>
      </c>
      <c r="KQ38" s="13">
        <v>7</v>
      </c>
      <c r="KR38" s="13">
        <v>8</v>
      </c>
      <c r="KS38" s="13">
        <v>7</v>
      </c>
      <c r="KT38" s="13">
        <v>0</v>
      </c>
      <c r="KU38" s="13">
        <v>11</v>
      </c>
      <c r="KV38" s="13">
        <v>0</v>
      </c>
      <c r="KW38" s="13">
        <v>23</v>
      </c>
      <c r="KX38" s="13">
        <v>0</v>
      </c>
      <c r="KY38" s="13">
        <v>17</v>
      </c>
      <c r="KZ38" s="13">
        <v>13</v>
      </c>
      <c r="LA38" s="13">
        <v>9</v>
      </c>
      <c r="LB38" s="13">
        <v>11</v>
      </c>
      <c r="LC38" s="13">
        <v>12</v>
      </c>
      <c r="LD38" s="13">
        <v>3</v>
      </c>
      <c r="LE38" s="13">
        <v>4</v>
      </c>
      <c r="LF38" s="13">
        <v>12</v>
      </c>
      <c r="LG38" s="13">
        <v>1</v>
      </c>
      <c r="LH38" s="10">
        <v>4</v>
      </c>
    </row>
    <row r="39" spans="2:320" x14ac:dyDescent="0.2">
      <c r="B39" s="31" t="s">
        <v>33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2</v>
      </c>
      <c r="CR39" s="13">
        <v>0</v>
      </c>
      <c r="CS39" s="13">
        <v>1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2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1</v>
      </c>
      <c r="DI39" s="13">
        <v>0</v>
      </c>
      <c r="DJ39" s="13">
        <v>0</v>
      </c>
      <c r="DK39" s="13">
        <v>0</v>
      </c>
      <c r="DL39" s="13">
        <v>0</v>
      </c>
      <c r="DM39" s="13">
        <v>5</v>
      </c>
      <c r="DN39" s="13">
        <v>0</v>
      </c>
      <c r="DO39" s="13">
        <v>1</v>
      </c>
      <c r="DP39" s="13">
        <v>3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4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8</v>
      </c>
      <c r="EH39" s="13">
        <v>0</v>
      </c>
      <c r="EI39" s="13">
        <v>0</v>
      </c>
      <c r="EJ39" s="13">
        <v>0</v>
      </c>
      <c r="EK39" s="13">
        <v>0</v>
      </c>
      <c r="EL39" s="13">
        <v>15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21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20</v>
      </c>
      <c r="FG39" s="13">
        <v>0</v>
      </c>
      <c r="FH39" s="13">
        <v>0</v>
      </c>
      <c r="FI39" s="13">
        <v>0</v>
      </c>
      <c r="FJ39" s="13">
        <v>0</v>
      </c>
      <c r="FK39" s="13">
        <v>11</v>
      </c>
      <c r="FL39" s="13">
        <v>0</v>
      </c>
      <c r="FM39" s="13">
        <v>0</v>
      </c>
      <c r="FN39" s="13">
        <v>0</v>
      </c>
      <c r="FO39" s="13">
        <v>10</v>
      </c>
      <c r="FP39" s="13">
        <v>0</v>
      </c>
      <c r="FQ39" s="13">
        <v>0</v>
      </c>
      <c r="FR39" s="13">
        <v>0</v>
      </c>
      <c r="FS39" s="13">
        <v>0</v>
      </c>
      <c r="FT39" s="13">
        <v>40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26</v>
      </c>
      <c r="GC39" s="13">
        <v>0</v>
      </c>
      <c r="GD39" s="13">
        <v>0</v>
      </c>
      <c r="GE39" s="13">
        <v>0</v>
      </c>
      <c r="GF39" s="13">
        <v>0</v>
      </c>
      <c r="GG39" s="13">
        <v>21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28</v>
      </c>
      <c r="GN39" s="13">
        <v>7</v>
      </c>
      <c r="GO39" s="13">
        <v>24</v>
      </c>
      <c r="GP39" s="13">
        <v>0</v>
      </c>
      <c r="GQ39" s="13">
        <v>19</v>
      </c>
      <c r="GR39" s="13">
        <v>0</v>
      </c>
      <c r="GS39" s="13">
        <v>0</v>
      </c>
      <c r="GT39" s="13">
        <v>34</v>
      </c>
      <c r="GU39" s="13">
        <v>7</v>
      </c>
      <c r="GV39" s="13">
        <v>0</v>
      </c>
      <c r="GW39" s="13">
        <v>0</v>
      </c>
      <c r="GX39" s="13">
        <v>12</v>
      </c>
      <c r="GY39" s="13">
        <v>6</v>
      </c>
      <c r="GZ39" s="13">
        <v>0</v>
      </c>
      <c r="HA39" s="13">
        <v>17</v>
      </c>
      <c r="HB39" s="13">
        <v>0</v>
      </c>
      <c r="HC39" s="13">
        <v>16</v>
      </c>
      <c r="HD39" s="13">
        <v>0</v>
      </c>
      <c r="HE39" s="13">
        <v>17</v>
      </c>
      <c r="HF39" s="13">
        <v>0</v>
      </c>
      <c r="HG39" s="13">
        <v>9</v>
      </c>
      <c r="HH39" s="13">
        <v>0</v>
      </c>
      <c r="HI39" s="13">
        <v>4</v>
      </c>
      <c r="HJ39" s="13">
        <v>4</v>
      </c>
      <c r="HK39" s="13">
        <v>0</v>
      </c>
      <c r="HL39" s="13">
        <v>0</v>
      </c>
      <c r="HM39" s="13">
        <v>0</v>
      </c>
      <c r="HN39" s="13">
        <v>5</v>
      </c>
      <c r="HO39" s="13">
        <v>0</v>
      </c>
      <c r="HP39" s="13">
        <v>5</v>
      </c>
      <c r="HQ39" s="13">
        <v>3</v>
      </c>
      <c r="HR39" s="13">
        <v>0</v>
      </c>
      <c r="HS39" s="13">
        <v>0</v>
      </c>
      <c r="HT39" s="13">
        <v>0</v>
      </c>
      <c r="HU39" s="13">
        <v>2</v>
      </c>
      <c r="HV39" s="13">
        <v>0</v>
      </c>
      <c r="HW39" s="13">
        <v>2</v>
      </c>
      <c r="HX39" s="13">
        <v>0</v>
      </c>
      <c r="HY39" s="13">
        <v>1</v>
      </c>
      <c r="HZ39" s="13">
        <v>0</v>
      </c>
      <c r="IA39" s="13">
        <v>3</v>
      </c>
      <c r="IB39" s="13">
        <v>6</v>
      </c>
      <c r="IC39" s="13">
        <v>0</v>
      </c>
      <c r="ID39" s="13">
        <v>4</v>
      </c>
      <c r="IE39" s="13">
        <v>3</v>
      </c>
      <c r="IF39" s="13">
        <v>0</v>
      </c>
      <c r="IG39" s="13">
        <v>1</v>
      </c>
      <c r="IH39" s="13">
        <v>0</v>
      </c>
      <c r="II39" s="13">
        <v>0</v>
      </c>
      <c r="IJ39" s="13">
        <v>1</v>
      </c>
      <c r="IK39" s="13">
        <v>2</v>
      </c>
      <c r="IL39" s="13">
        <v>6</v>
      </c>
      <c r="IM39" s="13">
        <v>6</v>
      </c>
      <c r="IN39" s="13">
        <v>0</v>
      </c>
      <c r="IO39" s="13">
        <v>0</v>
      </c>
      <c r="IP39" s="13">
        <v>3</v>
      </c>
      <c r="IQ39" s="13">
        <v>0</v>
      </c>
      <c r="IR39" s="13">
        <v>3</v>
      </c>
      <c r="IS39" s="13">
        <v>9</v>
      </c>
      <c r="IT39" s="13">
        <v>2</v>
      </c>
      <c r="IU39" s="13">
        <v>4</v>
      </c>
      <c r="IV39" s="13">
        <v>0</v>
      </c>
      <c r="IW39" s="13">
        <v>0</v>
      </c>
      <c r="IX39" s="13">
        <v>3</v>
      </c>
      <c r="IY39" s="13">
        <v>0</v>
      </c>
      <c r="IZ39" s="13">
        <v>2</v>
      </c>
      <c r="JA39" s="13">
        <v>1</v>
      </c>
      <c r="JB39" s="13">
        <v>0</v>
      </c>
      <c r="JC39" s="13">
        <v>0</v>
      </c>
      <c r="JD39" s="13">
        <v>0</v>
      </c>
      <c r="JE39" s="13">
        <v>1</v>
      </c>
      <c r="JF39" s="13">
        <v>0</v>
      </c>
      <c r="JG39" s="13">
        <v>0</v>
      </c>
      <c r="JH39" s="13">
        <v>0</v>
      </c>
      <c r="JI39" s="13">
        <v>1</v>
      </c>
      <c r="JJ39" s="13">
        <v>0</v>
      </c>
      <c r="JK39" s="13">
        <v>2</v>
      </c>
      <c r="JL39" s="13">
        <v>1</v>
      </c>
      <c r="JM39" s="13">
        <v>6</v>
      </c>
      <c r="JN39" s="13">
        <v>2</v>
      </c>
      <c r="JO39" s="13">
        <v>0</v>
      </c>
      <c r="JP39" s="13">
        <v>17</v>
      </c>
      <c r="JQ39" s="13">
        <v>4</v>
      </c>
      <c r="JR39" s="13">
        <v>2</v>
      </c>
      <c r="JS39" s="13">
        <v>2</v>
      </c>
      <c r="JT39" s="13">
        <v>3</v>
      </c>
      <c r="JU39" s="13">
        <v>0</v>
      </c>
      <c r="JV39" s="13">
        <v>0</v>
      </c>
      <c r="JW39" s="13">
        <v>1</v>
      </c>
      <c r="JX39" s="13">
        <v>0</v>
      </c>
      <c r="JY39" s="13">
        <v>1</v>
      </c>
      <c r="JZ39" s="13">
        <v>0</v>
      </c>
      <c r="KA39" s="13">
        <v>0</v>
      </c>
      <c r="KB39" s="13">
        <v>2</v>
      </c>
      <c r="KC39" s="13">
        <v>7</v>
      </c>
      <c r="KD39" s="13">
        <v>1</v>
      </c>
      <c r="KE39" s="13">
        <v>4</v>
      </c>
      <c r="KF39" s="13">
        <v>0</v>
      </c>
      <c r="KG39" s="13">
        <v>0</v>
      </c>
      <c r="KH39" s="13">
        <v>2</v>
      </c>
      <c r="KI39" s="13">
        <v>5</v>
      </c>
      <c r="KJ39" s="13">
        <v>6</v>
      </c>
      <c r="KK39" s="13">
        <v>7</v>
      </c>
      <c r="KL39" s="13">
        <v>1</v>
      </c>
      <c r="KM39" s="13">
        <v>0</v>
      </c>
      <c r="KN39" s="13">
        <v>1</v>
      </c>
      <c r="KO39" s="13">
        <v>2</v>
      </c>
      <c r="KP39" s="13">
        <v>2</v>
      </c>
      <c r="KQ39" s="13">
        <v>1</v>
      </c>
      <c r="KR39" s="13">
        <v>1</v>
      </c>
      <c r="KS39" s="13">
        <v>1</v>
      </c>
      <c r="KT39" s="13">
        <v>1</v>
      </c>
      <c r="KU39" s="13">
        <v>1</v>
      </c>
      <c r="KV39" s="13">
        <v>22</v>
      </c>
      <c r="KW39" s="13">
        <v>3</v>
      </c>
      <c r="KX39" s="13">
        <v>4</v>
      </c>
      <c r="KY39" s="13">
        <v>0</v>
      </c>
      <c r="KZ39" s="13">
        <v>8</v>
      </c>
      <c r="LA39" s="13">
        <v>2</v>
      </c>
      <c r="LB39" s="13">
        <v>1</v>
      </c>
      <c r="LC39" s="13">
        <v>5</v>
      </c>
      <c r="LD39" s="13">
        <v>7</v>
      </c>
      <c r="LE39" s="13">
        <v>2</v>
      </c>
      <c r="LF39" s="13">
        <v>0</v>
      </c>
      <c r="LG39" s="13">
        <v>1</v>
      </c>
      <c r="LH39" s="10">
        <v>5</v>
      </c>
    </row>
    <row r="40" spans="2:320" x14ac:dyDescent="0.2">
      <c r="B40" s="31" t="s">
        <v>34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1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1</v>
      </c>
      <c r="BT40" s="13">
        <v>0</v>
      </c>
      <c r="BU40" s="13">
        <v>0</v>
      </c>
      <c r="BV40" s="13">
        <v>0</v>
      </c>
      <c r="BW40" s="13">
        <v>1</v>
      </c>
      <c r="BX40" s="13">
        <v>2</v>
      </c>
      <c r="BY40" s="13">
        <v>0</v>
      </c>
      <c r="BZ40" s="13">
        <v>2</v>
      </c>
      <c r="CA40" s="13">
        <v>5</v>
      </c>
      <c r="CB40" s="13">
        <v>12</v>
      </c>
      <c r="CC40" s="13">
        <v>0</v>
      </c>
      <c r="CD40" s="13">
        <v>0</v>
      </c>
      <c r="CE40" s="13">
        <v>0</v>
      </c>
      <c r="CF40" s="13">
        <v>23</v>
      </c>
      <c r="CG40" s="13">
        <v>4</v>
      </c>
      <c r="CH40" s="13">
        <v>35</v>
      </c>
      <c r="CI40" s="13">
        <v>1</v>
      </c>
      <c r="CJ40" s="13">
        <v>4</v>
      </c>
      <c r="CK40" s="13">
        <v>5</v>
      </c>
      <c r="CL40" s="13">
        <v>2</v>
      </c>
      <c r="CM40" s="13">
        <v>4</v>
      </c>
      <c r="CN40" s="13">
        <v>1</v>
      </c>
      <c r="CO40" s="13">
        <v>4</v>
      </c>
      <c r="CP40" s="13">
        <v>2</v>
      </c>
      <c r="CQ40" s="13">
        <v>0</v>
      </c>
      <c r="CR40" s="13">
        <v>1</v>
      </c>
      <c r="CS40" s="13">
        <v>4</v>
      </c>
      <c r="CT40" s="13">
        <v>0</v>
      </c>
      <c r="CU40" s="13">
        <v>0</v>
      </c>
      <c r="CV40" s="13">
        <v>0</v>
      </c>
      <c r="CW40" s="13">
        <v>1</v>
      </c>
      <c r="CX40" s="13">
        <v>2</v>
      </c>
      <c r="CY40" s="13">
        <v>1</v>
      </c>
      <c r="CZ40" s="13">
        <v>1</v>
      </c>
      <c r="DA40" s="13">
        <v>1</v>
      </c>
      <c r="DB40" s="13">
        <v>2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1</v>
      </c>
      <c r="EQ40" s="13">
        <v>1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1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1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2</v>
      </c>
      <c r="FN40" s="13">
        <v>0</v>
      </c>
      <c r="FO40" s="13">
        <v>0</v>
      </c>
      <c r="FP40" s="13">
        <v>0</v>
      </c>
      <c r="FQ40" s="13">
        <v>1</v>
      </c>
      <c r="FR40" s="13">
        <v>0</v>
      </c>
      <c r="FS40" s="13">
        <v>0</v>
      </c>
      <c r="FT40" s="13">
        <v>0</v>
      </c>
      <c r="FU40" s="13">
        <v>0</v>
      </c>
      <c r="FV40" s="13">
        <v>1</v>
      </c>
      <c r="FW40" s="13">
        <v>0</v>
      </c>
      <c r="FX40" s="13">
        <v>0</v>
      </c>
      <c r="FY40" s="13">
        <v>0</v>
      </c>
      <c r="FZ40" s="13">
        <v>9</v>
      </c>
      <c r="GA40" s="13">
        <v>2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15</v>
      </c>
      <c r="GP40" s="13">
        <v>0</v>
      </c>
      <c r="GQ40" s="13">
        <v>9</v>
      </c>
      <c r="GR40" s="13">
        <v>0</v>
      </c>
      <c r="GS40" s="13">
        <v>1</v>
      </c>
      <c r="GT40" s="13">
        <v>5</v>
      </c>
      <c r="GU40" s="13">
        <v>0</v>
      </c>
      <c r="GV40" s="13">
        <v>0</v>
      </c>
      <c r="GW40" s="13">
        <v>0</v>
      </c>
      <c r="GX40" s="13">
        <v>26</v>
      </c>
      <c r="GY40" s="13">
        <v>0</v>
      </c>
      <c r="GZ40" s="13">
        <v>1</v>
      </c>
      <c r="HA40" s="13">
        <v>4</v>
      </c>
      <c r="HB40" s="13">
        <v>0</v>
      </c>
      <c r="HC40" s="13">
        <v>23</v>
      </c>
      <c r="HD40" s="13">
        <v>0</v>
      </c>
      <c r="HE40" s="13">
        <v>0</v>
      </c>
      <c r="HF40" s="13">
        <v>1</v>
      </c>
      <c r="HG40" s="13">
        <v>8</v>
      </c>
      <c r="HH40" s="13">
        <v>0</v>
      </c>
      <c r="HI40" s="13">
        <v>5</v>
      </c>
      <c r="HJ40" s="13">
        <v>1</v>
      </c>
      <c r="HK40" s="13">
        <v>0</v>
      </c>
      <c r="HL40" s="13">
        <v>0</v>
      </c>
      <c r="HM40" s="13">
        <v>3</v>
      </c>
      <c r="HN40" s="13">
        <v>0</v>
      </c>
      <c r="HO40" s="13">
        <v>0</v>
      </c>
      <c r="HP40" s="13">
        <v>3</v>
      </c>
      <c r="HQ40" s="13">
        <v>0</v>
      </c>
      <c r="HR40" s="13">
        <v>5</v>
      </c>
      <c r="HS40" s="13">
        <v>15</v>
      </c>
      <c r="HT40" s="13">
        <v>2</v>
      </c>
      <c r="HU40" s="13">
        <v>4</v>
      </c>
      <c r="HV40" s="13">
        <v>1</v>
      </c>
      <c r="HW40" s="13">
        <v>0</v>
      </c>
      <c r="HX40" s="13">
        <v>0</v>
      </c>
      <c r="HY40" s="13">
        <v>0</v>
      </c>
      <c r="HZ40" s="13">
        <v>0</v>
      </c>
      <c r="IA40" s="13">
        <v>0</v>
      </c>
      <c r="IB40" s="13">
        <v>0</v>
      </c>
      <c r="IC40" s="13">
        <v>0</v>
      </c>
      <c r="ID40" s="13">
        <v>0</v>
      </c>
      <c r="IE40" s="13">
        <v>0</v>
      </c>
      <c r="IF40" s="13">
        <v>0</v>
      </c>
      <c r="IG40" s="13">
        <v>0</v>
      </c>
      <c r="IH40" s="13">
        <v>0</v>
      </c>
      <c r="II40" s="13">
        <v>0</v>
      </c>
      <c r="IJ40" s="13">
        <v>0</v>
      </c>
      <c r="IK40" s="13">
        <v>0</v>
      </c>
      <c r="IL40" s="13">
        <v>0</v>
      </c>
      <c r="IM40" s="13">
        <v>1</v>
      </c>
      <c r="IN40" s="13">
        <v>0</v>
      </c>
      <c r="IO40" s="13">
        <v>0</v>
      </c>
      <c r="IP40" s="13">
        <v>0</v>
      </c>
      <c r="IQ40" s="13">
        <v>0</v>
      </c>
      <c r="IR40" s="13">
        <v>0</v>
      </c>
      <c r="IS40" s="13">
        <v>0</v>
      </c>
      <c r="IT40" s="13">
        <v>0</v>
      </c>
      <c r="IU40" s="13">
        <v>0</v>
      </c>
      <c r="IV40" s="13">
        <v>0</v>
      </c>
      <c r="IW40" s="13">
        <v>0</v>
      </c>
      <c r="IX40" s="13">
        <v>0</v>
      </c>
      <c r="IY40" s="13">
        <v>0</v>
      </c>
      <c r="IZ40" s="13">
        <v>1</v>
      </c>
      <c r="JA40" s="13">
        <v>0</v>
      </c>
      <c r="JB40" s="13">
        <v>0</v>
      </c>
      <c r="JC40" s="13">
        <v>0</v>
      </c>
      <c r="JD40" s="13">
        <v>0</v>
      </c>
      <c r="JE40" s="13">
        <v>0</v>
      </c>
      <c r="JF40" s="13">
        <v>0</v>
      </c>
      <c r="JG40" s="13">
        <v>0</v>
      </c>
      <c r="JH40" s="13">
        <v>0</v>
      </c>
      <c r="JI40" s="13">
        <v>0</v>
      </c>
      <c r="JJ40" s="13">
        <v>0</v>
      </c>
      <c r="JK40" s="13">
        <v>0</v>
      </c>
      <c r="JL40" s="13">
        <v>0</v>
      </c>
      <c r="JM40" s="13">
        <v>0</v>
      </c>
      <c r="JN40" s="13">
        <v>1</v>
      </c>
      <c r="JO40" s="13">
        <v>0</v>
      </c>
      <c r="JP40" s="13">
        <v>1</v>
      </c>
      <c r="JQ40" s="13">
        <v>0</v>
      </c>
      <c r="JR40" s="13">
        <v>0</v>
      </c>
      <c r="JS40" s="13">
        <v>0</v>
      </c>
      <c r="JT40" s="13">
        <v>1</v>
      </c>
      <c r="JU40" s="13">
        <v>0</v>
      </c>
      <c r="JV40" s="13">
        <v>2</v>
      </c>
      <c r="JW40" s="13">
        <v>0</v>
      </c>
      <c r="JX40" s="13">
        <v>0</v>
      </c>
      <c r="JY40" s="13">
        <v>1</v>
      </c>
      <c r="JZ40" s="13">
        <v>1</v>
      </c>
      <c r="KA40" s="13">
        <v>1</v>
      </c>
      <c r="KB40" s="13">
        <v>0</v>
      </c>
      <c r="KC40" s="13">
        <v>0</v>
      </c>
      <c r="KD40" s="13">
        <v>0</v>
      </c>
      <c r="KE40" s="13">
        <v>0</v>
      </c>
      <c r="KF40" s="13">
        <v>0</v>
      </c>
      <c r="KG40" s="13">
        <v>0</v>
      </c>
      <c r="KH40" s="13">
        <v>0</v>
      </c>
      <c r="KI40" s="13">
        <v>0</v>
      </c>
      <c r="KJ40" s="13">
        <v>0</v>
      </c>
      <c r="KK40" s="13">
        <v>2</v>
      </c>
      <c r="KL40" s="13">
        <v>1</v>
      </c>
      <c r="KM40" s="13">
        <v>0</v>
      </c>
      <c r="KN40" s="13">
        <v>0</v>
      </c>
      <c r="KO40" s="13">
        <v>1</v>
      </c>
      <c r="KP40" s="13">
        <v>0</v>
      </c>
      <c r="KQ40" s="13">
        <v>0</v>
      </c>
      <c r="KR40" s="13">
        <v>1</v>
      </c>
      <c r="KS40" s="13">
        <v>2</v>
      </c>
      <c r="KT40" s="13">
        <v>0</v>
      </c>
      <c r="KU40" s="13">
        <v>0</v>
      </c>
      <c r="KV40" s="13">
        <v>0</v>
      </c>
      <c r="KW40" s="13">
        <v>1</v>
      </c>
      <c r="KX40" s="13">
        <v>0</v>
      </c>
      <c r="KY40" s="13">
        <v>1</v>
      </c>
      <c r="KZ40" s="13">
        <v>0</v>
      </c>
      <c r="LA40" s="13">
        <v>0</v>
      </c>
      <c r="LB40" s="13">
        <v>0</v>
      </c>
      <c r="LC40" s="13">
        <v>2</v>
      </c>
      <c r="LD40" s="13">
        <v>1</v>
      </c>
      <c r="LE40" s="13">
        <v>2</v>
      </c>
      <c r="LF40" s="13">
        <v>3</v>
      </c>
      <c r="LG40" s="13">
        <v>0</v>
      </c>
      <c r="LH40" s="10">
        <v>1</v>
      </c>
    </row>
    <row r="41" spans="2:320" x14ac:dyDescent="0.2">
      <c r="B41" s="31" t="s">
        <v>35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1</v>
      </c>
      <c r="BS41" s="13">
        <v>0</v>
      </c>
      <c r="BT41" s="13">
        <v>1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1</v>
      </c>
      <c r="CA41" s="13">
        <v>1</v>
      </c>
      <c r="CB41" s="13">
        <v>0</v>
      </c>
      <c r="CC41" s="13">
        <v>6</v>
      </c>
      <c r="CD41" s="13">
        <v>0</v>
      </c>
      <c r="CE41" s="13">
        <v>4</v>
      </c>
      <c r="CF41" s="13">
        <v>13</v>
      </c>
      <c r="CG41" s="13">
        <v>0</v>
      </c>
      <c r="CH41" s="13">
        <v>0</v>
      </c>
      <c r="CI41" s="13">
        <v>29</v>
      </c>
      <c r="CJ41" s="13">
        <v>16</v>
      </c>
      <c r="CK41" s="13">
        <v>0</v>
      </c>
      <c r="CL41" s="13">
        <v>16</v>
      </c>
      <c r="CM41" s="13">
        <v>0</v>
      </c>
      <c r="CN41" s="13">
        <v>11</v>
      </c>
      <c r="CO41" s="13">
        <v>0</v>
      </c>
      <c r="CP41" s="13">
        <v>43</v>
      </c>
      <c r="CQ41" s="13">
        <v>51</v>
      </c>
      <c r="CR41" s="13">
        <v>40</v>
      </c>
      <c r="CS41" s="13">
        <v>38</v>
      </c>
      <c r="CT41" s="13">
        <v>238</v>
      </c>
      <c r="CU41" s="13">
        <v>46</v>
      </c>
      <c r="CV41" s="13">
        <v>95</v>
      </c>
      <c r="CW41" s="13">
        <v>8</v>
      </c>
      <c r="CX41" s="13">
        <v>27</v>
      </c>
      <c r="CY41" s="13">
        <v>45</v>
      </c>
      <c r="CZ41" s="13">
        <v>0</v>
      </c>
      <c r="DA41" s="13">
        <v>73</v>
      </c>
      <c r="DB41" s="13">
        <v>17</v>
      </c>
      <c r="DC41" s="13">
        <v>0</v>
      </c>
      <c r="DD41" s="13">
        <v>0</v>
      </c>
      <c r="DE41" s="13">
        <v>35</v>
      </c>
      <c r="DF41" s="13">
        <v>0</v>
      </c>
      <c r="DG41" s="13">
        <v>0</v>
      </c>
      <c r="DH41" s="13">
        <v>161</v>
      </c>
      <c r="DI41" s="13">
        <v>0</v>
      </c>
      <c r="DJ41" s="13">
        <v>0</v>
      </c>
      <c r="DK41" s="13">
        <v>1</v>
      </c>
      <c r="DL41" s="13">
        <v>146</v>
      </c>
      <c r="DM41" s="13">
        <v>0</v>
      </c>
      <c r="DN41" s="13">
        <v>238</v>
      </c>
      <c r="DO41" s="13">
        <v>2</v>
      </c>
      <c r="DP41" s="13">
        <v>115</v>
      </c>
      <c r="DQ41" s="13">
        <v>103</v>
      </c>
      <c r="DR41" s="13">
        <v>0</v>
      </c>
      <c r="DS41" s="13">
        <v>185</v>
      </c>
      <c r="DT41" s="13">
        <v>26</v>
      </c>
      <c r="DU41" s="13">
        <v>0</v>
      </c>
      <c r="DV41" s="13">
        <v>237</v>
      </c>
      <c r="DW41" s="13">
        <v>8</v>
      </c>
      <c r="DX41" s="13">
        <v>0</v>
      </c>
      <c r="DY41" s="13">
        <v>27</v>
      </c>
      <c r="DZ41" s="13">
        <v>0</v>
      </c>
      <c r="EA41" s="13">
        <v>161</v>
      </c>
      <c r="EB41" s="13">
        <v>0</v>
      </c>
      <c r="EC41" s="13">
        <v>0</v>
      </c>
      <c r="ED41" s="13">
        <v>9</v>
      </c>
      <c r="EE41" s="13">
        <v>305</v>
      </c>
      <c r="EF41" s="13">
        <v>110</v>
      </c>
      <c r="EG41" s="13">
        <v>0</v>
      </c>
      <c r="EH41" s="13">
        <v>111</v>
      </c>
      <c r="EI41" s="13">
        <v>154</v>
      </c>
      <c r="EJ41" s="13">
        <v>151</v>
      </c>
      <c r="EK41" s="13">
        <v>187</v>
      </c>
      <c r="EL41" s="13">
        <v>0</v>
      </c>
      <c r="EM41" s="13">
        <v>0</v>
      </c>
      <c r="EN41" s="13">
        <v>237</v>
      </c>
      <c r="EO41" s="13">
        <v>204</v>
      </c>
      <c r="EP41" s="13">
        <v>555</v>
      </c>
      <c r="EQ41" s="13">
        <v>112</v>
      </c>
      <c r="ER41" s="13">
        <v>197</v>
      </c>
      <c r="ES41" s="13">
        <v>293</v>
      </c>
      <c r="ET41" s="13">
        <v>154</v>
      </c>
      <c r="EU41" s="13">
        <v>312</v>
      </c>
      <c r="EV41" s="13">
        <v>0</v>
      </c>
      <c r="EW41" s="13">
        <v>0</v>
      </c>
      <c r="EX41" s="13">
        <v>80</v>
      </c>
      <c r="EY41" s="13">
        <v>468</v>
      </c>
      <c r="EZ41" s="13">
        <v>0</v>
      </c>
      <c r="FA41" s="13">
        <v>493</v>
      </c>
      <c r="FB41" s="13">
        <v>188</v>
      </c>
      <c r="FC41" s="13">
        <v>167</v>
      </c>
      <c r="FD41" s="13">
        <v>37</v>
      </c>
      <c r="FE41" s="13">
        <v>810</v>
      </c>
      <c r="FF41" s="13">
        <v>0</v>
      </c>
      <c r="FG41" s="13">
        <v>309</v>
      </c>
      <c r="FH41" s="13">
        <v>404</v>
      </c>
      <c r="FI41" s="13">
        <v>369</v>
      </c>
      <c r="FJ41" s="13">
        <v>248</v>
      </c>
      <c r="FK41" s="13">
        <v>0</v>
      </c>
      <c r="FL41" s="13">
        <v>267</v>
      </c>
      <c r="FM41" s="13">
        <v>376</v>
      </c>
      <c r="FN41" s="13">
        <v>292</v>
      </c>
      <c r="FO41" s="13">
        <v>0</v>
      </c>
      <c r="FP41" s="13">
        <v>0</v>
      </c>
      <c r="FQ41" s="13">
        <v>0</v>
      </c>
      <c r="FR41" s="13">
        <v>774</v>
      </c>
      <c r="FS41" s="13">
        <v>643</v>
      </c>
      <c r="FT41" s="13">
        <v>0</v>
      </c>
      <c r="FU41" s="13">
        <v>329</v>
      </c>
      <c r="FV41" s="13">
        <v>282</v>
      </c>
      <c r="FW41" s="13">
        <v>149</v>
      </c>
      <c r="FX41" s="13">
        <v>229</v>
      </c>
      <c r="FY41" s="13">
        <v>322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1119</v>
      </c>
      <c r="GJ41" s="13">
        <v>326</v>
      </c>
      <c r="GK41" s="13">
        <v>879</v>
      </c>
      <c r="GL41" s="13">
        <v>0</v>
      </c>
      <c r="GM41" s="13">
        <v>0</v>
      </c>
      <c r="GN41" s="13">
        <v>0</v>
      </c>
      <c r="GO41" s="13">
        <v>0</v>
      </c>
      <c r="GP41" s="13">
        <v>257</v>
      </c>
      <c r="GQ41" s="13">
        <v>0</v>
      </c>
      <c r="GR41" s="13">
        <v>0</v>
      </c>
      <c r="GS41" s="13">
        <v>0</v>
      </c>
      <c r="GT41" s="13">
        <v>984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365</v>
      </c>
      <c r="HA41" s="13">
        <v>186</v>
      </c>
      <c r="HB41" s="13">
        <v>0</v>
      </c>
      <c r="HC41" s="13">
        <v>0</v>
      </c>
      <c r="HD41" s="13">
        <v>0</v>
      </c>
      <c r="HE41" s="13">
        <v>0</v>
      </c>
      <c r="HF41" s="13">
        <v>0</v>
      </c>
      <c r="HG41" s="13">
        <v>547</v>
      </c>
      <c r="HH41" s="13">
        <v>0</v>
      </c>
      <c r="HI41" s="13">
        <v>0</v>
      </c>
      <c r="HJ41" s="13">
        <v>0</v>
      </c>
      <c r="HK41" s="13">
        <v>0</v>
      </c>
      <c r="HL41" s="13">
        <v>0</v>
      </c>
      <c r="HM41" s="13">
        <v>463</v>
      </c>
      <c r="HN41" s="13">
        <v>0</v>
      </c>
      <c r="HO41" s="13">
        <v>0</v>
      </c>
      <c r="HP41" s="13">
        <v>0</v>
      </c>
      <c r="HQ41" s="13">
        <v>0</v>
      </c>
      <c r="HR41" s="13">
        <v>324</v>
      </c>
      <c r="HS41" s="13">
        <v>0</v>
      </c>
      <c r="HT41" s="13">
        <v>171</v>
      </c>
      <c r="HU41" s="13">
        <v>50</v>
      </c>
      <c r="HV41" s="13">
        <v>45</v>
      </c>
      <c r="HW41" s="13">
        <v>161</v>
      </c>
      <c r="HX41" s="13">
        <v>0</v>
      </c>
      <c r="HY41" s="13">
        <v>0</v>
      </c>
      <c r="HZ41" s="13">
        <v>113</v>
      </c>
      <c r="IA41" s="13">
        <v>17</v>
      </c>
      <c r="IB41" s="13">
        <v>25</v>
      </c>
      <c r="IC41" s="13">
        <v>138</v>
      </c>
      <c r="ID41" s="13">
        <v>0</v>
      </c>
      <c r="IE41" s="13">
        <v>0</v>
      </c>
      <c r="IF41" s="13">
        <v>0</v>
      </c>
      <c r="IG41" s="13">
        <v>0</v>
      </c>
      <c r="IH41" s="13">
        <v>211</v>
      </c>
      <c r="II41" s="13">
        <v>0</v>
      </c>
      <c r="IJ41" s="13">
        <v>169</v>
      </c>
      <c r="IK41" s="13">
        <v>0</v>
      </c>
      <c r="IL41" s="13">
        <v>0</v>
      </c>
      <c r="IM41" s="13">
        <v>0</v>
      </c>
      <c r="IN41" s="13">
        <v>0</v>
      </c>
      <c r="IO41" s="13">
        <v>267</v>
      </c>
      <c r="IP41" s="13">
        <v>51</v>
      </c>
      <c r="IQ41" s="13">
        <v>144</v>
      </c>
      <c r="IR41" s="13">
        <v>0</v>
      </c>
      <c r="IS41" s="13">
        <v>0</v>
      </c>
      <c r="IT41" s="13">
        <v>0</v>
      </c>
      <c r="IU41" s="13">
        <v>0</v>
      </c>
      <c r="IV41" s="13">
        <v>0</v>
      </c>
      <c r="IW41" s="13">
        <v>244</v>
      </c>
      <c r="IX41" s="13">
        <v>161</v>
      </c>
      <c r="IY41" s="13">
        <v>0</v>
      </c>
      <c r="IZ41" s="13">
        <v>0</v>
      </c>
      <c r="JA41" s="13">
        <v>158</v>
      </c>
      <c r="JB41" s="13">
        <v>61</v>
      </c>
      <c r="JC41" s="13">
        <v>43</v>
      </c>
      <c r="JD41" s="13">
        <v>32</v>
      </c>
      <c r="JE41" s="13">
        <v>68</v>
      </c>
      <c r="JF41" s="13">
        <v>0</v>
      </c>
      <c r="JG41" s="13">
        <v>60</v>
      </c>
      <c r="JH41" s="13">
        <v>0</v>
      </c>
      <c r="JI41" s="13">
        <v>167</v>
      </c>
      <c r="JJ41" s="13">
        <v>0</v>
      </c>
      <c r="JK41" s="13">
        <v>92</v>
      </c>
      <c r="JL41" s="13">
        <v>22</v>
      </c>
      <c r="JM41" s="13">
        <v>0</v>
      </c>
      <c r="JN41" s="13">
        <v>23</v>
      </c>
      <c r="JO41" s="13">
        <v>0</v>
      </c>
      <c r="JP41" s="13">
        <v>103</v>
      </c>
      <c r="JQ41" s="13">
        <v>0</v>
      </c>
      <c r="JR41" s="13">
        <v>0</v>
      </c>
      <c r="JS41" s="13">
        <v>0</v>
      </c>
      <c r="JT41" s="13">
        <v>86</v>
      </c>
      <c r="JU41" s="13">
        <v>0</v>
      </c>
      <c r="JV41" s="13">
        <v>0</v>
      </c>
      <c r="JW41" s="13">
        <v>0</v>
      </c>
      <c r="JX41" s="13">
        <v>0</v>
      </c>
      <c r="JY41" s="13">
        <v>0</v>
      </c>
      <c r="JZ41" s="13">
        <v>279</v>
      </c>
      <c r="KA41" s="13">
        <v>0</v>
      </c>
      <c r="KB41" s="13">
        <v>0</v>
      </c>
      <c r="KC41" s="13">
        <v>0</v>
      </c>
      <c r="KD41" s="13">
        <v>0</v>
      </c>
      <c r="KE41" s="13">
        <v>130</v>
      </c>
      <c r="KF41" s="13">
        <v>108</v>
      </c>
      <c r="KG41" s="13">
        <v>0</v>
      </c>
      <c r="KH41" s="13">
        <v>0</v>
      </c>
      <c r="KI41" s="13">
        <v>0</v>
      </c>
      <c r="KJ41" s="13">
        <v>0</v>
      </c>
      <c r="KK41" s="13">
        <v>65</v>
      </c>
      <c r="KL41" s="13">
        <v>64</v>
      </c>
      <c r="KM41" s="13">
        <v>0</v>
      </c>
      <c r="KN41" s="13">
        <v>0</v>
      </c>
      <c r="KO41" s="13">
        <v>0</v>
      </c>
      <c r="KP41" s="13">
        <v>0</v>
      </c>
      <c r="KQ41" s="13">
        <v>0</v>
      </c>
      <c r="KR41" s="13">
        <v>223</v>
      </c>
      <c r="KS41" s="13">
        <v>0</v>
      </c>
      <c r="KT41" s="13">
        <v>0</v>
      </c>
      <c r="KU41" s="13">
        <v>0</v>
      </c>
      <c r="KV41" s="13">
        <v>0</v>
      </c>
      <c r="KW41" s="13">
        <v>0</v>
      </c>
      <c r="KX41" s="13">
        <v>0</v>
      </c>
      <c r="KY41" s="13">
        <v>0</v>
      </c>
      <c r="KZ41" s="13">
        <v>310</v>
      </c>
      <c r="LA41" s="13">
        <v>0</v>
      </c>
      <c r="LB41" s="13">
        <v>0</v>
      </c>
      <c r="LC41" s="13">
        <v>0</v>
      </c>
      <c r="LD41" s="13">
        <v>239</v>
      </c>
      <c r="LE41" s="13">
        <v>79</v>
      </c>
      <c r="LF41" s="13">
        <v>0</v>
      </c>
      <c r="LG41" s="13">
        <v>0</v>
      </c>
      <c r="LH41" s="10">
        <v>0</v>
      </c>
    </row>
    <row r="42" spans="2:320" x14ac:dyDescent="0.2">
      <c r="B42" s="31" t="s">
        <v>36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1</v>
      </c>
      <c r="AD42" s="13">
        <v>0</v>
      </c>
      <c r="AE42" s="13">
        <v>1</v>
      </c>
      <c r="AF42" s="13">
        <v>1</v>
      </c>
      <c r="AG42" s="13">
        <v>0</v>
      </c>
      <c r="AH42" s="13">
        <v>0</v>
      </c>
      <c r="AI42" s="13">
        <v>1</v>
      </c>
      <c r="AJ42" s="13">
        <v>0</v>
      </c>
      <c r="AK42" s="13">
        <v>0</v>
      </c>
      <c r="AL42" s="13">
        <v>0</v>
      </c>
      <c r="AM42" s="13">
        <v>1</v>
      </c>
      <c r="AN42" s="13">
        <v>0</v>
      </c>
      <c r="AO42" s="13">
        <v>2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1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1</v>
      </c>
      <c r="BD42" s="13">
        <v>0</v>
      </c>
      <c r="BE42" s="13">
        <v>0</v>
      </c>
      <c r="BF42" s="13">
        <v>0</v>
      </c>
      <c r="BG42" s="13">
        <v>2</v>
      </c>
      <c r="BH42" s="13">
        <v>0</v>
      </c>
      <c r="BI42" s="13">
        <v>1</v>
      </c>
      <c r="BJ42" s="13">
        <v>2</v>
      </c>
      <c r="BK42" s="13">
        <v>2</v>
      </c>
      <c r="BL42" s="13">
        <v>4</v>
      </c>
      <c r="BM42" s="13">
        <v>4</v>
      </c>
      <c r="BN42" s="13">
        <v>3</v>
      </c>
      <c r="BO42" s="13">
        <v>3</v>
      </c>
      <c r="BP42" s="13">
        <v>3</v>
      </c>
      <c r="BQ42" s="13">
        <v>12</v>
      </c>
      <c r="BR42" s="13">
        <v>6</v>
      </c>
      <c r="BS42" s="13">
        <v>6</v>
      </c>
      <c r="BT42" s="13">
        <v>5</v>
      </c>
      <c r="BU42" s="13">
        <v>15</v>
      </c>
      <c r="BV42" s="13">
        <v>16</v>
      </c>
      <c r="BW42" s="13">
        <v>10</v>
      </c>
      <c r="BX42" s="13">
        <v>35</v>
      </c>
      <c r="BY42" s="13">
        <v>38</v>
      </c>
      <c r="BZ42" s="13">
        <v>68</v>
      </c>
      <c r="CA42" s="13">
        <v>60</v>
      </c>
      <c r="CB42" s="13">
        <v>120</v>
      </c>
      <c r="CC42" s="13">
        <v>145</v>
      </c>
      <c r="CD42" s="13">
        <v>121</v>
      </c>
      <c r="CE42" s="13">
        <v>156</v>
      </c>
      <c r="CF42" s="13">
        <v>125</v>
      </c>
      <c r="CG42" s="13">
        <v>331</v>
      </c>
      <c r="CH42" s="13">
        <v>128</v>
      </c>
      <c r="CI42" s="13">
        <v>216</v>
      </c>
      <c r="CJ42" s="13">
        <v>313</v>
      </c>
      <c r="CK42" s="13">
        <v>1426</v>
      </c>
      <c r="CL42" s="13">
        <v>633</v>
      </c>
      <c r="CM42" s="13">
        <v>657</v>
      </c>
      <c r="CN42" s="13">
        <v>711</v>
      </c>
      <c r="CO42" s="13">
        <v>869</v>
      </c>
      <c r="CP42" s="13">
        <v>1169</v>
      </c>
      <c r="CQ42" s="13">
        <v>1112</v>
      </c>
      <c r="CR42" s="13">
        <v>1059</v>
      </c>
      <c r="CS42" s="13">
        <v>1673</v>
      </c>
      <c r="CT42" s="13">
        <v>1251</v>
      </c>
      <c r="CU42" s="13">
        <v>1363</v>
      </c>
      <c r="CV42" s="13">
        <v>1614</v>
      </c>
      <c r="CW42" s="13">
        <v>1157</v>
      </c>
      <c r="CX42" s="13">
        <v>1230</v>
      </c>
      <c r="CY42" s="13">
        <v>1391</v>
      </c>
      <c r="CZ42" s="13">
        <v>1474</v>
      </c>
      <c r="DA42" s="13">
        <v>1385</v>
      </c>
      <c r="DB42" s="13">
        <v>1168</v>
      </c>
      <c r="DC42" s="13">
        <v>1064</v>
      </c>
      <c r="DD42" s="13">
        <v>1298</v>
      </c>
      <c r="DE42" s="13">
        <v>1383</v>
      </c>
      <c r="DF42" s="13">
        <v>1318</v>
      </c>
      <c r="DG42" s="13">
        <v>1717</v>
      </c>
      <c r="DH42" s="13">
        <v>1791</v>
      </c>
      <c r="DI42" s="13">
        <v>1469</v>
      </c>
      <c r="DJ42" s="13">
        <v>1436</v>
      </c>
      <c r="DK42" s="13">
        <v>2046</v>
      </c>
      <c r="DL42" s="13">
        <v>1590</v>
      </c>
      <c r="DM42" s="13">
        <v>1766</v>
      </c>
      <c r="DN42" s="13">
        <v>1920</v>
      </c>
      <c r="DO42" s="13">
        <v>1778</v>
      </c>
      <c r="DP42" s="13">
        <v>1464</v>
      </c>
      <c r="DQ42" s="13">
        <v>1543</v>
      </c>
      <c r="DR42" s="13">
        <v>1605</v>
      </c>
      <c r="DS42" s="13">
        <v>1526</v>
      </c>
      <c r="DT42" s="13">
        <v>1572</v>
      </c>
      <c r="DU42" s="13">
        <v>1649</v>
      </c>
      <c r="DV42" s="13">
        <v>1825</v>
      </c>
      <c r="DW42" s="13">
        <v>1653</v>
      </c>
      <c r="DX42" s="13">
        <v>2760</v>
      </c>
      <c r="DY42" s="13">
        <v>1298</v>
      </c>
      <c r="DZ42" s="13">
        <v>1274</v>
      </c>
      <c r="EA42" s="13">
        <v>1450</v>
      </c>
      <c r="EB42" s="13">
        <v>1426</v>
      </c>
      <c r="EC42" s="13">
        <v>1512</v>
      </c>
      <c r="ED42" s="13">
        <v>1268</v>
      </c>
      <c r="EE42" s="13">
        <v>1146</v>
      </c>
      <c r="EF42" s="13">
        <v>1133</v>
      </c>
      <c r="EG42" s="13">
        <v>1176</v>
      </c>
      <c r="EH42" s="13">
        <v>1121</v>
      </c>
      <c r="EI42" s="13">
        <v>1123</v>
      </c>
      <c r="EJ42" s="13">
        <v>1201</v>
      </c>
      <c r="EK42" s="13">
        <v>1251</v>
      </c>
      <c r="EL42" s="13">
        <v>1138</v>
      </c>
      <c r="EM42" s="13">
        <v>1070</v>
      </c>
      <c r="EN42" s="13">
        <v>1040</v>
      </c>
      <c r="EO42" s="13">
        <v>990</v>
      </c>
      <c r="EP42" s="13">
        <v>1222</v>
      </c>
      <c r="EQ42" s="13">
        <v>1156</v>
      </c>
      <c r="ER42" s="13">
        <v>1141</v>
      </c>
      <c r="ES42" s="13">
        <v>1078</v>
      </c>
      <c r="ET42" s="13">
        <v>1012</v>
      </c>
      <c r="EU42" s="13">
        <v>936</v>
      </c>
      <c r="EV42" s="13">
        <v>872</v>
      </c>
      <c r="EW42" s="13">
        <v>993</v>
      </c>
      <c r="EX42" s="13">
        <v>906</v>
      </c>
      <c r="EY42" s="13">
        <v>772</v>
      </c>
      <c r="EZ42" s="13">
        <v>757</v>
      </c>
      <c r="FA42" s="13">
        <v>758</v>
      </c>
      <c r="FB42" s="13">
        <v>705</v>
      </c>
      <c r="FC42" s="13">
        <v>675</v>
      </c>
      <c r="FD42" s="13">
        <v>641</v>
      </c>
      <c r="FE42" s="13">
        <v>609</v>
      </c>
      <c r="FF42" s="13">
        <v>722</v>
      </c>
      <c r="FG42" s="13">
        <v>642</v>
      </c>
      <c r="FH42" s="13">
        <v>545</v>
      </c>
      <c r="FI42" s="13">
        <v>409</v>
      </c>
      <c r="FJ42" s="13">
        <v>472</v>
      </c>
      <c r="FK42" s="13">
        <v>405</v>
      </c>
      <c r="FL42" s="13">
        <v>413</v>
      </c>
      <c r="FM42" s="13">
        <v>467</v>
      </c>
      <c r="FN42" s="13">
        <v>377</v>
      </c>
      <c r="FO42" s="13">
        <v>360</v>
      </c>
      <c r="FP42" s="13">
        <v>320</v>
      </c>
      <c r="FQ42" s="13">
        <v>386</v>
      </c>
      <c r="FR42" s="13">
        <v>367</v>
      </c>
      <c r="FS42" s="13">
        <v>409</v>
      </c>
      <c r="FT42" s="13">
        <v>390</v>
      </c>
      <c r="FU42" s="13">
        <v>318</v>
      </c>
      <c r="FV42" s="13">
        <v>311</v>
      </c>
      <c r="FW42" s="13">
        <v>326</v>
      </c>
      <c r="FX42" s="13">
        <v>279</v>
      </c>
      <c r="FY42" s="13">
        <v>369</v>
      </c>
      <c r="FZ42" s="13">
        <v>172</v>
      </c>
      <c r="GA42" s="13">
        <v>238</v>
      </c>
      <c r="GB42" s="13">
        <v>218</v>
      </c>
      <c r="GC42" s="13">
        <v>668</v>
      </c>
      <c r="GD42" s="13">
        <v>286</v>
      </c>
      <c r="GE42" s="13">
        <v>0</v>
      </c>
      <c r="GF42" s="13">
        <v>567</v>
      </c>
      <c r="GG42" s="13">
        <v>319</v>
      </c>
      <c r="GH42" s="13">
        <v>226</v>
      </c>
      <c r="GI42" s="13">
        <v>219</v>
      </c>
      <c r="GJ42" s="13">
        <v>399</v>
      </c>
      <c r="GK42" s="13">
        <v>232</v>
      </c>
      <c r="GL42" s="13">
        <v>267</v>
      </c>
      <c r="GM42" s="13">
        <v>371</v>
      </c>
      <c r="GN42" s="13">
        <v>321</v>
      </c>
      <c r="GO42" s="13">
        <v>221</v>
      </c>
      <c r="GP42" s="13">
        <v>244</v>
      </c>
      <c r="GQ42" s="13">
        <v>565</v>
      </c>
      <c r="GR42" s="13">
        <v>331</v>
      </c>
      <c r="GS42" s="13">
        <v>341</v>
      </c>
      <c r="GT42" s="13">
        <v>437</v>
      </c>
      <c r="GU42" s="13">
        <v>405</v>
      </c>
      <c r="GV42" s="13">
        <v>0</v>
      </c>
      <c r="GW42" s="13">
        <v>680</v>
      </c>
      <c r="GX42" s="13">
        <v>775</v>
      </c>
      <c r="GY42" s="13">
        <v>571</v>
      </c>
      <c r="GZ42" s="13">
        <v>543</v>
      </c>
      <c r="HA42" s="13">
        <v>432</v>
      </c>
      <c r="HB42" s="13">
        <v>534</v>
      </c>
      <c r="HC42" s="13">
        <v>350</v>
      </c>
      <c r="HD42" s="13">
        <v>355</v>
      </c>
      <c r="HE42" s="13">
        <v>699</v>
      </c>
      <c r="HF42" s="13">
        <v>383</v>
      </c>
      <c r="HG42" s="13">
        <v>476</v>
      </c>
      <c r="HH42" s="13">
        <v>329</v>
      </c>
      <c r="HI42" s="13">
        <v>513</v>
      </c>
      <c r="HJ42" s="13">
        <v>287</v>
      </c>
      <c r="HK42" s="13">
        <v>285</v>
      </c>
      <c r="HL42" s="13">
        <v>147</v>
      </c>
      <c r="HM42" s="13">
        <v>760</v>
      </c>
      <c r="HN42" s="13">
        <v>395</v>
      </c>
      <c r="HO42" s="13">
        <v>374</v>
      </c>
      <c r="HP42" s="13">
        <v>424</v>
      </c>
      <c r="HQ42" s="13">
        <v>236</v>
      </c>
      <c r="HR42" s="13">
        <v>245</v>
      </c>
      <c r="HS42" s="13">
        <v>666</v>
      </c>
      <c r="HT42" s="13">
        <v>289</v>
      </c>
      <c r="HU42" s="13">
        <v>423</v>
      </c>
      <c r="HV42" s="13">
        <v>405</v>
      </c>
      <c r="HW42" s="13">
        <v>418</v>
      </c>
      <c r="HX42" s="13">
        <v>237</v>
      </c>
      <c r="HY42" s="13">
        <v>198</v>
      </c>
      <c r="HZ42" s="13">
        <v>785</v>
      </c>
      <c r="IA42" s="13">
        <v>282</v>
      </c>
      <c r="IB42" s="13">
        <v>336</v>
      </c>
      <c r="IC42" s="13">
        <v>383</v>
      </c>
      <c r="ID42" s="13">
        <v>499</v>
      </c>
      <c r="IE42" s="13">
        <v>257</v>
      </c>
      <c r="IF42" s="13">
        <v>267</v>
      </c>
      <c r="IG42" s="13">
        <v>751</v>
      </c>
      <c r="IH42" s="13">
        <v>322</v>
      </c>
      <c r="II42" s="13">
        <v>448</v>
      </c>
      <c r="IJ42" s="13">
        <v>431</v>
      </c>
      <c r="IK42" s="13">
        <v>510</v>
      </c>
      <c r="IL42" s="13">
        <v>315</v>
      </c>
      <c r="IM42" s="13">
        <v>267</v>
      </c>
      <c r="IN42" s="13">
        <v>1008</v>
      </c>
      <c r="IO42" s="13">
        <v>477</v>
      </c>
      <c r="IP42" s="13">
        <v>498</v>
      </c>
      <c r="IQ42" s="13">
        <v>570</v>
      </c>
      <c r="IR42" s="13">
        <v>631</v>
      </c>
      <c r="IS42" s="13">
        <v>371</v>
      </c>
      <c r="IT42" s="13">
        <v>400</v>
      </c>
      <c r="IU42" s="13">
        <v>247</v>
      </c>
      <c r="IV42" s="13">
        <v>1606</v>
      </c>
      <c r="IW42" s="13">
        <v>546</v>
      </c>
      <c r="IX42" s="13">
        <v>630</v>
      </c>
      <c r="IY42" s="13">
        <v>702</v>
      </c>
      <c r="IZ42" s="13">
        <v>515</v>
      </c>
      <c r="JA42" s="13">
        <v>518</v>
      </c>
      <c r="JB42" s="13">
        <v>1351</v>
      </c>
      <c r="JC42" s="13">
        <v>793</v>
      </c>
      <c r="JD42" s="13">
        <v>944</v>
      </c>
      <c r="JE42" s="13">
        <v>1120</v>
      </c>
      <c r="JF42" s="13">
        <v>1044</v>
      </c>
      <c r="JG42" s="13">
        <v>863</v>
      </c>
      <c r="JH42" s="13">
        <v>875</v>
      </c>
      <c r="JI42" s="13">
        <v>1766</v>
      </c>
      <c r="JJ42" s="13">
        <v>1248</v>
      </c>
      <c r="JK42" s="13">
        <v>1090</v>
      </c>
      <c r="JL42" s="13">
        <v>1341</v>
      </c>
      <c r="JM42" s="13">
        <v>1362</v>
      </c>
      <c r="JN42" s="13">
        <v>1215</v>
      </c>
      <c r="JO42" s="13">
        <v>1454</v>
      </c>
      <c r="JP42" s="13">
        <v>2176</v>
      </c>
      <c r="JQ42" s="13">
        <v>1660</v>
      </c>
      <c r="JR42" s="13">
        <v>1797</v>
      </c>
      <c r="JS42" s="13">
        <v>1777</v>
      </c>
      <c r="JT42" s="13">
        <v>2124</v>
      </c>
      <c r="JU42" s="13">
        <v>1812</v>
      </c>
      <c r="JV42" s="13">
        <v>1685</v>
      </c>
      <c r="JW42" s="13">
        <v>2804</v>
      </c>
      <c r="JX42" s="13">
        <v>2363</v>
      </c>
      <c r="JY42" s="13">
        <v>1800</v>
      </c>
      <c r="JZ42" s="13">
        <v>2436</v>
      </c>
      <c r="KA42" s="13">
        <v>2558</v>
      </c>
      <c r="KB42" s="13">
        <v>0</v>
      </c>
      <c r="KC42" s="13">
        <v>0</v>
      </c>
      <c r="KD42" s="13">
        <v>4722</v>
      </c>
      <c r="KE42" s="13">
        <v>4042</v>
      </c>
      <c r="KF42" s="13">
        <v>2506</v>
      </c>
      <c r="KG42" s="13">
        <v>2345</v>
      </c>
      <c r="KH42" s="13">
        <v>2374</v>
      </c>
      <c r="KI42" s="13">
        <v>2215</v>
      </c>
      <c r="KJ42" s="13">
        <v>1827</v>
      </c>
      <c r="KK42" s="13">
        <v>3289</v>
      </c>
      <c r="KL42" s="13">
        <v>2251</v>
      </c>
      <c r="KM42" s="13">
        <v>2672</v>
      </c>
      <c r="KN42" s="13">
        <v>2788</v>
      </c>
      <c r="KO42" s="13">
        <v>2584</v>
      </c>
      <c r="KP42" s="13">
        <v>2227</v>
      </c>
      <c r="KQ42" s="13">
        <v>2145</v>
      </c>
      <c r="KR42" s="13">
        <v>4109</v>
      </c>
      <c r="KS42" s="13">
        <v>2674</v>
      </c>
      <c r="KT42" s="13">
        <v>2699</v>
      </c>
      <c r="KU42" s="13">
        <v>2956</v>
      </c>
      <c r="KV42" s="13">
        <v>3457</v>
      </c>
      <c r="KW42" s="13">
        <v>2512</v>
      </c>
      <c r="KX42" s="13">
        <v>2330</v>
      </c>
      <c r="KY42" s="13">
        <v>3422</v>
      </c>
      <c r="KZ42" s="13">
        <v>4672</v>
      </c>
      <c r="LA42" s="13">
        <v>2768</v>
      </c>
      <c r="LB42" s="13">
        <v>3635</v>
      </c>
      <c r="LC42" s="13">
        <v>4471</v>
      </c>
      <c r="LD42" s="13">
        <v>4246</v>
      </c>
      <c r="LE42" s="13">
        <v>4058</v>
      </c>
      <c r="LF42" s="13">
        <v>4622</v>
      </c>
      <c r="LG42" s="13">
        <v>4302</v>
      </c>
      <c r="LH42" s="10">
        <v>4024</v>
      </c>
    </row>
    <row r="43" spans="2:320" x14ac:dyDescent="0.2">
      <c r="B43" s="31" t="s">
        <v>37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2</v>
      </c>
      <c r="CG43" s="13">
        <v>1</v>
      </c>
      <c r="CH43" s="13">
        <v>0</v>
      </c>
      <c r="CI43" s="13">
        <v>0</v>
      </c>
      <c r="CJ43" s="13">
        <v>0</v>
      </c>
      <c r="CK43" s="13">
        <v>1</v>
      </c>
      <c r="CL43" s="13">
        <v>1</v>
      </c>
      <c r="CM43" s="13">
        <v>0</v>
      </c>
      <c r="CN43" s="13">
        <v>0</v>
      </c>
      <c r="CO43" s="13">
        <v>0</v>
      </c>
      <c r="CP43" s="13">
        <v>0</v>
      </c>
      <c r="CQ43" s="13">
        <v>1</v>
      </c>
      <c r="CR43" s="13">
        <v>0</v>
      </c>
      <c r="CS43" s="13">
        <v>0</v>
      </c>
      <c r="CT43" s="13">
        <v>0</v>
      </c>
      <c r="CU43" s="13">
        <v>1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1</v>
      </c>
      <c r="DC43" s="13">
        <v>2</v>
      </c>
      <c r="DD43" s="13">
        <v>0</v>
      </c>
      <c r="DE43" s="13">
        <v>1</v>
      </c>
      <c r="DF43" s="13">
        <v>44</v>
      </c>
      <c r="DG43" s="13">
        <v>0</v>
      </c>
      <c r="DH43" s="13">
        <v>1</v>
      </c>
      <c r="DI43" s="13">
        <v>2</v>
      </c>
      <c r="DJ43" s="13">
        <v>3</v>
      </c>
      <c r="DK43" s="13">
        <v>6</v>
      </c>
      <c r="DL43" s="13">
        <v>0</v>
      </c>
      <c r="DM43" s="13">
        <v>6</v>
      </c>
      <c r="DN43" s="13">
        <v>9</v>
      </c>
      <c r="DO43" s="13">
        <v>6</v>
      </c>
      <c r="DP43" s="13">
        <v>2</v>
      </c>
      <c r="DQ43" s="13">
        <v>16</v>
      </c>
      <c r="DR43" s="13">
        <v>3</v>
      </c>
      <c r="DS43" s="13">
        <v>4</v>
      </c>
      <c r="DT43" s="13">
        <v>0</v>
      </c>
      <c r="DU43" s="13">
        <v>8</v>
      </c>
      <c r="DV43" s="13">
        <v>2</v>
      </c>
      <c r="DW43" s="13">
        <v>29</v>
      </c>
      <c r="DX43" s="13">
        <v>13</v>
      </c>
      <c r="DY43" s="13">
        <v>10</v>
      </c>
      <c r="DZ43" s="13">
        <v>11</v>
      </c>
      <c r="EA43" s="13">
        <v>5</v>
      </c>
      <c r="EB43" s="13">
        <v>27</v>
      </c>
      <c r="EC43" s="13">
        <v>12</v>
      </c>
      <c r="ED43" s="13">
        <v>6</v>
      </c>
      <c r="EE43" s="13">
        <v>10</v>
      </c>
      <c r="EF43" s="13">
        <v>14</v>
      </c>
      <c r="EG43" s="13">
        <v>10</v>
      </c>
      <c r="EH43" s="13">
        <v>19</v>
      </c>
      <c r="EI43" s="13">
        <v>26</v>
      </c>
      <c r="EJ43" s="13">
        <v>11</v>
      </c>
      <c r="EK43" s="13">
        <v>2</v>
      </c>
      <c r="EL43" s="13">
        <v>0</v>
      </c>
      <c r="EM43" s="13">
        <v>0</v>
      </c>
      <c r="EN43" s="13">
        <v>7</v>
      </c>
      <c r="EO43" s="13">
        <v>14</v>
      </c>
      <c r="EP43" s="13">
        <v>7</v>
      </c>
      <c r="EQ43" s="13">
        <v>6</v>
      </c>
      <c r="ER43" s="13">
        <v>9</v>
      </c>
      <c r="ES43" s="13">
        <v>9</v>
      </c>
      <c r="ET43" s="13">
        <v>10</v>
      </c>
      <c r="EU43" s="13">
        <v>0</v>
      </c>
      <c r="EV43" s="13">
        <v>0</v>
      </c>
      <c r="EW43" s="13">
        <v>0</v>
      </c>
      <c r="EX43" s="13">
        <v>15</v>
      </c>
      <c r="EY43" s="13">
        <v>16</v>
      </c>
      <c r="EZ43" s="13">
        <v>14</v>
      </c>
      <c r="FA43" s="13">
        <v>23</v>
      </c>
      <c r="FB43" s="13">
        <v>8</v>
      </c>
      <c r="FC43" s="13">
        <v>11</v>
      </c>
      <c r="FD43" s="13">
        <v>25</v>
      </c>
      <c r="FE43" s="13">
        <v>34</v>
      </c>
      <c r="FF43" s="13">
        <v>6</v>
      </c>
      <c r="FG43" s="13">
        <v>12</v>
      </c>
      <c r="FH43" s="13">
        <v>13</v>
      </c>
      <c r="FI43" s="13">
        <v>18</v>
      </c>
      <c r="FJ43" s="13">
        <v>30</v>
      </c>
      <c r="FK43" s="13">
        <v>42</v>
      </c>
      <c r="FL43" s="13">
        <v>40</v>
      </c>
      <c r="FM43" s="13">
        <v>29</v>
      </c>
      <c r="FN43" s="13">
        <v>24</v>
      </c>
      <c r="FO43" s="13">
        <v>10</v>
      </c>
      <c r="FP43" s="13">
        <v>21</v>
      </c>
      <c r="FQ43" s="13">
        <v>11</v>
      </c>
      <c r="FR43" s="13">
        <v>31</v>
      </c>
      <c r="FS43" s="13">
        <v>25</v>
      </c>
      <c r="FT43" s="13">
        <v>15</v>
      </c>
      <c r="FU43" s="13">
        <v>27</v>
      </c>
      <c r="FV43" s="13">
        <v>54</v>
      </c>
      <c r="FW43" s="13">
        <v>38</v>
      </c>
      <c r="FX43" s="13">
        <v>17</v>
      </c>
      <c r="FY43" s="13">
        <v>4</v>
      </c>
      <c r="FZ43" s="13">
        <v>24</v>
      </c>
      <c r="GA43" s="13">
        <v>64</v>
      </c>
      <c r="GB43" s="13">
        <v>64</v>
      </c>
      <c r="GC43" s="13">
        <v>10</v>
      </c>
      <c r="GD43" s="13">
        <v>62</v>
      </c>
      <c r="GE43" s="13">
        <v>40</v>
      </c>
      <c r="GF43" s="13">
        <v>34</v>
      </c>
      <c r="GG43" s="13">
        <v>81</v>
      </c>
      <c r="GH43" s="13">
        <v>38</v>
      </c>
      <c r="GI43" s="13">
        <v>31</v>
      </c>
      <c r="GJ43" s="13">
        <v>12</v>
      </c>
      <c r="GK43" s="13">
        <v>36</v>
      </c>
      <c r="GL43" s="13">
        <v>43</v>
      </c>
      <c r="GM43" s="13">
        <v>11</v>
      </c>
      <c r="GN43" s="13">
        <v>0</v>
      </c>
      <c r="GO43" s="13">
        <v>38</v>
      </c>
      <c r="GP43" s="13">
        <v>107</v>
      </c>
      <c r="GQ43" s="13">
        <v>24</v>
      </c>
      <c r="GR43" s="13">
        <v>58</v>
      </c>
      <c r="GS43" s="13">
        <v>57</v>
      </c>
      <c r="GT43" s="13">
        <v>57</v>
      </c>
      <c r="GU43" s="13">
        <v>45</v>
      </c>
      <c r="GV43" s="13">
        <v>75</v>
      </c>
      <c r="GW43" s="13">
        <v>29</v>
      </c>
      <c r="GX43" s="13">
        <v>28</v>
      </c>
      <c r="GY43" s="13">
        <v>36</v>
      </c>
      <c r="GZ43" s="13">
        <v>47</v>
      </c>
      <c r="HA43" s="13">
        <v>36</v>
      </c>
      <c r="HB43" s="13">
        <v>30</v>
      </c>
      <c r="HC43" s="13">
        <v>38</v>
      </c>
      <c r="HD43" s="13">
        <v>49</v>
      </c>
      <c r="HE43" s="13">
        <v>21</v>
      </c>
      <c r="HF43" s="13">
        <v>26</v>
      </c>
      <c r="HG43" s="13">
        <v>19</v>
      </c>
      <c r="HH43" s="13">
        <v>0</v>
      </c>
      <c r="HI43" s="13">
        <v>78</v>
      </c>
      <c r="HJ43" s="13">
        <v>29</v>
      </c>
      <c r="HK43" s="13">
        <v>67</v>
      </c>
      <c r="HL43" s="13">
        <v>36</v>
      </c>
      <c r="HM43" s="13">
        <v>48</v>
      </c>
      <c r="HN43" s="13">
        <v>58</v>
      </c>
      <c r="HO43" s="13">
        <v>45</v>
      </c>
      <c r="HP43" s="13">
        <v>46</v>
      </c>
      <c r="HQ43" s="13">
        <v>55</v>
      </c>
      <c r="HR43" s="13">
        <v>23</v>
      </c>
      <c r="HS43" s="13">
        <v>25</v>
      </c>
      <c r="HT43" s="13">
        <v>37</v>
      </c>
      <c r="HU43" s="13">
        <v>80</v>
      </c>
      <c r="HV43" s="13">
        <v>73</v>
      </c>
      <c r="HW43" s="13">
        <v>63</v>
      </c>
      <c r="HX43" s="13">
        <v>27</v>
      </c>
      <c r="HY43" s="13">
        <v>16</v>
      </c>
      <c r="HZ43" s="13">
        <v>24</v>
      </c>
      <c r="IA43" s="13">
        <v>50</v>
      </c>
      <c r="IB43" s="13">
        <v>68</v>
      </c>
      <c r="IC43" s="13">
        <v>47</v>
      </c>
      <c r="ID43" s="13">
        <v>44</v>
      </c>
      <c r="IE43" s="13">
        <v>43</v>
      </c>
      <c r="IF43" s="13">
        <v>54</v>
      </c>
      <c r="IG43" s="13">
        <v>23</v>
      </c>
      <c r="IH43" s="13">
        <v>36</v>
      </c>
      <c r="II43" s="13">
        <v>62</v>
      </c>
      <c r="IJ43" s="13">
        <v>69</v>
      </c>
      <c r="IK43" s="13">
        <v>46</v>
      </c>
      <c r="IL43" s="13">
        <v>33</v>
      </c>
      <c r="IM43" s="13">
        <v>74</v>
      </c>
      <c r="IN43" s="13">
        <v>32</v>
      </c>
      <c r="IO43" s="13">
        <v>86</v>
      </c>
      <c r="IP43" s="13">
        <v>78</v>
      </c>
      <c r="IQ43" s="13">
        <v>77</v>
      </c>
      <c r="IR43" s="13">
        <v>75</v>
      </c>
      <c r="IS43" s="13">
        <v>75</v>
      </c>
      <c r="IT43" s="13">
        <v>55</v>
      </c>
      <c r="IU43" s="13">
        <v>28</v>
      </c>
      <c r="IV43" s="13">
        <v>42</v>
      </c>
      <c r="IW43" s="13">
        <v>73</v>
      </c>
      <c r="IX43" s="13">
        <v>84</v>
      </c>
      <c r="IY43" s="13">
        <v>94</v>
      </c>
      <c r="IZ43" s="13">
        <v>60</v>
      </c>
      <c r="JA43" s="13">
        <v>102</v>
      </c>
      <c r="JB43" s="13">
        <v>26</v>
      </c>
      <c r="JC43" s="13">
        <v>65</v>
      </c>
      <c r="JD43" s="13">
        <v>74</v>
      </c>
      <c r="JE43" s="13">
        <v>85</v>
      </c>
      <c r="JF43" s="13">
        <v>78</v>
      </c>
      <c r="JG43" s="13">
        <v>45</v>
      </c>
      <c r="JH43" s="13">
        <v>71</v>
      </c>
      <c r="JI43" s="13">
        <v>0</v>
      </c>
      <c r="JJ43" s="13">
        <v>24</v>
      </c>
      <c r="JK43" s="13">
        <v>131</v>
      </c>
      <c r="JL43" s="13">
        <v>67</v>
      </c>
      <c r="JM43" s="13">
        <v>149</v>
      </c>
      <c r="JN43" s="13">
        <v>73</v>
      </c>
      <c r="JO43" s="13">
        <v>70</v>
      </c>
      <c r="JP43" s="13">
        <v>46</v>
      </c>
      <c r="JQ43" s="13">
        <v>83</v>
      </c>
      <c r="JR43" s="13">
        <v>124</v>
      </c>
      <c r="JS43" s="13">
        <v>102</v>
      </c>
      <c r="JT43" s="13">
        <v>79</v>
      </c>
      <c r="JU43" s="13">
        <v>91</v>
      </c>
      <c r="JV43" s="13">
        <v>64</v>
      </c>
      <c r="JW43" s="13">
        <v>73</v>
      </c>
      <c r="JX43" s="13">
        <v>85</v>
      </c>
      <c r="JY43" s="13">
        <v>106</v>
      </c>
      <c r="JZ43" s="13">
        <v>93</v>
      </c>
      <c r="KA43" s="13">
        <v>92</v>
      </c>
      <c r="KB43" s="13">
        <v>104</v>
      </c>
      <c r="KC43" s="13">
        <v>159</v>
      </c>
      <c r="KD43" s="13">
        <v>83</v>
      </c>
      <c r="KE43" s="13">
        <v>99</v>
      </c>
      <c r="KF43" s="13">
        <v>117</v>
      </c>
      <c r="KG43" s="13">
        <v>73</v>
      </c>
      <c r="KH43" s="13">
        <v>82</v>
      </c>
      <c r="KI43" s="13">
        <v>112</v>
      </c>
      <c r="KJ43" s="13">
        <v>114</v>
      </c>
      <c r="KK43" s="13">
        <v>48</v>
      </c>
      <c r="KL43" s="13">
        <v>101</v>
      </c>
      <c r="KM43" s="13">
        <v>132</v>
      </c>
      <c r="KN43" s="13">
        <v>89</v>
      </c>
      <c r="KO43" s="13">
        <v>76</v>
      </c>
      <c r="KP43" s="13">
        <v>124</v>
      </c>
      <c r="KQ43" s="13">
        <v>74</v>
      </c>
      <c r="KR43" s="13">
        <v>27</v>
      </c>
      <c r="KS43" s="13">
        <v>49</v>
      </c>
      <c r="KT43" s="13">
        <v>76</v>
      </c>
      <c r="KU43" s="13">
        <v>0</v>
      </c>
      <c r="KV43" s="13">
        <v>146</v>
      </c>
      <c r="KW43" s="13">
        <v>99</v>
      </c>
      <c r="KX43" s="13">
        <v>55</v>
      </c>
      <c r="KY43" s="13">
        <v>34</v>
      </c>
      <c r="KZ43" s="13">
        <v>62</v>
      </c>
      <c r="LA43" s="13">
        <v>109</v>
      </c>
      <c r="LB43" s="13">
        <v>96</v>
      </c>
      <c r="LC43" s="13">
        <v>75</v>
      </c>
      <c r="LD43" s="13">
        <v>67</v>
      </c>
      <c r="LE43" s="13">
        <v>78</v>
      </c>
      <c r="LF43" s="13">
        <v>50</v>
      </c>
      <c r="LG43" s="13">
        <v>80</v>
      </c>
      <c r="LH43" s="10">
        <v>61</v>
      </c>
    </row>
    <row r="44" spans="2:320" x14ac:dyDescent="0.2">
      <c r="B44" s="31" t="s">
        <v>38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10</v>
      </c>
      <c r="AN44" s="13">
        <v>10</v>
      </c>
      <c r="AO44" s="13">
        <v>41</v>
      </c>
      <c r="AP44" s="13">
        <v>3</v>
      </c>
      <c r="AQ44" s="13">
        <v>0</v>
      </c>
      <c r="AR44" s="13">
        <v>6</v>
      </c>
      <c r="AS44" s="13">
        <v>65</v>
      </c>
      <c r="AT44" s="13">
        <v>39</v>
      </c>
      <c r="AU44" s="13">
        <v>0</v>
      </c>
      <c r="AV44" s="13">
        <v>47</v>
      </c>
      <c r="AW44" s="13">
        <v>0</v>
      </c>
      <c r="AX44" s="13">
        <v>134</v>
      </c>
      <c r="AY44" s="13">
        <v>0</v>
      </c>
      <c r="AZ44" s="13">
        <v>99</v>
      </c>
      <c r="BA44" s="13">
        <v>88</v>
      </c>
      <c r="BB44" s="13">
        <v>79</v>
      </c>
      <c r="BC44" s="13">
        <v>13</v>
      </c>
      <c r="BD44" s="13">
        <v>0</v>
      </c>
      <c r="BE44" s="13">
        <v>0</v>
      </c>
      <c r="BF44" s="13">
        <v>57</v>
      </c>
      <c r="BG44" s="13">
        <v>0</v>
      </c>
      <c r="BH44" s="13">
        <v>0</v>
      </c>
      <c r="BI44" s="13">
        <v>14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3">
        <v>0</v>
      </c>
      <c r="GV44" s="13">
        <v>0</v>
      </c>
      <c r="GW44" s="13">
        <v>0</v>
      </c>
      <c r="GX44" s="13">
        <v>0</v>
      </c>
      <c r="GY44" s="13">
        <v>0</v>
      </c>
      <c r="GZ44" s="13">
        <v>0</v>
      </c>
      <c r="HA44" s="13">
        <v>0</v>
      </c>
      <c r="HB44" s="13">
        <v>0</v>
      </c>
      <c r="HC44" s="13">
        <v>0</v>
      </c>
      <c r="HD44" s="13">
        <v>0</v>
      </c>
      <c r="HE44" s="13">
        <v>0</v>
      </c>
      <c r="HF44" s="13">
        <v>0</v>
      </c>
      <c r="HG44" s="13">
        <v>0</v>
      </c>
      <c r="HH44" s="13">
        <v>0</v>
      </c>
      <c r="HI44" s="13">
        <v>0</v>
      </c>
      <c r="HJ44" s="13">
        <v>0</v>
      </c>
      <c r="HK44" s="13">
        <v>0</v>
      </c>
      <c r="HL44" s="13">
        <v>0</v>
      </c>
      <c r="HM44" s="13">
        <v>0</v>
      </c>
      <c r="HN44" s="13">
        <v>0</v>
      </c>
      <c r="HO44" s="13">
        <v>0</v>
      </c>
      <c r="HP44" s="13">
        <v>0</v>
      </c>
      <c r="HQ44" s="13">
        <v>0</v>
      </c>
      <c r="HR44" s="13">
        <v>0</v>
      </c>
      <c r="HS44" s="13">
        <v>0</v>
      </c>
      <c r="HT44" s="13">
        <v>0</v>
      </c>
      <c r="HU44" s="13">
        <v>0</v>
      </c>
      <c r="HV44" s="13">
        <v>0</v>
      </c>
      <c r="HW44" s="13">
        <v>0</v>
      </c>
      <c r="HX44" s="13">
        <v>0</v>
      </c>
      <c r="HY44" s="13">
        <v>0</v>
      </c>
      <c r="HZ44" s="13">
        <v>0</v>
      </c>
      <c r="IA44" s="13">
        <v>0</v>
      </c>
      <c r="IB44" s="13">
        <v>0</v>
      </c>
      <c r="IC44" s="13">
        <v>0</v>
      </c>
      <c r="ID44" s="13">
        <v>0</v>
      </c>
      <c r="IE44" s="13">
        <v>0</v>
      </c>
      <c r="IF44" s="13">
        <v>0</v>
      </c>
      <c r="IG44" s="13">
        <v>0</v>
      </c>
      <c r="IH44" s="13">
        <v>0</v>
      </c>
      <c r="II44" s="13">
        <v>0</v>
      </c>
      <c r="IJ44" s="13">
        <v>0</v>
      </c>
      <c r="IK44" s="13">
        <v>0</v>
      </c>
      <c r="IL44" s="13">
        <v>0</v>
      </c>
      <c r="IM44" s="13">
        <v>0</v>
      </c>
      <c r="IN44" s="13">
        <v>0</v>
      </c>
      <c r="IO44" s="13">
        <v>0</v>
      </c>
      <c r="IP44" s="13">
        <v>0</v>
      </c>
      <c r="IQ44" s="13">
        <v>0</v>
      </c>
      <c r="IR44" s="13">
        <v>0</v>
      </c>
      <c r="IS44" s="13">
        <v>0</v>
      </c>
      <c r="IT44" s="13">
        <v>0</v>
      </c>
      <c r="IU44" s="13">
        <v>0</v>
      </c>
      <c r="IV44" s="13">
        <v>0</v>
      </c>
      <c r="IW44" s="13">
        <v>0</v>
      </c>
      <c r="IX44" s="13">
        <v>0</v>
      </c>
      <c r="IY44" s="13">
        <v>0</v>
      </c>
      <c r="IZ44" s="13">
        <v>0</v>
      </c>
      <c r="JA44" s="13">
        <v>0</v>
      </c>
      <c r="JB44" s="13">
        <v>0</v>
      </c>
      <c r="JC44" s="13">
        <v>0</v>
      </c>
      <c r="JD44" s="13">
        <v>0</v>
      </c>
      <c r="JE44" s="13">
        <v>0</v>
      </c>
      <c r="JF44" s="13">
        <v>0</v>
      </c>
      <c r="JG44" s="13">
        <v>0</v>
      </c>
      <c r="JH44" s="13">
        <v>0</v>
      </c>
      <c r="JI44" s="13">
        <v>0</v>
      </c>
      <c r="JJ44" s="13">
        <v>0</v>
      </c>
      <c r="JK44" s="13">
        <v>0</v>
      </c>
      <c r="JL44" s="13">
        <v>0</v>
      </c>
      <c r="JM44" s="13">
        <v>0</v>
      </c>
      <c r="JN44" s="13">
        <v>0</v>
      </c>
      <c r="JO44" s="13">
        <v>0</v>
      </c>
      <c r="JP44" s="13">
        <v>0</v>
      </c>
      <c r="JQ44" s="13">
        <v>0</v>
      </c>
      <c r="JR44" s="13">
        <v>0</v>
      </c>
      <c r="JS44" s="13">
        <v>0</v>
      </c>
      <c r="JT44" s="13">
        <v>0</v>
      </c>
      <c r="JU44" s="13">
        <v>0</v>
      </c>
      <c r="JV44" s="13">
        <v>0</v>
      </c>
      <c r="JW44" s="13">
        <v>0</v>
      </c>
      <c r="JX44" s="13">
        <v>0</v>
      </c>
      <c r="JY44" s="13">
        <v>0</v>
      </c>
      <c r="JZ44" s="13">
        <v>0</v>
      </c>
      <c r="KA44" s="13">
        <v>0</v>
      </c>
      <c r="KB44" s="13">
        <v>0</v>
      </c>
      <c r="KC44" s="13">
        <v>0</v>
      </c>
      <c r="KD44" s="13">
        <v>0</v>
      </c>
      <c r="KE44" s="13">
        <v>0</v>
      </c>
      <c r="KF44" s="13">
        <v>0</v>
      </c>
      <c r="KG44" s="13">
        <v>0</v>
      </c>
      <c r="KH44" s="13">
        <v>0</v>
      </c>
      <c r="KI44" s="13">
        <v>0</v>
      </c>
      <c r="KJ44" s="13">
        <v>0</v>
      </c>
      <c r="KK44" s="13">
        <v>0</v>
      </c>
      <c r="KL44" s="13">
        <v>0</v>
      </c>
      <c r="KM44" s="13">
        <v>0</v>
      </c>
      <c r="KN44" s="13">
        <v>0</v>
      </c>
      <c r="KO44" s="13">
        <v>0</v>
      </c>
      <c r="KP44" s="13">
        <v>0</v>
      </c>
      <c r="KQ44" s="13">
        <v>0</v>
      </c>
      <c r="KR44" s="13">
        <v>0</v>
      </c>
      <c r="KS44" s="13">
        <v>0</v>
      </c>
      <c r="KT44" s="13">
        <v>0</v>
      </c>
      <c r="KU44" s="13">
        <v>0</v>
      </c>
      <c r="KV44" s="13">
        <v>0</v>
      </c>
      <c r="KW44" s="13">
        <v>0</v>
      </c>
      <c r="KX44" s="13">
        <v>0</v>
      </c>
      <c r="KY44" s="13">
        <v>0</v>
      </c>
      <c r="KZ44" s="13">
        <v>0</v>
      </c>
      <c r="LA44" s="13">
        <v>0</v>
      </c>
      <c r="LB44" s="13">
        <v>0</v>
      </c>
      <c r="LC44" s="13">
        <v>0</v>
      </c>
      <c r="LD44" s="13">
        <v>0</v>
      </c>
      <c r="LE44" s="13">
        <v>0</v>
      </c>
      <c r="LF44" s="13">
        <v>0</v>
      </c>
      <c r="LG44" s="13">
        <v>0</v>
      </c>
      <c r="LH44" s="10">
        <v>0</v>
      </c>
    </row>
    <row r="45" spans="2:320" x14ac:dyDescent="0.2">
      <c r="B45" s="31" t="s">
        <v>39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1</v>
      </c>
      <c r="CF45" s="13">
        <v>2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3</v>
      </c>
      <c r="CM45" s="13">
        <v>2</v>
      </c>
      <c r="CN45" s="13">
        <v>0</v>
      </c>
      <c r="CO45" s="13">
        <v>0</v>
      </c>
      <c r="CP45" s="13">
        <v>4</v>
      </c>
      <c r="CQ45" s="13">
        <v>2</v>
      </c>
      <c r="CR45" s="13">
        <v>8</v>
      </c>
      <c r="CS45" s="13">
        <v>6</v>
      </c>
      <c r="CT45" s="13">
        <v>1</v>
      </c>
      <c r="CU45" s="13">
        <v>6</v>
      </c>
      <c r="CV45" s="13">
        <v>4</v>
      </c>
      <c r="CW45" s="13">
        <v>0</v>
      </c>
      <c r="CX45" s="13">
        <v>6</v>
      </c>
      <c r="CY45" s="13">
        <v>0</v>
      </c>
      <c r="CZ45" s="13">
        <v>0</v>
      </c>
      <c r="DA45" s="13">
        <v>0</v>
      </c>
      <c r="DB45" s="13">
        <v>8</v>
      </c>
      <c r="DC45" s="13">
        <v>0</v>
      </c>
      <c r="DD45" s="13">
        <v>0</v>
      </c>
      <c r="DE45" s="13">
        <v>1</v>
      </c>
      <c r="DF45" s="13">
        <v>6</v>
      </c>
      <c r="DG45" s="13">
        <v>1</v>
      </c>
      <c r="DH45" s="13">
        <v>0</v>
      </c>
      <c r="DI45" s="13">
        <v>0</v>
      </c>
      <c r="DJ45" s="13">
        <v>0</v>
      </c>
      <c r="DK45" s="13">
        <v>5</v>
      </c>
      <c r="DL45" s="13">
        <v>0</v>
      </c>
      <c r="DM45" s="13">
        <v>0</v>
      </c>
      <c r="DN45" s="13">
        <v>0</v>
      </c>
      <c r="DO45" s="13">
        <v>0</v>
      </c>
      <c r="DP45" s="13">
        <v>4</v>
      </c>
      <c r="DQ45" s="13">
        <v>0</v>
      </c>
      <c r="DR45" s="13">
        <v>0</v>
      </c>
      <c r="DS45" s="13">
        <v>0</v>
      </c>
      <c r="DT45" s="13">
        <v>3</v>
      </c>
      <c r="DU45" s="13">
        <v>0</v>
      </c>
      <c r="DV45" s="13">
        <v>1</v>
      </c>
      <c r="DW45" s="13">
        <v>0</v>
      </c>
      <c r="DX45" s="13">
        <v>0</v>
      </c>
      <c r="DY45" s="13">
        <v>1</v>
      </c>
      <c r="DZ45" s="13">
        <v>0</v>
      </c>
      <c r="EA45" s="13">
        <v>3</v>
      </c>
      <c r="EB45" s="13">
        <v>0</v>
      </c>
      <c r="EC45" s="13">
        <v>3</v>
      </c>
      <c r="ED45" s="13">
        <v>0</v>
      </c>
      <c r="EE45" s="13">
        <v>0</v>
      </c>
      <c r="EF45" s="13">
        <v>3</v>
      </c>
      <c r="EG45" s="13">
        <v>1</v>
      </c>
      <c r="EH45" s="13">
        <v>0</v>
      </c>
      <c r="EI45" s="13">
        <v>8</v>
      </c>
      <c r="EJ45" s="13">
        <v>0</v>
      </c>
      <c r="EK45" s="13">
        <v>1</v>
      </c>
      <c r="EL45" s="13">
        <v>0</v>
      </c>
      <c r="EM45" s="13">
        <v>0</v>
      </c>
      <c r="EN45" s="13">
        <v>17</v>
      </c>
      <c r="EO45" s="13">
        <v>0</v>
      </c>
      <c r="EP45" s="13">
        <v>0</v>
      </c>
      <c r="EQ45" s="13">
        <v>10</v>
      </c>
      <c r="ER45" s="13">
        <v>8</v>
      </c>
      <c r="ES45" s="13">
        <v>0</v>
      </c>
      <c r="ET45" s="13">
        <v>5</v>
      </c>
      <c r="EU45" s="13">
        <v>3</v>
      </c>
      <c r="EV45" s="13">
        <v>3</v>
      </c>
      <c r="EW45" s="13">
        <v>0</v>
      </c>
      <c r="EX45" s="13">
        <v>1</v>
      </c>
      <c r="EY45" s="13">
        <v>0</v>
      </c>
      <c r="EZ45" s="13">
        <v>0</v>
      </c>
      <c r="FA45" s="13">
        <v>9</v>
      </c>
      <c r="FB45" s="13">
        <v>1</v>
      </c>
      <c r="FC45" s="13">
        <v>5</v>
      </c>
      <c r="FD45" s="13">
        <v>4</v>
      </c>
      <c r="FE45" s="13">
        <v>4</v>
      </c>
      <c r="FF45" s="13">
        <v>0</v>
      </c>
      <c r="FG45" s="13">
        <v>0</v>
      </c>
      <c r="FH45" s="13">
        <v>7</v>
      </c>
      <c r="FI45" s="13">
        <v>5</v>
      </c>
      <c r="FJ45" s="13">
        <v>4</v>
      </c>
      <c r="FK45" s="13">
        <v>0</v>
      </c>
      <c r="FL45" s="13">
        <v>7</v>
      </c>
      <c r="FM45" s="13">
        <v>0</v>
      </c>
      <c r="FN45" s="13">
        <v>0</v>
      </c>
      <c r="FO45" s="13">
        <v>0</v>
      </c>
      <c r="FP45" s="13">
        <v>6</v>
      </c>
      <c r="FQ45" s="13">
        <v>0</v>
      </c>
      <c r="FR45" s="13">
        <v>0</v>
      </c>
      <c r="FS45" s="13">
        <v>2</v>
      </c>
      <c r="FT45" s="13">
        <v>0</v>
      </c>
      <c r="FU45" s="13">
        <v>0</v>
      </c>
      <c r="FV45" s="13">
        <v>0</v>
      </c>
      <c r="FW45" s="13">
        <v>0</v>
      </c>
      <c r="FX45" s="13">
        <v>1</v>
      </c>
      <c r="FY45" s="13">
        <v>0</v>
      </c>
      <c r="FZ45" s="13">
        <v>0</v>
      </c>
      <c r="GA45" s="13">
        <v>0</v>
      </c>
      <c r="GB45" s="13">
        <v>0</v>
      </c>
      <c r="GC45" s="13">
        <v>3</v>
      </c>
      <c r="GD45" s="13">
        <v>1</v>
      </c>
      <c r="GE45" s="13">
        <v>1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2</v>
      </c>
      <c r="GS45" s="13">
        <v>0</v>
      </c>
      <c r="GT45" s="13">
        <v>0</v>
      </c>
      <c r="GU45" s="13">
        <v>0</v>
      </c>
      <c r="GV45" s="13">
        <v>0</v>
      </c>
      <c r="GW45" s="13">
        <v>0</v>
      </c>
      <c r="GX45" s="13">
        <v>0</v>
      </c>
      <c r="GY45" s="13">
        <v>0</v>
      </c>
      <c r="GZ45" s="13">
        <v>0</v>
      </c>
      <c r="HA45" s="13">
        <v>0</v>
      </c>
      <c r="HB45" s="13">
        <v>0</v>
      </c>
      <c r="HC45" s="13">
        <v>0</v>
      </c>
      <c r="HD45" s="13">
        <v>0</v>
      </c>
      <c r="HE45" s="13">
        <v>0</v>
      </c>
      <c r="HF45" s="13">
        <v>0</v>
      </c>
      <c r="HG45" s="13">
        <v>0</v>
      </c>
      <c r="HH45" s="13">
        <v>0</v>
      </c>
      <c r="HI45" s="13">
        <v>0</v>
      </c>
      <c r="HJ45" s="13">
        <v>0</v>
      </c>
      <c r="HK45" s="13">
        <v>0</v>
      </c>
      <c r="HL45" s="13">
        <v>0</v>
      </c>
      <c r="HM45" s="13">
        <v>0</v>
      </c>
      <c r="HN45" s="13">
        <v>0</v>
      </c>
      <c r="HO45" s="13">
        <v>0</v>
      </c>
      <c r="HP45" s="13">
        <v>0</v>
      </c>
      <c r="HQ45" s="13">
        <v>0</v>
      </c>
      <c r="HR45" s="13">
        <v>0</v>
      </c>
      <c r="HS45" s="13">
        <v>0</v>
      </c>
      <c r="HT45" s="13">
        <v>0</v>
      </c>
      <c r="HU45" s="13">
        <v>0</v>
      </c>
      <c r="HV45" s="13">
        <v>0</v>
      </c>
      <c r="HW45" s="13">
        <v>0</v>
      </c>
      <c r="HX45" s="13">
        <v>0</v>
      </c>
      <c r="HY45" s="13">
        <v>0</v>
      </c>
      <c r="HZ45" s="13">
        <v>0</v>
      </c>
      <c r="IA45" s="13">
        <v>0</v>
      </c>
      <c r="IB45" s="13">
        <v>2</v>
      </c>
      <c r="IC45" s="13">
        <v>0</v>
      </c>
      <c r="ID45" s="13">
        <v>0</v>
      </c>
      <c r="IE45" s="13">
        <v>0</v>
      </c>
      <c r="IF45" s="13">
        <v>0</v>
      </c>
      <c r="IG45" s="13">
        <v>0</v>
      </c>
      <c r="IH45" s="13">
        <v>0</v>
      </c>
      <c r="II45" s="13">
        <v>0</v>
      </c>
      <c r="IJ45" s="13">
        <v>0</v>
      </c>
      <c r="IK45" s="13">
        <v>0</v>
      </c>
      <c r="IL45" s="13">
        <v>0</v>
      </c>
      <c r="IM45" s="13">
        <v>0</v>
      </c>
      <c r="IN45" s="13">
        <v>0</v>
      </c>
      <c r="IO45" s="13">
        <v>0</v>
      </c>
      <c r="IP45" s="13">
        <v>0</v>
      </c>
      <c r="IQ45" s="13">
        <v>0</v>
      </c>
      <c r="IR45" s="13">
        <v>0</v>
      </c>
      <c r="IS45" s="13">
        <v>0</v>
      </c>
      <c r="IT45" s="13">
        <v>0</v>
      </c>
      <c r="IU45" s="13">
        <v>0</v>
      </c>
      <c r="IV45" s="13">
        <v>0</v>
      </c>
      <c r="IW45" s="13">
        <v>2</v>
      </c>
      <c r="IX45" s="13">
        <v>1</v>
      </c>
      <c r="IY45" s="13">
        <v>0</v>
      </c>
      <c r="IZ45" s="13">
        <v>0</v>
      </c>
      <c r="JA45" s="13">
        <v>0</v>
      </c>
      <c r="JB45" s="13">
        <v>0</v>
      </c>
      <c r="JC45" s="13">
        <v>0</v>
      </c>
      <c r="JD45" s="13">
        <v>0</v>
      </c>
      <c r="JE45" s="13">
        <v>0</v>
      </c>
      <c r="JF45" s="13">
        <v>1</v>
      </c>
      <c r="JG45" s="13">
        <v>0</v>
      </c>
      <c r="JH45" s="13">
        <v>0</v>
      </c>
      <c r="JI45" s="13">
        <v>1</v>
      </c>
      <c r="JJ45" s="13">
        <v>0</v>
      </c>
      <c r="JK45" s="13">
        <v>0</v>
      </c>
      <c r="JL45" s="13">
        <v>0</v>
      </c>
      <c r="JM45" s="13">
        <v>0</v>
      </c>
      <c r="JN45" s="13">
        <v>0</v>
      </c>
      <c r="JO45" s="13">
        <v>0</v>
      </c>
      <c r="JP45" s="13">
        <v>1</v>
      </c>
      <c r="JQ45" s="13">
        <v>0</v>
      </c>
      <c r="JR45" s="13">
        <v>0</v>
      </c>
      <c r="JS45" s="13">
        <v>0</v>
      </c>
      <c r="JT45" s="13">
        <v>2</v>
      </c>
      <c r="JU45" s="13">
        <v>0</v>
      </c>
      <c r="JV45" s="13">
        <v>0</v>
      </c>
      <c r="JW45" s="13">
        <v>0</v>
      </c>
      <c r="JX45" s="13">
        <v>0</v>
      </c>
      <c r="JY45" s="13">
        <v>0</v>
      </c>
      <c r="JZ45" s="13">
        <v>1</v>
      </c>
      <c r="KA45" s="13">
        <v>0</v>
      </c>
      <c r="KB45" s="13">
        <v>7</v>
      </c>
      <c r="KC45" s="13">
        <v>0</v>
      </c>
      <c r="KD45" s="13">
        <v>0</v>
      </c>
      <c r="KE45" s="13">
        <v>0</v>
      </c>
      <c r="KF45" s="13">
        <v>4</v>
      </c>
      <c r="KG45" s="13">
        <v>0</v>
      </c>
      <c r="KH45" s="13">
        <v>8</v>
      </c>
      <c r="KI45" s="13">
        <v>0</v>
      </c>
      <c r="KJ45" s="13">
        <v>0</v>
      </c>
      <c r="KK45" s="13">
        <v>2</v>
      </c>
      <c r="KL45" s="13">
        <v>0</v>
      </c>
      <c r="KM45" s="13">
        <v>0</v>
      </c>
      <c r="KN45" s="13">
        <v>1</v>
      </c>
      <c r="KO45" s="13">
        <v>3</v>
      </c>
      <c r="KP45" s="13">
        <v>0</v>
      </c>
      <c r="KQ45" s="13">
        <v>0</v>
      </c>
      <c r="KR45" s="13">
        <v>0</v>
      </c>
      <c r="KS45" s="13">
        <v>0</v>
      </c>
      <c r="KT45" s="13">
        <v>0</v>
      </c>
      <c r="KU45" s="13">
        <v>0</v>
      </c>
      <c r="KV45" s="13">
        <v>1</v>
      </c>
      <c r="KW45" s="13">
        <v>0</v>
      </c>
      <c r="KX45" s="13">
        <v>0</v>
      </c>
      <c r="KY45" s="13">
        <v>0</v>
      </c>
      <c r="KZ45" s="13">
        <v>2</v>
      </c>
      <c r="LA45" s="13">
        <v>0</v>
      </c>
      <c r="LB45" s="13">
        <v>2</v>
      </c>
      <c r="LC45" s="13">
        <v>1</v>
      </c>
      <c r="LD45" s="13">
        <v>5</v>
      </c>
      <c r="LE45" s="13">
        <v>0</v>
      </c>
      <c r="LF45" s="13">
        <v>0</v>
      </c>
      <c r="LG45" s="13">
        <v>3</v>
      </c>
      <c r="LH45" s="10">
        <v>0</v>
      </c>
    </row>
    <row r="46" spans="2:320" x14ac:dyDescent="0.2">
      <c r="B46" s="31" t="s">
        <v>40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1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2</v>
      </c>
      <c r="CH46" s="13">
        <v>1</v>
      </c>
      <c r="CI46" s="13">
        <v>0</v>
      </c>
      <c r="CJ46" s="13">
        <v>0</v>
      </c>
      <c r="CK46" s="13">
        <v>0</v>
      </c>
      <c r="CL46" s="13">
        <v>1</v>
      </c>
      <c r="CM46" s="13">
        <v>0</v>
      </c>
      <c r="CN46" s="13">
        <v>1</v>
      </c>
      <c r="CO46" s="13">
        <v>0</v>
      </c>
      <c r="CP46" s="13">
        <v>0</v>
      </c>
      <c r="CQ46" s="13">
        <v>0</v>
      </c>
      <c r="CR46" s="13">
        <v>2</v>
      </c>
      <c r="CS46" s="13">
        <v>0</v>
      </c>
      <c r="CT46" s="13">
        <v>0</v>
      </c>
      <c r="CU46" s="13">
        <v>1</v>
      </c>
      <c r="CV46" s="13">
        <v>0</v>
      </c>
      <c r="CW46" s="13">
        <v>0</v>
      </c>
      <c r="CX46" s="13">
        <v>0</v>
      </c>
      <c r="CY46" s="13">
        <v>1</v>
      </c>
      <c r="CZ46" s="13">
        <v>1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1</v>
      </c>
      <c r="DH46" s="13">
        <v>0</v>
      </c>
      <c r="DI46" s="13">
        <v>0</v>
      </c>
      <c r="DJ46" s="13">
        <v>0</v>
      </c>
      <c r="DK46" s="13">
        <v>0</v>
      </c>
      <c r="DL46" s="13">
        <v>2</v>
      </c>
      <c r="DM46" s="13">
        <v>2</v>
      </c>
      <c r="DN46" s="13">
        <v>1</v>
      </c>
      <c r="DO46" s="13">
        <v>2</v>
      </c>
      <c r="DP46" s="13">
        <v>0</v>
      </c>
      <c r="DQ46" s="13">
        <v>0</v>
      </c>
      <c r="DR46" s="13">
        <v>31</v>
      </c>
      <c r="DS46" s="13">
        <v>0</v>
      </c>
      <c r="DT46" s="13">
        <v>0</v>
      </c>
      <c r="DU46" s="13">
        <v>0</v>
      </c>
      <c r="DV46" s="13">
        <v>22</v>
      </c>
      <c r="DW46" s="13">
        <v>0</v>
      </c>
      <c r="DX46" s="13">
        <v>0</v>
      </c>
      <c r="DY46" s="13">
        <v>22</v>
      </c>
      <c r="DZ46" s="13">
        <v>0</v>
      </c>
      <c r="EA46" s="13">
        <v>0</v>
      </c>
      <c r="EB46" s="13">
        <v>0</v>
      </c>
      <c r="EC46" s="13">
        <v>49</v>
      </c>
      <c r="ED46" s="13">
        <v>0</v>
      </c>
      <c r="EE46" s="13">
        <v>36</v>
      </c>
      <c r="EF46" s="13">
        <v>0</v>
      </c>
      <c r="EG46" s="13">
        <v>0</v>
      </c>
      <c r="EH46" s="13">
        <v>18</v>
      </c>
      <c r="EI46" s="13">
        <v>24</v>
      </c>
      <c r="EJ46" s="13">
        <v>80</v>
      </c>
      <c r="EK46" s="13">
        <v>26</v>
      </c>
      <c r="EL46" s="13">
        <v>0</v>
      </c>
      <c r="EM46" s="13">
        <v>9</v>
      </c>
      <c r="EN46" s="13">
        <v>75</v>
      </c>
      <c r="EO46" s="13">
        <v>0</v>
      </c>
      <c r="EP46" s="13">
        <v>25</v>
      </c>
      <c r="EQ46" s="13">
        <v>43</v>
      </c>
      <c r="ER46" s="13">
        <v>73</v>
      </c>
      <c r="ES46" s="13">
        <v>52</v>
      </c>
      <c r="ET46" s="13">
        <v>48</v>
      </c>
      <c r="EU46" s="13">
        <v>19</v>
      </c>
      <c r="EV46" s="13">
        <v>31</v>
      </c>
      <c r="EW46" s="13">
        <v>53</v>
      </c>
      <c r="EX46" s="13">
        <v>119</v>
      </c>
      <c r="EY46" s="13">
        <v>88</v>
      </c>
      <c r="EZ46" s="13">
        <v>49</v>
      </c>
      <c r="FA46" s="13">
        <v>58</v>
      </c>
      <c r="FB46" s="13">
        <v>104</v>
      </c>
      <c r="FC46" s="13">
        <v>16</v>
      </c>
      <c r="FD46" s="13">
        <v>99</v>
      </c>
      <c r="FE46" s="13">
        <v>163</v>
      </c>
      <c r="FF46" s="13">
        <v>119</v>
      </c>
      <c r="FG46" s="13">
        <v>64</v>
      </c>
      <c r="FH46" s="13">
        <v>216</v>
      </c>
      <c r="FI46" s="13">
        <v>38</v>
      </c>
      <c r="FJ46" s="13">
        <v>64</v>
      </c>
      <c r="FK46" s="13">
        <v>92</v>
      </c>
      <c r="FL46" s="13">
        <v>13</v>
      </c>
      <c r="FM46" s="13">
        <v>0</v>
      </c>
      <c r="FN46" s="13">
        <v>165</v>
      </c>
      <c r="FO46" s="13">
        <v>67</v>
      </c>
      <c r="FP46" s="13">
        <v>121</v>
      </c>
      <c r="FQ46" s="13">
        <v>154</v>
      </c>
      <c r="FR46" s="13">
        <v>41</v>
      </c>
      <c r="FS46" s="13">
        <v>0</v>
      </c>
      <c r="FT46" s="13">
        <v>203</v>
      </c>
      <c r="FU46" s="13">
        <v>0</v>
      </c>
      <c r="FV46" s="13">
        <v>155</v>
      </c>
      <c r="FW46" s="13">
        <v>88</v>
      </c>
      <c r="FX46" s="13">
        <v>48</v>
      </c>
      <c r="FY46" s="13">
        <v>145</v>
      </c>
      <c r="FZ46" s="13">
        <v>96</v>
      </c>
      <c r="GA46" s="13">
        <v>89</v>
      </c>
      <c r="GB46" s="13">
        <v>0</v>
      </c>
      <c r="GC46" s="13">
        <v>184</v>
      </c>
      <c r="GD46" s="13">
        <v>132</v>
      </c>
      <c r="GE46" s="13">
        <v>0</v>
      </c>
      <c r="GF46" s="13">
        <v>78</v>
      </c>
      <c r="GG46" s="13">
        <v>95</v>
      </c>
      <c r="GH46" s="13">
        <v>51</v>
      </c>
      <c r="GI46" s="13">
        <v>0</v>
      </c>
      <c r="GJ46" s="13">
        <v>64</v>
      </c>
      <c r="GK46" s="13">
        <v>38</v>
      </c>
      <c r="GL46" s="13">
        <v>38</v>
      </c>
      <c r="GM46" s="13">
        <v>91</v>
      </c>
      <c r="GN46" s="13">
        <v>59</v>
      </c>
      <c r="GO46" s="13">
        <v>29</v>
      </c>
      <c r="GP46" s="13">
        <v>0</v>
      </c>
      <c r="GQ46" s="13">
        <v>33</v>
      </c>
      <c r="GR46" s="13">
        <v>35</v>
      </c>
      <c r="GS46" s="13">
        <v>6</v>
      </c>
      <c r="GT46" s="13">
        <v>11</v>
      </c>
      <c r="GU46" s="13">
        <v>16</v>
      </c>
      <c r="GV46" s="13">
        <v>96</v>
      </c>
      <c r="GW46" s="13">
        <v>0</v>
      </c>
      <c r="GX46" s="13">
        <v>63</v>
      </c>
      <c r="GY46" s="13">
        <v>13</v>
      </c>
      <c r="GZ46" s="13">
        <v>13</v>
      </c>
      <c r="HA46" s="13">
        <v>16</v>
      </c>
      <c r="HB46" s="13">
        <v>3</v>
      </c>
      <c r="HC46" s="13">
        <v>5</v>
      </c>
      <c r="HD46" s="13">
        <v>1</v>
      </c>
      <c r="HE46" s="13">
        <v>0</v>
      </c>
      <c r="HF46" s="13">
        <v>0</v>
      </c>
      <c r="HG46" s="13">
        <v>6</v>
      </c>
      <c r="HH46" s="13">
        <v>0</v>
      </c>
      <c r="HI46" s="13">
        <v>3</v>
      </c>
      <c r="HJ46" s="13">
        <v>6</v>
      </c>
      <c r="HK46" s="13">
        <v>0</v>
      </c>
      <c r="HL46" s="13">
        <v>0</v>
      </c>
      <c r="HM46" s="13">
        <v>4</v>
      </c>
      <c r="HN46" s="13">
        <v>0</v>
      </c>
      <c r="HO46" s="13">
        <v>2</v>
      </c>
      <c r="HP46" s="13">
        <v>21</v>
      </c>
      <c r="HQ46" s="13">
        <v>0</v>
      </c>
      <c r="HR46" s="13">
        <v>0</v>
      </c>
      <c r="HS46" s="13">
        <v>0</v>
      </c>
      <c r="HT46" s="13">
        <v>6</v>
      </c>
      <c r="HU46" s="13">
        <v>5</v>
      </c>
      <c r="HV46" s="13">
        <v>0</v>
      </c>
      <c r="HW46" s="13">
        <v>0</v>
      </c>
      <c r="HX46" s="13">
        <v>0</v>
      </c>
      <c r="HY46" s="13">
        <v>0</v>
      </c>
      <c r="HZ46" s="13">
        <v>15</v>
      </c>
      <c r="IA46" s="13">
        <v>12</v>
      </c>
      <c r="IB46" s="13">
        <v>0</v>
      </c>
      <c r="IC46" s="13">
        <v>0</v>
      </c>
      <c r="ID46" s="13">
        <v>0</v>
      </c>
      <c r="IE46" s="13">
        <v>0</v>
      </c>
      <c r="IF46" s="13">
        <v>0</v>
      </c>
      <c r="IG46" s="13">
        <v>0</v>
      </c>
      <c r="IH46" s="13">
        <v>12</v>
      </c>
      <c r="II46" s="13">
        <v>7</v>
      </c>
      <c r="IJ46" s="13">
        <v>0</v>
      </c>
      <c r="IK46" s="13">
        <v>2</v>
      </c>
      <c r="IL46" s="13">
        <v>0</v>
      </c>
      <c r="IM46" s="13">
        <v>0</v>
      </c>
      <c r="IN46" s="13">
        <v>11</v>
      </c>
      <c r="IO46" s="13">
        <v>0</v>
      </c>
      <c r="IP46" s="13">
        <v>1</v>
      </c>
      <c r="IQ46" s="13">
        <v>17</v>
      </c>
      <c r="IR46" s="13">
        <v>0</v>
      </c>
      <c r="IS46" s="13">
        <v>0</v>
      </c>
      <c r="IT46" s="13">
        <v>0</v>
      </c>
      <c r="IU46" s="13">
        <v>0</v>
      </c>
      <c r="IV46" s="13">
        <v>7</v>
      </c>
      <c r="IW46" s="13">
        <v>0</v>
      </c>
      <c r="IX46" s="13">
        <v>11</v>
      </c>
      <c r="IY46" s="13">
        <v>2</v>
      </c>
      <c r="IZ46" s="13">
        <v>0</v>
      </c>
      <c r="JA46" s="13">
        <v>0</v>
      </c>
      <c r="JB46" s="13">
        <v>23</v>
      </c>
      <c r="JC46" s="13">
        <v>0</v>
      </c>
      <c r="JD46" s="13">
        <v>10</v>
      </c>
      <c r="JE46" s="13">
        <v>0</v>
      </c>
      <c r="JF46" s="13">
        <v>4</v>
      </c>
      <c r="JG46" s="13">
        <v>0</v>
      </c>
      <c r="JH46" s="13">
        <v>7</v>
      </c>
      <c r="JI46" s="13">
        <v>0</v>
      </c>
      <c r="JJ46" s="13">
        <v>9</v>
      </c>
      <c r="JK46" s="13">
        <v>0</v>
      </c>
      <c r="JL46" s="13">
        <v>2</v>
      </c>
      <c r="JM46" s="13">
        <v>2</v>
      </c>
      <c r="JN46" s="13">
        <v>0</v>
      </c>
      <c r="JO46" s="13">
        <v>0</v>
      </c>
      <c r="JP46" s="13">
        <v>0</v>
      </c>
      <c r="JQ46" s="13">
        <v>19</v>
      </c>
      <c r="JR46" s="13">
        <v>4</v>
      </c>
      <c r="JS46" s="13">
        <v>0</v>
      </c>
      <c r="JT46" s="13">
        <v>0</v>
      </c>
      <c r="JU46" s="13">
        <v>16</v>
      </c>
      <c r="JV46" s="13">
        <v>0</v>
      </c>
      <c r="JW46" s="13">
        <v>0</v>
      </c>
      <c r="JX46" s="13">
        <v>7</v>
      </c>
      <c r="JY46" s="13">
        <v>0</v>
      </c>
      <c r="JZ46" s="13">
        <v>0</v>
      </c>
      <c r="KA46" s="13">
        <v>0</v>
      </c>
      <c r="KB46" s="13">
        <v>2</v>
      </c>
      <c r="KC46" s="13">
        <v>0</v>
      </c>
      <c r="KD46" s="13">
        <v>0</v>
      </c>
      <c r="KE46" s="13">
        <v>1</v>
      </c>
      <c r="KF46" s="13">
        <v>0</v>
      </c>
      <c r="KG46" s="13">
        <v>0</v>
      </c>
      <c r="KH46" s="13">
        <v>0</v>
      </c>
      <c r="KI46" s="13">
        <v>0</v>
      </c>
      <c r="KJ46" s="13">
        <v>0</v>
      </c>
      <c r="KK46" s="13">
        <v>1</v>
      </c>
      <c r="KL46" s="13">
        <v>2</v>
      </c>
      <c r="KM46" s="13">
        <v>0</v>
      </c>
      <c r="KN46" s="13">
        <v>4</v>
      </c>
      <c r="KO46" s="13">
        <v>0</v>
      </c>
      <c r="KP46" s="13">
        <v>0</v>
      </c>
      <c r="KQ46" s="13">
        <v>0</v>
      </c>
      <c r="KR46" s="13">
        <v>1</v>
      </c>
      <c r="KS46" s="13">
        <v>0</v>
      </c>
      <c r="KT46" s="13">
        <v>0</v>
      </c>
      <c r="KU46" s="13">
        <v>0</v>
      </c>
      <c r="KV46" s="13">
        <v>3</v>
      </c>
      <c r="KW46" s="13">
        <v>0</v>
      </c>
      <c r="KX46" s="13">
        <v>0</v>
      </c>
      <c r="KY46" s="13">
        <v>0</v>
      </c>
      <c r="KZ46" s="13">
        <v>0</v>
      </c>
      <c r="LA46" s="13">
        <v>9</v>
      </c>
      <c r="LB46" s="13">
        <v>0</v>
      </c>
      <c r="LC46" s="13">
        <v>0</v>
      </c>
      <c r="LD46" s="13">
        <v>4</v>
      </c>
      <c r="LE46" s="13">
        <v>0</v>
      </c>
      <c r="LF46" s="13">
        <v>1</v>
      </c>
      <c r="LG46" s="13">
        <v>4</v>
      </c>
      <c r="LH46" s="10">
        <v>0</v>
      </c>
    </row>
    <row r="47" spans="2:320" x14ac:dyDescent="0.2">
      <c r="B47" s="31" t="s">
        <v>41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1</v>
      </c>
      <c r="CF47" s="13">
        <v>0</v>
      </c>
      <c r="CG47" s="13">
        <v>1</v>
      </c>
      <c r="CH47" s="13">
        <v>0</v>
      </c>
      <c r="CI47" s="13">
        <v>0</v>
      </c>
      <c r="CJ47" s="13">
        <v>1</v>
      </c>
      <c r="CK47" s="13">
        <v>0</v>
      </c>
      <c r="CL47" s="13">
        <v>2</v>
      </c>
      <c r="CM47" s="13">
        <v>0</v>
      </c>
      <c r="CN47" s="13">
        <v>0</v>
      </c>
      <c r="CO47" s="13">
        <v>0</v>
      </c>
      <c r="CP47" s="13">
        <v>2</v>
      </c>
      <c r="CQ47" s="13">
        <v>0</v>
      </c>
      <c r="CR47" s="13">
        <v>0</v>
      </c>
      <c r="CS47" s="13">
        <v>0</v>
      </c>
      <c r="CT47" s="13">
        <v>0</v>
      </c>
      <c r="CU47" s="13">
        <v>1</v>
      </c>
      <c r="CV47" s="13">
        <v>1</v>
      </c>
      <c r="CW47" s="13">
        <v>0</v>
      </c>
      <c r="CX47" s="13">
        <v>0</v>
      </c>
      <c r="CY47" s="13">
        <v>1</v>
      </c>
      <c r="CZ47" s="13">
        <v>1</v>
      </c>
      <c r="DA47" s="13">
        <v>0</v>
      </c>
      <c r="DB47" s="13">
        <v>0</v>
      </c>
      <c r="DC47" s="13">
        <v>4</v>
      </c>
      <c r="DD47" s="13">
        <v>8</v>
      </c>
      <c r="DE47" s="13">
        <v>0</v>
      </c>
      <c r="DF47" s="13">
        <v>4</v>
      </c>
      <c r="DG47" s="13">
        <v>0</v>
      </c>
      <c r="DH47" s="13">
        <v>6</v>
      </c>
      <c r="DI47" s="13">
        <v>0</v>
      </c>
      <c r="DJ47" s="13">
        <v>0</v>
      </c>
      <c r="DK47" s="13">
        <v>0</v>
      </c>
      <c r="DL47" s="13">
        <v>1</v>
      </c>
      <c r="DM47" s="13">
        <v>0</v>
      </c>
      <c r="DN47" s="13">
        <v>6</v>
      </c>
      <c r="DO47" s="13">
        <v>0</v>
      </c>
      <c r="DP47" s="13">
        <v>0</v>
      </c>
      <c r="DQ47" s="13">
        <v>6</v>
      </c>
      <c r="DR47" s="13">
        <v>0</v>
      </c>
      <c r="DS47" s="13">
        <v>6</v>
      </c>
      <c r="DT47" s="13">
        <v>0</v>
      </c>
      <c r="DU47" s="13">
        <v>21</v>
      </c>
      <c r="DV47" s="13">
        <v>0</v>
      </c>
      <c r="DW47" s="13">
        <v>44</v>
      </c>
      <c r="DX47" s="13">
        <v>0</v>
      </c>
      <c r="DY47" s="13">
        <v>0</v>
      </c>
      <c r="DZ47" s="13">
        <v>53</v>
      </c>
      <c r="EA47" s="13">
        <v>0</v>
      </c>
      <c r="EB47" s="13">
        <v>83</v>
      </c>
      <c r="EC47" s="13">
        <v>7</v>
      </c>
      <c r="ED47" s="13">
        <v>62</v>
      </c>
      <c r="EE47" s="13">
        <v>0</v>
      </c>
      <c r="EF47" s="13">
        <v>0</v>
      </c>
      <c r="EG47" s="13">
        <v>35</v>
      </c>
      <c r="EH47" s="13">
        <v>15</v>
      </c>
      <c r="EI47" s="13">
        <v>27</v>
      </c>
      <c r="EJ47" s="13">
        <v>29</v>
      </c>
      <c r="EK47" s="13">
        <v>46</v>
      </c>
      <c r="EL47" s="13">
        <v>29</v>
      </c>
      <c r="EM47" s="13">
        <v>16</v>
      </c>
      <c r="EN47" s="13">
        <v>26</v>
      </c>
      <c r="EO47" s="13">
        <v>20</v>
      </c>
      <c r="EP47" s="13">
        <v>23</v>
      </c>
      <c r="EQ47" s="13">
        <v>23</v>
      </c>
      <c r="ER47" s="13">
        <v>37</v>
      </c>
      <c r="ES47" s="13">
        <v>27</v>
      </c>
      <c r="ET47" s="13">
        <v>12</v>
      </c>
      <c r="EU47" s="13">
        <v>13</v>
      </c>
      <c r="EV47" s="13">
        <v>15</v>
      </c>
      <c r="EW47" s="13">
        <v>11</v>
      </c>
      <c r="EX47" s="13">
        <v>33</v>
      </c>
      <c r="EY47" s="13">
        <v>0</v>
      </c>
      <c r="EZ47" s="13">
        <v>19</v>
      </c>
      <c r="FA47" s="13">
        <v>12</v>
      </c>
      <c r="FB47" s="13">
        <v>13</v>
      </c>
      <c r="FC47" s="13">
        <v>17</v>
      </c>
      <c r="FD47" s="13">
        <v>8</v>
      </c>
      <c r="FE47" s="13">
        <v>8</v>
      </c>
      <c r="FF47" s="13">
        <v>0</v>
      </c>
      <c r="FG47" s="13">
        <v>1</v>
      </c>
      <c r="FH47" s="13">
        <v>2</v>
      </c>
      <c r="FI47" s="13">
        <v>5</v>
      </c>
      <c r="FJ47" s="13">
        <v>2</v>
      </c>
      <c r="FK47" s="13">
        <v>2</v>
      </c>
      <c r="FL47" s="13">
        <v>0</v>
      </c>
      <c r="FM47" s="13">
        <v>0</v>
      </c>
      <c r="FN47" s="13">
        <v>2</v>
      </c>
      <c r="FO47" s="13">
        <v>0</v>
      </c>
      <c r="FP47" s="13">
        <v>3</v>
      </c>
      <c r="FQ47" s="13">
        <v>1</v>
      </c>
      <c r="FR47" s="13">
        <v>0</v>
      </c>
      <c r="FS47" s="13">
        <v>4</v>
      </c>
      <c r="FT47" s="13">
        <v>0</v>
      </c>
      <c r="FU47" s="13">
        <v>0</v>
      </c>
      <c r="FV47" s="13">
        <v>0</v>
      </c>
      <c r="FW47" s="13">
        <v>2</v>
      </c>
      <c r="FX47" s="13">
        <v>0</v>
      </c>
      <c r="FY47" s="13">
        <v>3</v>
      </c>
      <c r="FZ47" s="13">
        <v>2</v>
      </c>
      <c r="GA47" s="13">
        <v>0</v>
      </c>
      <c r="GB47" s="13">
        <v>1</v>
      </c>
      <c r="GC47" s="13">
        <v>0</v>
      </c>
      <c r="GD47" s="13">
        <v>0</v>
      </c>
      <c r="GE47" s="13">
        <v>0</v>
      </c>
      <c r="GF47" s="13">
        <v>2</v>
      </c>
      <c r="GG47" s="13">
        <v>3</v>
      </c>
      <c r="GH47" s="13">
        <v>0</v>
      </c>
      <c r="GI47" s="13">
        <v>1</v>
      </c>
      <c r="GJ47" s="13">
        <v>0</v>
      </c>
      <c r="GK47" s="13">
        <v>1</v>
      </c>
      <c r="GL47" s="13">
        <v>0</v>
      </c>
      <c r="GM47" s="13">
        <v>0</v>
      </c>
      <c r="GN47" s="13">
        <v>1</v>
      </c>
      <c r="GO47" s="13">
        <v>0</v>
      </c>
      <c r="GP47" s="13">
        <v>6</v>
      </c>
      <c r="GQ47" s="13">
        <v>0</v>
      </c>
      <c r="GR47" s="13">
        <v>4</v>
      </c>
      <c r="GS47" s="13">
        <v>1</v>
      </c>
      <c r="GT47" s="13">
        <v>1</v>
      </c>
      <c r="GU47" s="13">
        <v>1</v>
      </c>
      <c r="GV47" s="13">
        <v>2</v>
      </c>
      <c r="GW47" s="13">
        <v>0</v>
      </c>
      <c r="GX47" s="13">
        <v>0</v>
      </c>
      <c r="GY47" s="13">
        <v>0</v>
      </c>
      <c r="GZ47" s="13">
        <v>0</v>
      </c>
      <c r="HA47" s="13">
        <v>26</v>
      </c>
      <c r="HB47" s="13">
        <v>0</v>
      </c>
      <c r="HC47" s="13">
        <v>0</v>
      </c>
      <c r="HD47" s="13">
        <v>0</v>
      </c>
      <c r="HE47" s="13">
        <v>7</v>
      </c>
      <c r="HF47" s="13">
        <v>4</v>
      </c>
      <c r="HG47" s="13">
        <v>0</v>
      </c>
      <c r="HH47" s="13">
        <v>9</v>
      </c>
      <c r="HI47" s="13">
        <v>1</v>
      </c>
      <c r="HJ47" s="13">
        <v>0</v>
      </c>
      <c r="HK47" s="13">
        <v>0</v>
      </c>
      <c r="HL47" s="13">
        <v>0</v>
      </c>
      <c r="HM47" s="13">
        <v>2</v>
      </c>
      <c r="HN47" s="13">
        <v>1</v>
      </c>
      <c r="HO47" s="13">
        <v>3</v>
      </c>
      <c r="HP47" s="13">
        <v>0</v>
      </c>
      <c r="HQ47" s="13">
        <v>0</v>
      </c>
      <c r="HR47" s="13">
        <v>2</v>
      </c>
      <c r="HS47" s="13">
        <v>1</v>
      </c>
      <c r="HT47" s="13">
        <v>1</v>
      </c>
      <c r="HU47" s="13">
        <v>3</v>
      </c>
      <c r="HV47" s="13">
        <v>0</v>
      </c>
      <c r="HW47" s="13">
        <v>2</v>
      </c>
      <c r="HX47" s="13">
        <v>1</v>
      </c>
      <c r="HY47" s="13">
        <v>4</v>
      </c>
      <c r="HZ47" s="13">
        <v>3</v>
      </c>
      <c r="IA47" s="13">
        <v>11</v>
      </c>
      <c r="IB47" s="13">
        <v>1</v>
      </c>
      <c r="IC47" s="13">
        <v>1</v>
      </c>
      <c r="ID47" s="13">
        <v>9</v>
      </c>
      <c r="IE47" s="13">
        <v>1</v>
      </c>
      <c r="IF47" s="13">
        <v>4</v>
      </c>
      <c r="IG47" s="13">
        <v>1</v>
      </c>
      <c r="IH47" s="13">
        <v>8</v>
      </c>
      <c r="II47" s="13">
        <v>3</v>
      </c>
      <c r="IJ47" s="13">
        <v>6</v>
      </c>
      <c r="IK47" s="13">
        <v>4</v>
      </c>
      <c r="IL47" s="13">
        <v>0</v>
      </c>
      <c r="IM47" s="13">
        <v>4</v>
      </c>
      <c r="IN47" s="13">
        <v>1</v>
      </c>
      <c r="IO47" s="13">
        <v>4</v>
      </c>
      <c r="IP47" s="13">
        <v>0</v>
      </c>
      <c r="IQ47" s="13">
        <v>1</v>
      </c>
      <c r="IR47" s="13">
        <v>5</v>
      </c>
      <c r="IS47" s="13">
        <v>11</v>
      </c>
      <c r="IT47" s="13">
        <v>5</v>
      </c>
      <c r="IU47" s="13">
        <v>1</v>
      </c>
      <c r="IV47" s="13">
        <v>5</v>
      </c>
      <c r="IW47" s="13">
        <v>3</v>
      </c>
      <c r="IX47" s="13">
        <v>3</v>
      </c>
      <c r="IY47" s="13">
        <v>30</v>
      </c>
      <c r="IZ47" s="13">
        <v>2</v>
      </c>
      <c r="JA47" s="13">
        <v>1</v>
      </c>
      <c r="JB47" s="13">
        <v>1</v>
      </c>
      <c r="JC47" s="13">
        <v>2</v>
      </c>
      <c r="JD47" s="13">
        <v>3</v>
      </c>
      <c r="JE47" s="13">
        <v>25</v>
      </c>
      <c r="JF47" s="13">
        <v>32</v>
      </c>
      <c r="JG47" s="13">
        <v>2</v>
      </c>
      <c r="JH47" s="13">
        <v>2</v>
      </c>
      <c r="JI47" s="13">
        <v>2</v>
      </c>
      <c r="JJ47" s="13">
        <v>2</v>
      </c>
      <c r="JK47" s="13">
        <v>9</v>
      </c>
      <c r="JL47" s="13">
        <v>7</v>
      </c>
      <c r="JM47" s="13">
        <v>4</v>
      </c>
      <c r="JN47" s="13">
        <v>2</v>
      </c>
      <c r="JO47" s="13">
        <v>1</v>
      </c>
      <c r="JP47" s="13">
        <v>7</v>
      </c>
      <c r="JQ47" s="13">
        <v>8</v>
      </c>
      <c r="JR47" s="13">
        <v>7</v>
      </c>
      <c r="JS47" s="13">
        <v>3</v>
      </c>
      <c r="JT47" s="13">
        <v>8</v>
      </c>
      <c r="JU47" s="13">
        <v>3</v>
      </c>
      <c r="JV47" s="13">
        <v>3</v>
      </c>
      <c r="JW47" s="13">
        <v>6</v>
      </c>
      <c r="JX47" s="13">
        <v>15</v>
      </c>
      <c r="JY47" s="13">
        <v>13</v>
      </c>
      <c r="JZ47" s="13">
        <v>11</v>
      </c>
      <c r="KA47" s="13">
        <v>12</v>
      </c>
      <c r="KB47" s="13">
        <v>17</v>
      </c>
      <c r="KC47" s="13">
        <v>13</v>
      </c>
      <c r="KD47" s="13">
        <v>4</v>
      </c>
      <c r="KE47" s="13">
        <v>13</v>
      </c>
      <c r="KF47" s="13">
        <v>8</v>
      </c>
      <c r="KG47" s="13">
        <v>21</v>
      </c>
      <c r="KH47" s="13">
        <v>11</v>
      </c>
      <c r="KI47" s="13">
        <v>4</v>
      </c>
      <c r="KJ47" s="13">
        <v>14</v>
      </c>
      <c r="KK47" s="13">
        <v>11</v>
      </c>
      <c r="KL47" s="13">
        <v>9</v>
      </c>
      <c r="KM47" s="13">
        <v>5</v>
      </c>
      <c r="KN47" s="13">
        <v>6</v>
      </c>
      <c r="KO47" s="13">
        <v>13</v>
      </c>
      <c r="KP47" s="13">
        <v>11</v>
      </c>
      <c r="KQ47" s="13">
        <v>3</v>
      </c>
      <c r="KR47" s="13">
        <v>4</v>
      </c>
      <c r="KS47" s="13">
        <v>19</v>
      </c>
      <c r="KT47" s="13">
        <v>8</v>
      </c>
      <c r="KU47" s="13">
        <v>5</v>
      </c>
      <c r="KV47" s="13">
        <v>10</v>
      </c>
      <c r="KW47" s="13">
        <v>0</v>
      </c>
      <c r="KX47" s="13">
        <v>15</v>
      </c>
      <c r="KY47" s="13">
        <v>1</v>
      </c>
      <c r="KZ47" s="13">
        <v>14</v>
      </c>
      <c r="LA47" s="13">
        <v>4</v>
      </c>
      <c r="LB47" s="13">
        <v>12</v>
      </c>
      <c r="LC47" s="13">
        <v>9</v>
      </c>
      <c r="LD47" s="13">
        <v>5</v>
      </c>
      <c r="LE47" s="13">
        <v>4</v>
      </c>
      <c r="LF47" s="13">
        <v>4</v>
      </c>
      <c r="LG47" s="13">
        <v>10</v>
      </c>
      <c r="LH47" s="10">
        <v>4</v>
      </c>
    </row>
    <row r="48" spans="2:320" x14ac:dyDescent="0.2">
      <c r="B48" s="31" t="s">
        <v>42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2</v>
      </c>
      <c r="BQ48" s="13">
        <v>1</v>
      </c>
      <c r="BR48" s="13">
        <v>1</v>
      </c>
      <c r="BS48" s="13">
        <v>0</v>
      </c>
      <c r="BT48" s="13">
        <v>5</v>
      </c>
      <c r="BU48" s="13">
        <v>3</v>
      </c>
      <c r="BV48" s="13">
        <v>4</v>
      </c>
      <c r="BW48" s="13">
        <v>6</v>
      </c>
      <c r="BX48" s="13">
        <v>10</v>
      </c>
      <c r="BY48" s="13">
        <v>10</v>
      </c>
      <c r="BZ48" s="13">
        <v>18</v>
      </c>
      <c r="CA48" s="13">
        <v>14</v>
      </c>
      <c r="CB48" s="13">
        <v>81</v>
      </c>
      <c r="CC48" s="13">
        <v>45</v>
      </c>
      <c r="CD48" s="13">
        <v>37</v>
      </c>
      <c r="CE48" s="13">
        <v>104</v>
      </c>
      <c r="CF48" s="13">
        <v>92</v>
      </c>
      <c r="CG48" s="13">
        <v>103</v>
      </c>
      <c r="CH48" s="13">
        <v>95</v>
      </c>
      <c r="CI48" s="13">
        <v>114</v>
      </c>
      <c r="CJ48" s="13">
        <v>176</v>
      </c>
      <c r="CK48" s="13">
        <v>220</v>
      </c>
      <c r="CL48" s="13">
        <v>164</v>
      </c>
      <c r="CM48" s="13">
        <v>304</v>
      </c>
      <c r="CN48" s="13">
        <v>299</v>
      </c>
      <c r="CO48" s="13">
        <v>230</v>
      </c>
      <c r="CP48" s="13">
        <v>310</v>
      </c>
      <c r="CQ48" s="13">
        <v>289</v>
      </c>
      <c r="CR48" s="13">
        <v>293</v>
      </c>
      <c r="CS48" s="13">
        <v>373</v>
      </c>
      <c r="CT48" s="13">
        <v>333</v>
      </c>
      <c r="CU48" s="13">
        <v>424</v>
      </c>
      <c r="CV48" s="13">
        <v>310</v>
      </c>
      <c r="CW48" s="13">
        <v>344</v>
      </c>
      <c r="CX48" s="13">
        <v>301</v>
      </c>
      <c r="CY48" s="13">
        <v>430</v>
      </c>
      <c r="CZ48" s="13">
        <v>426</v>
      </c>
      <c r="DA48" s="13">
        <v>529</v>
      </c>
      <c r="DB48" s="13">
        <v>426</v>
      </c>
      <c r="DC48" s="13">
        <v>286</v>
      </c>
      <c r="DD48" s="13">
        <v>312</v>
      </c>
      <c r="DE48" s="13">
        <v>392</v>
      </c>
      <c r="DF48" s="13">
        <v>356</v>
      </c>
      <c r="DG48" s="13">
        <v>534</v>
      </c>
      <c r="DH48" s="13">
        <v>445</v>
      </c>
      <c r="DI48" s="13">
        <v>478</v>
      </c>
      <c r="DJ48" s="13">
        <v>358</v>
      </c>
      <c r="DK48" s="13">
        <v>419</v>
      </c>
      <c r="DL48" s="13">
        <v>325</v>
      </c>
      <c r="DM48" s="13">
        <v>464</v>
      </c>
      <c r="DN48" s="13">
        <v>516</v>
      </c>
      <c r="DO48" s="13">
        <v>494</v>
      </c>
      <c r="DP48" s="13">
        <v>552</v>
      </c>
      <c r="DQ48" s="13">
        <v>473</v>
      </c>
      <c r="DR48" s="13">
        <v>482</v>
      </c>
      <c r="DS48" s="13">
        <v>552</v>
      </c>
      <c r="DT48" s="13">
        <v>520</v>
      </c>
      <c r="DU48" s="13">
        <v>1138</v>
      </c>
      <c r="DV48" s="13">
        <v>985</v>
      </c>
      <c r="DW48" s="13">
        <v>1427</v>
      </c>
      <c r="DX48" s="13">
        <v>1228</v>
      </c>
      <c r="DY48" s="13">
        <v>980</v>
      </c>
      <c r="DZ48" s="13">
        <v>1373</v>
      </c>
      <c r="EA48" s="13">
        <v>1032</v>
      </c>
      <c r="EB48" s="13">
        <v>1533</v>
      </c>
      <c r="EC48" s="13">
        <v>1391</v>
      </c>
      <c r="ED48" s="13">
        <v>1247</v>
      </c>
      <c r="EE48" s="13">
        <v>1647</v>
      </c>
      <c r="EF48" s="13">
        <v>1197</v>
      </c>
      <c r="EG48" s="13">
        <v>1658</v>
      </c>
      <c r="EH48" s="13">
        <v>2660</v>
      </c>
      <c r="EI48" s="13">
        <v>2659</v>
      </c>
      <c r="EJ48" s="13">
        <v>2502</v>
      </c>
      <c r="EK48" s="13">
        <v>1886</v>
      </c>
      <c r="EL48" s="13">
        <v>2353</v>
      </c>
      <c r="EM48" s="13">
        <v>2278</v>
      </c>
      <c r="EN48" s="13">
        <v>3520</v>
      </c>
      <c r="EO48" s="13">
        <v>4038</v>
      </c>
      <c r="EP48" s="13">
        <v>3964</v>
      </c>
      <c r="EQ48" s="13">
        <v>4276</v>
      </c>
      <c r="ER48" s="13">
        <v>3536</v>
      </c>
      <c r="ES48" s="13">
        <v>3709</v>
      </c>
      <c r="ET48" s="13">
        <v>4895</v>
      </c>
      <c r="EU48" s="13">
        <v>3964</v>
      </c>
      <c r="EV48" s="13">
        <v>4328</v>
      </c>
      <c r="EW48" s="13">
        <v>4654</v>
      </c>
      <c r="EX48" s="13">
        <v>3695</v>
      </c>
      <c r="EY48" s="13">
        <v>4220</v>
      </c>
      <c r="EZ48" s="13">
        <v>4830</v>
      </c>
      <c r="FA48" s="13">
        <v>5471</v>
      </c>
      <c r="FB48" s="13">
        <v>3527</v>
      </c>
      <c r="FC48" s="13">
        <v>4942</v>
      </c>
      <c r="FD48" s="13">
        <v>4664</v>
      </c>
      <c r="FE48" s="13">
        <v>4207</v>
      </c>
      <c r="FF48" s="13">
        <v>5246</v>
      </c>
      <c r="FG48" s="13">
        <v>6405</v>
      </c>
      <c r="FH48" s="13">
        <v>4696</v>
      </c>
      <c r="FI48" s="13">
        <v>3913</v>
      </c>
      <c r="FJ48" s="13">
        <v>5737</v>
      </c>
      <c r="FK48" s="13">
        <v>5596</v>
      </c>
      <c r="FL48" s="13">
        <v>6754</v>
      </c>
      <c r="FM48" s="13">
        <v>6509</v>
      </c>
      <c r="FN48" s="13">
        <v>6938</v>
      </c>
      <c r="FO48" s="13">
        <v>5143</v>
      </c>
      <c r="FP48" s="13">
        <v>5013</v>
      </c>
      <c r="FQ48" s="13">
        <v>36179</v>
      </c>
      <c r="FR48" s="13">
        <v>4475</v>
      </c>
      <c r="FS48" s="13">
        <v>6290</v>
      </c>
      <c r="FT48" s="13">
        <v>5355</v>
      </c>
      <c r="FU48" s="13">
        <v>5607</v>
      </c>
      <c r="FV48" s="13">
        <v>4608</v>
      </c>
      <c r="FW48" s="13">
        <v>3804</v>
      </c>
      <c r="FX48" s="13">
        <v>3649</v>
      </c>
      <c r="FY48" s="13">
        <v>4648</v>
      </c>
      <c r="FZ48" s="13">
        <v>4296</v>
      </c>
      <c r="GA48" s="13">
        <v>4406</v>
      </c>
      <c r="GB48" s="13">
        <v>4216</v>
      </c>
      <c r="GC48" s="13">
        <v>4017</v>
      </c>
      <c r="GD48" s="13">
        <v>3394</v>
      </c>
      <c r="GE48" s="13">
        <v>2650</v>
      </c>
      <c r="GF48" s="13">
        <v>2498</v>
      </c>
      <c r="GG48" s="13">
        <v>3548</v>
      </c>
      <c r="GH48" s="13">
        <v>3758</v>
      </c>
      <c r="GI48" s="13">
        <v>3685</v>
      </c>
      <c r="GJ48" s="13">
        <v>3025</v>
      </c>
      <c r="GK48" s="13">
        <v>2462</v>
      </c>
      <c r="GL48" s="13">
        <v>2064</v>
      </c>
      <c r="GM48" s="13">
        <v>3133</v>
      </c>
      <c r="GN48" s="13">
        <v>3058</v>
      </c>
      <c r="GO48" s="13">
        <v>2755</v>
      </c>
      <c r="GP48" s="13">
        <v>3012</v>
      </c>
      <c r="GQ48" s="13">
        <v>2616</v>
      </c>
      <c r="GR48" s="13">
        <v>1836</v>
      </c>
      <c r="GS48" s="13">
        <v>1712</v>
      </c>
      <c r="GT48" s="13">
        <v>2493</v>
      </c>
      <c r="GU48" s="13">
        <v>2841</v>
      </c>
      <c r="GV48" s="13">
        <v>2307</v>
      </c>
      <c r="GW48" s="13">
        <v>2084</v>
      </c>
      <c r="GX48" s="13">
        <v>2099</v>
      </c>
      <c r="GY48" s="13">
        <v>1654</v>
      </c>
      <c r="GZ48" s="13">
        <v>1719</v>
      </c>
      <c r="HA48" s="13">
        <v>2357</v>
      </c>
      <c r="HB48" s="13">
        <v>2545</v>
      </c>
      <c r="HC48" s="13">
        <v>2288</v>
      </c>
      <c r="HD48" s="13">
        <v>2198</v>
      </c>
      <c r="HE48" s="13">
        <v>2133</v>
      </c>
      <c r="HF48" s="13">
        <v>1877</v>
      </c>
      <c r="HG48" s="13">
        <v>1775</v>
      </c>
      <c r="HH48" s="13">
        <v>1961</v>
      </c>
      <c r="HI48" s="13">
        <v>2131</v>
      </c>
      <c r="HJ48" s="13">
        <v>1991</v>
      </c>
      <c r="HK48" s="13">
        <v>2073</v>
      </c>
      <c r="HL48" s="13">
        <v>1762</v>
      </c>
      <c r="HM48" s="13">
        <v>1469</v>
      </c>
      <c r="HN48" s="13">
        <v>1761</v>
      </c>
      <c r="HO48" s="13">
        <v>1948</v>
      </c>
      <c r="HP48" s="13">
        <v>2154</v>
      </c>
      <c r="HQ48" s="13">
        <v>2198</v>
      </c>
      <c r="HR48" s="13">
        <v>2033</v>
      </c>
      <c r="HS48" s="13">
        <v>1988</v>
      </c>
      <c r="HT48" s="13">
        <v>1572</v>
      </c>
      <c r="HU48" s="13">
        <v>1552</v>
      </c>
      <c r="HV48" s="13">
        <v>1866</v>
      </c>
      <c r="HW48" s="13">
        <v>2077</v>
      </c>
      <c r="HX48" s="13">
        <v>1791</v>
      </c>
      <c r="HY48" s="13">
        <v>2044</v>
      </c>
      <c r="HZ48" s="13">
        <v>1556</v>
      </c>
      <c r="IA48" s="13">
        <v>1353</v>
      </c>
      <c r="IB48" s="13">
        <v>1182</v>
      </c>
      <c r="IC48" s="13">
        <v>1812</v>
      </c>
      <c r="ID48" s="13">
        <v>1920</v>
      </c>
      <c r="IE48" s="13">
        <v>1939</v>
      </c>
      <c r="IF48" s="13">
        <v>1957</v>
      </c>
      <c r="IG48" s="13">
        <v>1903</v>
      </c>
      <c r="IH48" s="13">
        <v>1417</v>
      </c>
      <c r="II48" s="13">
        <v>1380</v>
      </c>
      <c r="IJ48" s="13">
        <v>1737</v>
      </c>
      <c r="IK48" s="13">
        <v>1870</v>
      </c>
      <c r="IL48" s="13">
        <v>2037</v>
      </c>
      <c r="IM48" s="13">
        <v>1965</v>
      </c>
      <c r="IN48" s="13">
        <v>1752</v>
      </c>
      <c r="IO48" s="13">
        <v>1419</v>
      </c>
      <c r="IP48" s="13">
        <v>1594</v>
      </c>
      <c r="IQ48" s="13">
        <v>1762</v>
      </c>
      <c r="IR48" s="13">
        <v>1968</v>
      </c>
      <c r="IS48" s="13">
        <v>1965</v>
      </c>
      <c r="IT48" s="13">
        <v>2076</v>
      </c>
      <c r="IU48" s="13">
        <v>1764</v>
      </c>
      <c r="IV48" s="13">
        <v>1267</v>
      </c>
      <c r="IW48" s="13">
        <v>1486</v>
      </c>
      <c r="IX48" s="13">
        <v>1642</v>
      </c>
      <c r="IY48" s="13">
        <v>1866</v>
      </c>
      <c r="IZ48" s="13">
        <v>2131</v>
      </c>
      <c r="JA48" s="13">
        <v>2082</v>
      </c>
      <c r="JB48" s="13">
        <v>1685</v>
      </c>
      <c r="JC48" s="13">
        <v>1550</v>
      </c>
      <c r="JD48" s="13">
        <v>1304</v>
      </c>
      <c r="JE48" s="13">
        <v>1863</v>
      </c>
      <c r="JF48" s="13">
        <v>1677</v>
      </c>
      <c r="JG48" s="13">
        <v>1847</v>
      </c>
      <c r="JH48" s="13">
        <v>1600</v>
      </c>
      <c r="JI48" s="13">
        <v>1194</v>
      </c>
      <c r="JJ48" s="13">
        <v>1055</v>
      </c>
      <c r="JK48" s="13">
        <v>1380</v>
      </c>
      <c r="JL48" s="13">
        <v>1731</v>
      </c>
      <c r="JM48" s="13">
        <v>2234</v>
      </c>
      <c r="JN48" s="13">
        <v>2111</v>
      </c>
      <c r="JO48" s="13">
        <v>1922</v>
      </c>
      <c r="JP48" s="13">
        <v>1770</v>
      </c>
      <c r="JQ48" s="13">
        <v>1629</v>
      </c>
      <c r="JR48" s="13">
        <v>1691</v>
      </c>
      <c r="JS48" s="13">
        <v>1759</v>
      </c>
      <c r="JT48" s="13">
        <v>1840</v>
      </c>
      <c r="JU48" s="13">
        <v>1881</v>
      </c>
      <c r="JV48" s="13">
        <v>1708</v>
      </c>
      <c r="JW48" s="13">
        <v>1567</v>
      </c>
      <c r="JX48" s="13">
        <v>1560</v>
      </c>
      <c r="JY48" s="13">
        <v>1134</v>
      </c>
      <c r="JZ48" s="13">
        <v>1576</v>
      </c>
      <c r="KA48" s="13">
        <v>1753</v>
      </c>
      <c r="KB48" s="13">
        <v>1826</v>
      </c>
      <c r="KC48" s="13">
        <v>1776</v>
      </c>
      <c r="KD48" s="13">
        <v>1517</v>
      </c>
      <c r="KE48" s="13">
        <v>1392</v>
      </c>
      <c r="KF48" s="13">
        <v>1092</v>
      </c>
      <c r="KG48" s="13">
        <v>1124</v>
      </c>
      <c r="KH48" s="13">
        <v>1694</v>
      </c>
      <c r="KI48" s="13">
        <v>1813</v>
      </c>
      <c r="KJ48" s="13">
        <v>1757</v>
      </c>
      <c r="KK48" s="13">
        <v>1545</v>
      </c>
      <c r="KL48" s="13">
        <v>1173</v>
      </c>
      <c r="KM48" s="13">
        <v>1159</v>
      </c>
      <c r="KN48" s="13">
        <v>1494</v>
      </c>
      <c r="KO48" s="13">
        <v>1775</v>
      </c>
      <c r="KP48" s="13">
        <v>1636</v>
      </c>
      <c r="KQ48" s="13">
        <v>1521</v>
      </c>
      <c r="KR48" s="13">
        <v>1535</v>
      </c>
      <c r="KS48" s="13">
        <v>927</v>
      </c>
      <c r="KT48" s="13">
        <v>1005</v>
      </c>
      <c r="KU48" s="13">
        <v>1520</v>
      </c>
      <c r="KV48" s="13">
        <v>1521</v>
      </c>
      <c r="KW48" s="13">
        <v>1685</v>
      </c>
      <c r="KX48" s="13">
        <v>1608</v>
      </c>
      <c r="KY48" s="13">
        <v>1324</v>
      </c>
      <c r="KZ48" s="13">
        <v>1014</v>
      </c>
      <c r="LA48" s="13">
        <v>840</v>
      </c>
      <c r="LB48" s="13">
        <v>1540</v>
      </c>
      <c r="LC48" s="13">
        <v>1808</v>
      </c>
      <c r="LD48" s="13">
        <v>1587</v>
      </c>
      <c r="LE48" s="13">
        <v>1581</v>
      </c>
      <c r="LF48" s="13">
        <v>1321</v>
      </c>
      <c r="LG48" s="13">
        <v>1028</v>
      </c>
      <c r="LH48" s="10">
        <v>897</v>
      </c>
    </row>
    <row r="49" spans="2:320" x14ac:dyDescent="0.2">
      <c r="B49" s="31" t="s">
        <v>43</v>
      </c>
      <c r="C49" s="13">
        <v>27</v>
      </c>
      <c r="D49" s="13">
        <v>0</v>
      </c>
      <c r="E49" s="13">
        <v>0</v>
      </c>
      <c r="F49" s="13">
        <v>17</v>
      </c>
      <c r="G49" s="13">
        <v>0</v>
      </c>
      <c r="H49" s="13">
        <v>15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4</v>
      </c>
      <c r="U49" s="13">
        <v>17</v>
      </c>
      <c r="V49" s="13">
        <v>136</v>
      </c>
      <c r="W49" s="13">
        <v>19</v>
      </c>
      <c r="X49" s="13">
        <v>151</v>
      </c>
      <c r="Y49" s="13">
        <v>140</v>
      </c>
      <c r="Z49" s="13">
        <v>97</v>
      </c>
      <c r="AA49" s="13">
        <v>259</v>
      </c>
      <c r="AB49" s="13">
        <v>441</v>
      </c>
      <c r="AC49" s="13">
        <v>665</v>
      </c>
      <c r="AD49" s="13">
        <v>787</v>
      </c>
      <c r="AE49" s="13">
        <v>1753</v>
      </c>
      <c r="AF49" s="13">
        <v>1466</v>
      </c>
      <c r="AG49" s="13">
        <v>1740</v>
      </c>
      <c r="AH49" s="13">
        <v>1980</v>
      </c>
      <c r="AI49" s="13">
        <v>2095</v>
      </c>
      <c r="AJ49" s="13">
        <v>2590</v>
      </c>
      <c r="AK49" s="13">
        <v>2812</v>
      </c>
      <c r="AL49" s="13">
        <v>3237</v>
      </c>
      <c r="AM49" s="13">
        <v>3872</v>
      </c>
      <c r="AN49" s="13">
        <v>3727</v>
      </c>
      <c r="AO49" s="13">
        <v>3160</v>
      </c>
      <c r="AP49" s="13">
        <v>3418</v>
      </c>
      <c r="AQ49" s="13">
        <v>2607</v>
      </c>
      <c r="AR49" s="13">
        <v>2974</v>
      </c>
      <c r="AS49" s="13">
        <v>2490</v>
      </c>
      <c r="AT49" s="13">
        <v>2028</v>
      </c>
      <c r="AU49" s="13">
        <v>15141</v>
      </c>
      <c r="AV49" s="13">
        <v>4156</v>
      </c>
      <c r="AW49" s="13">
        <v>2538</v>
      </c>
      <c r="AX49" s="13">
        <v>2007</v>
      </c>
      <c r="AY49" s="13">
        <v>2052</v>
      </c>
      <c r="AZ49" s="13">
        <v>1890</v>
      </c>
      <c r="BA49" s="13">
        <v>1750</v>
      </c>
      <c r="BB49" s="13">
        <v>394</v>
      </c>
      <c r="BC49" s="13">
        <v>891</v>
      </c>
      <c r="BD49" s="13">
        <v>826</v>
      </c>
      <c r="BE49" s="13">
        <v>647</v>
      </c>
      <c r="BF49" s="13">
        <v>218</v>
      </c>
      <c r="BG49" s="13">
        <v>515</v>
      </c>
      <c r="BH49" s="13">
        <v>410</v>
      </c>
      <c r="BI49" s="13">
        <v>439</v>
      </c>
      <c r="BJ49" s="13">
        <v>329</v>
      </c>
      <c r="BK49" s="13">
        <v>428</v>
      </c>
      <c r="BL49" s="13">
        <v>574</v>
      </c>
      <c r="BM49" s="13">
        <v>205</v>
      </c>
      <c r="BN49" s="13">
        <v>127</v>
      </c>
      <c r="BO49" s="13">
        <v>119</v>
      </c>
      <c r="BP49" s="13">
        <v>117</v>
      </c>
      <c r="BQ49" s="13">
        <v>170</v>
      </c>
      <c r="BR49" s="13">
        <v>101</v>
      </c>
      <c r="BS49" s="13">
        <v>46</v>
      </c>
      <c r="BT49" s="13">
        <v>45</v>
      </c>
      <c r="BU49" s="13">
        <v>20</v>
      </c>
      <c r="BV49" s="13">
        <v>29</v>
      </c>
      <c r="BW49" s="13">
        <v>24</v>
      </c>
      <c r="BX49" s="13">
        <v>22</v>
      </c>
      <c r="BY49" s="13">
        <v>19</v>
      </c>
      <c r="BZ49" s="13">
        <v>22</v>
      </c>
      <c r="CA49" s="13">
        <v>25</v>
      </c>
      <c r="CB49" s="13">
        <v>43</v>
      </c>
      <c r="CC49" s="13">
        <v>23</v>
      </c>
      <c r="CD49" s="13">
        <v>44</v>
      </c>
      <c r="CE49" s="13">
        <v>99</v>
      </c>
      <c r="CF49" s="13">
        <v>52</v>
      </c>
      <c r="CG49" s="13">
        <v>65</v>
      </c>
      <c r="CH49" s="13">
        <v>138</v>
      </c>
      <c r="CI49" s="13">
        <v>69</v>
      </c>
      <c r="CJ49" s="13">
        <v>78</v>
      </c>
      <c r="CK49" s="13">
        <v>102</v>
      </c>
      <c r="CL49" s="13">
        <v>94</v>
      </c>
      <c r="CM49" s="13">
        <v>119</v>
      </c>
      <c r="CN49" s="13">
        <v>113</v>
      </c>
      <c r="CO49" s="13">
        <v>98</v>
      </c>
      <c r="CP49" s="13">
        <v>84</v>
      </c>
      <c r="CQ49" s="13">
        <v>54</v>
      </c>
      <c r="CR49" s="13">
        <v>100</v>
      </c>
      <c r="CS49" s="13">
        <v>70</v>
      </c>
      <c r="CT49" s="13">
        <v>62</v>
      </c>
      <c r="CU49" s="13">
        <v>48</v>
      </c>
      <c r="CV49" s="13">
        <v>67</v>
      </c>
      <c r="CW49" s="13">
        <v>56</v>
      </c>
      <c r="CX49" s="13">
        <v>86</v>
      </c>
      <c r="CY49" s="13">
        <v>86</v>
      </c>
      <c r="CZ49" s="13">
        <v>55</v>
      </c>
      <c r="DA49" s="13">
        <v>79</v>
      </c>
      <c r="DB49" s="13">
        <v>93</v>
      </c>
      <c r="DC49" s="13">
        <v>112</v>
      </c>
      <c r="DD49" s="13">
        <v>94</v>
      </c>
      <c r="DE49" s="13">
        <v>49</v>
      </c>
      <c r="DF49" s="13">
        <v>50</v>
      </c>
      <c r="DG49" s="13">
        <v>352</v>
      </c>
      <c r="DH49" s="13">
        <v>31</v>
      </c>
      <c r="DI49" s="13">
        <v>18</v>
      </c>
      <c r="DJ49" s="13">
        <v>14</v>
      </c>
      <c r="DK49" s="13">
        <v>32</v>
      </c>
      <c r="DL49" s="13">
        <v>15</v>
      </c>
      <c r="DM49" s="13">
        <v>12</v>
      </c>
      <c r="DN49" s="13">
        <v>8</v>
      </c>
      <c r="DO49" s="13">
        <v>15</v>
      </c>
      <c r="DP49" s="13">
        <v>10</v>
      </c>
      <c r="DQ49" s="13">
        <v>3</v>
      </c>
      <c r="DR49" s="13">
        <v>26</v>
      </c>
      <c r="DS49" s="13">
        <v>2</v>
      </c>
      <c r="DT49" s="13">
        <v>4</v>
      </c>
      <c r="DU49" s="13">
        <v>12</v>
      </c>
      <c r="DV49" s="13">
        <v>3</v>
      </c>
      <c r="DW49" s="13">
        <v>2</v>
      </c>
      <c r="DX49" s="13">
        <v>3</v>
      </c>
      <c r="DY49" s="13">
        <v>2</v>
      </c>
      <c r="DZ49" s="13">
        <v>2</v>
      </c>
      <c r="EA49" s="13">
        <v>2</v>
      </c>
      <c r="EB49" s="13">
        <v>6</v>
      </c>
      <c r="EC49" s="13">
        <v>0</v>
      </c>
      <c r="ED49" s="13">
        <v>15</v>
      </c>
      <c r="EE49" s="13">
        <v>19</v>
      </c>
      <c r="EF49" s="13">
        <v>1</v>
      </c>
      <c r="EG49" s="13">
        <v>7</v>
      </c>
      <c r="EH49" s="13">
        <v>6</v>
      </c>
      <c r="EI49" s="13">
        <v>5</v>
      </c>
      <c r="EJ49" s="13">
        <v>9</v>
      </c>
      <c r="EK49" s="13">
        <v>6</v>
      </c>
      <c r="EL49" s="13">
        <v>10</v>
      </c>
      <c r="EM49" s="13">
        <v>9</v>
      </c>
      <c r="EN49" s="13">
        <v>2</v>
      </c>
      <c r="EO49" s="13">
        <v>2</v>
      </c>
      <c r="EP49" s="13">
        <v>12</v>
      </c>
      <c r="EQ49" s="13">
        <v>2</v>
      </c>
      <c r="ER49" s="13">
        <v>3</v>
      </c>
      <c r="ES49" s="13">
        <v>11</v>
      </c>
      <c r="ET49" s="13">
        <v>7</v>
      </c>
      <c r="EU49" s="13">
        <v>1</v>
      </c>
      <c r="EV49" s="13">
        <v>3</v>
      </c>
      <c r="EW49" s="13">
        <v>0</v>
      </c>
      <c r="EX49" s="13">
        <v>17</v>
      </c>
      <c r="EY49" s="13">
        <v>5</v>
      </c>
      <c r="EZ49" s="13">
        <v>19</v>
      </c>
      <c r="FA49" s="13">
        <v>7</v>
      </c>
      <c r="FB49" s="13">
        <v>5</v>
      </c>
      <c r="FC49" s="13">
        <v>1</v>
      </c>
      <c r="FD49" s="13">
        <v>11</v>
      </c>
      <c r="FE49" s="13">
        <v>6</v>
      </c>
      <c r="FF49" s="13">
        <v>9</v>
      </c>
      <c r="FG49" s="13">
        <v>5</v>
      </c>
      <c r="FH49" s="13">
        <v>3</v>
      </c>
      <c r="FI49" s="13">
        <v>4</v>
      </c>
      <c r="FJ49" s="13">
        <v>11</v>
      </c>
      <c r="FK49" s="13">
        <v>7</v>
      </c>
      <c r="FL49" s="13">
        <v>12</v>
      </c>
      <c r="FM49" s="13">
        <v>60</v>
      </c>
      <c r="FN49" s="13">
        <v>47</v>
      </c>
      <c r="FO49" s="13">
        <v>43</v>
      </c>
      <c r="FP49" s="13">
        <v>44</v>
      </c>
      <c r="FQ49" s="13">
        <v>36</v>
      </c>
      <c r="FR49" s="13">
        <v>36</v>
      </c>
      <c r="FS49" s="13">
        <v>30</v>
      </c>
      <c r="FT49" s="13">
        <v>29</v>
      </c>
      <c r="FU49" s="13">
        <v>19</v>
      </c>
      <c r="FV49" s="13">
        <v>52</v>
      </c>
      <c r="FW49" s="13">
        <v>29</v>
      </c>
      <c r="FX49" s="13">
        <v>20</v>
      </c>
      <c r="FY49" s="13">
        <v>28</v>
      </c>
      <c r="FZ49" s="13">
        <v>24</v>
      </c>
      <c r="GA49" s="13">
        <v>18</v>
      </c>
      <c r="GB49" s="13">
        <v>14</v>
      </c>
      <c r="GC49" s="13">
        <v>23</v>
      </c>
      <c r="GD49" s="13">
        <v>5</v>
      </c>
      <c r="GE49" s="13">
        <v>31</v>
      </c>
      <c r="GF49" s="13">
        <v>14</v>
      </c>
      <c r="GG49" s="13">
        <v>9</v>
      </c>
      <c r="GH49" s="13">
        <v>18</v>
      </c>
      <c r="GI49" s="13">
        <v>14</v>
      </c>
      <c r="GJ49" s="13">
        <v>25</v>
      </c>
      <c r="GK49" s="13">
        <v>21</v>
      </c>
      <c r="GL49" s="13">
        <v>33</v>
      </c>
      <c r="GM49" s="13">
        <v>46</v>
      </c>
      <c r="GN49" s="13">
        <v>40</v>
      </c>
      <c r="GO49" s="13">
        <v>35</v>
      </c>
      <c r="GP49" s="13">
        <v>46</v>
      </c>
      <c r="GQ49" s="13">
        <v>55</v>
      </c>
      <c r="GR49" s="13">
        <v>54</v>
      </c>
      <c r="GS49" s="13">
        <v>20</v>
      </c>
      <c r="GT49" s="13">
        <v>77</v>
      </c>
      <c r="GU49" s="13">
        <v>80</v>
      </c>
      <c r="GV49" s="13">
        <v>80</v>
      </c>
      <c r="GW49" s="13">
        <v>130</v>
      </c>
      <c r="GX49" s="13">
        <v>84</v>
      </c>
      <c r="GY49" s="13">
        <v>74</v>
      </c>
      <c r="GZ49" s="13">
        <v>135</v>
      </c>
      <c r="HA49" s="13">
        <v>139</v>
      </c>
      <c r="HB49" s="13">
        <v>157</v>
      </c>
      <c r="HC49" s="13">
        <v>179</v>
      </c>
      <c r="HD49" s="13">
        <v>189</v>
      </c>
      <c r="HE49" s="13">
        <v>213</v>
      </c>
      <c r="HF49" s="13">
        <v>207</v>
      </c>
      <c r="HG49" s="13">
        <v>223</v>
      </c>
      <c r="HH49" s="13">
        <v>276</v>
      </c>
      <c r="HI49" s="13">
        <v>166</v>
      </c>
      <c r="HJ49" s="13">
        <v>172</v>
      </c>
      <c r="HK49" s="13">
        <v>158</v>
      </c>
      <c r="HL49" s="13">
        <v>114</v>
      </c>
      <c r="HM49" s="13">
        <v>107</v>
      </c>
      <c r="HN49" s="13">
        <v>122</v>
      </c>
      <c r="HO49" s="13">
        <v>132</v>
      </c>
      <c r="HP49" s="13">
        <v>120</v>
      </c>
      <c r="HQ49" s="13">
        <v>92</v>
      </c>
      <c r="HR49" s="13">
        <v>121</v>
      </c>
      <c r="HS49" s="13">
        <v>113</v>
      </c>
      <c r="HT49" s="13">
        <v>58</v>
      </c>
      <c r="HU49" s="13">
        <v>81</v>
      </c>
      <c r="HV49" s="13">
        <v>99</v>
      </c>
      <c r="HW49" s="13">
        <v>70</v>
      </c>
      <c r="HX49" s="13">
        <v>65</v>
      </c>
      <c r="HY49" s="13">
        <v>96</v>
      </c>
      <c r="HZ49" s="13">
        <v>66</v>
      </c>
      <c r="IA49" s="13">
        <v>53</v>
      </c>
      <c r="IB49" s="13">
        <v>33</v>
      </c>
      <c r="IC49" s="13">
        <v>40</v>
      </c>
      <c r="ID49" s="13">
        <v>49</v>
      </c>
      <c r="IE49" s="13">
        <v>38</v>
      </c>
      <c r="IF49" s="13">
        <v>41</v>
      </c>
      <c r="IG49" s="13">
        <v>23</v>
      </c>
      <c r="IH49" s="13">
        <v>34</v>
      </c>
      <c r="II49" s="13">
        <v>32</v>
      </c>
      <c r="IJ49" s="13">
        <v>30</v>
      </c>
      <c r="IK49" s="13">
        <v>22</v>
      </c>
      <c r="IL49" s="13">
        <v>27</v>
      </c>
      <c r="IM49" s="13">
        <v>32</v>
      </c>
      <c r="IN49" s="13">
        <v>19</v>
      </c>
      <c r="IO49" s="13">
        <v>20</v>
      </c>
      <c r="IP49" s="13">
        <v>19</v>
      </c>
      <c r="IQ49" s="13">
        <v>33</v>
      </c>
      <c r="IR49" s="13">
        <v>22</v>
      </c>
      <c r="IS49" s="13">
        <v>17</v>
      </c>
      <c r="IT49" s="13">
        <v>33</v>
      </c>
      <c r="IU49" s="13">
        <v>21</v>
      </c>
      <c r="IV49" s="13">
        <v>8</v>
      </c>
      <c r="IW49" s="13">
        <v>13</v>
      </c>
      <c r="IX49" s="13">
        <v>27</v>
      </c>
      <c r="IY49" s="13">
        <v>18</v>
      </c>
      <c r="IZ49" s="13">
        <v>23</v>
      </c>
      <c r="JA49" s="13">
        <v>29</v>
      </c>
      <c r="JB49" s="13">
        <v>22</v>
      </c>
      <c r="JC49" s="13">
        <v>24</v>
      </c>
      <c r="JD49" s="13">
        <v>7</v>
      </c>
      <c r="JE49" s="13">
        <v>44</v>
      </c>
      <c r="JF49" s="13">
        <v>14</v>
      </c>
      <c r="JG49" s="13">
        <v>25</v>
      </c>
      <c r="JH49" s="13">
        <v>36</v>
      </c>
      <c r="JI49" s="13">
        <v>12</v>
      </c>
      <c r="JJ49" s="13">
        <v>18</v>
      </c>
      <c r="JK49" s="13">
        <v>10</v>
      </c>
      <c r="JL49" s="13">
        <v>15</v>
      </c>
      <c r="JM49" s="13">
        <v>17</v>
      </c>
      <c r="JN49" s="13">
        <v>15</v>
      </c>
      <c r="JO49" s="13">
        <v>27</v>
      </c>
      <c r="JP49" s="13">
        <v>22</v>
      </c>
      <c r="JQ49" s="13">
        <v>23</v>
      </c>
      <c r="JR49" s="13">
        <v>0</v>
      </c>
      <c r="JS49" s="13">
        <v>39</v>
      </c>
      <c r="JT49" s="13">
        <v>17</v>
      </c>
      <c r="JU49" s="13">
        <v>20</v>
      </c>
      <c r="JV49" s="13">
        <v>25</v>
      </c>
      <c r="JW49" s="13">
        <v>23</v>
      </c>
      <c r="JX49" s="13">
        <v>15</v>
      </c>
      <c r="JY49" s="13">
        <v>22</v>
      </c>
      <c r="JZ49" s="13">
        <v>39</v>
      </c>
      <c r="KA49" s="13">
        <v>29</v>
      </c>
      <c r="KB49" s="13">
        <v>21</v>
      </c>
      <c r="KC49" s="13">
        <v>34</v>
      </c>
      <c r="KD49" s="13">
        <v>18</v>
      </c>
      <c r="KE49" s="13">
        <v>28</v>
      </c>
      <c r="KF49" s="13">
        <v>11</v>
      </c>
      <c r="KG49" s="13">
        <v>36</v>
      </c>
      <c r="KH49" s="13">
        <v>20</v>
      </c>
      <c r="KI49" s="13">
        <v>30</v>
      </c>
      <c r="KJ49" s="13">
        <v>17</v>
      </c>
      <c r="KK49" s="13">
        <v>34</v>
      </c>
      <c r="KL49" s="13">
        <v>16</v>
      </c>
      <c r="KM49" s="13">
        <v>22</v>
      </c>
      <c r="KN49" s="13">
        <v>29</v>
      </c>
      <c r="KO49" s="13">
        <v>33</v>
      </c>
      <c r="KP49" s="13">
        <v>19</v>
      </c>
      <c r="KQ49" s="13">
        <v>26</v>
      </c>
      <c r="KR49" s="13">
        <v>24</v>
      </c>
      <c r="KS49" s="13">
        <v>42</v>
      </c>
      <c r="KT49" s="13">
        <v>24</v>
      </c>
      <c r="KU49" s="13">
        <v>25</v>
      </c>
      <c r="KV49" s="13">
        <v>33</v>
      </c>
      <c r="KW49" s="13">
        <v>24</v>
      </c>
      <c r="KX49" s="13">
        <v>24</v>
      </c>
      <c r="KY49" s="13">
        <v>49</v>
      </c>
      <c r="KZ49" s="13">
        <v>16</v>
      </c>
      <c r="LA49" s="13">
        <v>27</v>
      </c>
      <c r="LB49" s="13">
        <v>32</v>
      </c>
      <c r="LC49" s="13">
        <v>33</v>
      </c>
      <c r="LD49" s="13">
        <v>24</v>
      </c>
      <c r="LE49" s="13">
        <v>32</v>
      </c>
      <c r="LF49" s="13">
        <v>20</v>
      </c>
      <c r="LG49" s="13">
        <v>13</v>
      </c>
      <c r="LH49" s="10">
        <v>10</v>
      </c>
    </row>
    <row r="50" spans="2:320" x14ac:dyDescent="0.2">
      <c r="B50" s="31" t="s">
        <v>44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1</v>
      </c>
      <c r="BS50" s="13">
        <v>0</v>
      </c>
      <c r="BT50" s="13">
        <v>0</v>
      </c>
      <c r="BU50" s="13">
        <v>2</v>
      </c>
      <c r="BV50" s="13">
        <v>0</v>
      </c>
      <c r="BW50" s="13">
        <v>6</v>
      </c>
      <c r="BX50" s="13">
        <v>0</v>
      </c>
      <c r="BY50" s="13">
        <v>7</v>
      </c>
      <c r="BZ50" s="13">
        <v>18</v>
      </c>
      <c r="CA50" s="13">
        <v>11</v>
      </c>
      <c r="CB50" s="13">
        <v>12</v>
      </c>
      <c r="CC50" s="13">
        <v>8</v>
      </c>
      <c r="CD50" s="13">
        <v>37</v>
      </c>
      <c r="CE50" s="13">
        <v>26</v>
      </c>
      <c r="CF50" s="13">
        <v>30</v>
      </c>
      <c r="CG50" s="13">
        <v>52</v>
      </c>
      <c r="CH50" s="13">
        <v>25</v>
      </c>
      <c r="CI50" s="13">
        <v>71</v>
      </c>
      <c r="CJ50" s="13">
        <v>72</v>
      </c>
      <c r="CK50" s="13">
        <v>92</v>
      </c>
      <c r="CL50" s="13">
        <v>21</v>
      </c>
      <c r="CM50" s="13">
        <v>48</v>
      </c>
      <c r="CN50" s="13">
        <v>69</v>
      </c>
      <c r="CO50" s="13">
        <v>94</v>
      </c>
      <c r="CP50" s="13">
        <v>96</v>
      </c>
      <c r="CQ50" s="13">
        <v>108</v>
      </c>
      <c r="CR50" s="13">
        <v>159</v>
      </c>
      <c r="CS50" s="13">
        <v>96</v>
      </c>
      <c r="CT50" s="13">
        <v>106</v>
      </c>
      <c r="CU50" s="13">
        <v>139</v>
      </c>
      <c r="CV50" s="13">
        <v>79</v>
      </c>
      <c r="CW50" s="13">
        <v>94</v>
      </c>
      <c r="CX50" s="13">
        <v>201</v>
      </c>
      <c r="CY50" s="13">
        <v>274</v>
      </c>
      <c r="CZ50" s="13">
        <v>169</v>
      </c>
      <c r="DA50" s="13">
        <v>250</v>
      </c>
      <c r="DB50" s="13">
        <v>236</v>
      </c>
      <c r="DC50" s="13">
        <v>67</v>
      </c>
      <c r="DD50" s="13">
        <v>76</v>
      </c>
      <c r="DE50" s="13">
        <v>127</v>
      </c>
      <c r="DF50" s="13">
        <v>126</v>
      </c>
      <c r="DG50" s="13">
        <v>128</v>
      </c>
      <c r="DH50" s="13">
        <v>206</v>
      </c>
      <c r="DI50" s="13">
        <v>182</v>
      </c>
      <c r="DJ50" s="13">
        <v>171</v>
      </c>
      <c r="DK50" s="13">
        <v>185</v>
      </c>
      <c r="DL50" s="13">
        <v>172</v>
      </c>
      <c r="DM50" s="13">
        <v>207</v>
      </c>
      <c r="DN50" s="13">
        <v>205</v>
      </c>
      <c r="DO50" s="13">
        <v>320</v>
      </c>
      <c r="DP50" s="13">
        <v>261</v>
      </c>
      <c r="DQ50" s="13">
        <v>237</v>
      </c>
      <c r="DR50" s="13">
        <v>218</v>
      </c>
      <c r="DS50" s="13">
        <v>352</v>
      </c>
      <c r="DT50" s="13">
        <v>262</v>
      </c>
      <c r="DU50" s="13">
        <v>296</v>
      </c>
      <c r="DV50" s="13">
        <v>499</v>
      </c>
      <c r="DW50" s="13">
        <v>279</v>
      </c>
      <c r="DX50" s="13">
        <v>383</v>
      </c>
      <c r="DY50" s="13">
        <v>305</v>
      </c>
      <c r="DZ50" s="13">
        <v>640</v>
      </c>
      <c r="EA50" s="13">
        <v>346</v>
      </c>
      <c r="EB50" s="13">
        <v>497</v>
      </c>
      <c r="EC50" s="13">
        <v>595</v>
      </c>
      <c r="ED50" s="13">
        <v>444</v>
      </c>
      <c r="EE50" s="13">
        <v>568</v>
      </c>
      <c r="EF50" s="13">
        <v>550</v>
      </c>
      <c r="EG50" s="13">
        <v>659</v>
      </c>
      <c r="EH50" s="13">
        <v>658</v>
      </c>
      <c r="EI50" s="13">
        <v>680</v>
      </c>
      <c r="EJ50" s="13">
        <v>606</v>
      </c>
      <c r="EK50" s="13">
        <v>723</v>
      </c>
      <c r="EL50" s="13">
        <v>635</v>
      </c>
      <c r="EM50" s="13">
        <v>721</v>
      </c>
      <c r="EN50" s="13">
        <v>640</v>
      </c>
      <c r="EO50" s="13">
        <v>752</v>
      </c>
      <c r="EP50" s="13">
        <v>643</v>
      </c>
      <c r="EQ50" s="13">
        <v>801</v>
      </c>
      <c r="ER50" s="13">
        <v>1046</v>
      </c>
      <c r="ES50" s="13">
        <v>998</v>
      </c>
      <c r="ET50" s="13">
        <v>806</v>
      </c>
      <c r="EU50" s="13">
        <v>1022</v>
      </c>
      <c r="EV50" s="13">
        <v>1101</v>
      </c>
      <c r="EW50" s="13">
        <v>1262</v>
      </c>
      <c r="EX50" s="13">
        <v>1322</v>
      </c>
      <c r="EY50" s="13">
        <v>1548</v>
      </c>
      <c r="EZ50" s="13">
        <v>1147</v>
      </c>
      <c r="FA50" s="13">
        <v>1110</v>
      </c>
      <c r="FB50" s="13">
        <v>1340</v>
      </c>
      <c r="FC50" s="13">
        <v>1521</v>
      </c>
      <c r="FD50" s="13">
        <v>1766</v>
      </c>
      <c r="FE50" s="13">
        <v>1515</v>
      </c>
      <c r="FF50" s="13">
        <v>1392</v>
      </c>
      <c r="FG50" s="13">
        <v>1209</v>
      </c>
      <c r="FH50" s="13">
        <v>1483</v>
      </c>
      <c r="FI50" s="13">
        <v>1359</v>
      </c>
      <c r="FJ50" s="13">
        <v>1604</v>
      </c>
      <c r="FK50" s="13">
        <v>0</v>
      </c>
      <c r="FL50" s="13">
        <v>3176</v>
      </c>
      <c r="FM50" s="13">
        <v>1888</v>
      </c>
      <c r="FN50" s="13">
        <v>2193</v>
      </c>
      <c r="FO50" s="13">
        <v>2124</v>
      </c>
      <c r="FP50" s="13">
        <v>1868</v>
      </c>
      <c r="FQ50" s="13">
        <v>2115</v>
      </c>
      <c r="FR50" s="13">
        <v>3171</v>
      </c>
      <c r="FS50" s="13">
        <v>3059</v>
      </c>
      <c r="FT50" s="13">
        <v>2357</v>
      </c>
      <c r="FU50" s="13">
        <v>3019</v>
      </c>
      <c r="FV50" s="13">
        <v>2531</v>
      </c>
      <c r="FW50" s="13">
        <v>2389</v>
      </c>
      <c r="FX50" s="13">
        <v>3541</v>
      </c>
      <c r="FY50" s="13">
        <v>3486</v>
      </c>
      <c r="FZ50" s="13">
        <v>3843</v>
      </c>
      <c r="GA50" s="13">
        <v>4149</v>
      </c>
      <c r="GB50" s="13">
        <v>3178</v>
      </c>
      <c r="GC50" s="13">
        <v>3274</v>
      </c>
      <c r="GD50" s="13">
        <v>2803</v>
      </c>
      <c r="GE50" s="13">
        <v>4163</v>
      </c>
      <c r="GF50" s="13">
        <v>4101</v>
      </c>
      <c r="GG50" s="13">
        <v>3395</v>
      </c>
      <c r="GH50" s="13">
        <v>3884</v>
      </c>
      <c r="GI50" s="13">
        <v>3721</v>
      </c>
      <c r="GJ50" s="13">
        <v>3171</v>
      </c>
      <c r="GK50" s="13">
        <v>4213</v>
      </c>
      <c r="GL50" s="13">
        <v>4144</v>
      </c>
      <c r="GM50" s="13">
        <v>5335</v>
      </c>
      <c r="GN50" s="13">
        <v>6803</v>
      </c>
      <c r="GO50" s="13">
        <v>4586</v>
      </c>
      <c r="GP50" s="13">
        <v>5083</v>
      </c>
      <c r="GQ50" s="13">
        <v>3782</v>
      </c>
      <c r="GR50" s="13">
        <v>5671</v>
      </c>
      <c r="GS50" s="13">
        <v>5271</v>
      </c>
      <c r="GT50" s="13">
        <v>8037</v>
      </c>
      <c r="GU50" s="13">
        <v>8934</v>
      </c>
      <c r="GV50" s="13">
        <v>8560</v>
      </c>
      <c r="GW50" s="13">
        <v>6578</v>
      </c>
      <c r="GX50" s="13">
        <v>6727</v>
      </c>
      <c r="GY50" s="13">
        <v>7033</v>
      </c>
      <c r="GZ50" s="13">
        <v>7390</v>
      </c>
      <c r="HA50" s="13">
        <v>7945</v>
      </c>
      <c r="HB50" s="13">
        <v>7168</v>
      </c>
      <c r="HC50" s="13">
        <v>7254</v>
      </c>
      <c r="HD50" s="13">
        <v>8181</v>
      </c>
      <c r="HE50" s="13">
        <v>8125</v>
      </c>
      <c r="HF50" s="13">
        <v>10284</v>
      </c>
      <c r="HG50" s="13">
        <v>8670</v>
      </c>
      <c r="HH50" s="13">
        <v>9965</v>
      </c>
      <c r="HI50" s="13">
        <v>9488</v>
      </c>
      <c r="HJ50" s="13">
        <v>10673</v>
      </c>
      <c r="HK50" s="13">
        <v>11470</v>
      </c>
      <c r="HL50" s="13">
        <v>10199</v>
      </c>
      <c r="HM50" s="13">
        <v>7129</v>
      </c>
      <c r="HN50" s="13">
        <v>10735</v>
      </c>
      <c r="HO50" s="13">
        <v>11996</v>
      </c>
      <c r="HP50" s="13">
        <v>9486</v>
      </c>
      <c r="HQ50" s="13">
        <v>9674</v>
      </c>
      <c r="HR50" s="13">
        <v>10611</v>
      </c>
      <c r="HS50" s="13">
        <v>10142</v>
      </c>
      <c r="HT50" s="13">
        <v>12830</v>
      </c>
      <c r="HU50" s="13">
        <v>12066</v>
      </c>
      <c r="HV50" s="13">
        <v>11286</v>
      </c>
      <c r="HW50" s="13">
        <v>11306</v>
      </c>
      <c r="HX50" s="13">
        <v>11578</v>
      </c>
      <c r="HY50" s="13">
        <v>11643</v>
      </c>
      <c r="HZ50" s="13">
        <v>8328</v>
      </c>
      <c r="IA50" s="13">
        <v>12462</v>
      </c>
      <c r="IB50" s="13">
        <v>13056</v>
      </c>
      <c r="IC50" s="13">
        <v>11541</v>
      </c>
      <c r="ID50" s="13">
        <v>8419</v>
      </c>
      <c r="IE50" s="13">
        <v>10965</v>
      </c>
      <c r="IF50" s="13">
        <v>8044</v>
      </c>
      <c r="IG50" s="13">
        <v>10549</v>
      </c>
      <c r="IH50" s="13">
        <v>10432</v>
      </c>
      <c r="II50" s="13">
        <v>10142</v>
      </c>
      <c r="IJ50" s="13">
        <v>9752</v>
      </c>
      <c r="IK50" s="13">
        <v>8498</v>
      </c>
      <c r="IL50" s="13">
        <v>9394</v>
      </c>
      <c r="IM50" s="13">
        <v>8024</v>
      </c>
      <c r="IN50" s="13">
        <v>7230</v>
      </c>
      <c r="IO50" s="13">
        <v>8901</v>
      </c>
      <c r="IP50" s="13">
        <v>9270</v>
      </c>
      <c r="IQ50" s="13">
        <v>8235</v>
      </c>
      <c r="IR50" s="13">
        <v>8488</v>
      </c>
      <c r="IS50" s="13">
        <v>8394</v>
      </c>
      <c r="IT50" s="13">
        <v>8065</v>
      </c>
      <c r="IU50" s="13">
        <v>5327</v>
      </c>
      <c r="IV50" s="13">
        <v>7665</v>
      </c>
      <c r="IW50" s="13">
        <v>7343</v>
      </c>
      <c r="IX50" s="13">
        <v>7808</v>
      </c>
      <c r="IY50" s="13">
        <v>7424</v>
      </c>
      <c r="IZ50" s="13">
        <v>6876</v>
      </c>
      <c r="JA50" s="13">
        <v>7355</v>
      </c>
      <c r="JB50" s="13">
        <v>5573</v>
      </c>
      <c r="JC50" s="13">
        <v>6698</v>
      </c>
      <c r="JD50" s="13">
        <v>7787</v>
      </c>
      <c r="JE50" s="13">
        <v>7568</v>
      </c>
      <c r="JF50" s="13">
        <v>6526</v>
      </c>
      <c r="JG50" s="13">
        <v>7927</v>
      </c>
      <c r="JH50" s="13">
        <v>6678</v>
      </c>
      <c r="JI50" s="13">
        <v>5359</v>
      </c>
      <c r="JJ50" s="13">
        <v>7102</v>
      </c>
      <c r="JK50" s="13">
        <v>6731</v>
      </c>
      <c r="JL50" s="13">
        <v>6555</v>
      </c>
      <c r="JM50" s="13">
        <v>7494</v>
      </c>
      <c r="JN50" s="13">
        <v>7721</v>
      </c>
      <c r="JO50" s="13">
        <v>7018</v>
      </c>
      <c r="JP50" s="13">
        <v>5147</v>
      </c>
      <c r="JQ50" s="13">
        <v>5839</v>
      </c>
      <c r="JR50" s="13">
        <v>5637</v>
      </c>
      <c r="JS50" s="13">
        <v>5660</v>
      </c>
      <c r="JT50" s="13">
        <v>6192</v>
      </c>
      <c r="JU50" s="13">
        <v>6616</v>
      </c>
      <c r="JV50" s="13">
        <v>6905</v>
      </c>
      <c r="JW50" s="13">
        <v>7106</v>
      </c>
      <c r="JX50" s="13">
        <v>7650</v>
      </c>
      <c r="JY50" s="13">
        <v>7875</v>
      </c>
      <c r="JZ50" s="13">
        <v>8496</v>
      </c>
      <c r="KA50" s="13">
        <v>8121</v>
      </c>
      <c r="KB50" s="13">
        <v>8447</v>
      </c>
      <c r="KC50" s="13">
        <v>8569</v>
      </c>
      <c r="KD50" s="13">
        <v>7767</v>
      </c>
      <c r="KE50" s="13">
        <v>5015</v>
      </c>
      <c r="KF50" s="13">
        <v>6061</v>
      </c>
      <c r="KG50" s="13">
        <v>6823</v>
      </c>
      <c r="KH50" s="13">
        <v>8372</v>
      </c>
      <c r="KI50" s="13">
        <v>7017</v>
      </c>
      <c r="KJ50" s="13">
        <v>7201</v>
      </c>
      <c r="KK50" s="13">
        <v>6311</v>
      </c>
      <c r="KL50" s="13">
        <v>8256</v>
      </c>
      <c r="KM50" s="13">
        <v>7561</v>
      </c>
      <c r="KN50" s="13">
        <v>8570</v>
      </c>
      <c r="KO50" s="13">
        <v>8672</v>
      </c>
      <c r="KP50" s="13">
        <v>8769</v>
      </c>
      <c r="KQ50" s="13">
        <v>8174</v>
      </c>
      <c r="KR50" s="13">
        <v>9167</v>
      </c>
      <c r="KS50" s="13">
        <v>8166</v>
      </c>
      <c r="KT50" s="13">
        <v>8717</v>
      </c>
      <c r="KU50" s="13">
        <v>11187</v>
      </c>
      <c r="KV50" s="13">
        <v>10029</v>
      </c>
      <c r="KW50" s="13">
        <v>11033</v>
      </c>
      <c r="KX50" s="13">
        <v>9137</v>
      </c>
      <c r="KY50" s="13">
        <v>9935</v>
      </c>
      <c r="KZ50" s="13">
        <v>6136</v>
      </c>
      <c r="LA50" s="13">
        <v>8692</v>
      </c>
      <c r="LB50" s="13">
        <v>9893</v>
      </c>
      <c r="LC50" s="13">
        <v>9756</v>
      </c>
      <c r="LD50" s="13">
        <v>8714</v>
      </c>
      <c r="LE50" s="13">
        <v>7440</v>
      </c>
      <c r="LF50" s="13">
        <v>5176</v>
      </c>
      <c r="LG50" s="13">
        <v>7612</v>
      </c>
      <c r="LH50" s="10">
        <v>8651</v>
      </c>
    </row>
    <row r="51" spans="2:320" x14ac:dyDescent="0.2">
      <c r="B51" s="31" t="s">
        <v>45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1</v>
      </c>
      <c r="DW51" s="13">
        <v>0</v>
      </c>
      <c r="DX51" s="13">
        <v>2</v>
      </c>
      <c r="DY51" s="13">
        <v>1</v>
      </c>
      <c r="DZ51" s="13">
        <v>0</v>
      </c>
      <c r="EA51" s="13">
        <v>4</v>
      </c>
      <c r="EB51" s="13">
        <v>0</v>
      </c>
      <c r="EC51" s="13">
        <v>0</v>
      </c>
      <c r="ED51" s="13">
        <v>3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23</v>
      </c>
      <c r="EO51" s="13">
        <v>0</v>
      </c>
      <c r="EP51" s="13">
        <v>0</v>
      </c>
      <c r="EQ51" s="13">
        <v>44</v>
      </c>
      <c r="ER51" s="13">
        <v>0</v>
      </c>
      <c r="ES51" s="13">
        <v>9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19</v>
      </c>
      <c r="EZ51" s="13">
        <v>0</v>
      </c>
      <c r="FA51" s="13">
        <v>0</v>
      </c>
      <c r="FB51" s="13">
        <v>26</v>
      </c>
      <c r="FC51" s="13">
        <v>0</v>
      </c>
      <c r="FD51" s="13">
        <v>0</v>
      </c>
      <c r="FE51" s="13">
        <v>0</v>
      </c>
      <c r="FF51" s="13">
        <v>9</v>
      </c>
      <c r="FG51" s="13">
        <v>0</v>
      </c>
      <c r="FH51" s="13">
        <v>0</v>
      </c>
      <c r="FI51" s="13">
        <v>21</v>
      </c>
      <c r="FJ51" s="13">
        <v>0</v>
      </c>
      <c r="FK51" s="13">
        <v>0</v>
      </c>
      <c r="FL51" s="13">
        <v>0</v>
      </c>
      <c r="FM51" s="13">
        <v>14</v>
      </c>
      <c r="FN51" s="13">
        <v>0</v>
      </c>
      <c r="FO51" s="13">
        <v>0</v>
      </c>
      <c r="FP51" s="13">
        <v>21</v>
      </c>
      <c r="FQ51" s="13">
        <v>0</v>
      </c>
      <c r="FR51" s="13">
        <v>13</v>
      </c>
      <c r="FS51" s="13">
        <v>0</v>
      </c>
      <c r="FT51" s="13">
        <v>37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25</v>
      </c>
      <c r="GC51" s="13">
        <v>0</v>
      </c>
      <c r="GD51" s="13">
        <v>31</v>
      </c>
      <c r="GE51" s="13">
        <v>0</v>
      </c>
      <c r="GF51" s="13">
        <v>0</v>
      </c>
      <c r="GG51" s="13">
        <v>6</v>
      </c>
      <c r="GH51" s="13">
        <v>0</v>
      </c>
      <c r="GI51" s="13">
        <v>2</v>
      </c>
      <c r="GJ51" s="13">
        <v>0</v>
      </c>
      <c r="GK51" s="13">
        <v>2</v>
      </c>
      <c r="GL51" s="13">
        <v>0</v>
      </c>
      <c r="GM51" s="13">
        <v>0</v>
      </c>
      <c r="GN51" s="13">
        <v>0</v>
      </c>
      <c r="GO51" s="13">
        <v>4</v>
      </c>
      <c r="GP51" s="13">
        <v>0</v>
      </c>
      <c r="GQ51" s="13">
        <v>0</v>
      </c>
      <c r="GR51" s="13">
        <v>0</v>
      </c>
      <c r="GS51" s="13">
        <v>4</v>
      </c>
      <c r="GT51" s="13">
        <v>7</v>
      </c>
      <c r="GU51" s="13">
        <v>0</v>
      </c>
      <c r="GV51" s="13">
        <v>0</v>
      </c>
      <c r="GW51" s="13">
        <v>6</v>
      </c>
      <c r="GX51" s="13">
        <v>0</v>
      </c>
      <c r="GY51" s="13">
        <v>3</v>
      </c>
      <c r="GZ51" s="13">
        <v>0</v>
      </c>
      <c r="HA51" s="13">
        <v>3</v>
      </c>
      <c r="HB51" s="13">
        <v>0</v>
      </c>
      <c r="HC51" s="13">
        <v>0</v>
      </c>
      <c r="HD51" s="13">
        <v>0</v>
      </c>
      <c r="HE51" s="13">
        <v>0</v>
      </c>
      <c r="HF51" s="13">
        <v>0</v>
      </c>
      <c r="HG51" s="13">
        <v>38</v>
      </c>
      <c r="HH51" s="13">
        <v>0</v>
      </c>
      <c r="HI51" s="13">
        <v>4</v>
      </c>
      <c r="HJ51" s="13">
        <v>4</v>
      </c>
      <c r="HK51" s="13">
        <v>0</v>
      </c>
      <c r="HL51" s="13">
        <v>0</v>
      </c>
      <c r="HM51" s="13">
        <v>2</v>
      </c>
      <c r="HN51" s="13">
        <v>0</v>
      </c>
      <c r="HO51" s="13">
        <v>8</v>
      </c>
      <c r="HP51" s="13">
        <v>0</v>
      </c>
      <c r="HQ51" s="13">
        <v>3</v>
      </c>
      <c r="HR51" s="13">
        <v>0</v>
      </c>
      <c r="HS51" s="13">
        <v>0</v>
      </c>
      <c r="HT51" s="13">
        <v>0</v>
      </c>
      <c r="HU51" s="13">
        <v>0</v>
      </c>
      <c r="HV51" s="13">
        <v>0</v>
      </c>
      <c r="HW51" s="13">
        <v>0</v>
      </c>
      <c r="HX51" s="13">
        <v>4</v>
      </c>
      <c r="HY51" s="13">
        <v>2</v>
      </c>
      <c r="HZ51" s="13">
        <v>0</v>
      </c>
      <c r="IA51" s="13">
        <v>0</v>
      </c>
      <c r="IB51" s="13">
        <v>0</v>
      </c>
      <c r="IC51" s="13">
        <v>1</v>
      </c>
      <c r="ID51" s="13">
        <v>0</v>
      </c>
      <c r="IE51" s="13">
        <v>0</v>
      </c>
      <c r="IF51" s="13">
        <v>11</v>
      </c>
      <c r="IG51" s="13">
        <v>0</v>
      </c>
      <c r="IH51" s="13">
        <v>0</v>
      </c>
      <c r="II51" s="13">
        <v>0</v>
      </c>
      <c r="IJ51" s="13">
        <v>0</v>
      </c>
      <c r="IK51" s="13">
        <v>0</v>
      </c>
      <c r="IL51" s="13">
        <v>5</v>
      </c>
      <c r="IM51" s="13">
        <v>1</v>
      </c>
      <c r="IN51" s="13">
        <v>0</v>
      </c>
      <c r="IO51" s="13">
        <v>0</v>
      </c>
      <c r="IP51" s="13">
        <v>4</v>
      </c>
      <c r="IQ51" s="13">
        <v>21</v>
      </c>
      <c r="IR51" s="13">
        <v>0</v>
      </c>
      <c r="IS51" s="13">
        <v>0</v>
      </c>
      <c r="IT51" s="13">
        <v>4</v>
      </c>
      <c r="IU51" s="13">
        <v>0</v>
      </c>
      <c r="IV51" s="13">
        <v>0</v>
      </c>
      <c r="IW51" s="13">
        <v>4</v>
      </c>
      <c r="IX51" s="13">
        <v>0</v>
      </c>
      <c r="IY51" s="13">
        <v>0</v>
      </c>
      <c r="IZ51" s="13">
        <v>0</v>
      </c>
      <c r="JA51" s="13">
        <v>0</v>
      </c>
      <c r="JB51" s="13">
        <v>0</v>
      </c>
      <c r="JC51" s="13">
        <v>1</v>
      </c>
      <c r="JD51" s="13">
        <v>0</v>
      </c>
      <c r="JE51" s="13">
        <v>10</v>
      </c>
      <c r="JF51" s="13">
        <v>3</v>
      </c>
      <c r="JG51" s="13">
        <v>0</v>
      </c>
      <c r="JH51" s="13">
        <v>0</v>
      </c>
      <c r="JI51" s="13">
        <v>0</v>
      </c>
      <c r="JJ51" s="13">
        <v>0</v>
      </c>
      <c r="JK51" s="13">
        <v>0</v>
      </c>
      <c r="JL51" s="13">
        <v>4</v>
      </c>
      <c r="JM51" s="13">
        <v>0</v>
      </c>
      <c r="JN51" s="13">
        <v>4</v>
      </c>
      <c r="JO51" s="13">
        <v>0</v>
      </c>
      <c r="JP51" s="13">
        <v>0</v>
      </c>
      <c r="JQ51" s="13">
        <v>1</v>
      </c>
      <c r="JR51" s="13">
        <v>0</v>
      </c>
      <c r="JS51" s="13">
        <v>5</v>
      </c>
      <c r="JT51" s="13">
        <v>0</v>
      </c>
      <c r="JU51" s="13">
        <v>3</v>
      </c>
      <c r="JV51" s="13">
        <v>0</v>
      </c>
      <c r="JW51" s="13">
        <v>0</v>
      </c>
      <c r="JX51" s="13">
        <v>4</v>
      </c>
      <c r="JY51" s="13">
        <v>0</v>
      </c>
      <c r="JZ51" s="13">
        <v>4</v>
      </c>
      <c r="KA51" s="13">
        <v>0</v>
      </c>
      <c r="KB51" s="13">
        <v>0</v>
      </c>
      <c r="KC51" s="13">
        <v>0</v>
      </c>
      <c r="KD51" s="13">
        <v>0</v>
      </c>
      <c r="KE51" s="13">
        <v>1</v>
      </c>
      <c r="KF51" s="13">
        <v>0</v>
      </c>
      <c r="KG51" s="13">
        <v>0</v>
      </c>
      <c r="KH51" s="13">
        <v>6</v>
      </c>
      <c r="KI51" s="13">
        <v>0</v>
      </c>
      <c r="KJ51" s="13">
        <v>0</v>
      </c>
      <c r="KK51" s="13">
        <v>0</v>
      </c>
      <c r="KL51" s="13">
        <v>2</v>
      </c>
      <c r="KM51" s="13">
        <v>0</v>
      </c>
      <c r="KN51" s="13">
        <v>13</v>
      </c>
      <c r="KO51" s="13">
        <v>0</v>
      </c>
      <c r="KP51" s="13">
        <v>0</v>
      </c>
      <c r="KQ51" s="13">
        <v>0</v>
      </c>
      <c r="KR51" s="13">
        <v>0</v>
      </c>
      <c r="KS51" s="13">
        <v>0</v>
      </c>
      <c r="KT51" s="13">
        <v>8</v>
      </c>
      <c r="KU51" s="13">
        <v>5</v>
      </c>
      <c r="KV51" s="13">
        <v>7</v>
      </c>
      <c r="KW51" s="13">
        <v>8</v>
      </c>
      <c r="KX51" s="13">
        <v>0</v>
      </c>
      <c r="KY51" s="13">
        <v>0</v>
      </c>
      <c r="KZ51" s="13">
        <v>9</v>
      </c>
      <c r="LA51" s="13">
        <v>0</v>
      </c>
      <c r="LB51" s="13">
        <v>3</v>
      </c>
      <c r="LC51" s="13">
        <v>0</v>
      </c>
      <c r="LD51" s="13">
        <v>6</v>
      </c>
      <c r="LE51" s="13">
        <v>0</v>
      </c>
      <c r="LF51" s="13">
        <v>0</v>
      </c>
      <c r="LG51" s="13">
        <v>6</v>
      </c>
      <c r="LH51" s="10">
        <v>0</v>
      </c>
    </row>
    <row r="52" spans="2:320" x14ac:dyDescent="0.2">
      <c r="B52" s="31" t="s">
        <v>46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1</v>
      </c>
      <c r="CB52" s="13">
        <v>0</v>
      </c>
      <c r="CC52" s="13">
        <v>0</v>
      </c>
      <c r="CD52" s="13">
        <v>2</v>
      </c>
      <c r="CE52" s="13">
        <v>0</v>
      </c>
      <c r="CF52" s="13">
        <v>0</v>
      </c>
      <c r="CG52" s="13">
        <v>1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15</v>
      </c>
      <c r="CO52" s="13">
        <v>0</v>
      </c>
      <c r="CP52" s="13">
        <v>0</v>
      </c>
      <c r="CQ52" s="13">
        <v>3</v>
      </c>
      <c r="CR52" s="13">
        <v>0</v>
      </c>
      <c r="CS52" s="13">
        <v>19</v>
      </c>
      <c r="CT52" s="13">
        <v>0</v>
      </c>
      <c r="CU52" s="13">
        <v>4</v>
      </c>
      <c r="CV52" s="13">
        <v>0</v>
      </c>
      <c r="CW52" s="13">
        <v>0</v>
      </c>
      <c r="CX52" s="13">
        <v>0</v>
      </c>
      <c r="CY52" s="13">
        <v>15</v>
      </c>
      <c r="CZ52" s="13">
        <v>0</v>
      </c>
      <c r="DA52" s="13">
        <v>0</v>
      </c>
      <c r="DB52" s="13">
        <v>0</v>
      </c>
      <c r="DC52" s="13">
        <v>10</v>
      </c>
      <c r="DD52" s="13">
        <v>0</v>
      </c>
      <c r="DE52" s="13">
        <v>4</v>
      </c>
      <c r="DF52" s="13">
        <v>43</v>
      </c>
      <c r="DG52" s="13">
        <v>0</v>
      </c>
      <c r="DH52" s="13">
        <v>26</v>
      </c>
      <c r="DI52" s="13">
        <v>0</v>
      </c>
      <c r="DJ52" s="13">
        <v>17</v>
      </c>
      <c r="DK52" s="13">
        <v>0</v>
      </c>
      <c r="DL52" s="13">
        <v>5</v>
      </c>
      <c r="DM52" s="13">
        <v>21</v>
      </c>
      <c r="DN52" s="13">
        <v>0</v>
      </c>
      <c r="DO52" s="13">
        <v>14</v>
      </c>
      <c r="DP52" s="13">
        <v>0</v>
      </c>
      <c r="DQ52" s="13">
        <v>0</v>
      </c>
      <c r="DR52" s="13">
        <v>7</v>
      </c>
      <c r="DS52" s="13">
        <v>0</v>
      </c>
      <c r="DT52" s="13">
        <v>13</v>
      </c>
      <c r="DU52" s="13">
        <v>0</v>
      </c>
      <c r="DV52" s="13">
        <v>9</v>
      </c>
      <c r="DW52" s="13">
        <v>0</v>
      </c>
      <c r="DX52" s="13">
        <v>0</v>
      </c>
      <c r="DY52" s="13">
        <v>7</v>
      </c>
      <c r="DZ52" s="13">
        <v>0</v>
      </c>
      <c r="EA52" s="13">
        <v>28</v>
      </c>
      <c r="EB52" s="13">
        <v>10</v>
      </c>
      <c r="EC52" s="13">
        <v>13</v>
      </c>
      <c r="ED52" s="13">
        <v>0</v>
      </c>
      <c r="EE52" s="13">
        <v>0</v>
      </c>
      <c r="EF52" s="13">
        <v>46</v>
      </c>
      <c r="EG52" s="13">
        <v>0</v>
      </c>
      <c r="EH52" s="13">
        <v>8</v>
      </c>
      <c r="EI52" s="13">
        <v>50</v>
      </c>
      <c r="EJ52" s="13">
        <v>0</v>
      </c>
      <c r="EK52" s="13">
        <v>21</v>
      </c>
      <c r="EL52" s="13">
        <v>0</v>
      </c>
      <c r="EM52" s="13">
        <v>0</v>
      </c>
      <c r="EN52" s="13">
        <v>8</v>
      </c>
      <c r="EO52" s="13">
        <v>0</v>
      </c>
      <c r="EP52" s="13">
        <v>49</v>
      </c>
      <c r="EQ52" s="13">
        <v>0</v>
      </c>
      <c r="ER52" s="13">
        <v>18</v>
      </c>
      <c r="ES52" s="13">
        <v>0</v>
      </c>
      <c r="ET52" s="13">
        <v>44</v>
      </c>
      <c r="EU52" s="13">
        <v>38</v>
      </c>
      <c r="EV52" s="13">
        <v>2</v>
      </c>
      <c r="EW52" s="13">
        <v>0</v>
      </c>
      <c r="EX52" s="13">
        <v>16</v>
      </c>
      <c r="EY52" s="13">
        <v>0</v>
      </c>
      <c r="EZ52" s="13">
        <v>24</v>
      </c>
      <c r="FA52" s="13">
        <v>0</v>
      </c>
      <c r="FB52" s="13">
        <v>0</v>
      </c>
      <c r="FC52" s="13">
        <v>7</v>
      </c>
      <c r="FD52" s="13">
        <v>17</v>
      </c>
      <c r="FE52" s="13">
        <v>4</v>
      </c>
      <c r="FF52" s="13">
        <v>44</v>
      </c>
      <c r="FG52" s="13">
        <v>0</v>
      </c>
      <c r="FH52" s="13">
        <v>0</v>
      </c>
      <c r="FI52" s="13">
        <v>45</v>
      </c>
      <c r="FJ52" s="13">
        <v>17</v>
      </c>
      <c r="FK52" s="13">
        <v>0</v>
      </c>
      <c r="FL52" s="13">
        <v>0</v>
      </c>
      <c r="FM52" s="13">
        <v>34</v>
      </c>
      <c r="FN52" s="13">
        <v>0</v>
      </c>
      <c r="FO52" s="13">
        <v>104</v>
      </c>
      <c r="FP52" s="13">
        <v>0</v>
      </c>
      <c r="FQ52" s="13">
        <v>0</v>
      </c>
      <c r="FR52" s="13">
        <v>0</v>
      </c>
      <c r="FS52" s="13">
        <v>0</v>
      </c>
      <c r="FT52" s="13">
        <v>130</v>
      </c>
      <c r="FU52" s="13">
        <v>0</v>
      </c>
      <c r="FV52" s="13">
        <v>74</v>
      </c>
      <c r="FW52" s="13">
        <v>0</v>
      </c>
      <c r="FX52" s="13">
        <v>0</v>
      </c>
      <c r="FY52" s="13">
        <v>117</v>
      </c>
      <c r="FZ52" s="13">
        <v>0</v>
      </c>
      <c r="GA52" s="13">
        <v>41</v>
      </c>
      <c r="GB52" s="13">
        <v>0</v>
      </c>
      <c r="GC52" s="13">
        <v>0</v>
      </c>
      <c r="GD52" s="13">
        <v>0</v>
      </c>
      <c r="GE52" s="13">
        <v>137</v>
      </c>
      <c r="GF52" s="13">
        <v>0</v>
      </c>
      <c r="GG52" s="13">
        <v>175</v>
      </c>
      <c r="GH52" s="13">
        <v>0</v>
      </c>
      <c r="GI52" s="13">
        <v>0</v>
      </c>
      <c r="GJ52" s="13">
        <v>0</v>
      </c>
      <c r="GK52" s="13">
        <v>0</v>
      </c>
      <c r="GL52" s="13">
        <v>264</v>
      </c>
      <c r="GM52" s="13">
        <v>0</v>
      </c>
      <c r="GN52" s="13">
        <v>207</v>
      </c>
      <c r="GO52" s="13">
        <v>0</v>
      </c>
      <c r="GP52" s="13">
        <v>75</v>
      </c>
      <c r="GQ52" s="13">
        <v>0</v>
      </c>
      <c r="GR52" s="13">
        <v>119</v>
      </c>
      <c r="GS52" s="13">
        <v>136</v>
      </c>
      <c r="GT52" s="13">
        <v>0</v>
      </c>
      <c r="GU52" s="13">
        <v>275</v>
      </c>
      <c r="GV52" s="13">
        <v>0</v>
      </c>
      <c r="GW52" s="13">
        <v>0</v>
      </c>
      <c r="GX52" s="13">
        <v>218</v>
      </c>
      <c r="GY52" s="13">
        <v>0</v>
      </c>
      <c r="GZ52" s="13">
        <v>0</v>
      </c>
      <c r="HA52" s="13">
        <v>187</v>
      </c>
      <c r="HB52" s="13">
        <v>0</v>
      </c>
      <c r="HC52" s="13">
        <v>0</v>
      </c>
      <c r="HD52" s="13">
        <v>0</v>
      </c>
      <c r="HE52" s="13">
        <v>162</v>
      </c>
      <c r="HF52" s="13">
        <v>0</v>
      </c>
      <c r="HG52" s="13">
        <v>0</v>
      </c>
      <c r="HH52" s="13">
        <v>176</v>
      </c>
      <c r="HI52" s="13">
        <v>0</v>
      </c>
      <c r="HJ52" s="13">
        <v>11</v>
      </c>
      <c r="HK52" s="13">
        <v>0</v>
      </c>
      <c r="HL52" s="13">
        <v>159</v>
      </c>
      <c r="HM52" s="13">
        <v>0</v>
      </c>
      <c r="HN52" s="13">
        <v>0</v>
      </c>
      <c r="HO52" s="13">
        <v>91</v>
      </c>
      <c r="HP52" s="13">
        <v>0</v>
      </c>
      <c r="HQ52" s="13">
        <v>27</v>
      </c>
      <c r="HR52" s="13">
        <v>0</v>
      </c>
      <c r="HS52" s="13">
        <v>0</v>
      </c>
      <c r="HT52" s="13">
        <v>81</v>
      </c>
      <c r="HU52" s="13">
        <v>0</v>
      </c>
      <c r="HV52" s="13">
        <v>0</v>
      </c>
      <c r="HW52" s="13">
        <v>0</v>
      </c>
      <c r="HX52" s="13">
        <v>0</v>
      </c>
      <c r="HY52" s="13">
        <v>90</v>
      </c>
      <c r="HZ52" s="13">
        <v>0</v>
      </c>
      <c r="IA52" s="13">
        <v>0</v>
      </c>
      <c r="IB52" s="13">
        <v>15</v>
      </c>
      <c r="IC52" s="13">
        <v>0</v>
      </c>
      <c r="ID52" s="13">
        <v>0</v>
      </c>
      <c r="IE52" s="13">
        <v>0</v>
      </c>
      <c r="IF52" s="13">
        <v>0</v>
      </c>
      <c r="IG52" s="13">
        <v>0</v>
      </c>
      <c r="IH52" s="13">
        <v>129</v>
      </c>
      <c r="II52" s="13">
        <v>0</v>
      </c>
      <c r="IJ52" s="13">
        <v>0</v>
      </c>
      <c r="IK52" s="13">
        <v>0</v>
      </c>
      <c r="IL52" s="13">
        <v>0</v>
      </c>
      <c r="IM52" s="13">
        <v>0</v>
      </c>
      <c r="IN52" s="13">
        <v>0</v>
      </c>
      <c r="IO52" s="13">
        <v>649</v>
      </c>
      <c r="IP52" s="13">
        <v>0</v>
      </c>
      <c r="IQ52" s="13">
        <v>0</v>
      </c>
      <c r="IR52" s="13">
        <v>0</v>
      </c>
      <c r="IS52" s="13">
        <v>0</v>
      </c>
      <c r="IT52" s="13">
        <v>0</v>
      </c>
      <c r="IU52" s="13">
        <v>263</v>
      </c>
      <c r="IV52" s="13">
        <v>0</v>
      </c>
      <c r="IW52" s="13">
        <v>0</v>
      </c>
      <c r="IX52" s="13">
        <v>0</v>
      </c>
      <c r="IY52" s="13">
        <v>37</v>
      </c>
      <c r="IZ52" s="13">
        <v>0</v>
      </c>
      <c r="JA52" s="13">
        <v>6</v>
      </c>
      <c r="JB52" s="13">
        <v>0</v>
      </c>
      <c r="JC52" s="13">
        <v>0</v>
      </c>
      <c r="JD52" s="13">
        <v>0</v>
      </c>
      <c r="JE52" s="13">
        <v>46</v>
      </c>
      <c r="JF52" s="13">
        <v>0</v>
      </c>
      <c r="JG52" s="13">
        <v>6</v>
      </c>
      <c r="JH52" s="13">
        <v>0</v>
      </c>
      <c r="JI52" s="13">
        <v>16</v>
      </c>
      <c r="JJ52" s="13">
        <v>0</v>
      </c>
      <c r="JK52" s="13">
        <v>3</v>
      </c>
      <c r="JL52" s="13">
        <v>0</v>
      </c>
      <c r="JM52" s="13">
        <v>0</v>
      </c>
      <c r="JN52" s="13">
        <v>3</v>
      </c>
      <c r="JO52" s="13">
        <v>0</v>
      </c>
      <c r="JP52" s="13">
        <v>81</v>
      </c>
      <c r="JQ52" s="13">
        <v>0</v>
      </c>
      <c r="JR52" s="13">
        <v>0</v>
      </c>
      <c r="JS52" s="13">
        <v>0</v>
      </c>
      <c r="JT52" s="13">
        <v>0</v>
      </c>
      <c r="JU52" s="13">
        <v>0</v>
      </c>
      <c r="JV52" s="13">
        <v>0</v>
      </c>
      <c r="JW52" s="13">
        <v>0</v>
      </c>
      <c r="JX52" s="13">
        <v>0</v>
      </c>
      <c r="JY52" s="13">
        <v>29</v>
      </c>
      <c r="JZ52" s="13">
        <v>0</v>
      </c>
      <c r="KA52" s="13">
        <v>0</v>
      </c>
      <c r="KB52" s="13">
        <v>0</v>
      </c>
      <c r="KC52" s="13">
        <v>0</v>
      </c>
      <c r="KD52" s="13">
        <v>0</v>
      </c>
      <c r="KE52" s="13">
        <v>38</v>
      </c>
      <c r="KF52" s="13">
        <v>0</v>
      </c>
      <c r="KG52" s="13">
        <v>0</v>
      </c>
      <c r="KH52" s="13">
        <v>0</v>
      </c>
      <c r="KI52" s="13">
        <v>0</v>
      </c>
      <c r="KJ52" s="13">
        <v>0</v>
      </c>
      <c r="KK52" s="13">
        <v>0</v>
      </c>
      <c r="KL52" s="13">
        <v>0</v>
      </c>
      <c r="KM52" s="13">
        <v>0</v>
      </c>
      <c r="KN52" s="13">
        <v>0</v>
      </c>
      <c r="KO52" s="13">
        <v>0</v>
      </c>
      <c r="KP52" s="13">
        <v>97</v>
      </c>
      <c r="KQ52" s="13">
        <v>0</v>
      </c>
      <c r="KR52" s="13">
        <v>0</v>
      </c>
      <c r="KS52" s="13">
        <v>0</v>
      </c>
      <c r="KT52" s="13">
        <v>0</v>
      </c>
      <c r="KU52" s="13">
        <v>37</v>
      </c>
      <c r="KV52" s="13">
        <v>0</v>
      </c>
      <c r="KW52" s="13">
        <v>0</v>
      </c>
      <c r="KX52" s="13">
        <v>0</v>
      </c>
      <c r="KY52" s="13">
        <v>0</v>
      </c>
      <c r="KZ52" s="13">
        <v>58</v>
      </c>
      <c r="LA52" s="13">
        <v>31</v>
      </c>
      <c r="LB52" s="13">
        <v>0</v>
      </c>
      <c r="LC52" s="13">
        <v>0</v>
      </c>
      <c r="LD52" s="13">
        <v>0</v>
      </c>
      <c r="LE52" s="13">
        <v>0</v>
      </c>
      <c r="LF52" s="13">
        <v>0</v>
      </c>
      <c r="LG52" s="13">
        <v>0</v>
      </c>
      <c r="LH52" s="10">
        <v>0</v>
      </c>
    </row>
    <row r="53" spans="2:320" x14ac:dyDescent="0.2">
      <c r="B53" s="31" t="s">
        <v>47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1</v>
      </c>
      <c r="BS53" s="13">
        <v>0</v>
      </c>
      <c r="BT53" s="13">
        <v>4</v>
      </c>
      <c r="BU53" s="13">
        <v>4</v>
      </c>
      <c r="BV53" s="13">
        <v>4</v>
      </c>
      <c r="BW53" s="13">
        <v>9</v>
      </c>
      <c r="BX53" s="13">
        <v>1</v>
      </c>
      <c r="BY53" s="13">
        <v>3</v>
      </c>
      <c r="BZ53" s="13">
        <v>1</v>
      </c>
      <c r="CA53" s="13">
        <v>8</v>
      </c>
      <c r="CB53" s="13">
        <v>6</v>
      </c>
      <c r="CC53" s="13">
        <v>9</v>
      </c>
      <c r="CD53" s="13">
        <v>19</v>
      </c>
      <c r="CE53" s="13">
        <v>18</v>
      </c>
      <c r="CF53" s="13">
        <v>26</v>
      </c>
      <c r="CG53" s="13">
        <v>4</v>
      </c>
      <c r="CH53" s="13">
        <v>17</v>
      </c>
      <c r="CI53" s="13">
        <v>24</v>
      </c>
      <c r="CJ53" s="13">
        <v>19</v>
      </c>
      <c r="CK53" s="13">
        <v>24</v>
      </c>
      <c r="CL53" s="13">
        <v>30</v>
      </c>
      <c r="CM53" s="13">
        <v>32</v>
      </c>
      <c r="CN53" s="13">
        <v>32</v>
      </c>
      <c r="CO53" s="13">
        <v>19</v>
      </c>
      <c r="CP53" s="13">
        <v>16</v>
      </c>
      <c r="CQ53" s="13">
        <v>17</v>
      </c>
      <c r="CR53" s="13">
        <v>28</v>
      </c>
      <c r="CS53" s="13">
        <v>21</v>
      </c>
      <c r="CT53" s="13">
        <v>20</v>
      </c>
      <c r="CU53" s="13">
        <v>19</v>
      </c>
      <c r="CV53" s="13">
        <v>19</v>
      </c>
      <c r="CW53" s="13">
        <v>13</v>
      </c>
      <c r="CX53" s="13">
        <v>16</v>
      </c>
      <c r="CY53" s="13">
        <v>19</v>
      </c>
      <c r="CZ53" s="13">
        <v>37</v>
      </c>
      <c r="DA53" s="13">
        <v>19</v>
      </c>
      <c r="DB53" s="13">
        <v>19</v>
      </c>
      <c r="DC53" s="13">
        <v>18</v>
      </c>
      <c r="DD53" s="13">
        <v>17</v>
      </c>
      <c r="DE53" s="13">
        <v>6</v>
      </c>
      <c r="DF53" s="13">
        <v>8</v>
      </c>
      <c r="DG53" s="13">
        <v>16</v>
      </c>
      <c r="DH53" s="13">
        <v>7</v>
      </c>
      <c r="DI53" s="13">
        <v>6</v>
      </c>
      <c r="DJ53" s="13">
        <v>5</v>
      </c>
      <c r="DK53" s="13">
        <v>2</v>
      </c>
      <c r="DL53" s="13">
        <v>7</v>
      </c>
      <c r="DM53" s="13">
        <v>12</v>
      </c>
      <c r="DN53" s="13">
        <v>6</v>
      </c>
      <c r="DO53" s="13">
        <v>0</v>
      </c>
      <c r="DP53" s="13">
        <v>6</v>
      </c>
      <c r="DQ53" s="13">
        <v>2</v>
      </c>
      <c r="DR53" s="13">
        <v>2</v>
      </c>
      <c r="DS53" s="13">
        <v>8</v>
      </c>
      <c r="DT53" s="13">
        <v>8</v>
      </c>
      <c r="DU53" s="13">
        <v>6</v>
      </c>
      <c r="DV53" s="13">
        <v>6</v>
      </c>
      <c r="DW53" s="13">
        <v>8</v>
      </c>
      <c r="DX53" s="13">
        <v>6</v>
      </c>
      <c r="DY53" s="13">
        <v>3</v>
      </c>
      <c r="DZ53" s="13">
        <v>13</v>
      </c>
      <c r="EA53" s="13">
        <v>6</v>
      </c>
      <c r="EB53" s="13">
        <v>4</v>
      </c>
      <c r="EC53" s="13">
        <v>8</v>
      </c>
      <c r="ED53" s="13">
        <v>7</v>
      </c>
      <c r="EE53" s="13">
        <v>12</v>
      </c>
      <c r="EF53" s="13">
        <v>9</v>
      </c>
      <c r="EG53" s="13">
        <v>3</v>
      </c>
      <c r="EH53" s="13">
        <v>11</v>
      </c>
      <c r="EI53" s="13">
        <v>15</v>
      </c>
      <c r="EJ53" s="13">
        <v>13</v>
      </c>
      <c r="EK53" s="13">
        <v>10</v>
      </c>
      <c r="EL53" s="13">
        <v>10</v>
      </c>
      <c r="EM53" s="13">
        <v>3</v>
      </c>
      <c r="EN53" s="13">
        <v>16</v>
      </c>
      <c r="EO53" s="13">
        <v>15</v>
      </c>
      <c r="EP53" s="13">
        <v>6</v>
      </c>
      <c r="EQ53" s="13">
        <v>8</v>
      </c>
      <c r="ER53" s="13">
        <v>7</v>
      </c>
      <c r="ES53" s="13">
        <v>12</v>
      </c>
      <c r="ET53" s="13">
        <v>21</v>
      </c>
      <c r="EU53" s="13">
        <v>5</v>
      </c>
      <c r="EV53" s="13">
        <v>28</v>
      </c>
      <c r="EW53" s="13">
        <v>16</v>
      </c>
      <c r="EX53" s="13">
        <v>22</v>
      </c>
      <c r="EY53" s="13">
        <v>25</v>
      </c>
      <c r="EZ53" s="13">
        <v>9</v>
      </c>
      <c r="FA53" s="13">
        <v>28</v>
      </c>
      <c r="FB53" s="13">
        <v>21</v>
      </c>
      <c r="FC53" s="13">
        <v>52</v>
      </c>
      <c r="FD53" s="13">
        <v>37</v>
      </c>
      <c r="FE53" s="13">
        <v>34</v>
      </c>
      <c r="FF53" s="13">
        <v>35</v>
      </c>
      <c r="FG53" s="13">
        <v>55</v>
      </c>
      <c r="FH53" s="13">
        <v>24</v>
      </c>
      <c r="FI53" s="13">
        <v>33</v>
      </c>
      <c r="FJ53" s="13">
        <v>86</v>
      </c>
      <c r="FK53" s="13">
        <v>77</v>
      </c>
      <c r="FL53" s="13">
        <v>74</v>
      </c>
      <c r="FM53" s="13">
        <v>50</v>
      </c>
      <c r="FN53" s="13">
        <v>53</v>
      </c>
      <c r="FO53" s="13">
        <v>29</v>
      </c>
      <c r="FP53" s="13">
        <v>25</v>
      </c>
      <c r="FQ53" s="13">
        <v>102</v>
      </c>
      <c r="FR53" s="13">
        <v>68</v>
      </c>
      <c r="FS53" s="13">
        <v>119</v>
      </c>
      <c r="FT53" s="13">
        <v>69</v>
      </c>
      <c r="FU53" s="13">
        <v>86</v>
      </c>
      <c r="FV53" s="13">
        <v>64</v>
      </c>
      <c r="FW53" s="13">
        <v>91</v>
      </c>
      <c r="FX53" s="13">
        <v>147</v>
      </c>
      <c r="FY53" s="13">
        <v>169</v>
      </c>
      <c r="FZ53" s="13">
        <v>152</v>
      </c>
      <c r="GA53" s="13">
        <v>143</v>
      </c>
      <c r="GB53" s="13">
        <v>151</v>
      </c>
      <c r="GC53" s="13">
        <v>139</v>
      </c>
      <c r="GD53" s="13">
        <v>190</v>
      </c>
      <c r="GE53" s="13">
        <v>294</v>
      </c>
      <c r="GF53" s="13">
        <v>270</v>
      </c>
      <c r="GG53" s="13">
        <v>288</v>
      </c>
      <c r="GH53" s="13">
        <v>310</v>
      </c>
      <c r="GI53" s="13">
        <v>375</v>
      </c>
      <c r="GJ53" s="13">
        <v>245</v>
      </c>
      <c r="GK53" s="13">
        <v>245</v>
      </c>
      <c r="GL53" s="13">
        <v>350</v>
      </c>
      <c r="GM53" s="13">
        <v>649</v>
      </c>
      <c r="GN53" s="13">
        <v>360</v>
      </c>
      <c r="GO53" s="13">
        <v>386</v>
      </c>
      <c r="GP53" s="13">
        <v>365</v>
      </c>
      <c r="GQ53" s="13">
        <v>440</v>
      </c>
      <c r="GR53" s="13">
        <v>446</v>
      </c>
      <c r="GS53" s="13">
        <v>504</v>
      </c>
      <c r="GT53" s="13">
        <v>560</v>
      </c>
      <c r="GU53" s="13">
        <v>423</v>
      </c>
      <c r="GV53" s="13">
        <v>582</v>
      </c>
      <c r="GW53" s="13">
        <v>563</v>
      </c>
      <c r="GX53" s="13">
        <v>420</v>
      </c>
      <c r="GY53" s="13">
        <v>277</v>
      </c>
      <c r="GZ53" s="13">
        <v>550</v>
      </c>
      <c r="HA53" s="13">
        <v>768</v>
      </c>
      <c r="HB53" s="13">
        <v>540</v>
      </c>
      <c r="HC53" s="13">
        <v>931</v>
      </c>
      <c r="HD53" s="13">
        <v>629</v>
      </c>
      <c r="HE53" s="13">
        <v>612</v>
      </c>
      <c r="HF53" s="13">
        <v>503</v>
      </c>
      <c r="HG53" s="13">
        <v>456</v>
      </c>
      <c r="HH53" s="13">
        <v>490</v>
      </c>
      <c r="HI53" s="13">
        <v>530</v>
      </c>
      <c r="HJ53" s="13">
        <v>367</v>
      </c>
      <c r="HK53" s="13">
        <v>788</v>
      </c>
      <c r="HL53" s="13">
        <v>427</v>
      </c>
      <c r="HM53" s="13">
        <v>435</v>
      </c>
      <c r="HN53" s="13">
        <v>580</v>
      </c>
      <c r="HO53" s="13">
        <v>653</v>
      </c>
      <c r="HP53" s="13">
        <v>1011</v>
      </c>
      <c r="HQ53" s="13">
        <v>1</v>
      </c>
      <c r="HR53" s="13">
        <v>1204</v>
      </c>
      <c r="HS53" s="13">
        <v>586</v>
      </c>
      <c r="HT53" s="13">
        <v>636</v>
      </c>
      <c r="HU53" s="13">
        <v>549</v>
      </c>
      <c r="HV53" s="13">
        <v>1072</v>
      </c>
      <c r="HW53" s="13">
        <v>802</v>
      </c>
      <c r="HX53" s="13">
        <v>806</v>
      </c>
      <c r="HY53" s="13">
        <v>728</v>
      </c>
      <c r="HZ53" s="13">
        <v>619</v>
      </c>
      <c r="IA53" s="13">
        <v>559</v>
      </c>
      <c r="IB53" s="13">
        <v>766</v>
      </c>
      <c r="IC53" s="13">
        <v>666</v>
      </c>
      <c r="ID53" s="13">
        <v>1059</v>
      </c>
      <c r="IE53" s="13">
        <v>950</v>
      </c>
      <c r="IF53" s="13">
        <v>736</v>
      </c>
      <c r="IG53" s="13">
        <v>643</v>
      </c>
      <c r="IH53" s="13">
        <v>842</v>
      </c>
      <c r="II53" s="13">
        <v>1002</v>
      </c>
      <c r="IJ53" s="13">
        <v>985</v>
      </c>
      <c r="IK53" s="13">
        <v>1193</v>
      </c>
      <c r="IL53" s="13">
        <v>1214</v>
      </c>
      <c r="IM53" s="13">
        <v>0</v>
      </c>
      <c r="IN53" s="13">
        <v>1588</v>
      </c>
      <c r="IO53" s="13">
        <v>897</v>
      </c>
      <c r="IP53" s="13">
        <v>1121</v>
      </c>
      <c r="IQ53" s="13">
        <v>1153</v>
      </c>
      <c r="IR53" s="13">
        <v>1222</v>
      </c>
      <c r="IS53" s="13">
        <v>1240</v>
      </c>
      <c r="IT53" s="13">
        <v>0</v>
      </c>
      <c r="IU53" s="13">
        <v>1860</v>
      </c>
      <c r="IV53" s="13">
        <v>1117</v>
      </c>
      <c r="IW53" s="13">
        <v>1327</v>
      </c>
      <c r="IX53" s="13">
        <v>1325</v>
      </c>
      <c r="IY53" s="13">
        <v>1420</v>
      </c>
      <c r="IZ53" s="13">
        <v>1485</v>
      </c>
      <c r="JA53" s="13">
        <v>0</v>
      </c>
      <c r="JB53" s="13">
        <v>1897</v>
      </c>
      <c r="JC53" s="13">
        <v>787</v>
      </c>
      <c r="JD53" s="13">
        <v>1378</v>
      </c>
      <c r="JE53" s="13">
        <v>1302</v>
      </c>
      <c r="JF53" s="13">
        <v>1556</v>
      </c>
      <c r="JG53" s="13">
        <v>1338</v>
      </c>
      <c r="JH53" s="13">
        <v>0</v>
      </c>
      <c r="JI53" s="13">
        <v>1890</v>
      </c>
      <c r="JJ53" s="13">
        <v>1087</v>
      </c>
      <c r="JK53" s="13">
        <v>1370</v>
      </c>
      <c r="JL53" s="13">
        <v>1400</v>
      </c>
      <c r="JM53" s="13">
        <v>1357</v>
      </c>
      <c r="JN53" s="13">
        <v>1233</v>
      </c>
      <c r="JO53" s="13">
        <v>0</v>
      </c>
      <c r="JP53" s="13">
        <v>1665</v>
      </c>
      <c r="JQ53" s="13">
        <v>890</v>
      </c>
      <c r="JR53" s="13">
        <v>1156</v>
      </c>
      <c r="JS53" s="13">
        <v>1068</v>
      </c>
      <c r="JT53" s="13">
        <v>1001</v>
      </c>
      <c r="JU53" s="13">
        <v>1353</v>
      </c>
      <c r="JV53" s="13">
        <v>0</v>
      </c>
      <c r="JW53" s="13">
        <v>1947</v>
      </c>
      <c r="JX53" s="13">
        <v>1013</v>
      </c>
      <c r="JY53" s="13">
        <v>1355</v>
      </c>
      <c r="JZ53" s="13">
        <v>1331</v>
      </c>
      <c r="KA53" s="13">
        <v>1225</v>
      </c>
      <c r="KB53" s="13">
        <v>1386</v>
      </c>
      <c r="KC53" s="13">
        <v>0</v>
      </c>
      <c r="KD53" s="13">
        <v>1784</v>
      </c>
      <c r="KE53" s="13">
        <v>1015</v>
      </c>
      <c r="KF53" s="13">
        <v>1542</v>
      </c>
      <c r="KG53" s="13">
        <v>1372</v>
      </c>
      <c r="KH53" s="13">
        <v>1196</v>
      </c>
      <c r="KI53" s="13">
        <v>1166</v>
      </c>
      <c r="KJ53" s="13">
        <v>0</v>
      </c>
      <c r="KK53" s="13">
        <v>1561</v>
      </c>
      <c r="KL53" s="13">
        <v>847</v>
      </c>
      <c r="KM53" s="13">
        <v>1503</v>
      </c>
      <c r="KN53" s="13">
        <v>1191</v>
      </c>
      <c r="KO53" s="13">
        <v>1210</v>
      </c>
      <c r="KP53" s="13">
        <v>1262</v>
      </c>
      <c r="KQ53" s="13">
        <v>0</v>
      </c>
      <c r="KR53" s="13">
        <v>1372</v>
      </c>
      <c r="KS53" s="13">
        <v>862</v>
      </c>
      <c r="KT53" s="13">
        <v>1231</v>
      </c>
      <c r="KU53" s="13">
        <v>1017</v>
      </c>
      <c r="KV53" s="13">
        <v>1296</v>
      </c>
      <c r="KW53" s="13">
        <v>1105</v>
      </c>
      <c r="KX53" s="13">
        <v>0</v>
      </c>
      <c r="KY53" s="13">
        <v>1286</v>
      </c>
      <c r="KZ53" s="13">
        <v>863</v>
      </c>
      <c r="LA53" s="13">
        <v>1141</v>
      </c>
      <c r="LB53" s="13">
        <v>1106</v>
      </c>
      <c r="LC53" s="13">
        <v>1050</v>
      </c>
      <c r="LD53" s="13">
        <v>946</v>
      </c>
      <c r="LE53" s="13">
        <v>0</v>
      </c>
      <c r="LF53" s="13">
        <v>1224</v>
      </c>
      <c r="LG53" s="13">
        <v>979</v>
      </c>
      <c r="LH53" s="10">
        <v>1202</v>
      </c>
    </row>
    <row r="54" spans="2:320" x14ac:dyDescent="0.2">
      <c r="B54" s="31" t="s">
        <v>48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1</v>
      </c>
      <c r="BX54" s="13">
        <v>0</v>
      </c>
      <c r="BY54" s="13">
        <v>0</v>
      </c>
      <c r="BZ54" s="13">
        <v>3</v>
      </c>
      <c r="CA54" s="13">
        <v>0</v>
      </c>
      <c r="CB54" s="13">
        <v>1</v>
      </c>
      <c r="CC54" s="13">
        <v>0</v>
      </c>
      <c r="CD54" s="13">
        <v>1</v>
      </c>
      <c r="CE54" s="13">
        <v>3</v>
      </c>
      <c r="CF54" s="13">
        <v>5</v>
      </c>
      <c r="CG54" s="13">
        <v>3</v>
      </c>
      <c r="CH54" s="13">
        <v>8</v>
      </c>
      <c r="CI54" s="13">
        <v>0</v>
      </c>
      <c r="CJ54" s="13">
        <v>48</v>
      </c>
      <c r="CK54" s="13">
        <v>7</v>
      </c>
      <c r="CL54" s="13">
        <v>16</v>
      </c>
      <c r="CM54" s="13">
        <v>5</v>
      </c>
      <c r="CN54" s="13">
        <v>39</v>
      </c>
      <c r="CO54" s="13">
        <v>25</v>
      </c>
      <c r="CP54" s="13">
        <v>3</v>
      </c>
      <c r="CQ54" s="13">
        <v>0</v>
      </c>
      <c r="CR54" s="13">
        <v>22</v>
      </c>
      <c r="CS54" s="13">
        <v>4</v>
      </c>
      <c r="CT54" s="13">
        <v>24</v>
      </c>
      <c r="CU54" s="13">
        <v>27</v>
      </c>
      <c r="CV54" s="13">
        <v>16</v>
      </c>
      <c r="CW54" s="13">
        <v>62</v>
      </c>
      <c r="CX54" s="13">
        <v>26</v>
      </c>
      <c r="CY54" s="13">
        <v>35</v>
      </c>
      <c r="CZ54" s="13">
        <v>60</v>
      </c>
      <c r="DA54" s="13">
        <v>36</v>
      </c>
      <c r="DB54" s="13">
        <v>53</v>
      </c>
      <c r="DC54" s="13">
        <v>41</v>
      </c>
      <c r="DD54" s="13">
        <v>52</v>
      </c>
      <c r="DE54" s="13">
        <v>0</v>
      </c>
      <c r="DF54" s="13">
        <v>28</v>
      </c>
      <c r="DG54" s="13">
        <v>34</v>
      </c>
      <c r="DH54" s="13">
        <v>54</v>
      </c>
      <c r="DI54" s="13">
        <v>59</v>
      </c>
      <c r="DJ54" s="13">
        <v>46</v>
      </c>
      <c r="DK54" s="13">
        <v>32</v>
      </c>
      <c r="DL54" s="13">
        <v>37</v>
      </c>
      <c r="DM54" s="13">
        <v>36</v>
      </c>
      <c r="DN54" s="13">
        <v>52</v>
      </c>
      <c r="DO54" s="13">
        <v>73</v>
      </c>
      <c r="DP54" s="13">
        <v>34</v>
      </c>
      <c r="DQ54" s="13">
        <v>39</v>
      </c>
      <c r="DR54" s="13">
        <v>14</v>
      </c>
      <c r="DS54" s="13">
        <v>19</v>
      </c>
      <c r="DT54" s="13">
        <v>55</v>
      </c>
      <c r="DU54" s="13">
        <v>37</v>
      </c>
      <c r="DV54" s="13">
        <v>58</v>
      </c>
      <c r="DW54" s="13">
        <v>29</v>
      </c>
      <c r="DX54" s="13">
        <v>36</v>
      </c>
      <c r="DY54" s="13">
        <v>34</v>
      </c>
      <c r="DZ54" s="13">
        <v>32</v>
      </c>
      <c r="EA54" s="13">
        <v>52</v>
      </c>
      <c r="EB54" s="13">
        <v>55</v>
      </c>
      <c r="EC54" s="13">
        <v>31</v>
      </c>
      <c r="ED54" s="13">
        <v>65</v>
      </c>
      <c r="EE54" s="13">
        <v>33</v>
      </c>
      <c r="EF54" s="13">
        <v>30</v>
      </c>
      <c r="EG54" s="13">
        <v>127</v>
      </c>
      <c r="EH54" s="13">
        <v>55</v>
      </c>
      <c r="EI54" s="13">
        <v>59</v>
      </c>
      <c r="EJ54" s="13">
        <v>46</v>
      </c>
      <c r="EK54" s="13">
        <v>44</v>
      </c>
      <c r="EL54" s="13">
        <v>48</v>
      </c>
      <c r="EM54" s="13">
        <v>10</v>
      </c>
      <c r="EN54" s="13">
        <v>34</v>
      </c>
      <c r="EO54" s="13">
        <v>78</v>
      </c>
      <c r="EP54" s="13">
        <v>0</v>
      </c>
      <c r="EQ54" s="13">
        <v>70</v>
      </c>
      <c r="ER54" s="13">
        <v>65</v>
      </c>
      <c r="ES54" s="13">
        <v>10</v>
      </c>
      <c r="ET54" s="13">
        <v>47</v>
      </c>
      <c r="EU54" s="13">
        <v>54</v>
      </c>
      <c r="EV54" s="13">
        <v>79</v>
      </c>
      <c r="EW54" s="13">
        <v>85</v>
      </c>
      <c r="EX54" s="13">
        <v>109</v>
      </c>
      <c r="EY54" s="13">
        <v>49</v>
      </c>
      <c r="EZ54" s="13">
        <v>34</v>
      </c>
      <c r="FA54" s="13">
        <v>118</v>
      </c>
      <c r="FB54" s="13">
        <v>73</v>
      </c>
      <c r="FC54" s="13">
        <v>0</v>
      </c>
      <c r="FD54" s="13">
        <v>238</v>
      </c>
      <c r="FE54" s="13">
        <v>169</v>
      </c>
      <c r="FF54" s="13">
        <v>126</v>
      </c>
      <c r="FG54" s="13">
        <v>182</v>
      </c>
      <c r="FH54" s="13">
        <v>142</v>
      </c>
      <c r="FI54" s="13">
        <v>114</v>
      </c>
      <c r="FJ54" s="13">
        <v>186</v>
      </c>
      <c r="FK54" s="13">
        <v>223</v>
      </c>
      <c r="FL54" s="13">
        <v>280</v>
      </c>
      <c r="FM54" s="13">
        <v>164</v>
      </c>
      <c r="FN54" s="13">
        <v>236</v>
      </c>
      <c r="FO54" s="13">
        <v>355</v>
      </c>
      <c r="FP54" s="13">
        <v>240</v>
      </c>
      <c r="FQ54" s="13">
        <v>384</v>
      </c>
      <c r="FR54" s="13">
        <v>0</v>
      </c>
      <c r="FS54" s="13">
        <v>381</v>
      </c>
      <c r="FT54" s="13">
        <v>430</v>
      </c>
      <c r="FU54" s="13">
        <v>618</v>
      </c>
      <c r="FV54" s="13">
        <v>0</v>
      </c>
      <c r="FW54" s="13">
        <v>412</v>
      </c>
      <c r="FX54" s="13">
        <v>0</v>
      </c>
      <c r="FY54" s="13">
        <v>260</v>
      </c>
      <c r="FZ54" s="13">
        <v>170</v>
      </c>
      <c r="GA54" s="13">
        <v>405</v>
      </c>
      <c r="GB54" s="13">
        <v>205</v>
      </c>
      <c r="GC54" s="13">
        <v>270</v>
      </c>
      <c r="GD54" s="13">
        <v>285</v>
      </c>
      <c r="GE54" s="13">
        <v>203</v>
      </c>
      <c r="GF54" s="13">
        <v>290</v>
      </c>
      <c r="GG54" s="13">
        <v>252</v>
      </c>
      <c r="GH54" s="13">
        <v>218</v>
      </c>
      <c r="GI54" s="13">
        <v>310</v>
      </c>
      <c r="GJ54" s="13">
        <v>194</v>
      </c>
      <c r="GK54" s="13">
        <v>0</v>
      </c>
      <c r="GL54" s="13">
        <v>538</v>
      </c>
      <c r="GM54" s="13">
        <v>246</v>
      </c>
      <c r="GN54" s="13">
        <v>302</v>
      </c>
      <c r="GO54" s="13">
        <v>391</v>
      </c>
      <c r="GP54" s="13">
        <v>323</v>
      </c>
      <c r="GQ54" s="13">
        <v>106</v>
      </c>
      <c r="GR54" s="13">
        <v>165</v>
      </c>
      <c r="GS54" s="13">
        <v>366</v>
      </c>
      <c r="GT54" s="13">
        <v>151</v>
      </c>
      <c r="GU54" s="13">
        <v>142</v>
      </c>
      <c r="GV54" s="13">
        <v>216</v>
      </c>
      <c r="GW54" s="13">
        <v>207</v>
      </c>
      <c r="GX54" s="13">
        <v>193</v>
      </c>
      <c r="GY54" s="13">
        <v>219</v>
      </c>
      <c r="GZ54" s="13">
        <v>0</v>
      </c>
      <c r="HA54" s="13">
        <v>470</v>
      </c>
      <c r="HB54" s="13">
        <v>252</v>
      </c>
      <c r="HC54" s="13">
        <v>241</v>
      </c>
      <c r="HD54" s="13">
        <v>102</v>
      </c>
      <c r="HE54" s="13">
        <v>59</v>
      </c>
      <c r="HF54" s="13">
        <v>58</v>
      </c>
      <c r="HG54" s="13">
        <v>100</v>
      </c>
      <c r="HH54" s="13">
        <v>165</v>
      </c>
      <c r="HI54" s="13">
        <v>69</v>
      </c>
      <c r="HJ54" s="13">
        <v>62</v>
      </c>
      <c r="HK54" s="13">
        <v>73</v>
      </c>
      <c r="HL54" s="13">
        <v>38</v>
      </c>
      <c r="HM54" s="13">
        <v>73</v>
      </c>
      <c r="HN54" s="13">
        <v>56</v>
      </c>
      <c r="HO54" s="13">
        <v>98</v>
      </c>
      <c r="HP54" s="13">
        <v>77</v>
      </c>
      <c r="HQ54" s="13">
        <v>96</v>
      </c>
      <c r="HR54" s="13">
        <v>95</v>
      </c>
      <c r="HS54" s="13">
        <v>83</v>
      </c>
      <c r="HT54" s="13">
        <v>49</v>
      </c>
      <c r="HU54" s="13">
        <v>0</v>
      </c>
      <c r="HV54" s="13">
        <v>42</v>
      </c>
      <c r="HW54" s="13">
        <v>46</v>
      </c>
      <c r="HX54" s="13">
        <v>58</v>
      </c>
      <c r="HY54" s="13">
        <v>33</v>
      </c>
      <c r="HZ54" s="13">
        <v>0</v>
      </c>
      <c r="IA54" s="13">
        <v>124</v>
      </c>
      <c r="IB54" s="13">
        <v>82</v>
      </c>
      <c r="IC54" s="13">
        <v>17</v>
      </c>
      <c r="ID54" s="13">
        <v>61</v>
      </c>
      <c r="IE54" s="13">
        <v>64</v>
      </c>
      <c r="IF54" s="13">
        <v>97</v>
      </c>
      <c r="IG54" s="13">
        <v>35</v>
      </c>
      <c r="IH54" s="13">
        <v>56</v>
      </c>
      <c r="II54" s="13">
        <v>41</v>
      </c>
      <c r="IJ54" s="13">
        <v>99</v>
      </c>
      <c r="IK54" s="13">
        <v>95</v>
      </c>
      <c r="IL54" s="13">
        <v>96</v>
      </c>
      <c r="IM54" s="13">
        <v>55</v>
      </c>
      <c r="IN54" s="13">
        <v>119</v>
      </c>
      <c r="IO54" s="13">
        <v>36</v>
      </c>
      <c r="IP54" s="13">
        <v>58</v>
      </c>
      <c r="IQ54" s="13">
        <v>47</v>
      </c>
      <c r="IR54" s="13">
        <v>61</v>
      </c>
      <c r="IS54" s="13">
        <v>203</v>
      </c>
      <c r="IT54" s="13">
        <v>116</v>
      </c>
      <c r="IU54" s="13">
        <v>113</v>
      </c>
      <c r="IV54" s="13">
        <v>77</v>
      </c>
      <c r="IW54" s="13">
        <v>37</v>
      </c>
      <c r="IX54" s="13">
        <v>54</v>
      </c>
      <c r="IY54" s="13">
        <v>47</v>
      </c>
      <c r="IZ54" s="13">
        <v>71</v>
      </c>
      <c r="JA54" s="13">
        <v>26</v>
      </c>
      <c r="JB54" s="13">
        <v>53</v>
      </c>
      <c r="JC54" s="13">
        <v>34</v>
      </c>
      <c r="JD54" s="13">
        <v>32</v>
      </c>
      <c r="JE54" s="13">
        <v>26</v>
      </c>
      <c r="JF54" s="13">
        <v>42</v>
      </c>
      <c r="JG54" s="13">
        <v>69</v>
      </c>
      <c r="JH54" s="13">
        <v>51</v>
      </c>
      <c r="JI54" s="13">
        <v>7</v>
      </c>
      <c r="JJ54" s="13">
        <v>16</v>
      </c>
      <c r="JK54" s="13">
        <v>87</v>
      </c>
      <c r="JL54" s="13">
        <v>71</v>
      </c>
      <c r="JM54" s="13">
        <v>55</v>
      </c>
      <c r="JN54" s="13">
        <v>44</v>
      </c>
      <c r="JO54" s="13">
        <v>29</v>
      </c>
      <c r="JP54" s="13">
        <v>12</v>
      </c>
      <c r="JQ54" s="13">
        <v>28</v>
      </c>
      <c r="JR54" s="13">
        <v>55</v>
      </c>
      <c r="JS54" s="13">
        <v>31</v>
      </c>
      <c r="JT54" s="13">
        <v>38</v>
      </c>
      <c r="JU54" s="13">
        <v>56</v>
      </c>
      <c r="JV54" s="13">
        <v>33</v>
      </c>
      <c r="JW54" s="13">
        <v>3</v>
      </c>
      <c r="JX54" s="13">
        <v>18</v>
      </c>
      <c r="JY54" s="13">
        <v>32</v>
      </c>
      <c r="JZ54" s="13">
        <v>47</v>
      </c>
      <c r="KA54" s="13">
        <v>54</v>
      </c>
      <c r="KB54" s="13">
        <v>92</v>
      </c>
      <c r="KC54" s="13">
        <v>26</v>
      </c>
      <c r="KD54" s="13">
        <v>1</v>
      </c>
      <c r="KE54" s="13">
        <v>28</v>
      </c>
      <c r="KF54" s="13">
        <v>34</v>
      </c>
      <c r="KG54" s="13">
        <v>40</v>
      </c>
      <c r="KH54" s="13">
        <v>18</v>
      </c>
      <c r="KI54" s="13">
        <v>26</v>
      </c>
      <c r="KJ54" s="13">
        <v>22</v>
      </c>
      <c r="KK54" s="13">
        <v>1</v>
      </c>
      <c r="KL54" s="13">
        <v>18</v>
      </c>
      <c r="KM54" s="13">
        <v>21</v>
      </c>
      <c r="KN54" s="13">
        <v>27</v>
      </c>
      <c r="KO54" s="13">
        <v>15</v>
      </c>
      <c r="KP54" s="13">
        <v>24</v>
      </c>
      <c r="KQ54" s="13">
        <v>41</v>
      </c>
      <c r="KR54" s="13">
        <v>16</v>
      </c>
      <c r="KS54" s="13">
        <v>2</v>
      </c>
      <c r="KT54" s="13">
        <v>67</v>
      </c>
      <c r="KU54" s="13">
        <v>73</v>
      </c>
      <c r="KV54" s="13">
        <v>64</v>
      </c>
      <c r="KW54" s="13">
        <v>24</v>
      </c>
      <c r="KX54" s="13">
        <v>0</v>
      </c>
      <c r="KY54" s="13">
        <v>37</v>
      </c>
      <c r="KZ54" s="13">
        <v>12</v>
      </c>
      <c r="LA54" s="13">
        <v>13</v>
      </c>
      <c r="LB54" s="13">
        <v>11</v>
      </c>
      <c r="LC54" s="13">
        <v>12</v>
      </c>
      <c r="LD54" s="13">
        <v>12</v>
      </c>
      <c r="LE54" s="13">
        <v>19</v>
      </c>
      <c r="LF54" s="13">
        <v>3</v>
      </c>
      <c r="LG54" s="13">
        <v>12</v>
      </c>
      <c r="LH54" s="10">
        <v>8</v>
      </c>
    </row>
    <row r="55" spans="2:320" x14ac:dyDescent="0.2">
      <c r="B55" s="31" t="s">
        <v>49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1</v>
      </c>
      <c r="BI55" s="13">
        <v>1</v>
      </c>
      <c r="BJ55" s="13">
        <v>1</v>
      </c>
      <c r="BK55" s="13">
        <v>2</v>
      </c>
      <c r="BL55" s="13">
        <v>0</v>
      </c>
      <c r="BM55" s="13">
        <v>2</v>
      </c>
      <c r="BN55" s="13">
        <v>1</v>
      </c>
      <c r="BO55" s="13">
        <v>1</v>
      </c>
      <c r="BP55" s="13">
        <v>0</v>
      </c>
      <c r="BQ55" s="13">
        <v>1</v>
      </c>
      <c r="BR55" s="13">
        <v>1</v>
      </c>
      <c r="BS55" s="13">
        <v>1</v>
      </c>
      <c r="BT55" s="13">
        <v>0</v>
      </c>
      <c r="BU55" s="13">
        <v>0</v>
      </c>
      <c r="BV55" s="13">
        <v>1</v>
      </c>
      <c r="BW55" s="13">
        <v>3</v>
      </c>
      <c r="BX55" s="13">
        <v>9</v>
      </c>
      <c r="BY55" s="13">
        <v>6</v>
      </c>
      <c r="BZ55" s="13">
        <v>6</v>
      </c>
      <c r="CA55" s="13">
        <v>11</v>
      </c>
      <c r="CB55" s="13">
        <v>8</v>
      </c>
      <c r="CC55" s="13">
        <v>13</v>
      </c>
      <c r="CD55" s="13">
        <v>12</v>
      </c>
      <c r="CE55" s="13">
        <v>23</v>
      </c>
      <c r="CF55" s="13">
        <v>22</v>
      </c>
      <c r="CG55" s="13">
        <v>80</v>
      </c>
      <c r="CH55" s="13">
        <v>29</v>
      </c>
      <c r="CI55" s="13">
        <v>71</v>
      </c>
      <c r="CJ55" s="13">
        <v>76</v>
      </c>
      <c r="CK55" s="13">
        <v>36</v>
      </c>
      <c r="CL55" s="13">
        <v>77</v>
      </c>
      <c r="CM55" s="13">
        <v>91</v>
      </c>
      <c r="CN55" s="13">
        <v>71</v>
      </c>
      <c r="CO55" s="13">
        <v>56</v>
      </c>
      <c r="CP55" s="13">
        <v>77</v>
      </c>
      <c r="CQ55" s="13">
        <v>77</v>
      </c>
      <c r="CR55" s="13">
        <v>96</v>
      </c>
      <c r="CS55" s="13">
        <v>48</v>
      </c>
      <c r="CT55" s="13">
        <v>68</v>
      </c>
      <c r="CU55" s="13">
        <v>47</v>
      </c>
      <c r="CV55" s="13">
        <v>56</v>
      </c>
      <c r="CW55" s="13">
        <v>40</v>
      </c>
      <c r="CX55" s="13">
        <v>60</v>
      </c>
      <c r="CY55" s="13">
        <v>61</v>
      </c>
      <c r="CZ55" s="13">
        <v>64</v>
      </c>
      <c r="DA55" s="13">
        <v>88</v>
      </c>
      <c r="DB55" s="13">
        <v>39</v>
      </c>
      <c r="DC55" s="13">
        <v>66</v>
      </c>
      <c r="DD55" s="13">
        <v>50</v>
      </c>
      <c r="DE55" s="13">
        <v>54</v>
      </c>
      <c r="DF55" s="13">
        <v>37</v>
      </c>
      <c r="DG55" s="13">
        <v>50</v>
      </c>
      <c r="DH55" s="13">
        <v>23</v>
      </c>
      <c r="DI55" s="13">
        <v>18</v>
      </c>
      <c r="DJ55" s="13">
        <v>39</v>
      </c>
      <c r="DK55" s="13">
        <v>10</v>
      </c>
      <c r="DL55" s="13">
        <v>27</v>
      </c>
      <c r="DM55" s="13">
        <v>42</v>
      </c>
      <c r="DN55" s="13">
        <v>31</v>
      </c>
      <c r="DO55" s="13">
        <v>28</v>
      </c>
      <c r="DP55" s="13">
        <v>7</v>
      </c>
      <c r="DQ55" s="13">
        <v>14</v>
      </c>
      <c r="DR55" s="13">
        <v>9</v>
      </c>
      <c r="DS55" s="13">
        <v>8</v>
      </c>
      <c r="DT55" s="13">
        <v>15</v>
      </c>
      <c r="DU55" s="13">
        <v>14</v>
      </c>
      <c r="DV55" s="13">
        <v>9</v>
      </c>
      <c r="DW55" s="13">
        <v>3</v>
      </c>
      <c r="DX55" s="13">
        <v>8</v>
      </c>
      <c r="DY55" s="13">
        <v>5</v>
      </c>
      <c r="DZ55" s="13">
        <v>11</v>
      </c>
      <c r="EA55" s="13">
        <v>7</v>
      </c>
      <c r="EB55" s="13">
        <v>6</v>
      </c>
      <c r="EC55" s="13">
        <v>36</v>
      </c>
      <c r="ED55" s="13">
        <v>15</v>
      </c>
      <c r="EE55" s="13">
        <v>11</v>
      </c>
      <c r="EF55" s="13">
        <v>9</v>
      </c>
      <c r="EG55" s="13">
        <v>11</v>
      </c>
      <c r="EH55" s="13">
        <v>6</v>
      </c>
      <c r="EI55" s="13">
        <v>8</v>
      </c>
      <c r="EJ55" s="13">
        <v>1</v>
      </c>
      <c r="EK55" s="13">
        <v>2</v>
      </c>
      <c r="EL55" s="13">
        <v>2</v>
      </c>
      <c r="EM55" s="13">
        <v>2</v>
      </c>
      <c r="EN55" s="13">
        <v>4</v>
      </c>
      <c r="EO55" s="13">
        <v>2</v>
      </c>
      <c r="EP55" s="13">
        <v>3</v>
      </c>
      <c r="EQ55" s="13">
        <v>6</v>
      </c>
      <c r="ER55" s="13">
        <v>0</v>
      </c>
      <c r="ES55" s="13">
        <v>1</v>
      </c>
      <c r="ET55" s="13">
        <v>0</v>
      </c>
      <c r="EU55" s="13">
        <v>0</v>
      </c>
      <c r="EV55" s="13">
        <v>0</v>
      </c>
      <c r="EW55" s="13">
        <v>1</v>
      </c>
      <c r="EX55" s="13">
        <v>0</v>
      </c>
      <c r="EY55" s="13">
        <v>1</v>
      </c>
      <c r="EZ55" s="13">
        <v>0</v>
      </c>
      <c r="FA55" s="13">
        <v>0</v>
      </c>
      <c r="FB55" s="13">
        <v>0</v>
      </c>
      <c r="FC55" s="13">
        <v>0</v>
      </c>
      <c r="FD55" s="13">
        <v>1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2</v>
      </c>
      <c r="FK55" s="13">
        <v>0</v>
      </c>
      <c r="FL55" s="13">
        <v>0</v>
      </c>
      <c r="FM55" s="13">
        <v>2</v>
      </c>
      <c r="FN55" s="13">
        <v>1</v>
      </c>
      <c r="FO55" s="13">
        <v>2</v>
      </c>
      <c r="FP55" s="13">
        <v>1</v>
      </c>
      <c r="FQ55" s="13">
        <v>3</v>
      </c>
      <c r="FR55" s="13">
        <v>11</v>
      </c>
      <c r="FS55" s="13">
        <v>11</v>
      </c>
      <c r="FT55" s="13">
        <v>19</v>
      </c>
      <c r="FU55" s="13">
        <v>18</v>
      </c>
      <c r="FV55" s="13">
        <v>19</v>
      </c>
      <c r="FW55" s="13">
        <v>30</v>
      </c>
      <c r="FX55" s="13">
        <v>22</v>
      </c>
      <c r="FY55" s="13">
        <v>95</v>
      </c>
      <c r="FZ55" s="13">
        <v>56</v>
      </c>
      <c r="GA55" s="13">
        <v>85</v>
      </c>
      <c r="GB55" s="13">
        <v>67</v>
      </c>
      <c r="GC55" s="13">
        <v>34</v>
      </c>
      <c r="GD55" s="13">
        <v>52</v>
      </c>
      <c r="GE55" s="13">
        <v>54</v>
      </c>
      <c r="GF55" s="13">
        <v>81</v>
      </c>
      <c r="GG55" s="13">
        <v>96</v>
      </c>
      <c r="GH55" s="13">
        <v>86</v>
      </c>
      <c r="GI55" s="13">
        <v>57</v>
      </c>
      <c r="GJ55" s="13">
        <v>69</v>
      </c>
      <c r="GK55" s="13">
        <v>52</v>
      </c>
      <c r="GL55" s="13">
        <v>53</v>
      </c>
      <c r="GM55" s="13">
        <v>91</v>
      </c>
      <c r="GN55" s="13">
        <v>116</v>
      </c>
      <c r="GO55" s="13">
        <v>140</v>
      </c>
      <c r="GP55" s="13">
        <v>50</v>
      </c>
      <c r="GQ55" s="13">
        <v>53</v>
      </c>
      <c r="GR55" s="13">
        <v>52</v>
      </c>
      <c r="GS55" s="13">
        <v>126</v>
      </c>
      <c r="GT55" s="13">
        <v>86</v>
      </c>
      <c r="GU55" s="13">
        <v>98</v>
      </c>
      <c r="GV55" s="13">
        <v>98</v>
      </c>
      <c r="GW55" s="13">
        <v>119</v>
      </c>
      <c r="GX55" s="13">
        <v>16</v>
      </c>
      <c r="GY55" s="13">
        <v>52</v>
      </c>
      <c r="GZ55" s="13">
        <v>108</v>
      </c>
      <c r="HA55" s="13">
        <v>104</v>
      </c>
      <c r="HB55" s="13">
        <v>81</v>
      </c>
      <c r="HC55" s="13">
        <v>77</v>
      </c>
      <c r="HD55" s="13">
        <v>65</v>
      </c>
      <c r="HE55" s="13">
        <v>24</v>
      </c>
      <c r="HF55" s="13">
        <v>42</v>
      </c>
      <c r="HG55" s="13">
        <v>70</v>
      </c>
      <c r="HH55" s="13">
        <v>78</v>
      </c>
      <c r="HI55" s="13">
        <v>67</v>
      </c>
      <c r="HJ55" s="13">
        <v>86</v>
      </c>
      <c r="HK55" s="13">
        <v>36</v>
      </c>
      <c r="HL55" s="13">
        <v>36</v>
      </c>
      <c r="HM55" s="13">
        <v>22</v>
      </c>
      <c r="HN55" s="13">
        <v>58</v>
      </c>
      <c r="HO55" s="13">
        <v>28</v>
      </c>
      <c r="HP55" s="13">
        <v>62</v>
      </c>
      <c r="HQ55" s="13">
        <v>77</v>
      </c>
      <c r="HR55" s="13">
        <v>61</v>
      </c>
      <c r="HS55" s="13">
        <v>45</v>
      </c>
      <c r="HT55" s="13">
        <v>91</v>
      </c>
      <c r="HU55" s="13">
        <v>130</v>
      </c>
      <c r="HV55" s="13">
        <v>180</v>
      </c>
      <c r="HW55" s="13">
        <v>208</v>
      </c>
      <c r="HX55" s="13">
        <v>162</v>
      </c>
      <c r="HY55" s="13">
        <v>151</v>
      </c>
      <c r="HZ55" s="13">
        <v>85</v>
      </c>
      <c r="IA55" s="13">
        <v>199</v>
      </c>
      <c r="IB55" s="13">
        <v>219</v>
      </c>
      <c r="IC55" s="13">
        <v>255</v>
      </c>
      <c r="ID55" s="13">
        <v>265</v>
      </c>
      <c r="IE55" s="13">
        <v>306</v>
      </c>
      <c r="IF55" s="13">
        <v>275</v>
      </c>
      <c r="IG55" s="13">
        <v>136</v>
      </c>
      <c r="IH55" s="13">
        <v>219</v>
      </c>
      <c r="II55" s="13">
        <v>358</v>
      </c>
      <c r="IJ55" s="13">
        <v>304</v>
      </c>
      <c r="IK55" s="13">
        <v>357</v>
      </c>
      <c r="IL55" s="13">
        <v>312</v>
      </c>
      <c r="IM55" s="13">
        <v>262</v>
      </c>
      <c r="IN55" s="13">
        <v>146</v>
      </c>
      <c r="IO55" s="13">
        <v>145</v>
      </c>
      <c r="IP55" s="13">
        <v>311</v>
      </c>
      <c r="IQ55" s="13">
        <v>369</v>
      </c>
      <c r="IR55" s="13">
        <v>334</v>
      </c>
      <c r="IS55" s="13">
        <v>311</v>
      </c>
      <c r="IT55" s="13">
        <v>225</v>
      </c>
      <c r="IU55" s="13">
        <v>117</v>
      </c>
      <c r="IV55" s="13">
        <v>204</v>
      </c>
      <c r="IW55" s="13">
        <v>341</v>
      </c>
      <c r="IX55" s="13">
        <v>291</v>
      </c>
      <c r="IY55" s="13">
        <v>190</v>
      </c>
      <c r="IZ55" s="13">
        <v>261</v>
      </c>
      <c r="JA55" s="13">
        <v>165</v>
      </c>
      <c r="JB55" s="13">
        <v>65</v>
      </c>
      <c r="JC55" s="13">
        <v>151</v>
      </c>
      <c r="JD55" s="13">
        <v>280</v>
      </c>
      <c r="JE55" s="13">
        <v>250</v>
      </c>
      <c r="JF55" s="13">
        <v>234</v>
      </c>
      <c r="JG55" s="13">
        <v>212</v>
      </c>
      <c r="JH55" s="13">
        <v>197</v>
      </c>
      <c r="JI55" s="13">
        <v>70</v>
      </c>
      <c r="JJ55" s="13">
        <v>144</v>
      </c>
      <c r="JK55" s="13">
        <v>204</v>
      </c>
      <c r="JL55" s="13">
        <v>232</v>
      </c>
      <c r="JM55" s="13">
        <v>223</v>
      </c>
      <c r="JN55" s="13">
        <v>212</v>
      </c>
      <c r="JO55" s="13">
        <v>190</v>
      </c>
      <c r="JP55" s="13">
        <v>48</v>
      </c>
      <c r="JQ55" s="13">
        <v>135</v>
      </c>
      <c r="JR55" s="13">
        <v>213</v>
      </c>
      <c r="JS55" s="13">
        <v>234</v>
      </c>
      <c r="JT55" s="13">
        <v>333</v>
      </c>
      <c r="JU55" s="13">
        <v>241</v>
      </c>
      <c r="JV55" s="13">
        <v>258</v>
      </c>
      <c r="JW55" s="13">
        <v>138</v>
      </c>
      <c r="JX55" s="13">
        <v>287</v>
      </c>
      <c r="JY55" s="13">
        <v>363</v>
      </c>
      <c r="JZ55" s="13">
        <v>542</v>
      </c>
      <c r="KA55" s="13">
        <v>457</v>
      </c>
      <c r="KB55" s="13">
        <v>486</v>
      </c>
      <c r="KC55" s="13">
        <v>508</v>
      </c>
      <c r="KD55" s="13">
        <v>181</v>
      </c>
      <c r="KE55" s="13">
        <v>372</v>
      </c>
      <c r="KF55" s="13">
        <v>748</v>
      </c>
      <c r="KG55" s="13">
        <v>793</v>
      </c>
      <c r="KH55" s="13">
        <v>1131</v>
      </c>
      <c r="KI55" s="13">
        <v>1096</v>
      </c>
      <c r="KJ55" s="13">
        <v>819</v>
      </c>
      <c r="KK55" s="13">
        <v>393</v>
      </c>
      <c r="KL55" s="13">
        <v>890</v>
      </c>
      <c r="KM55" s="13">
        <v>1424</v>
      </c>
      <c r="KN55" s="13">
        <v>1563</v>
      </c>
      <c r="KO55" s="13">
        <v>1867</v>
      </c>
      <c r="KP55" s="13">
        <v>2242</v>
      </c>
      <c r="KQ55" s="13">
        <v>2421</v>
      </c>
      <c r="KR55" s="13">
        <v>828</v>
      </c>
      <c r="KS55" s="13">
        <v>1413</v>
      </c>
      <c r="KT55" s="13">
        <v>2378</v>
      </c>
      <c r="KU55" s="13">
        <v>2776</v>
      </c>
      <c r="KV55" s="13">
        <v>2772</v>
      </c>
      <c r="KW55" s="13">
        <v>2769</v>
      </c>
      <c r="KX55" s="13">
        <v>2179</v>
      </c>
      <c r="KY55" s="13">
        <v>1165</v>
      </c>
      <c r="KZ55" s="13">
        <v>1427</v>
      </c>
      <c r="LA55" s="13">
        <v>2480</v>
      </c>
      <c r="LB55" s="13">
        <v>2848</v>
      </c>
      <c r="LC55" s="13">
        <v>2890</v>
      </c>
      <c r="LD55" s="13">
        <v>2399</v>
      </c>
      <c r="LE55" s="13">
        <v>2543</v>
      </c>
      <c r="LF55" s="13">
        <v>1529</v>
      </c>
      <c r="LG55" s="13">
        <v>1467</v>
      </c>
      <c r="LH55" s="10">
        <v>2597</v>
      </c>
    </row>
    <row r="56" spans="2:320" x14ac:dyDescent="0.2">
      <c r="B56" s="31" t="s">
        <v>50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3</v>
      </c>
      <c r="BX56" s="13">
        <v>0</v>
      </c>
      <c r="BY56" s="13">
        <v>1</v>
      </c>
      <c r="BZ56" s="13">
        <v>0</v>
      </c>
      <c r="CA56" s="13">
        <v>0</v>
      </c>
      <c r="CB56" s="13">
        <v>0</v>
      </c>
      <c r="CC56" s="13">
        <v>3</v>
      </c>
      <c r="CD56" s="13">
        <v>4</v>
      </c>
      <c r="CE56" s="13">
        <v>5</v>
      </c>
      <c r="CF56" s="13">
        <v>5</v>
      </c>
      <c r="CG56" s="13">
        <v>4</v>
      </c>
      <c r="CH56" s="13">
        <v>10</v>
      </c>
      <c r="CI56" s="13">
        <v>5</v>
      </c>
      <c r="CJ56" s="13">
        <v>8</v>
      </c>
      <c r="CK56" s="13">
        <v>9</v>
      </c>
      <c r="CL56" s="13">
        <v>10</v>
      </c>
      <c r="CM56" s="13">
        <v>13</v>
      </c>
      <c r="CN56" s="13">
        <v>39</v>
      </c>
      <c r="CO56" s="13">
        <v>20</v>
      </c>
      <c r="CP56" s="13">
        <v>31</v>
      </c>
      <c r="CQ56" s="13">
        <v>16</v>
      </c>
      <c r="CR56" s="13">
        <v>26</v>
      </c>
      <c r="CS56" s="13">
        <v>21</v>
      </c>
      <c r="CT56" s="13">
        <v>36</v>
      </c>
      <c r="CU56" s="13">
        <v>19</v>
      </c>
      <c r="CV56" s="13">
        <v>32</v>
      </c>
      <c r="CW56" s="13">
        <v>30</v>
      </c>
      <c r="CX56" s="13">
        <v>46</v>
      </c>
      <c r="CY56" s="13">
        <v>61</v>
      </c>
      <c r="CZ56" s="13">
        <v>58</v>
      </c>
      <c r="DA56" s="13">
        <v>49</v>
      </c>
      <c r="DB56" s="13">
        <v>56</v>
      </c>
      <c r="DC56" s="13">
        <v>49</v>
      </c>
      <c r="DD56" s="13">
        <v>57</v>
      </c>
      <c r="DE56" s="13">
        <v>40</v>
      </c>
      <c r="DF56" s="13">
        <v>48</v>
      </c>
      <c r="DG56" s="13">
        <v>48</v>
      </c>
      <c r="DH56" s="13">
        <v>61</v>
      </c>
      <c r="DI56" s="13">
        <v>63</v>
      </c>
      <c r="DJ56" s="13">
        <v>49</v>
      </c>
      <c r="DK56" s="13">
        <v>52</v>
      </c>
      <c r="DL56" s="13">
        <v>50</v>
      </c>
      <c r="DM56" s="13">
        <v>52</v>
      </c>
      <c r="DN56" s="13">
        <v>46</v>
      </c>
      <c r="DO56" s="13">
        <v>50</v>
      </c>
      <c r="DP56" s="13">
        <v>52</v>
      </c>
      <c r="DQ56" s="13">
        <v>32</v>
      </c>
      <c r="DR56" s="13">
        <v>20</v>
      </c>
      <c r="DS56" s="13">
        <v>48</v>
      </c>
      <c r="DT56" s="13">
        <v>30</v>
      </c>
      <c r="DU56" s="13">
        <v>34</v>
      </c>
      <c r="DV56" s="13">
        <v>36</v>
      </c>
      <c r="DW56" s="13">
        <v>74</v>
      </c>
      <c r="DX56" s="13">
        <v>38</v>
      </c>
      <c r="DY56" s="13">
        <v>19</v>
      </c>
      <c r="DZ56" s="13">
        <v>17</v>
      </c>
      <c r="EA56" s="13">
        <v>18</v>
      </c>
      <c r="EB56" s="13">
        <v>26</v>
      </c>
      <c r="EC56" s="13">
        <v>12</v>
      </c>
      <c r="ED56" s="13">
        <v>13</v>
      </c>
      <c r="EE56" s="13">
        <v>12</v>
      </c>
      <c r="EF56" s="13">
        <v>17</v>
      </c>
      <c r="EG56" s="13">
        <v>21</v>
      </c>
      <c r="EH56" s="13">
        <v>6</v>
      </c>
      <c r="EI56" s="13">
        <v>20</v>
      </c>
      <c r="EJ56" s="13">
        <v>10</v>
      </c>
      <c r="EK56" s="13">
        <v>22</v>
      </c>
      <c r="EL56" s="13">
        <v>10</v>
      </c>
      <c r="EM56" s="13">
        <v>9</v>
      </c>
      <c r="EN56" s="13">
        <v>6</v>
      </c>
      <c r="EO56" s="13">
        <v>13</v>
      </c>
      <c r="EP56" s="13">
        <v>8</v>
      </c>
      <c r="EQ56" s="13">
        <v>8</v>
      </c>
      <c r="ER56" s="13">
        <v>15</v>
      </c>
      <c r="ES56" s="13">
        <v>10</v>
      </c>
      <c r="ET56" s="13">
        <v>6</v>
      </c>
      <c r="EU56" s="13">
        <v>16</v>
      </c>
      <c r="EV56" s="13">
        <v>11</v>
      </c>
      <c r="EW56" s="13">
        <v>9</v>
      </c>
      <c r="EX56" s="13">
        <v>22</v>
      </c>
      <c r="EY56" s="13">
        <v>20</v>
      </c>
      <c r="EZ56" s="13">
        <v>20</v>
      </c>
      <c r="FA56" s="13">
        <v>38</v>
      </c>
      <c r="FB56" s="13">
        <v>9</v>
      </c>
      <c r="FC56" s="13">
        <v>15</v>
      </c>
      <c r="FD56" s="13">
        <v>12</v>
      </c>
      <c r="FE56" s="13">
        <v>14</v>
      </c>
      <c r="FF56" s="13">
        <v>40</v>
      </c>
      <c r="FG56" s="13">
        <v>18</v>
      </c>
      <c r="FH56" s="13">
        <v>9</v>
      </c>
      <c r="FI56" s="13">
        <v>5</v>
      </c>
      <c r="FJ56" s="13">
        <v>6</v>
      </c>
      <c r="FK56" s="13">
        <v>8</v>
      </c>
      <c r="FL56" s="13">
        <v>14</v>
      </c>
      <c r="FM56" s="13">
        <v>5</v>
      </c>
      <c r="FN56" s="13">
        <v>10</v>
      </c>
      <c r="FO56" s="13">
        <v>14</v>
      </c>
      <c r="FP56" s="13">
        <v>11</v>
      </c>
      <c r="FQ56" s="13">
        <v>7</v>
      </c>
      <c r="FR56" s="13">
        <v>15</v>
      </c>
      <c r="FS56" s="13">
        <v>10</v>
      </c>
      <c r="FT56" s="13">
        <v>4</v>
      </c>
      <c r="FU56" s="13">
        <v>3</v>
      </c>
      <c r="FV56" s="13">
        <v>3</v>
      </c>
      <c r="FW56" s="13">
        <v>3</v>
      </c>
      <c r="FX56" s="13">
        <v>1</v>
      </c>
      <c r="FY56" s="13">
        <v>2</v>
      </c>
      <c r="FZ56" s="13">
        <v>4</v>
      </c>
      <c r="GA56" s="13">
        <v>5</v>
      </c>
      <c r="GB56" s="13">
        <v>2</v>
      </c>
      <c r="GC56" s="13">
        <v>8</v>
      </c>
      <c r="GD56" s="13">
        <v>1</v>
      </c>
      <c r="GE56" s="13">
        <v>7</v>
      </c>
      <c r="GF56" s="13">
        <v>5</v>
      </c>
      <c r="GG56" s="13">
        <v>8</v>
      </c>
      <c r="GH56" s="13">
        <v>8</v>
      </c>
      <c r="GI56" s="13">
        <v>3</v>
      </c>
      <c r="GJ56" s="13">
        <v>8</v>
      </c>
      <c r="GK56" s="13">
        <v>15</v>
      </c>
      <c r="GL56" s="13">
        <v>4</v>
      </c>
      <c r="GM56" s="13">
        <v>4</v>
      </c>
      <c r="GN56" s="13">
        <v>10</v>
      </c>
      <c r="GO56" s="13">
        <v>7</v>
      </c>
      <c r="GP56" s="13">
        <v>6</v>
      </c>
      <c r="GQ56" s="13">
        <v>2</v>
      </c>
      <c r="GR56" s="13">
        <v>4</v>
      </c>
      <c r="GS56" s="13">
        <v>6</v>
      </c>
      <c r="GT56" s="13">
        <v>2</v>
      </c>
      <c r="GU56" s="13">
        <v>4</v>
      </c>
      <c r="GV56" s="13">
        <v>1</v>
      </c>
      <c r="GW56" s="13">
        <v>1</v>
      </c>
      <c r="GX56" s="13">
        <v>0</v>
      </c>
      <c r="GY56" s="13">
        <v>3</v>
      </c>
      <c r="GZ56" s="13">
        <v>13</v>
      </c>
      <c r="HA56" s="13">
        <v>4</v>
      </c>
      <c r="HB56" s="13">
        <v>3</v>
      </c>
      <c r="HC56" s="13">
        <v>9</v>
      </c>
      <c r="HD56" s="13">
        <v>17</v>
      </c>
      <c r="HE56" s="13">
        <v>37</v>
      </c>
      <c r="HF56" s="13">
        <v>23</v>
      </c>
      <c r="HG56" s="13">
        <v>33</v>
      </c>
      <c r="HH56" s="13">
        <v>9</v>
      </c>
      <c r="HI56" s="13">
        <v>11</v>
      </c>
      <c r="HJ56" s="13">
        <v>25</v>
      </c>
      <c r="HK56" s="13">
        <v>13</v>
      </c>
      <c r="HL56" s="13">
        <v>24</v>
      </c>
      <c r="HM56" s="13">
        <v>31</v>
      </c>
      <c r="HN56" s="13">
        <v>25</v>
      </c>
      <c r="HO56" s="13">
        <v>49</v>
      </c>
      <c r="HP56" s="13">
        <v>54</v>
      </c>
      <c r="HQ56" s="13">
        <v>59</v>
      </c>
      <c r="HR56" s="13">
        <v>65</v>
      </c>
      <c r="HS56" s="13">
        <v>93</v>
      </c>
      <c r="HT56" s="13">
        <v>47</v>
      </c>
      <c r="HU56" s="13">
        <v>35</v>
      </c>
      <c r="HV56" s="13">
        <v>46</v>
      </c>
      <c r="HW56" s="13">
        <v>55</v>
      </c>
      <c r="HX56" s="13">
        <v>63</v>
      </c>
      <c r="HY56" s="13">
        <v>24</v>
      </c>
      <c r="HZ56" s="13">
        <v>48</v>
      </c>
      <c r="IA56" s="13">
        <v>44</v>
      </c>
      <c r="IB56" s="13">
        <v>74</v>
      </c>
      <c r="IC56" s="13">
        <v>83</v>
      </c>
      <c r="ID56" s="13">
        <v>17</v>
      </c>
      <c r="IE56" s="13">
        <v>35</v>
      </c>
      <c r="IF56" s="13">
        <v>65</v>
      </c>
      <c r="IG56" s="13">
        <v>35</v>
      </c>
      <c r="IH56" s="13">
        <v>27</v>
      </c>
      <c r="II56" s="13">
        <v>15</v>
      </c>
      <c r="IJ56" s="13">
        <v>47</v>
      </c>
      <c r="IK56" s="13">
        <v>60</v>
      </c>
      <c r="IL56" s="13">
        <v>59</v>
      </c>
      <c r="IM56" s="13">
        <v>48</v>
      </c>
      <c r="IN56" s="13">
        <v>59</v>
      </c>
      <c r="IO56" s="13">
        <v>33</v>
      </c>
      <c r="IP56" s="13">
        <v>61</v>
      </c>
      <c r="IQ56" s="13">
        <v>88</v>
      </c>
      <c r="IR56" s="13">
        <v>52</v>
      </c>
      <c r="IS56" s="13">
        <v>32</v>
      </c>
      <c r="IT56" s="13">
        <v>11</v>
      </c>
      <c r="IU56" s="13">
        <v>43</v>
      </c>
      <c r="IV56" s="13">
        <v>25</v>
      </c>
      <c r="IW56" s="13">
        <v>82</v>
      </c>
      <c r="IX56" s="13">
        <v>92</v>
      </c>
      <c r="IY56" s="13">
        <v>42</v>
      </c>
      <c r="IZ56" s="13">
        <v>60</v>
      </c>
      <c r="JA56" s="13">
        <v>31</v>
      </c>
      <c r="JB56" s="13">
        <v>42</v>
      </c>
      <c r="JC56" s="13">
        <v>77</v>
      </c>
      <c r="JD56" s="13">
        <v>73</v>
      </c>
      <c r="JE56" s="13">
        <v>57</v>
      </c>
      <c r="JF56" s="13">
        <v>71</v>
      </c>
      <c r="JG56" s="13">
        <v>51</v>
      </c>
      <c r="JH56" s="13">
        <v>36</v>
      </c>
      <c r="JI56" s="13">
        <v>50</v>
      </c>
      <c r="JJ56" s="13">
        <v>81</v>
      </c>
      <c r="JK56" s="13">
        <v>48</v>
      </c>
      <c r="JL56" s="13">
        <v>40</v>
      </c>
      <c r="JM56" s="13">
        <v>40</v>
      </c>
      <c r="JN56" s="13">
        <v>62</v>
      </c>
      <c r="JO56" s="13">
        <v>45</v>
      </c>
      <c r="JP56" s="13">
        <v>26</v>
      </c>
      <c r="JQ56" s="13">
        <v>48</v>
      </c>
      <c r="JR56" s="13">
        <v>66</v>
      </c>
      <c r="JS56" s="13">
        <v>73</v>
      </c>
      <c r="JT56" s="13">
        <v>48</v>
      </c>
      <c r="JU56" s="13">
        <v>62</v>
      </c>
      <c r="JV56" s="13">
        <v>29</v>
      </c>
      <c r="JW56" s="13">
        <v>36</v>
      </c>
      <c r="JX56" s="13">
        <v>38</v>
      </c>
      <c r="JY56" s="13">
        <v>15</v>
      </c>
      <c r="JZ56" s="13">
        <v>19</v>
      </c>
      <c r="KA56" s="13">
        <v>26</v>
      </c>
      <c r="KB56" s="13">
        <v>5</v>
      </c>
      <c r="KC56" s="13">
        <v>30</v>
      </c>
      <c r="KD56" s="13">
        <v>22</v>
      </c>
      <c r="KE56" s="13">
        <v>17</v>
      </c>
      <c r="KF56" s="13">
        <v>18</v>
      </c>
      <c r="KG56" s="13">
        <v>27</v>
      </c>
      <c r="KH56" s="13">
        <v>56</v>
      </c>
      <c r="KI56" s="13">
        <v>52</v>
      </c>
      <c r="KJ56" s="13">
        <v>50</v>
      </c>
      <c r="KK56" s="13">
        <v>38</v>
      </c>
      <c r="KL56" s="13">
        <v>47</v>
      </c>
      <c r="KM56" s="13">
        <v>63</v>
      </c>
      <c r="KN56" s="13">
        <v>53</v>
      </c>
      <c r="KO56" s="13">
        <v>58</v>
      </c>
      <c r="KP56" s="13">
        <v>55</v>
      </c>
      <c r="KQ56" s="13">
        <v>32</v>
      </c>
      <c r="KR56" s="13">
        <v>29</v>
      </c>
      <c r="KS56" s="13">
        <v>83</v>
      </c>
      <c r="KT56" s="13">
        <v>49</v>
      </c>
      <c r="KU56" s="13">
        <v>39</v>
      </c>
      <c r="KV56" s="13">
        <v>35</v>
      </c>
      <c r="KW56" s="13">
        <v>86</v>
      </c>
      <c r="KX56" s="13">
        <v>48</v>
      </c>
      <c r="KY56" s="13">
        <v>35</v>
      </c>
      <c r="KZ56" s="13">
        <v>65</v>
      </c>
      <c r="LA56" s="13">
        <v>109</v>
      </c>
      <c r="LB56" s="13">
        <v>40</v>
      </c>
      <c r="LC56" s="13">
        <v>44</v>
      </c>
      <c r="LD56" s="13">
        <v>39</v>
      </c>
      <c r="LE56" s="13">
        <v>30</v>
      </c>
      <c r="LF56" s="13">
        <v>52</v>
      </c>
      <c r="LG56" s="13">
        <v>43</v>
      </c>
      <c r="LH56" s="10">
        <v>37</v>
      </c>
    </row>
    <row r="57" spans="2:320" x14ac:dyDescent="0.2">
      <c r="B57" s="31" t="s">
        <v>51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1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2</v>
      </c>
      <c r="CF57" s="13">
        <v>0</v>
      </c>
      <c r="CG57" s="13">
        <v>0</v>
      </c>
      <c r="CH57" s="13">
        <v>0</v>
      </c>
      <c r="CI57" s="13">
        <v>3</v>
      </c>
      <c r="CJ57" s="13">
        <v>0</v>
      </c>
      <c r="CK57" s="13">
        <v>0</v>
      </c>
      <c r="CL57" s="13">
        <v>1</v>
      </c>
      <c r="CM57" s="13">
        <v>1</v>
      </c>
      <c r="CN57" s="13">
        <v>0</v>
      </c>
      <c r="CO57" s="13">
        <v>1</v>
      </c>
      <c r="CP57" s="13">
        <v>0</v>
      </c>
      <c r="CQ57" s="13">
        <v>2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2</v>
      </c>
      <c r="CX57" s="13">
        <v>0</v>
      </c>
      <c r="CY57" s="13">
        <v>1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2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1</v>
      </c>
      <c r="ET57" s="13">
        <v>1</v>
      </c>
      <c r="EU57" s="13">
        <v>0</v>
      </c>
      <c r="EV57" s="13">
        <v>0</v>
      </c>
      <c r="EW57" s="13">
        <v>1</v>
      </c>
      <c r="EX57" s="13">
        <v>0</v>
      </c>
      <c r="EY57" s="13">
        <v>0</v>
      </c>
      <c r="EZ57" s="13">
        <v>0</v>
      </c>
      <c r="FA57" s="13">
        <v>1</v>
      </c>
      <c r="FB57" s="13">
        <v>0</v>
      </c>
      <c r="FC57" s="13">
        <v>0</v>
      </c>
      <c r="FD57" s="13">
        <v>1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1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1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1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1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1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2</v>
      </c>
      <c r="GX57" s="13">
        <v>0</v>
      </c>
      <c r="GY57" s="13">
        <v>0</v>
      </c>
      <c r="GZ57" s="13">
        <v>0</v>
      </c>
      <c r="HA57" s="13">
        <v>0</v>
      </c>
      <c r="HB57" s="13">
        <v>1</v>
      </c>
      <c r="HC57" s="13">
        <v>0</v>
      </c>
      <c r="HD57" s="13">
        <v>0</v>
      </c>
      <c r="HE57" s="13">
        <v>0</v>
      </c>
      <c r="HF57" s="13">
        <v>0</v>
      </c>
      <c r="HG57" s="13">
        <v>0</v>
      </c>
      <c r="HH57" s="13">
        <v>0</v>
      </c>
      <c r="HI57" s="13">
        <v>0</v>
      </c>
      <c r="HJ57" s="13">
        <v>0</v>
      </c>
      <c r="HK57" s="13">
        <v>0</v>
      </c>
      <c r="HL57" s="13">
        <v>0</v>
      </c>
      <c r="HM57" s="13">
        <v>0</v>
      </c>
      <c r="HN57" s="13">
        <v>2</v>
      </c>
      <c r="HO57" s="13">
        <v>0</v>
      </c>
      <c r="HP57" s="13">
        <v>0</v>
      </c>
      <c r="HQ57" s="13">
        <v>0</v>
      </c>
      <c r="HR57" s="13">
        <v>0</v>
      </c>
      <c r="HS57" s="13">
        <v>1</v>
      </c>
      <c r="HT57" s="13">
        <v>0</v>
      </c>
      <c r="HU57" s="13">
        <v>0</v>
      </c>
      <c r="HV57" s="13">
        <v>0</v>
      </c>
      <c r="HW57" s="13">
        <v>0</v>
      </c>
      <c r="HX57" s="13">
        <v>1</v>
      </c>
      <c r="HY57" s="13">
        <v>1</v>
      </c>
      <c r="HZ57" s="13">
        <v>1</v>
      </c>
      <c r="IA57" s="13">
        <v>0</v>
      </c>
      <c r="IB57" s="13">
        <v>0</v>
      </c>
      <c r="IC57" s="13">
        <v>0</v>
      </c>
      <c r="ID57" s="13">
        <v>2</v>
      </c>
      <c r="IE57" s="13">
        <v>0</v>
      </c>
      <c r="IF57" s="13">
        <v>6</v>
      </c>
      <c r="IG57" s="13">
        <v>4</v>
      </c>
      <c r="IH57" s="13">
        <v>0</v>
      </c>
      <c r="II57" s="13">
        <v>2</v>
      </c>
      <c r="IJ57" s="13">
        <v>4</v>
      </c>
      <c r="IK57" s="13">
        <v>4</v>
      </c>
      <c r="IL57" s="13">
        <v>0</v>
      </c>
      <c r="IM57" s="13">
        <v>0</v>
      </c>
      <c r="IN57" s="13">
        <v>11</v>
      </c>
      <c r="IO57" s="13">
        <v>0</v>
      </c>
      <c r="IP57" s="13">
        <v>0</v>
      </c>
      <c r="IQ57" s="13">
        <v>7</v>
      </c>
      <c r="IR57" s="13">
        <v>3</v>
      </c>
      <c r="IS57" s="13">
        <v>10</v>
      </c>
      <c r="IT57" s="13">
        <v>4</v>
      </c>
      <c r="IU57" s="13">
        <v>10</v>
      </c>
      <c r="IV57" s="13">
        <v>5</v>
      </c>
      <c r="IW57" s="13">
        <v>9</v>
      </c>
      <c r="IX57" s="13">
        <v>15</v>
      </c>
      <c r="IY57" s="13">
        <v>4</v>
      </c>
      <c r="IZ57" s="13">
        <v>10</v>
      </c>
      <c r="JA57" s="13">
        <v>12</v>
      </c>
      <c r="JB57" s="13">
        <v>0</v>
      </c>
      <c r="JC57" s="13">
        <v>12</v>
      </c>
      <c r="JD57" s="13">
        <v>23</v>
      </c>
      <c r="JE57" s="13">
        <v>18</v>
      </c>
      <c r="JF57" s="13">
        <v>18</v>
      </c>
      <c r="JG57" s="13">
        <v>19</v>
      </c>
      <c r="JH57" s="13">
        <v>21</v>
      </c>
      <c r="JI57" s="13">
        <v>14</v>
      </c>
      <c r="JJ57" s="13">
        <v>9</v>
      </c>
      <c r="JK57" s="13">
        <v>10</v>
      </c>
      <c r="JL57" s="13">
        <v>14</v>
      </c>
      <c r="JM57" s="13">
        <v>14</v>
      </c>
      <c r="JN57" s="13">
        <v>8</v>
      </c>
      <c r="JO57" s="13">
        <v>23</v>
      </c>
      <c r="JP57" s="13">
        <v>4</v>
      </c>
      <c r="JQ57" s="13">
        <v>6</v>
      </c>
      <c r="JR57" s="13">
        <v>22</v>
      </c>
      <c r="JS57" s="13">
        <v>7</v>
      </c>
      <c r="JT57" s="13">
        <v>12</v>
      </c>
      <c r="JU57" s="13">
        <v>18</v>
      </c>
      <c r="JV57" s="13">
        <v>23</v>
      </c>
      <c r="JW57" s="13">
        <v>0</v>
      </c>
      <c r="JX57" s="13">
        <v>10</v>
      </c>
      <c r="JY57" s="13">
        <v>14</v>
      </c>
      <c r="JZ57" s="13">
        <v>29</v>
      </c>
      <c r="KA57" s="13">
        <v>0</v>
      </c>
      <c r="KB57" s="13">
        <v>66</v>
      </c>
      <c r="KC57" s="13">
        <v>12</v>
      </c>
      <c r="KD57" s="13">
        <v>2</v>
      </c>
      <c r="KE57" s="13">
        <v>34</v>
      </c>
      <c r="KF57" s="13">
        <v>26</v>
      </c>
      <c r="KG57" s="13">
        <v>28</v>
      </c>
      <c r="KH57" s="13">
        <v>25</v>
      </c>
      <c r="KI57" s="13">
        <v>17</v>
      </c>
      <c r="KJ57" s="13">
        <v>29</v>
      </c>
      <c r="KK57" s="13">
        <v>7</v>
      </c>
      <c r="KL57" s="13">
        <v>8</v>
      </c>
      <c r="KM57" s="13">
        <v>26</v>
      </c>
      <c r="KN57" s="13">
        <v>19</v>
      </c>
      <c r="KO57" s="13">
        <v>14</v>
      </c>
      <c r="KP57" s="13">
        <v>19</v>
      </c>
      <c r="KQ57" s="13">
        <v>21</v>
      </c>
      <c r="KR57" s="13">
        <v>15</v>
      </c>
      <c r="KS57" s="13">
        <v>0</v>
      </c>
      <c r="KT57" s="13">
        <v>11</v>
      </c>
      <c r="KU57" s="13">
        <v>23</v>
      </c>
      <c r="KV57" s="13">
        <v>37</v>
      </c>
      <c r="KW57" s="13">
        <v>26</v>
      </c>
      <c r="KX57" s="13">
        <v>17</v>
      </c>
      <c r="KY57" s="13">
        <v>8</v>
      </c>
      <c r="KZ57" s="13">
        <v>5</v>
      </c>
      <c r="LA57" s="13">
        <v>21</v>
      </c>
      <c r="LB57" s="13">
        <v>9</v>
      </c>
      <c r="LC57" s="13">
        <v>23</v>
      </c>
      <c r="LD57" s="13">
        <v>24</v>
      </c>
      <c r="LE57" s="13">
        <v>20</v>
      </c>
      <c r="LF57" s="13">
        <v>5</v>
      </c>
      <c r="LG57" s="13">
        <v>29</v>
      </c>
      <c r="LH57" s="10">
        <v>51</v>
      </c>
    </row>
    <row r="58" spans="2:320" x14ac:dyDescent="0.2">
      <c r="B58" s="31" t="s">
        <v>52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2</v>
      </c>
      <c r="BV58" s="13">
        <v>0</v>
      </c>
      <c r="BW58" s="13">
        <v>4</v>
      </c>
      <c r="BX58" s="13">
        <v>0</v>
      </c>
      <c r="BY58" s="13">
        <v>8</v>
      </c>
      <c r="BZ58" s="13">
        <v>7</v>
      </c>
      <c r="CA58" s="13">
        <v>9</v>
      </c>
      <c r="CB58" s="13">
        <v>10</v>
      </c>
      <c r="CC58" s="13">
        <v>0</v>
      </c>
      <c r="CD58" s="13">
        <v>18</v>
      </c>
      <c r="CE58" s="13">
        <v>0</v>
      </c>
      <c r="CF58" s="13">
        <v>9</v>
      </c>
      <c r="CG58" s="13">
        <v>17</v>
      </c>
      <c r="CH58" s="13">
        <v>11</v>
      </c>
      <c r="CI58" s="13">
        <v>21</v>
      </c>
      <c r="CJ58" s="13">
        <v>8</v>
      </c>
      <c r="CK58" s="13">
        <v>8</v>
      </c>
      <c r="CL58" s="13">
        <v>14</v>
      </c>
      <c r="CM58" s="13">
        <v>16</v>
      </c>
      <c r="CN58" s="13">
        <v>17</v>
      </c>
      <c r="CO58" s="13">
        <v>35</v>
      </c>
      <c r="CP58" s="13">
        <v>16</v>
      </c>
      <c r="CQ58" s="13">
        <v>32</v>
      </c>
      <c r="CR58" s="13">
        <v>58</v>
      </c>
      <c r="CS58" s="13">
        <v>36</v>
      </c>
      <c r="CT58" s="13">
        <v>40</v>
      </c>
      <c r="CU58" s="13">
        <v>30</v>
      </c>
      <c r="CV58" s="13">
        <v>20</v>
      </c>
      <c r="CW58" s="13">
        <v>19</v>
      </c>
      <c r="CX58" s="13">
        <v>29</v>
      </c>
      <c r="CY58" s="13">
        <v>32</v>
      </c>
      <c r="CZ58" s="13">
        <v>38</v>
      </c>
      <c r="DA58" s="13">
        <v>31</v>
      </c>
      <c r="DB58" s="13">
        <v>21</v>
      </c>
      <c r="DC58" s="13">
        <v>17</v>
      </c>
      <c r="DD58" s="13">
        <v>29</v>
      </c>
      <c r="DE58" s="13">
        <v>33</v>
      </c>
      <c r="DF58" s="13">
        <v>20</v>
      </c>
      <c r="DG58" s="13">
        <v>20</v>
      </c>
      <c r="DH58" s="13">
        <v>0</v>
      </c>
      <c r="DI58" s="13">
        <v>26</v>
      </c>
      <c r="DJ58" s="13">
        <v>6</v>
      </c>
      <c r="DK58" s="13">
        <v>5</v>
      </c>
      <c r="DL58" s="13">
        <v>12</v>
      </c>
      <c r="DM58" s="13">
        <v>6</v>
      </c>
      <c r="DN58" s="13">
        <v>5</v>
      </c>
      <c r="DO58" s="13">
        <v>9</v>
      </c>
      <c r="DP58" s="13">
        <v>6</v>
      </c>
      <c r="DQ58" s="13">
        <v>7</v>
      </c>
      <c r="DR58" s="13">
        <v>5</v>
      </c>
      <c r="DS58" s="13">
        <v>15</v>
      </c>
      <c r="DT58" s="13">
        <v>6</v>
      </c>
      <c r="DU58" s="13">
        <v>7</v>
      </c>
      <c r="DV58" s="13">
        <v>7</v>
      </c>
      <c r="DW58" s="13">
        <v>7</v>
      </c>
      <c r="DX58" s="13">
        <v>8</v>
      </c>
      <c r="DY58" s="13">
        <v>2</v>
      </c>
      <c r="DZ58" s="13">
        <v>4</v>
      </c>
      <c r="EA58" s="13">
        <v>5</v>
      </c>
      <c r="EB58" s="13">
        <v>6</v>
      </c>
      <c r="EC58" s="13">
        <v>2</v>
      </c>
      <c r="ED58" s="13">
        <v>1</v>
      </c>
      <c r="EE58" s="13">
        <v>6</v>
      </c>
      <c r="EF58" s="13">
        <v>3</v>
      </c>
      <c r="EG58" s="13">
        <v>2</v>
      </c>
      <c r="EH58" s="13">
        <v>2</v>
      </c>
      <c r="EI58" s="13">
        <v>2</v>
      </c>
      <c r="EJ58" s="13">
        <v>3</v>
      </c>
      <c r="EK58" s="13">
        <v>4</v>
      </c>
      <c r="EL58" s="13">
        <v>2</v>
      </c>
      <c r="EM58" s="13">
        <v>1</v>
      </c>
      <c r="EN58" s="13">
        <v>1</v>
      </c>
      <c r="EO58" s="13">
        <v>4</v>
      </c>
      <c r="EP58" s="13">
        <v>1</v>
      </c>
      <c r="EQ58" s="13">
        <v>4</v>
      </c>
      <c r="ER58" s="13">
        <v>0</v>
      </c>
      <c r="ES58" s="13">
        <v>8</v>
      </c>
      <c r="ET58" s="13">
        <v>2</v>
      </c>
      <c r="EU58" s="13">
        <v>2</v>
      </c>
      <c r="EV58" s="13">
        <v>0</v>
      </c>
      <c r="EW58" s="13">
        <v>2</v>
      </c>
      <c r="EX58" s="13">
        <v>0</v>
      </c>
      <c r="EY58" s="13">
        <v>2</v>
      </c>
      <c r="EZ58" s="13">
        <v>1</v>
      </c>
      <c r="FA58" s="13">
        <v>5</v>
      </c>
      <c r="FB58" s="13">
        <v>3</v>
      </c>
      <c r="FC58" s="13">
        <v>6</v>
      </c>
      <c r="FD58" s="13">
        <v>0</v>
      </c>
      <c r="FE58" s="13">
        <v>2</v>
      </c>
      <c r="FF58" s="13">
        <v>0</v>
      </c>
      <c r="FG58" s="13">
        <v>4</v>
      </c>
      <c r="FH58" s="13">
        <v>6</v>
      </c>
      <c r="FI58" s="13">
        <v>2</v>
      </c>
      <c r="FJ58" s="13">
        <v>2</v>
      </c>
      <c r="FK58" s="13">
        <v>1</v>
      </c>
      <c r="FL58" s="13">
        <v>5</v>
      </c>
      <c r="FM58" s="13">
        <v>0</v>
      </c>
      <c r="FN58" s="13">
        <v>3</v>
      </c>
      <c r="FO58" s="13">
        <v>2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1</v>
      </c>
      <c r="FV58" s="13">
        <v>2</v>
      </c>
      <c r="FW58" s="13">
        <v>2</v>
      </c>
      <c r="FX58" s="13">
        <v>1</v>
      </c>
      <c r="FY58" s="13">
        <v>1</v>
      </c>
      <c r="FZ58" s="13">
        <v>0</v>
      </c>
      <c r="GA58" s="13">
        <v>2</v>
      </c>
      <c r="GB58" s="13">
        <v>0</v>
      </c>
      <c r="GC58" s="13">
        <v>2</v>
      </c>
      <c r="GD58" s="13">
        <v>2</v>
      </c>
      <c r="GE58" s="13">
        <v>1</v>
      </c>
      <c r="GF58" s="13">
        <v>0</v>
      </c>
      <c r="GG58" s="13">
        <v>0</v>
      </c>
      <c r="GH58" s="13">
        <v>3</v>
      </c>
      <c r="GI58" s="13">
        <v>1</v>
      </c>
      <c r="GJ58" s="13">
        <v>1</v>
      </c>
      <c r="GK58" s="13">
        <v>1</v>
      </c>
      <c r="GL58" s="13">
        <v>3</v>
      </c>
      <c r="GM58" s="13">
        <v>2</v>
      </c>
      <c r="GN58" s="13">
        <v>3</v>
      </c>
      <c r="GO58" s="13">
        <v>1</v>
      </c>
      <c r="GP58" s="13">
        <v>7</v>
      </c>
      <c r="GQ58" s="13">
        <v>1</v>
      </c>
      <c r="GR58" s="13">
        <v>0</v>
      </c>
      <c r="GS58" s="13">
        <v>1</v>
      </c>
      <c r="GT58" s="13">
        <v>8</v>
      </c>
      <c r="GU58" s="13">
        <v>0</v>
      </c>
      <c r="GV58" s="13">
        <v>6</v>
      </c>
      <c r="GW58" s="13">
        <v>1</v>
      </c>
      <c r="GX58" s="13">
        <v>0</v>
      </c>
      <c r="GY58" s="13">
        <v>2</v>
      </c>
      <c r="GZ58" s="13">
        <v>0</v>
      </c>
      <c r="HA58" s="13">
        <v>5</v>
      </c>
      <c r="HB58" s="13">
        <v>2</v>
      </c>
      <c r="HC58" s="13">
        <v>6</v>
      </c>
      <c r="HD58" s="13">
        <v>4</v>
      </c>
      <c r="HE58" s="13">
        <v>3</v>
      </c>
      <c r="HF58" s="13">
        <v>7</v>
      </c>
      <c r="HG58" s="13">
        <v>13</v>
      </c>
      <c r="HH58" s="13">
        <v>4</v>
      </c>
      <c r="HI58" s="13">
        <v>30</v>
      </c>
      <c r="HJ58" s="13">
        <v>10</v>
      </c>
      <c r="HK58" s="13">
        <v>26</v>
      </c>
      <c r="HL58" s="13">
        <v>5</v>
      </c>
      <c r="HM58" s="13">
        <v>25</v>
      </c>
      <c r="HN58" s="13">
        <v>15</v>
      </c>
      <c r="HO58" s="13">
        <v>13</v>
      </c>
      <c r="HP58" s="13">
        <v>14</v>
      </c>
      <c r="HQ58" s="13">
        <v>11</v>
      </c>
      <c r="HR58" s="13">
        <v>9</v>
      </c>
      <c r="HS58" s="13">
        <v>10</v>
      </c>
      <c r="HT58" s="13">
        <v>25</v>
      </c>
      <c r="HU58" s="13">
        <v>14</v>
      </c>
      <c r="HV58" s="13">
        <v>14</v>
      </c>
      <c r="HW58" s="13">
        <v>13</v>
      </c>
      <c r="HX58" s="13">
        <v>14</v>
      </c>
      <c r="HY58" s="13">
        <v>0</v>
      </c>
      <c r="HZ58" s="13">
        <v>19</v>
      </c>
      <c r="IA58" s="13">
        <v>8</v>
      </c>
      <c r="IB58" s="13">
        <v>26</v>
      </c>
      <c r="IC58" s="13">
        <v>10</v>
      </c>
      <c r="ID58" s="13">
        <v>11</v>
      </c>
      <c r="IE58" s="13">
        <v>11</v>
      </c>
      <c r="IF58" s="13">
        <v>4</v>
      </c>
      <c r="IG58" s="13">
        <v>30</v>
      </c>
      <c r="IH58" s="13">
        <v>23</v>
      </c>
      <c r="II58" s="13">
        <v>7</v>
      </c>
      <c r="IJ58" s="13">
        <v>0</v>
      </c>
      <c r="IK58" s="13">
        <v>0</v>
      </c>
      <c r="IL58" s="13">
        <v>2</v>
      </c>
      <c r="IM58" s="13">
        <v>4</v>
      </c>
      <c r="IN58" s="13">
        <v>1</v>
      </c>
      <c r="IO58" s="13">
        <v>2</v>
      </c>
      <c r="IP58" s="13">
        <v>5</v>
      </c>
      <c r="IQ58" s="13">
        <v>3</v>
      </c>
      <c r="IR58" s="13">
        <v>0</v>
      </c>
      <c r="IS58" s="13">
        <v>9</v>
      </c>
      <c r="IT58" s="13">
        <v>2</v>
      </c>
      <c r="IU58" s="13">
        <v>1</v>
      </c>
      <c r="IV58" s="13">
        <v>1</v>
      </c>
      <c r="IW58" s="13">
        <v>3</v>
      </c>
      <c r="IX58" s="13">
        <v>3</v>
      </c>
      <c r="IY58" s="13">
        <v>3</v>
      </c>
      <c r="IZ58" s="13">
        <v>3</v>
      </c>
      <c r="JA58" s="13">
        <v>3</v>
      </c>
      <c r="JB58" s="13">
        <v>8</v>
      </c>
      <c r="JC58" s="13">
        <v>6</v>
      </c>
      <c r="JD58" s="13">
        <v>8</v>
      </c>
      <c r="JE58" s="13">
        <v>10</v>
      </c>
      <c r="JF58" s="13">
        <v>7</v>
      </c>
      <c r="JG58" s="13">
        <v>15</v>
      </c>
      <c r="JH58" s="13">
        <v>20</v>
      </c>
      <c r="JI58" s="13">
        <v>3</v>
      </c>
      <c r="JJ58" s="13">
        <v>15</v>
      </c>
      <c r="JK58" s="13">
        <v>36</v>
      </c>
      <c r="JL58" s="13">
        <v>9</v>
      </c>
      <c r="JM58" s="13">
        <v>8</v>
      </c>
      <c r="JN58" s="13">
        <v>13</v>
      </c>
      <c r="JO58" s="13">
        <v>12</v>
      </c>
      <c r="JP58" s="13">
        <v>17</v>
      </c>
      <c r="JQ58" s="13">
        <v>30</v>
      </c>
      <c r="JR58" s="13">
        <v>12</v>
      </c>
      <c r="JS58" s="13">
        <v>17</v>
      </c>
      <c r="JT58" s="13">
        <v>17</v>
      </c>
      <c r="JU58" s="13">
        <v>22</v>
      </c>
      <c r="JV58" s="13">
        <v>13</v>
      </c>
      <c r="JW58" s="13">
        <v>23</v>
      </c>
      <c r="JX58" s="13">
        <v>29</v>
      </c>
      <c r="JY58" s="13">
        <v>21</v>
      </c>
      <c r="JZ58" s="13">
        <v>21</v>
      </c>
      <c r="KA58" s="13">
        <v>33</v>
      </c>
      <c r="KB58" s="13">
        <v>35</v>
      </c>
      <c r="KC58" s="13">
        <v>0</v>
      </c>
      <c r="KD58" s="13">
        <v>61</v>
      </c>
      <c r="KE58" s="13">
        <v>0</v>
      </c>
      <c r="KF58" s="13">
        <v>83</v>
      </c>
      <c r="KG58" s="13">
        <v>51</v>
      </c>
      <c r="KH58" s="13">
        <v>198</v>
      </c>
      <c r="KI58" s="13">
        <v>0</v>
      </c>
      <c r="KJ58" s="13">
        <v>265</v>
      </c>
      <c r="KK58" s="13">
        <v>43</v>
      </c>
      <c r="KL58" s="13">
        <v>152</v>
      </c>
      <c r="KM58" s="13">
        <v>127</v>
      </c>
      <c r="KN58" s="13">
        <v>188</v>
      </c>
      <c r="KO58" s="13">
        <v>160</v>
      </c>
      <c r="KP58" s="13">
        <v>130</v>
      </c>
      <c r="KQ58" s="13">
        <v>101</v>
      </c>
      <c r="KR58" s="13">
        <v>91</v>
      </c>
      <c r="KS58" s="13">
        <v>181</v>
      </c>
      <c r="KT58" s="13">
        <v>0</v>
      </c>
      <c r="KU58" s="13">
        <v>234</v>
      </c>
      <c r="KV58" s="13">
        <v>166</v>
      </c>
      <c r="KW58" s="13">
        <v>149</v>
      </c>
      <c r="KX58" s="13">
        <v>197</v>
      </c>
      <c r="KY58" s="13">
        <v>197</v>
      </c>
      <c r="KZ58" s="13">
        <v>174</v>
      </c>
      <c r="LA58" s="13">
        <v>166</v>
      </c>
      <c r="LB58" s="13">
        <v>233</v>
      </c>
      <c r="LC58" s="13">
        <v>224</v>
      </c>
      <c r="LD58" s="13">
        <v>314</v>
      </c>
      <c r="LE58" s="13">
        <v>116</v>
      </c>
      <c r="LF58" s="13">
        <v>111</v>
      </c>
      <c r="LG58" s="13">
        <v>198</v>
      </c>
      <c r="LH58" s="10">
        <v>165</v>
      </c>
    </row>
    <row r="59" spans="2:320" x14ac:dyDescent="0.2">
      <c r="B59" s="31" t="s">
        <v>53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3</v>
      </c>
      <c r="BN59" s="13">
        <v>2</v>
      </c>
      <c r="BO59" s="13">
        <v>0</v>
      </c>
      <c r="BP59" s="13">
        <v>3</v>
      </c>
      <c r="BQ59" s="13">
        <v>4</v>
      </c>
      <c r="BR59" s="13">
        <v>7</v>
      </c>
      <c r="BS59" s="13">
        <v>7</v>
      </c>
      <c r="BT59" s="13">
        <v>6</v>
      </c>
      <c r="BU59" s="13">
        <v>8</v>
      </c>
      <c r="BV59" s="13">
        <v>23</v>
      </c>
      <c r="BW59" s="13">
        <v>31</v>
      </c>
      <c r="BX59" s="13">
        <v>22</v>
      </c>
      <c r="BY59" s="13">
        <v>34</v>
      </c>
      <c r="BZ59" s="13">
        <v>64</v>
      </c>
      <c r="CA59" s="13">
        <v>84</v>
      </c>
      <c r="CB59" s="13">
        <v>46</v>
      </c>
      <c r="CC59" s="13">
        <v>90</v>
      </c>
      <c r="CD59" s="13">
        <v>88</v>
      </c>
      <c r="CE59" s="13">
        <v>172</v>
      </c>
      <c r="CF59" s="13">
        <v>210</v>
      </c>
      <c r="CG59" s="13">
        <v>91</v>
      </c>
      <c r="CH59" s="13">
        <v>170</v>
      </c>
      <c r="CI59" s="13">
        <v>71</v>
      </c>
      <c r="CJ59" s="13">
        <v>158</v>
      </c>
      <c r="CK59" s="13">
        <v>260</v>
      </c>
      <c r="CL59" s="13">
        <v>408</v>
      </c>
      <c r="CM59" s="13">
        <v>217</v>
      </c>
      <c r="CN59" s="13">
        <v>384</v>
      </c>
      <c r="CO59" s="13">
        <v>166</v>
      </c>
      <c r="CP59" s="13">
        <v>173</v>
      </c>
      <c r="CQ59" s="13">
        <v>306</v>
      </c>
      <c r="CR59" s="13">
        <v>281</v>
      </c>
      <c r="CS59" s="13">
        <v>269</v>
      </c>
      <c r="CT59" s="13">
        <v>332</v>
      </c>
      <c r="CU59" s="13">
        <v>282</v>
      </c>
      <c r="CV59" s="13">
        <v>115</v>
      </c>
      <c r="CW59" s="13">
        <v>235</v>
      </c>
      <c r="CX59" s="13">
        <v>195</v>
      </c>
      <c r="CY59" s="13">
        <v>295</v>
      </c>
      <c r="CZ59" s="13">
        <v>257</v>
      </c>
      <c r="DA59" s="13">
        <v>163</v>
      </c>
      <c r="DB59" s="13">
        <v>170</v>
      </c>
      <c r="DC59" s="13">
        <v>89</v>
      </c>
      <c r="DD59" s="13">
        <v>68</v>
      </c>
      <c r="DE59" s="13">
        <v>82</v>
      </c>
      <c r="DF59" s="13">
        <v>162</v>
      </c>
      <c r="DG59" s="13">
        <v>130</v>
      </c>
      <c r="DH59" s="13">
        <v>116</v>
      </c>
      <c r="DI59" s="13">
        <v>105</v>
      </c>
      <c r="DJ59" s="13">
        <v>133</v>
      </c>
      <c r="DK59" s="13">
        <v>127</v>
      </c>
      <c r="DL59" s="13">
        <v>127</v>
      </c>
      <c r="DM59" s="13">
        <v>95</v>
      </c>
      <c r="DN59" s="13">
        <v>52</v>
      </c>
      <c r="DO59" s="13">
        <v>85</v>
      </c>
      <c r="DP59" s="13">
        <v>79</v>
      </c>
      <c r="DQ59" s="13">
        <v>52</v>
      </c>
      <c r="DR59" s="13">
        <v>45</v>
      </c>
      <c r="DS59" s="13">
        <v>55</v>
      </c>
      <c r="DT59" s="13">
        <v>75</v>
      </c>
      <c r="DU59" s="13">
        <v>103</v>
      </c>
      <c r="DV59" s="13">
        <v>55</v>
      </c>
      <c r="DW59" s="13">
        <v>18</v>
      </c>
      <c r="DX59" s="13">
        <v>26</v>
      </c>
      <c r="DY59" s="13">
        <v>38</v>
      </c>
      <c r="DZ59" s="13">
        <v>77</v>
      </c>
      <c r="EA59" s="13">
        <v>78</v>
      </c>
      <c r="EB59" s="13">
        <v>57</v>
      </c>
      <c r="EC59" s="13">
        <v>46</v>
      </c>
      <c r="ED59" s="13">
        <v>18</v>
      </c>
      <c r="EE59" s="13">
        <v>28</v>
      </c>
      <c r="EF59" s="13">
        <v>53</v>
      </c>
      <c r="EG59" s="13">
        <v>45</v>
      </c>
      <c r="EH59" s="13">
        <v>48</v>
      </c>
      <c r="EI59" s="13">
        <v>82</v>
      </c>
      <c r="EJ59" s="13">
        <v>55</v>
      </c>
      <c r="EK59" s="13">
        <v>49</v>
      </c>
      <c r="EL59" s="13">
        <v>20</v>
      </c>
      <c r="EM59" s="13">
        <v>111</v>
      </c>
      <c r="EN59" s="13">
        <v>61</v>
      </c>
      <c r="EO59" s="13">
        <v>74</v>
      </c>
      <c r="EP59" s="13">
        <v>33</v>
      </c>
      <c r="EQ59" s="13">
        <v>59</v>
      </c>
      <c r="ER59" s="13">
        <v>77</v>
      </c>
      <c r="ES59" s="13">
        <v>67</v>
      </c>
      <c r="ET59" s="13">
        <v>47</v>
      </c>
      <c r="EU59" s="13">
        <v>46</v>
      </c>
      <c r="EV59" s="13">
        <v>36</v>
      </c>
      <c r="EW59" s="13">
        <v>54</v>
      </c>
      <c r="EX59" s="13">
        <v>56</v>
      </c>
      <c r="EY59" s="13">
        <v>34</v>
      </c>
      <c r="EZ59" s="13">
        <v>43</v>
      </c>
      <c r="FA59" s="13">
        <v>29</v>
      </c>
      <c r="FB59" s="13">
        <v>62</v>
      </c>
      <c r="FC59" s="13">
        <v>74</v>
      </c>
      <c r="FD59" s="13">
        <v>56</v>
      </c>
      <c r="FE59" s="13">
        <v>35</v>
      </c>
      <c r="FF59" s="13">
        <v>38</v>
      </c>
      <c r="FG59" s="13">
        <v>61</v>
      </c>
      <c r="FH59" s="13">
        <v>69</v>
      </c>
      <c r="FI59" s="13">
        <v>54</v>
      </c>
      <c r="FJ59" s="13">
        <v>73</v>
      </c>
      <c r="FK59" s="13">
        <v>62</v>
      </c>
      <c r="FL59" s="13">
        <v>52</v>
      </c>
      <c r="FM59" s="13">
        <v>53</v>
      </c>
      <c r="FN59" s="13">
        <v>33</v>
      </c>
      <c r="FO59" s="13">
        <v>40</v>
      </c>
      <c r="FP59" s="13">
        <v>47</v>
      </c>
      <c r="FQ59" s="13">
        <v>51</v>
      </c>
      <c r="FR59" s="13">
        <v>68</v>
      </c>
      <c r="FS59" s="13">
        <v>176</v>
      </c>
      <c r="FT59" s="13">
        <v>42</v>
      </c>
      <c r="FU59" s="13">
        <v>50</v>
      </c>
      <c r="FV59" s="13">
        <v>63</v>
      </c>
      <c r="FW59" s="13">
        <v>89</v>
      </c>
      <c r="FX59" s="13">
        <v>127</v>
      </c>
      <c r="FY59" s="13">
        <v>93</v>
      </c>
      <c r="FZ59" s="13">
        <v>168</v>
      </c>
      <c r="GA59" s="13">
        <v>260</v>
      </c>
      <c r="GB59" s="13">
        <v>305</v>
      </c>
      <c r="GC59" s="13">
        <v>202</v>
      </c>
      <c r="GD59" s="13">
        <v>149</v>
      </c>
      <c r="GE59" s="13">
        <v>92</v>
      </c>
      <c r="GF59" s="13">
        <v>132</v>
      </c>
      <c r="GG59" s="13">
        <v>141</v>
      </c>
      <c r="GH59" s="13">
        <v>121</v>
      </c>
      <c r="GI59" s="13">
        <v>75</v>
      </c>
      <c r="GJ59" s="13">
        <v>51</v>
      </c>
      <c r="GK59" s="13">
        <v>119</v>
      </c>
      <c r="GL59" s="13">
        <v>129</v>
      </c>
      <c r="GM59" s="13">
        <v>105</v>
      </c>
      <c r="GN59" s="13">
        <v>143</v>
      </c>
      <c r="GO59" s="13">
        <v>53</v>
      </c>
      <c r="GP59" s="13">
        <v>59</v>
      </c>
      <c r="GQ59" s="13">
        <v>64</v>
      </c>
      <c r="GR59" s="13">
        <v>103</v>
      </c>
      <c r="GS59" s="13">
        <v>134</v>
      </c>
      <c r="GT59" s="13">
        <v>137</v>
      </c>
      <c r="GU59" s="13">
        <v>130</v>
      </c>
      <c r="GV59" s="13">
        <v>113</v>
      </c>
      <c r="GW59" s="13">
        <v>90</v>
      </c>
      <c r="GX59" s="13">
        <v>153</v>
      </c>
      <c r="GY59" s="13">
        <v>226</v>
      </c>
      <c r="GZ59" s="13">
        <v>246</v>
      </c>
      <c r="HA59" s="13">
        <v>230</v>
      </c>
      <c r="HB59" s="13">
        <v>281</v>
      </c>
      <c r="HC59" s="13">
        <v>131</v>
      </c>
      <c r="HD59" s="13">
        <v>112</v>
      </c>
      <c r="HE59" s="13">
        <v>192</v>
      </c>
      <c r="HF59" s="13">
        <v>283</v>
      </c>
      <c r="HG59" s="13">
        <v>294</v>
      </c>
      <c r="HH59" s="13">
        <v>249</v>
      </c>
      <c r="HI59" s="13">
        <v>232</v>
      </c>
      <c r="HJ59" s="13">
        <v>125</v>
      </c>
      <c r="HK59" s="13">
        <v>101</v>
      </c>
      <c r="HL59" s="13">
        <v>208</v>
      </c>
      <c r="HM59" s="13">
        <v>278</v>
      </c>
      <c r="HN59" s="13">
        <v>243</v>
      </c>
      <c r="HO59" s="13">
        <v>211</v>
      </c>
      <c r="HP59" s="13">
        <v>320</v>
      </c>
      <c r="HQ59" s="13">
        <v>175</v>
      </c>
      <c r="HR59" s="13">
        <v>120</v>
      </c>
      <c r="HS59" s="13">
        <v>139</v>
      </c>
      <c r="HT59" s="13">
        <v>289</v>
      </c>
      <c r="HU59" s="13">
        <v>292</v>
      </c>
      <c r="HV59" s="13">
        <v>326</v>
      </c>
      <c r="HW59" s="13">
        <v>292</v>
      </c>
      <c r="HX59" s="13">
        <v>198</v>
      </c>
      <c r="HY59" s="13">
        <v>121</v>
      </c>
      <c r="HZ59" s="13">
        <v>190</v>
      </c>
      <c r="IA59" s="13">
        <v>281</v>
      </c>
      <c r="IB59" s="13">
        <v>315</v>
      </c>
      <c r="IC59" s="13">
        <v>247</v>
      </c>
      <c r="ID59" s="13">
        <v>506</v>
      </c>
      <c r="IE59" s="13">
        <v>239</v>
      </c>
      <c r="IF59" s="13">
        <v>133</v>
      </c>
      <c r="IG59" s="13">
        <v>258</v>
      </c>
      <c r="IH59" s="13">
        <v>367</v>
      </c>
      <c r="II59" s="13">
        <v>403</v>
      </c>
      <c r="IJ59" s="13">
        <v>349</v>
      </c>
      <c r="IK59" s="13">
        <v>477</v>
      </c>
      <c r="IL59" s="13">
        <v>317</v>
      </c>
      <c r="IM59" s="13">
        <v>273</v>
      </c>
      <c r="IN59" s="13">
        <v>251</v>
      </c>
      <c r="IO59" s="13">
        <v>499</v>
      </c>
      <c r="IP59" s="13">
        <v>656</v>
      </c>
      <c r="IQ59" s="13">
        <v>679</v>
      </c>
      <c r="IR59" s="13">
        <v>797</v>
      </c>
      <c r="IS59" s="13">
        <v>503</v>
      </c>
      <c r="IT59" s="13">
        <v>404</v>
      </c>
      <c r="IU59" s="13">
        <v>560</v>
      </c>
      <c r="IV59" s="13">
        <v>1161</v>
      </c>
      <c r="IW59" s="13">
        <v>1159</v>
      </c>
      <c r="IX59" s="13">
        <v>1377</v>
      </c>
      <c r="IY59" s="13">
        <v>1447</v>
      </c>
      <c r="IZ59" s="13">
        <v>1541</v>
      </c>
      <c r="JA59" s="13">
        <v>787</v>
      </c>
      <c r="JB59" s="13">
        <v>1034</v>
      </c>
      <c r="JC59" s="13">
        <v>1674</v>
      </c>
      <c r="JD59" s="13">
        <v>2136</v>
      </c>
      <c r="JE59" s="13">
        <v>3123</v>
      </c>
      <c r="JF59" s="13">
        <v>2107</v>
      </c>
      <c r="JG59" s="13">
        <v>2044</v>
      </c>
      <c r="JH59" s="13">
        <v>934</v>
      </c>
      <c r="JI59" s="13">
        <v>1524</v>
      </c>
      <c r="JJ59" s="13">
        <v>2394</v>
      </c>
      <c r="JK59" s="13">
        <v>2306</v>
      </c>
      <c r="JL59" s="13">
        <v>2910</v>
      </c>
      <c r="JM59" s="13">
        <v>2944</v>
      </c>
      <c r="JN59" s="13">
        <v>1976</v>
      </c>
      <c r="JO59" s="13">
        <v>1303</v>
      </c>
      <c r="JP59" s="13">
        <v>1286</v>
      </c>
      <c r="JQ59" s="13">
        <v>1960</v>
      </c>
      <c r="JR59" s="13">
        <v>1076</v>
      </c>
      <c r="JS59" s="13">
        <v>5336</v>
      </c>
      <c r="JT59" s="13">
        <v>3796</v>
      </c>
      <c r="JU59" s="13">
        <v>2554</v>
      </c>
      <c r="JV59" s="13">
        <v>1841</v>
      </c>
      <c r="JW59" s="13">
        <v>3120</v>
      </c>
      <c r="JX59" s="13">
        <v>4456</v>
      </c>
      <c r="JY59" s="13">
        <v>5338</v>
      </c>
      <c r="JZ59" s="13">
        <v>5397</v>
      </c>
      <c r="KA59" s="13">
        <v>8617</v>
      </c>
      <c r="KB59" s="13">
        <v>4633</v>
      </c>
      <c r="KC59" s="13">
        <v>3103</v>
      </c>
      <c r="KD59" s="13">
        <v>4311</v>
      </c>
      <c r="KE59" s="13">
        <v>8326</v>
      </c>
      <c r="KF59" s="13">
        <v>9543</v>
      </c>
      <c r="KG59" s="13">
        <v>9720</v>
      </c>
      <c r="KH59" s="13">
        <v>11102</v>
      </c>
      <c r="KI59" s="13">
        <v>8715</v>
      </c>
      <c r="KJ59" s="13">
        <v>5058</v>
      </c>
      <c r="KK59" s="13">
        <v>8077</v>
      </c>
      <c r="KL59" s="13">
        <v>11984</v>
      </c>
      <c r="KM59" s="13">
        <v>14969</v>
      </c>
      <c r="KN59" s="13">
        <v>14150</v>
      </c>
      <c r="KO59" s="13">
        <v>15258</v>
      </c>
      <c r="KP59" s="13">
        <v>12474</v>
      </c>
      <c r="KQ59" s="13">
        <v>7300</v>
      </c>
      <c r="KR59" s="13">
        <v>10273</v>
      </c>
      <c r="KS59" s="13">
        <v>15663</v>
      </c>
      <c r="KT59" s="13">
        <v>12980</v>
      </c>
      <c r="KU59" s="13">
        <v>13055</v>
      </c>
      <c r="KV59" s="13">
        <v>13605</v>
      </c>
      <c r="KW59" s="13">
        <v>11429</v>
      </c>
      <c r="KX59" s="13">
        <v>6542</v>
      </c>
      <c r="KY59" s="13">
        <v>9252</v>
      </c>
      <c r="KZ59" s="13">
        <v>12089</v>
      </c>
      <c r="LA59" s="13">
        <v>15731</v>
      </c>
      <c r="LB59" s="13">
        <v>13229</v>
      </c>
      <c r="LC59" s="13">
        <v>11552</v>
      </c>
      <c r="LD59" s="13">
        <v>7723</v>
      </c>
      <c r="LE59" s="13">
        <v>3608</v>
      </c>
      <c r="LF59" s="13">
        <v>6047</v>
      </c>
      <c r="LG59" s="13">
        <v>9005</v>
      </c>
      <c r="LH59" s="10">
        <v>8925</v>
      </c>
    </row>
    <row r="60" spans="2:320" x14ac:dyDescent="0.2">
      <c r="B60" s="31" t="s">
        <v>54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1</v>
      </c>
      <c r="BW60" s="13">
        <v>0</v>
      </c>
      <c r="BX60" s="13">
        <v>0</v>
      </c>
      <c r="BY60" s="13">
        <v>1</v>
      </c>
      <c r="BZ60" s="13">
        <v>0</v>
      </c>
      <c r="CA60" s="13">
        <v>0</v>
      </c>
      <c r="CB60" s="13">
        <v>1</v>
      </c>
      <c r="CC60" s="13">
        <v>0</v>
      </c>
      <c r="CD60" s="13">
        <v>11</v>
      </c>
      <c r="CE60" s="13">
        <v>0</v>
      </c>
      <c r="CF60" s="13">
        <v>0</v>
      </c>
      <c r="CG60" s="13">
        <v>9</v>
      </c>
      <c r="CH60" s="13">
        <v>3</v>
      </c>
      <c r="CI60" s="13">
        <v>0</v>
      </c>
      <c r="CJ60" s="13">
        <v>19</v>
      </c>
      <c r="CK60" s="13">
        <v>0</v>
      </c>
      <c r="CL60" s="13">
        <v>9</v>
      </c>
      <c r="CM60" s="13">
        <v>4</v>
      </c>
      <c r="CN60" s="13">
        <v>0</v>
      </c>
      <c r="CO60" s="13">
        <v>23</v>
      </c>
      <c r="CP60" s="13">
        <v>17</v>
      </c>
      <c r="CQ60" s="13">
        <v>0</v>
      </c>
      <c r="CR60" s="13">
        <v>25</v>
      </c>
      <c r="CS60" s="13">
        <v>0</v>
      </c>
      <c r="CT60" s="13">
        <v>11</v>
      </c>
      <c r="CU60" s="13">
        <v>20</v>
      </c>
      <c r="CV60" s="13">
        <v>0</v>
      </c>
      <c r="CW60" s="13">
        <v>7</v>
      </c>
      <c r="CX60" s="13">
        <v>19</v>
      </c>
      <c r="CY60" s="13">
        <v>3</v>
      </c>
      <c r="CZ60" s="13">
        <v>32</v>
      </c>
      <c r="DA60" s="13">
        <v>8</v>
      </c>
      <c r="DB60" s="13">
        <v>11</v>
      </c>
      <c r="DC60" s="13">
        <v>0</v>
      </c>
      <c r="DD60" s="13">
        <v>1</v>
      </c>
      <c r="DE60" s="13">
        <v>19</v>
      </c>
      <c r="DF60" s="13">
        <v>13</v>
      </c>
      <c r="DG60" s="13">
        <v>20</v>
      </c>
      <c r="DH60" s="13">
        <v>20</v>
      </c>
      <c r="DI60" s="13">
        <v>20</v>
      </c>
      <c r="DJ60" s="13">
        <v>5</v>
      </c>
      <c r="DK60" s="13">
        <v>18</v>
      </c>
      <c r="DL60" s="13">
        <v>9</v>
      </c>
      <c r="DM60" s="13">
        <v>18</v>
      </c>
      <c r="DN60" s="13">
        <v>17</v>
      </c>
      <c r="DO60" s="13">
        <v>22</v>
      </c>
      <c r="DP60" s="13">
        <v>26</v>
      </c>
      <c r="DQ60" s="13">
        <v>17</v>
      </c>
      <c r="DR60" s="13">
        <v>12</v>
      </c>
      <c r="DS60" s="13">
        <v>20</v>
      </c>
      <c r="DT60" s="13">
        <v>9</v>
      </c>
      <c r="DU60" s="13">
        <v>72</v>
      </c>
      <c r="DV60" s="13">
        <v>32</v>
      </c>
      <c r="DW60" s="13">
        <v>70</v>
      </c>
      <c r="DX60" s="13">
        <v>10</v>
      </c>
      <c r="DY60" s="13">
        <v>0</v>
      </c>
      <c r="DZ60" s="13">
        <v>21</v>
      </c>
      <c r="EA60" s="13">
        <v>158</v>
      </c>
      <c r="EB60" s="13">
        <v>34</v>
      </c>
      <c r="EC60" s="13">
        <v>40</v>
      </c>
      <c r="ED60" s="13">
        <v>54</v>
      </c>
      <c r="EE60" s="13">
        <v>33</v>
      </c>
      <c r="EF60" s="13">
        <v>78</v>
      </c>
      <c r="EG60" s="13">
        <v>67</v>
      </c>
      <c r="EH60" s="13">
        <v>73</v>
      </c>
      <c r="EI60" s="13">
        <v>56</v>
      </c>
      <c r="EJ60" s="13">
        <v>71</v>
      </c>
      <c r="EK60" s="13">
        <v>85</v>
      </c>
      <c r="EL60" s="13">
        <v>0</v>
      </c>
      <c r="EM60" s="13">
        <v>175</v>
      </c>
      <c r="EN60" s="13">
        <v>102</v>
      </c>
      <c r="EO60" s="13">
        <v>104</v>
      </c>
      <c r="EP60" s="13">
        <v>110</v>
      </c>
      <c r="EQ60" s="13">
        <v>80</v>
      </c>
      <c r="ER60" s="13">
        <v>116</v>
      </c>
      <c r="ES60" s="13">
        <v>156</v>
      </c>
      <c r="ET60" s="13">
        <v>0</v>
      </c>
      <c r="EU60" s="13">
        <v>248</v>
      </c>
      <c r="EV60" s="13">
        <v>114</v>
      </c>
      <c r="EW60" s="13">
        <v>173</v>
      </c>
      <c r="EX60" s="13">
        <v>1</v>
      </c>
      <c r="EY60" s="13">
        <v>133</v>
      </c>
      <c r="EZ60" s="13">
        <v>83</v>
      </c>
      <c r="FA60" s="13">
        <v>145</v>
      </c>
      <c r="FB60" s="13">
        <v>131</v>
      </c>
      <c r="FC60" s="13">
        <v>169</v>
      </c>
      <c r="FD60" s="13">
        <v>149</v>
      </c>
      <c r="FE60" s="13">
        <v>121</v>
      </c>
      <c r="FF60" s="13">
        <v>114</v>
      </c>
      <c r="FG60" s="13">
        <v>138</v>
      </c>
      <c r="FH60" s="13">
        <v>89</v>
      </c>
      <c r="FI60" s="13">
        <v>153</v>
      </c>
      <c r="FJ60" s="13">
        <v>131</v>
      </c>
      <c r="FK60" s="13">
        <v>125</v>
      </c>
      <c r="FL60" s="13">
        <v>122</v>
      </c>
      <c r="FM60" s="13">
        <v>87</v>
      </c>
      <c r="FN60" s="13">
        <v>54</v>
      </c>
      <c r="FO60" s="13">
        <v>60</v>
      </c>
      <c r="FP60" s="13">
        <v>137</v>
      </c>
      <c r="FQ60" s="13">
        <v>125</v>
      </c>
      <c r="FR60" s="13">
        <v>183</v>
      </c>
      <c r="FS60" s="13">
        <v>194</v>
      </c>
      <c r="FT60" s="13">
        <v>195</v>
      </c>
      <c r="FU60" s="13">
        <v>155</v>
      </c>
      <c r="FV60" s="13">
        <v>99</v>
      </c>
      <c r="FW60" s="13">
        <v>102</v>
      </c>
      <c r="FX60" s="13">
        <v>0</v>
      </c>
      <c r="FY60" s="13">
        <v>384</v>
      </c>
      <c r="FZ60" s="13">
        <v>141</v>
      </c>
      <c r="GA60" s="13">
        <v>0</v>
      </c>
      <c r="GB60" s="13">
        <v>274</v>
      </c>
      <c r="GC60" s="13">
        <v>113</v>
      </c>
      <c r="GD60" s="13">
        <v>99</v>
      </c>
      <c r="GE60" s="13">
        <v>83</v>
      </c>
      <c r="GF60" s="13">
        <v>67</v>
      </c>
      <c r="GG60" s="13">
        <v>0</v>
      </c>
      <c r="GH60" s="13">
        <v>190</v>
      </c>
      <c r="GI60" s="13">
        <v>32</v>
      </c>
      <c r="GJ60" s="13">
        <v>22</v>
      </c>
      <c r="GK60" s="13">
        <v>228</v>
      </c>
      <c r="GL60" s="13">
        <v>77</v>
      </c>
      <c r="GM60" s="13">
        <v>108</v>
      </c>
      <c r="GN60" s="13">
        <v>59</v>
      </c>
      <c r="GO60" s="13">
        <v>66</v>
      </c>
      <c r="GP60" s="13">
        <v>62</v>
      </c>
      <c r="GQ60" s="13">
        <v>42</v>
      </c>
      <c r="GR60" s="13">
        <v>61</v>
      </c>
      <c r="GS60" s="13">
        <v>27</v>
      </c>
      <c r="GT60" s="13">
        <v>36</v>
      </c>
      <c r="GU60" s="13">
        <v>50</v>
      </c>
      <c r="GV60" s="13">
        <v>75</v>
      </c>
      <c r="GW60" s="13">
        <v>79</v>
      </c>
      <c r="GX60" s="13">
        <v>40</v>
      </c>
      <c r="GY60" s="13">
        <v>91</v>
      </c>
      <c r="GZ60" s="13">
        <v>92</v>
      </c>
      <c r="HA60" s="13">
        <v>94</v>
      </c>
      <c r="HB60" s="13">
        <v>47</v>
      </c>
      <c r="HC60" s="13">
        <v>34</v>
      </c>
      <c r="HD60" s="13">
        <v>31</v>
      </c>
      <c r="HE60" s="13">
        <v>13</v>
      </c>
      <c r="HF60" s="13">
        <v>29</v>
      </c>
      <c r="HG60" s="13">
        <v>58</v>
      </c>
      <c r="HH60" s="13">
        <v>79</v>
      </c>
      <c r="HI60" s="13">
        <v>60</v>
      </c>
      <c r="HJ60" s="13">
        <v>13</v>
      </c>
      <c r="HK60" s="13">
        <v>31</v>
      </c>
      <c r="HL60" s="13">
        <v>18</v>
      </c>
      <c r="HM60" s="13">
        <v>45</v>
      </c>
      <c r="HN60" s="13">
        <v>75</v>
      </c>
      <c r="HO60" s="13">
        <v>56</v>
      </c>
      <c r="HP60" s="13">
        <v>46</v>
      </c>
      <c r="HQ60" s="13">
        <v>99</v>
      </c>
      <c r="HR60" s="13">
        <v>0</v>
      </c>
      <c r="HS60" s="13">
        <v>35</v>
      </c>
      <c r="HT60" s="13">
        <v>10</v>
      </c>
      <c r="HU60" s="13">
        <v>39</v>
      </c>
      <c r="HV60" s="13">
        <v>51</v>
      </c>
      <c r="HW60" s="13">
        <v>16</v>
      </c>
      <c r="HX60" s="13">
        <v>33</v>
      </c>
      <c r="HY60" s="13">
        <v>38</v>
      </c>
      <c r="HZ60" s="13">
        <v>30</v>
      </c>
      <c r="IA60" s="13">
        <v>15</v>
      </c>
      <c r="IB60" s="13">
        <v>20</v>
      </c>
      <c r="IC60" s="13">
        <v>16</v>
      </c>
      <c r="ID60" s="13">
        <v>45</v>
      </c>
      <c r="IE60" s="13">
        <v>9</v>
      </c>
      <c r="IF60" s="13">
        <v>19</v>
      </c>
      <c r="IG60" s="13">
        <v>12</v>
      </c>
      <c r="IH60" s="13">
        <v>49</v>
      </c>
      <c r="II60" s="13">
        <v>21</v>
      </c>
      <c r="IJ60" s="13">
        <v>3</v>
      </c>
      <c r="IK60" s="13">
        <v>79</v>
      </c>
      <c r="IL60" s="13">
        <v>14</v>
      </c>
      <c r="IM60" s="13">
        <v>37</v>
      </c>
      <c r="IN60" s="13">
        <v>52</v>
      </c>
      <c r="IO60" s="13">
        <v>7</v>
      </c>
      <c r="IP60" s="13">
        <v>10</v>
      </c>
      <c r="IQ60" s="13">
        <v>12</v>
      </c>
      <c r="IR60" s="13">
        <v>23</v>
      </c>
      <c r="IS60" s="13">
        <v>30</v>
      </c>
      <c r="IT60" s="13">
        <v>31</v>
      </c>
      <c r="IU60" s="13">
        <v>23</v>
      </c>
      <c r="IV60" s="13">
        <v>59</v>
      </c>
      <c r="IW60" s="13">
        <v>32</v>
      </c>
      <c r="IX60" s="13">
        <v>19</v>
      </c>
      <c r="IY60" s="13">
        <v>18</v>
      </c>
      <c r="IZ60" s="13">
        <v>24</v>
      </c>
      <c r="JA60" s="13">
        <v>5</v>
      </c>
      <c r="JB60" s="13">
        <v>0</v>
      </c>
      <c r="JC60" s="13">
        <v>12</v>
      </c>
      <c r="JD60" s="13">
        <v>0</v>
      </c>
      <c r="JE60" s="13">
        <v>41</v>
      </c>
      <c r="JF60" s="13">
        <v>14</v>
      </c>
      <c r="JG60" s="13">
        <v>32</v>
      </c>
      <c r="JH60" s="13">
        <v>26</v>
      </c>
      <c r="JI60" s="13">
        <v>4</v>
      </c>
      <c r="JJ60" s="13">
        <v>4</v>
      </c>
      <c r="JK60" s="13">
        <v>14</v>
      </c>
      <c r="JL60" s="13">
        <v>18</v>
      </c>
      <c r="JM60" s="13">
        <v>23</v>
      </c>
      <c r="JN60" s="13">
        <v>15</v>
      </c>
      <c r="JO60" s="13">
        <v>19</v>
      </c>
      <c r="JP60" s="13">
        <v>13</v>
      </c>
      <c r="JQ60" s="13">
        <v>6</v>
      </c>
      <c r="JR60" s="13">
        <v>29</v>
      </c>
      <c r="JS60" s="13">
        <v>25</v>
      </c>
      <c r="JT60" s="13">
        <v>0</v>
      </c>
      <c r="JU60" s="13">
        <v>68</v>
      </c>
      <c r="JV60" s="13">
        <v>7</v>
      </c>
      <c r="JW60" s="13">
        <v>19</v>
      </c>
      <c r="JX60" s="13">
        <v>0</v>
      </c>
      <c r="JY60" s="13">
        <v>26</v>
      </c>
      <c r="JZ60" s="13">
        <v>17</v>
      </c>
      <c r="KA60" s="13">
        <v>13</v>
      </c>
      <c r="KB60" s="13">
        <v>6</v>
      </c>
      <c r="KC60" s="13">
        <v>10</v>
      </c>
      <c r="KD60" s="13">
        <v>18</v>
      </c>
      <c r="KE60" s="13">
        <v>3</v>
      </c>
      <c r="KF60" s="13">
        <v>63</v>
      </c>
      <c r="KG60" s="13">
        <v>35</v>
      </c>
      <c r="KH60" s="13">
        <v>30</v>
      </c>
      <c r="KI60" s="13">
        <v>6</v>
      </c>
      <c r="KJ60" s="13">
        <v>46</v>
      </c>
      <c r="KK60" s="13">
        <v>0</v>
      </c>
      <c r="KL60" s="13">
        <v>14</v>
      </c>
      <c r="KM60" s="13">
        <v>0</v>
      </c>
      <c r="KN60" s="13">
        <v>31</v>
      </c>
      <c r="KO60" s="13">
        <v>25</v>
      </c>
      <c r="KP60" s="13">
        <v>21</v>
      </c>
      <c r="KQ60" s="13">
        <v>0</v>
      </c>
      <c r="KR60" s="13">
        <v>31</v>
      </c>
      <c r="KS60" s="13">
        <v>17</v>
      </c>
      <c r="KT60" s="13">
        <v>20</v>
      </c>
      <c r="KU60" s="13">
        <v>43</v>
      </c>
      <c r="KV60" s="13">
        <v>52</v>
      </c>
      <c r="KW60" s="13">
        <v>0</v>
      </c>
      <c r="KX60" s="13">
        <v>66</v>
      </c>
      <c r="KY60" s="13">
        <v>1</v>
      </c>
      <c r="KZ60" s="13">
        <v>54</v>
      </c>
      <c r="LA60" s="13">
        <v>23</v>
      </c>
      <c r="LB60" s="13">
        <v>36</v>
      </c>
      <c r="LC60" s="13">
        <v>64</v>
      </c>
      <c r="LD60" s="13">
        <v>41</v>
      </c>
      <c r="LE60" s="13">
        <v>17</v>
      </c>
      <c r="LF60" s="13">
        <v>0</v>
      </c>
      <c r="LG60" s="13">
        <v>34</v>
      </c>
      <c r="LH60" s="10">
        <v>14</v>
      </c>
    </row>
    <row r="61" spans="2:320" x14ac:dyDescent="0.2">
      <c r="B61" s="31" t="s">
        <v>55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1</v>
      </c>
      <c r="BJ61" s="13">
        <v>0</v>
      </c>
      <c r="BK61" s="13">
        <v>1</v>
      </c>
      <c r="BL61" s="13">
        <v>1</v>
      </c>
      <c r="BM61" s="13">
        <v>1</v>
      </c>
      <c r="BN61" s="13">
        <v>1</v>
      </c>
      <c r="BO61" s="13">
        <v>3</v>
      </c>
      <c r="BP61" s="13">
        <v>2</v>
      </c>
      <c r="BQ61" s="13">
        <v>10</v>
      </c>
      <c r="BR61" s="13">
        <v>3</v>
      </c>
      <c r="BS61" s="13">
        <v>8</v>
      </c>
      <c r="BT61" s="13">
        <v>7</v>
      </c>
      <c r="BU61" s="13">
        <v>75</v>
      </c>
      <c r="BV61" s="13">
        <v>151</v>
      </c>
      <c r="BW61" s="13">
        <v>252</v>
      </c>
      <c r="BX61" s="13">
        <v>160</v>
      </c>
      <c r="BY61" s="13">
        <v>128</v>
      </c>
      <c r="BZ61" s="13">
        <v>23</v>
      </c>
      <c r="CA61" s="13">
        <v>48</v>
      </c>
      <c r="CB61" s="13">
        <v>57</v>
      </c>
      <c r="CC61" s="13">
        <v>92</v>
      </c>
      <c r="CD61" s="13">
        <v>91</v>
      </c>
      <c r="CE61" s="13">
        <v>36</v>
      </c>
      <c r="CF61" s="13">
        <v>104</v>
      </c>
      <c r="CG61" s="13">
        <v>71</v>
      </c>
      <c r="CH61" s="13">
        <v>69</v>
      </c>
      <c r="CI61" s="13">
        <v>65</v>
      </c>
      <c r="CJ61" s="13">
        <v>131</v>
      </c>
      <c r="CK61" s="13">
        <v>133</v>
      </c>
      <c r="CL61" s="13">
        <v>153</v>
      </c>
      <c r="CM61" s="13">
        <v>169</v>
      </c>
      <c r="CN61" s="13">
        <v>155</v>
      </c>
      <c r="CO61" s="13">
        <v>194</v>
      </c>
      <c r="CP61" s="13">
        <v>182</v>
      </c>
      <c r="CQ61" s="13">
        <v>283</v>
      </c>
      <c r="CR61" s="13">
        <v>247</v>
      </c>
      <c r="CS61" s="13">
        <v>279</v>
      </c>
      <c r="CT61" s="13">
        <v>371</v>
      </c>
      <c r="CU61" s="13">
        <v>320</v>
      </c>
      <c r="CV61" s="13">
        <v>292</v>
      </c>
      <c r="CW61" s="13">
        <v>312</v>
      </c>
      <c r="CX61" s="13">
        <v>390</v>
      </c>
      <c r="CY61" s="13">
        <v>331</v>
      </c>
      <c r="CZ61" s="13">
        <v>233</v>
      </c>
      <c r="DA61" s="13">
        <v>184</v>
      </c>
      <c r="DB61" s="13">
        <v>177</v>
      </c>
      <c r="DC61" s="13">
        <v>178</v>
      </c>
      <c r="DD61" s="13">
        <v>144</v>
      </c>
      <c r="DE61" s="13">
        <v>193</v>
      </c>
      <c r="DF61" s="13">
        <v>170</v>
      </c>
      <c r="DG61" s="13">
        <v>198</v>
      </c>
      <c r="DH61" s="13">
        <v>194</v>
      </c>
      <c r="DI61" s="13">
        <v>169</v>
      </c>
      <c r="DJ61" s="13">
        <v>142</v>
      </c>
      <c r="DK61" s="13">
        <v>131</v>
      </c>
      <c r="DL61" s="13">
        <v>180</v>
      </c>
      <c r="DM61" s="13">
        <v>217</v>
      </c>
      <c r="DN61" s="13">
        <v>161</v>
      </c>
      <c r="DO61" s="13">
        <v>137</v>
      </c>
      <c r="DP61" s="13">
        <v>235</v>
      </c>
      <c r="DQ61" s="13">
        <v>130</v>
      </c>
      <c r="DR61" s="13">
        <v>123</v>
      </c>
      <c r="DS61" s="13">
        <v>153</v>
      </c>
      <c r="DT61" s="13">
        <v>157</v>
      </c>
      <c r="DU61" s="13">
        <v>150</v>
      </c>
      <c r="DV61" s="13">
        <v>153</v>
      </c>
      <c r="DW61" s="13">
        <v>96</v>
      </c>
      <c r="DX61" s="13">
        <v>116</v>
      </c>
      <c r="DY61" s="13">
        <v>147</v>
      </c>
      <c r="DZ61" s="13">
        <v>151</v>
      </c>
      <c r="EA61" s="13">
        <v>162</v>
      </c>
      <c r="EB61" s="13">
        <v>100</v>
      </c>
      <c r="EC61" s="13">
        <v>135</v>
      </c>
      <c r="ED61" s="13">
        <v>101</v>
      </c>
      <c r="EE61" s="13">
        <v>110</v>
      </c>
      <c r="EF61" s="13">
        <v>84</v>
      </c>
      <c r="EG61" s="13">
        <v>78</v>
      </c>
      <c r="EH61" s="13">
        <v>76</v>
      </c>
      <c r="EI61" s="13">
        <v>46</v>
      </c>
      <c r="EJ61" s="13">
        <v>78</v>
      </c>
      <c r="EK61" s="13">
        <v>67</v>
      </c>
      <c r="EL61" s="13">
        <v>69</v>
      </c>
      <c r="EM61" s="13">
        <v>41</v>
      </c>
      <c r="EN61" s="13">
        <v>76</v>
      </c>
      <c r="EO61" s="13">
        <v>73</v>
      </c>
      <c r="EP61" s="13">
        <v>65</v>
      </c>
      <c r="EQ61" s="13">
        <v>48</v>
      </c>
      <c r="ER61" s="13">
        <v>59</v>
      </c>
      <c r="ES61" s="13">
        <v>71</v>
      </c>
      <c r="ET61" s="13">
        <v>27</v>
      </c>
      <c r="EU61" s="13">
        <v>41</v>
      </c>
      <c r="EV61" s="13">
        <v>52</v>
      </c>
      <c r="EW61" s="13">
        <v>32</v>
      </c>
      <c r="EX61" s="13">
        <v>81</v>
      </c>
      <c r="EY61" s="13">
        <v>40</v>
      </c>
      <c r="EZ61" s="13">
        <v>36</v>
      </c>
      <c r="FA61" s="13">
        <v>30</v>
      </c>
      <c r="FB61" s="13">
        <v>35</v>
      </c>
      <c r="FC61" s="13">
        <v>37</v>
      </c>
      <c r="FD61" s="13">
        <v>40</v>
      </c>
      <c r="FE61" s="13">
        <v>64</v>
      </c>
      <c r="FF61" s="13">
        <v>49</v>
      </c>
      <c r="FG61" s="13">
        <v>24</v>
      </c>
      <c r="FH61" s="13">
        <v>14</v>
      </c>
      <c r="FI61" s="13">
        <v>39</v>
      </c>
      <c r="FJ61" s="13">
        <v>15</v>
      </c>
      <c r="FK61" s="13">
        <v>19</v>
      </c>
      <c r="FL61" s="13">
        <v>64</v>
      </c>
      <c r="FM61" s="13">
        <v>40</v>
      </c>
      <c r="FN61" s="13">
        <v>54</v>
      </c>
      <c r="FO61" s="13">
        <v>24</v>
      </c>
      <c r="FP61" s="13">
        <v>33</v>
      </c>
      <c r="FQ61" s="13">
        <v>44</v>
      </c>
      <c r="FR61" s="13">
        <v>50</v>
      </c>
      <c r="FS61" s="13">
        <v>47</v>
      </c>
      <c r="FT61" s="13">
        <v>0</v>
      </c>
      <c r="FU61" s="13">
        <v>0</v>
      </c>
      <c r="FV61" s="13">
        <v>136</v>
      </c>
      <c r="FW61" s="13">
        <v>34</v>
      </c>
      <c r="FX61" s="13">
        <v>54</v>
      </c>
      <c r="FY61" s="13">
        <v>21</v>
      </c>
      <c r="FZ61" s="13">
        <v>39</v>
      </c>
      <c r="GA61" s="13">
        <v>0</v>
      </c>
      <c r="GB61" s="13">
        <v>0</v>
      </c>
      <c r="GC61" s="13">
        <v>76</v>
      </c>
      <c r="GD61" s="13">
        <v>17</v>
      </c>
      <c r="GE61" s="13">
        <v>26</v>
      </c>
      <c r="GF61" s="13">
        <v>21</v>
      </c>
      <c r="GG61" s="13">
        <v>17</v>
      </c>
      <c r="GH61" s="13">
        <v>0</v>
      </c>
      <c r="GI61" s="13">
        <v>0</v>
      </c>
      <c r="GJ61" s="13">
        <v>46</v>
      </c>
      <c r="GK61" s="13">
        <v>10</v>
      </c>
      <c r="GL61" s="13">
        <v>12</v>
      </c>
      <c r="GM61" s="13">
        <v>16</v>
      </c>
      <c r="GN61" s="13">
        <v>30</v>
      </c>
      <c r="GO61" s="13">
        <v>0</v>
      </c>
      <c r="GP61" s="13">
        <v>0</v>
      </c>
      <c r="GQ61" s="13">
        <v>91</v>
      </c>
      <c r="GR61" s="13">
        <v>24</v>
      </c>
      <c r="GS61" s="13">
        <v>31</v>
      </c>
      <c r="GT61" s="13">
        <v>32</v>
      </c>
      <c r="GU61" s="13">
        <v>49</v>
      </c>
      <c r="GV61" s="13">
        <v>0</v>
      </c>
      <c r="GW61" s="13">
        <v>0</v>
      </c>
      <c r="GX61" s="13">
        <v>89</v>
      </c>
      <c r="GY61" s="13">
        <v>40</v>
      </c>
      <c r="GZ61" s="13">
        <v>48</v>
      </c>
      <c r="HA61" s="13">
        <v>40</v>
      </c>
      <c r="HB61" s="13">
        <v>48</v>
      </c>
      <c r="HC61" s="13">
        <v>0</v>
      </c>
      <c r="HD61" s="13">
        <v>0</v>
      </c>
      <c r="HE61" s="13">
        <v>109</v>
      </c>
      <c r="HF61" s="13">
        <v>30</v>
      </c>
      <c r="HG61" s="13">
        <v>57</v>
      </c>
      <c r="HH61" s="13">
        <v>91</v>
      </c>
      <c r="HI61" s="13">
        <v>64</v>
      </c>
      <c r="HJ61" s="13">
        <v>0</v>
      </c>
      <c r="HK61" s="13">
        <v>0</v>
      </c>
      <c r="HL61" s="13">
        <v>207</v>
      </c>
      <c r="HM61" s="13">
        <v>77</v>
      </c>
      <c r="HN61" s="13">
        <v>112</v>
      </c>
      <c r="HO61" s="13">
        <v>121</v>
      </c>
      <c r="HP61" s="13">
        <v>136</v>
      </c>
      <c r="HQ61" s="13">
        <v>0</v>
      </c>
      <c r="HR61" s="13">
        <v>0</v>
      </c>
      <c r="HS61" s="13">
        <v>373</v>
      </c>
      <c r="HT61" s="13">
        <v>144</v>
      </c>
      <c r="HU61" s="13">
        <v>111</v>
      </c>
      <c r="HV61" s="13">
        <v>144</v>
      </c>
      <c r="HW61" s="13">
        <v>165</v>
      </c>
      <c r="HX61" s="13">
        <v>104</v>
      </c>
      <c r="HY61" s="13">
        <v>134</v>
      </c>
      <c r="HZ61" s="13">
        <v>123</v>
      </c>
      <c r="IA61" s="13">
        <v>115</v>
      </c>
      <c r="IB61" s="13">
        <v>85</v>
      </c>
      <c r="IC61" s="13">
        <v>116</v>
      </c>
      <c r="ID61" s="13">
        <v>71</v>
      </c>
      <c r="IE61" s="13">
        <v>0</v>
      </c>
      <c r="IF61" s="13">
        <v>0</v>
      </c>
      <c r="IG61" s="13">
        <v>270</v>
      </c>
      <c r="IH61" s="13">
        <v>83</v>
      </c>
      <c r="II61" s="13">
        <v>57</v>
      </c>
      <c r="IJ61" s="13">
        <v>90</v>
      </c>
      <c r="IK61" s="13">
        <v>73</v>
      </c>
      <c r="IL61" s="13">
        <v>0</v>
      </c>
      <c r="IM61" s="13">
        <v>0</v>
      </c>
      <c r="IN61" s="13">
        <v>285</v>
      </c>
      <c r="IO61" s="13">
        <v>99</v>
      </c>
      <c r="IP61" s="13">
        <v>111</v>
      </c>
      <c r="IQ61" s="13">
        <v>179</v>
      </c>
      <c r="IR61" s="13">
        <v>173</v>
      </c>
      <c r="IS61" s="13">
        <v>0</v>
      </c>
      <c r="IT61" s="13">
        <v>0</v>
      </c>
      <c r="IU61" s="13">
        <v>566</v>
      </c>
      <c r="IV61" s="13">
        <v>243</v>
      </c>
      <c r="IW61" s="13">
        <v>251</v>
      </c>
      <c r="IX61" s="13">
        <v>317</v>
      </c>
      <c r="IY61" s="13">
        <v>292</v>
      </c>
      <c r="IZ61" s="13">
        <v>0</v>
      </c>
      <c r="JA61" s="13">
        <v>0</v>
      </c>
      <c r="JB61" s="13">
        <v>584</v>
      </c>
      <c r="JC61" s="13">
        <v>329</v>
      </c>
      <c r="JD61" s="13">
        <v>442</v>
      </c>
      <c r="JE61" s="13">
        <v>822</v>
      </c>
      <c r="JF61" s="13">
        <v>454</v>
      </c>
      <c r="JG61" s="13">
        <v>0</v>
      </c>
      <c r="JH61" s="13">
        <v>0</v>
      </c>
      <c r="JI61" s="13">
        <v>1476</v>
      </c>
      <c r="JJ61" s="13">
        <v>476</v>
      </c>
      <c r="JK61" s="13">
        <v>558</v>
      </c>
      <c r="JL61" s="13">
        <v>559</v>
      </c>
      <c r="JM61" s="13">
        <v>678</v>
      </c>
      <c r="JN61" s="13">
        <v>619</v>
      </c>
      <c r="JO61" s="13">
        <v>424</v>
      </c>
      <c r="JP61" s="13">
        <v>435</v>
      </c>
      <c r="JQ61" s="13">
        <v>392</v>
      </c>
      <c r="JR61" s="13">
        <v>534</v>
      </c>
      <c r="JS61" s="13">
        <v>398</v>
      </c>
      <c r="JT61" s="13">
        <v>536</v>
      </c>
      <c r="JU61" s="13">
        <v>370</v>
      </c>
      <c r="JV61" s="13">
        <v>378</v>
      </c>
      <c r="JW61" s="13">
        <v>377</v>
      </c>
      <c r="JX61" s="13">
        <v>322</v>
      </c>
      <c r="JY61" s="13">
        <v>331</v>
      </c>
      <c r="JZ61" s="13">
        <v>446</v>
      </c>
      <c r="KA61" s="13">
        <v>482</v>
      </c>
      <c r="KB61" s="13">
        <v>444</v>
      </c>
      <c r="KC61" s="13">
        <v>340</v>
      </c>
      <c r="KD61" s="13">
        <v>389</v>
      </c>
      <c r="KE61" s="13">
        <v>290</v>
      </c>
      <c r="KF61" s="13">
        <v>492</v>
      </c>
      <c r="KG61" s="13">
        <v>430</v>
      </c>
      <c r="KH61" s="13">
        <v>418</v>
      </c>
      <c r="KI61" s="13">
        <v>500</v>
      </c>
      <c r="KJ61" s="13">
        <v>451</v>
      </c>
      <c r="KK61" s="13">
        <v>452</v>
      </c>
      <c r="KL61" s="13">
        <v>529</v>
      </c>
      <c r="KM61" s="13">
        <v>630</v>
      </c>
      <c r="KN61" s="13">
        <v>760</v>
      </c>
      <c r="KO61" s="13">
        <v>859</v>
      </c>
      <c r="KP61" s="13">
        <v>789</v>
      </c>
      <c r="KQ61" s="13">
        <v>945</v>
      </c>
      <c r="KR61" s="13">
        <v>1056</v>
      </c>
      <c r="KS61" s="13">
        <v>745</v>
      </c>
      <c r="KT61" s="13">
        <v>1017</v>
      </c>
      <c r="KU61" s="13">
        <v>860</v>
      </c>
      <c r="KV61" s="13">
        <v>1191</v>
      </c>
      <c r="KW61" s="13">
        <v>1126</v>
      </c>
      <c r="KX61" s="13">
        <v>948</v>
      </c>
      <c r="KY61" s="13">
        <v>942</v>
      </c>
      <c r="KZ61" s="13">
        <v>1353</v>
      </c>
      <c r="LA61" s="13">
        <v>936</v>
      </c>
      <c r="LB61" s="13">
        <v>1223</v>
      </c>
      <c r="LC61" s="13">
        <v>1427</v>
      </c>
      <c r="LD61" s="13">
        <v>1050</v>
      </c>
      <c r="LE61" s="13">
        <v>891</v>
      </c>
      <c r="LF61" s="13">
        <v>771</v>
      </c>
      <c r="LG61" s="13">
        <v>1066</v>
      </c>
      <c r="LH61" s="10">
        <v>994</v>
      </c>
    </row>
    <row r="62" spans="2:320" x14ac:dyDescent="0.2">
      <c r="B62" s="31" t="s">
        <v>56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1</v>
      </c>
      <c r="CE62" s="13">
        <v>0</v>
      </c>
      <c r="CF62" s="13">
        <v>0</v>
      </c>
      <c r="CG62" s="13">
        <v>0</v>
      </c>
      <c r="CH62" s="13">
        <v>0</v>
      </c>
      <c r="CI62" s="13">
        <v>2</v>
      </c>
      <c r="CJ62" s="13">
        <v>0</v>
      </c>
      <c r="CK62" s="13">
        <v>9</v>
      </c>
      <c r="CL62" s="13">
        <v>0</v>
      </c>
      <c r="CM62" s="13">
        <v>1</v>
      </c>
      <c r="CN62" s="13">
        <v>2</v>
      </c>
      <c r="CO62" s="13">
        <v>4</v>
      </c>
      <c r="CP62" s="13">
        <v>7</v>
      </c>
      <c r="CQ62" s="13">
        <v>5</v>
      </c>
      <c r="CR62" s="13">
        <v>3</v>
      </c>
      <c r="CS62" s="13">
        <v>7</v>
      </c>
      <c r="CT62" s="13">
        <v>0</v>
      </c>
      <c r="CU62" s="13">
        <v>10</v>
      </c>
      <c r="CV62" s="13">
        <v>8</v>
      </c>
      <c r="CW62" s="13">
        <v>31</v>
      </c>
      <c r="CX62" s="13">
        <v>31</v>
      </c>
      <c r="CY62" s="13">
        <v>14</v>
      </c>
      <c r="CZ62" s="13">
        <v>5</v>
      </c>
      <c r="DA62" s="13">
        <v>10</v>
      </c>
      <c r="DB62" s="13">
        <v>37</v>
      </c>
      <c r="DC62" s="13">
        <v>27</v>
      </c>
      <c r="DD62" s="13">
        <v>84</v>
      </c>
      <c r="DE62" s="13">
        <v>65</v>
      </c>
      <c r="DF62" s="13">
        <v>72</v>
      </c>
      <c r="DG62" s="13">
        <v>156</v>
      </c>
      <c r="DH62" s="13">
        <v>141</v>
      </c>
      <c r="DI62" s="13">
        <v>0</v>
      </c>
      <c r="DJ62" s="13">
        <v>114</v>
      </c>
      <c r="DK62" s="13">
        <v>0</v>
      </c>
      <c r="DL62" s="13">
        <v>99</v>
      </c>
      <c r="DM62" s="13">
        <v>29</v>
      </c>
      <c r="DN62" s="13">
        <v>12</v>
      </c>
      <c r="DO62" s="13">
        <v>13</v>
      </c>
      <c r="DP62" s="13">
        <v>9</v>
      </c>
      <c r="DQ62" s="13">
        <v>15</v>
      </c>
      <c r="DR62" s="13">
        <v>12</v>
      </c>
      <c r="DS62" s="13">
        <v>37</v>
      </c>
      <c r="DT62" s="13">
        <v>5</v>
      </c>
      <c r="DU62" s="13">
        <v>12</v>
      </c>
      <c r="DV62" s="13">
        <v>8</v>
      </c>
      <c r="DW62" s="13">
        <v>15</v>
      </c>
      <c r="DX62" s="13">
        <v>0</v>
      </c>
      <c r="DY62" s="13">
        <v>4</v>
      </c>
      <c r="DZ62" s="13">
        <v>4</v>
      </c>
      <c r="EA62" s="13">
        <v>0</v>
      </c>
      <c r="EB62" s="13">
        <v>13</v>
      </c>
      <c r="EC62" s="13">
        <v>2</v>
      </c>
      <c r="ED62" s="13">
        <v>54</v>
      </c>
      <c r="EE62" s="13">
        <v>21</v>
      </c>
      <c r="EF62" s="13">
        <v>17</v>
      </c>
      <c r="EG62" s="13">
        <v>29</v>
      </c>
      <c r="EH62" s="13">
        <v>12</v>
      </c>
      <c r="EI62" s="13">
        <v>16</v>
      </c>
      <c r="EJ62" s="13">
        <v>25</v>
      </c>
      <c r="EK62" s="13">
        <v>22</v>
      </c>
      <c r="EL62" s="13">
        <v>70</v>
      </c>
      <c r="EM62" s="13">
        <v>117</v>
      </c>
      <c r="EN62" s="13">
        <v>0</v>
      </c>
      <c r="EO62" s="13">
        <v>310</v>
      </c>
      <c r="EP62" s="13">
        <v>219</v>
      </c>
      <c r="EQ62" s="13">
        <v>223</v>
      </c>
      <c r="ER62" s="13">
        <v>0</v>
      </c>
      <c r="ES62" s="13">
        <v>0</v>
      </c>
      <c r="ET62" s="13">
        <v>198</v>
      </c>
      <c r="EU62" s="13">
        <v>0</v>
      </c>
      <c r="EV62" s="13">
        <v>229</v>
      </c>
      <c r="EW62" s="13">
        <v>217</v>
      </c>
      <c r="EX62" s="13">
        <v>0</v>
      </c>
      <c r="EY62" s="13">
        <v>280</v>
      </c>
      <c r="EZ62" s="13">
        <v>160</v>
      </c>
      <c r="FA62" s="13">
        <v>215</v>
      </c>
      <c r="FB62" s="13">
        <v>210</v>
      </c>
      <c r="FC62" s="13">
        <v>156</v>
      </c>
      <c r="FD62" s="13">
        <v>119</v>
      </c>
      <c r="FE62" s="13">
        <v>69</v>
      </c>
      <c r="FF62" s="13">
        <v>46</v>
      </c>
      <c r="FG62" s="13">
        <v>38</v>
      </c>
      <c r="FH62" s="13">
        <v>71</v>
      </c>
      <c r="FI62" s="13">
        <v>53</v>
      </c>
      <c r="FJ62" s="13">
        <v>42</v>
      </c>
      <c r="FK62" s="13">
        <v>25</v>
      </c>
      <c r="FL62" s="13">
        <v>43</v>
      </c>
      <c r="FM62" s="13">
        <v>8</v>
      </c>
      <c r="FN62" s="13">
        <v>16</v>
      </c>
      <c r="FO62" s="13">
        <v>36</v>
      </c>
      <c r="FP62" s="13">
        <v>38</v>
      </c>
      <c r="FQ62" s="13">
        <v>6</v>
      </c>
      <c r="FR62" s="13">
        <v>12</v>
      </c>
      <c r="FS62" s="13">
        <v>8</v>
      </c>
      <c r="FT62" s="13">
        <v>0</v>
      </c>
      <c r="FU62" s="13">
        <v>17</v>
      </c>
      <c r="FV62" s="13">
        <v>17</v>
      </c>
      <c r="FW62" s="13">
        <v>18</v>
      </c>
      <c r="FX62" s="13">
        <v>13</v>
      </c>
      <c r="FY62" s="13">
        <v>5</v>
      </c>
      <c r="FZ62" s="13">
        <v>8</v>
      </c>
      <c r="GA62" s="13">
        <v>0</v>
      </c>
      <c r="GB62" s="13">
        <v>0</v>
      </c>
      <c r="GC62" s="13">
        <v>13</v>
      </c>
      <c r="GD62" s="13">
        <v>26</v>
      </c>
      <c r="GE62" s="13">
        <v>22</v>
      </c>
      <c r="GF62" s="13">
        <v>11</v>
      </c>
      <c r="GG62" s="13">
        <v>21</v>
      </c>
      <c r="GH62" s="13">
        <v>0</v>
      </c>
      <c r="GI62" s="13">
        <v>56</v>
      </c>
      <c r="GJ62" s="13">
        <v>30</v>
      </c>
      <c r="GK62" s="13">
        <v>56</v>
      </c>
      <c r="GL62" s="13">
        <v>11</v>
      </c>
      <c r="GM62" s="13">
        <v>66</v>
      </c>
      <c r="GN62" s="13">
        <v>0</v>
      </c>
      <c r="GO62" s="13">
        <v>0</v>
      </c>
      <c r="GP62" s="13">
        <v>17</v>
      </c>
      <c r="GQ62" s="13">
        <v>5</v>
      </c>
      <c r="GR62" s="13">
        <v>2</v>
      </c>
      <c r="GS62" s="13">
        <v>6</v>
      </c>
      <c r="GT62" s="13">
        <v>8</v>
      </c>
      <c r="GU62" s="13">
        <v>10</v>
      </c>
      <c r="GV62" s="13">
        <v>0</v>
      </c>
      <c r="GW62" s="13">
        <v>8</v>
      </c>
      <c r="GX62" s="13">
        <v>9</v>
      </c>
      <c r="GY62" s="13">
        <v>7</v>
      </c>
      <c r="GZ62" s="13">
        <v>3</v>
      </c>
      <c r="HA62" s="13">
        <v>1</v>
      </c>
      <c r="HB62" s="13">
        <v>8</v>
      </c>
      <c r="HC62" s="13">
        <v>0</v>
      </c>
      <c r="HD62" s="13">
        <v>11</v>
      </c>
      <c r="HE62" s="13">
        <v>9</v>
      </c>
      <c r="HF62" s="13">
        <v>9</v>
      </c>
      <c r="HG62" s="13">
        <v>13</v>
      </c>
      <c r="HH62" s="13">
        <v>0</v>
      </c>
      <c r="HI62" s="13">
        <v>0</v>
      </c>
      <c r="HJ62" s="13">
        <v>0</v>
      </c>
      <c r="HK62" s="13">
        <v>80</v>
      </c>
      <c r="HL62" s="13">
        <v>79</v>
      </c>
      <c r="HM62" s="13">
        <v>8</v>
      </c>
      <c r="HN62" s="13">
        <v>82</v>
      </c>
      <c r="HO62" s="13">
        <v>4</v>
      </c>
      <c r="HP62" s="13">
        <v>4</v>
      </c>
      <c r="HQ62" s="13">
        <v>0</v>
      </c>
      <c r="HR62" s="13">
        <v>6</v>
      </c>
      <c r="HS62" s="13">
        <v>3</v>
      </c>
      <c r="HT62" s="13">
        <v>1</v>
      </c>
      <c r="HU62" s="13">
        <v>10</v>
      </c>
      <c r="HV62" s="13">
        <v>0</v>
      </c>
      <c r="HW62" s="13">
        <v>9</v>
      </c>
      <c r="HX62" s="13">
        <v>0</v>
      </c>
      <c r="HY62" s="13">
        <v>2</v>
      </c>
      <c r="HZ62" s="13">
        <v>3</v>
      </c>
      <c r="IA62" s="13">
        <v>2</v>
      </c>
      <c r="IB62" s="13">
        <v>0</v>
      </c>
      <c r="IC62" s="13">
        <v>0</v>
      </c>
      <c r="ID62" s="13">
        <v>8</v>
      </c>
      <c r="IE62" s="13">
        <v>0</v>
      </c>
      <c r="IF62" s="13">
        <v>0</v>
      </c>
      <c r="IG62" s="13">
        <v>1</v>
      </c>
      <c r="IH62" s="13">
        <v>0</v>
      </c>
      <c r="II62" s="13">
        <v>0</v>
      </c>
      <c r="IJ62" s="13">
        <v>0</v>
      </c>
      <c r="IK62" s="13">
        <v>0</v>
      </c>
      <c r="IL62" s="13">
        <v>2</v>
      </c>
      <c r="IM62" s="13">
        <v>0</v>
      </c>
      <c r="IN62" s="13">
        <v>2</v>
      </c>
      <c r="IO62" s="13">
        <v>0</v>
      </c>
      <c r="IP62" s="13">
        <v>0</v>
      </c>
      <c r="IQ62" s="13">
        <v>0</v>
      </c>
      <c r="IR62" s="13">
        <v>0</v>
      </c>
      <c r="IS62" s="13">
        <v>0</v>
      </c>
      <c r="IT62" s="13">
        <v>1</v>
      </c>
      <c r="IU62" s="13">
        <v>0</v>
      </c>
      <c r="IV62" s="13">
        <v>0</v>
      </c>
      <c r="IW62" s="13">
        <v>3</v>
      </c>
      <c r="IX62" s="13">
        <v>3</v>
      </c>
      <c r="IY62" s="13">
        <v>0</v>
      </c>
      <c r="IZ62" s="13">
        <v>0</v>
      </c>
      <c r="JA62" s="13">
        <v>1</v>
      </c>
      <c r="JB62" s="13">
        <v>1</v>
      </c>
      <c r="JC62" s="13">
        <v>0</v>
      </c>
      <c r="JD62" s="13">
        <v>3</v>
      </c>
      <c r="JE62" s="13">
        <v>2</v>
      </c>
      <c r="JF62" s="13">
        <v>2</v>
      </c>
      <c r="JG62" s="13">
        <v>0</v>
      </c>
      <c r="JH62" s="13">
        <v>0</v>
      </c>
      <c r="JI62" s="13">
        <v>1</v>
      </c>
      <c r="JJ62" s="13">
        <v>3</v>
      </c>
      <c r="JK62" s="13">
        <v>0</v>
      </c>
      <c r="JL62" s="13">
        <v>0</v>
      </c>
      <c r="JM62" s="13">
        <v>2</v>
      </c>
      <c r="JN62" s="13">
        <v>0</v>
      </c>
      <c r="JO62" s="13">
        <v>0</v>
      </c>
      <c r="JP62" s="13">
        <v>1</v>
      </c>
      <c r="JQ62" s="13">
        <v>6</v>
      </c>
      <c r="JR62" s="13">
        <v>0</v>
      </c>
      <c r="JS62" s="13">
        <v>1</v>
      </c>
      <c r="JT62" s="13">
        <v>0</v>
      </c>
      <c r="JU62" s="13">
        <v>1</v>
      </c>
      <c r="JV62" s="13">
        <v>1</v>
      </c>
      <c r="JW62" s="13">
        <v>2</v>
      </c>
      <c r="JX62" s="13">
        <v>2</v>
      </c>
      <c r="JY62" s="13">
        <v>0</v>
      </c>
      <c r="JZ62" s="13">
        <v>0</v>
      </c>
      <c r="KA62" s="13">
        <v>0</v>
      </c>
      <c r="KB62" s="13">
        <v>0</v>
      </c>
      <c r="KC62" s="13">
        <v>0</v>
      </c>
      <c r="KD62" s="13">
        <v>3</v>
      </c>
      <c r="KE62" s="13">
        <v>2</v>
      </c>
      <c r="KF62" s="13">
        <v>12</v>
      </c>
      <c r="KG62" s="13">
        <v>3</v>
      </c>
      <c r="KH62" s="13">
        <v>6</v>
      </c>
      <c r="KI62" s="13">
        <v>3</v>
      </c>
      <c r="KJ62" s="13">
        <v>7</v>
      </c>
      <c r="KK62" s="13">
        <v>10</v>
      </c>
      <c r="KL62" s="13">
        <v>30</v>
      </c>
      <c r="KM62" s="13">
        <v>13</v>
      </c>
      <c r="KN62" s="13">
        <v>10</v>
      </c>
      <c r="KO62" s="13">
        <v>6</v>
      </c>
      <c r="KP62" s="13">
        <v>2</v>
      </c>
      <c r="KQ62" s="13">
        <v>6</v>
      </c>
      <c r="KR62" s="13">
        <v>5</v>
      </c>
      <c r="KS62" s="13">
        <v>3</v>
      </c>
      <c r="KT62" s="13">
        <v>11</v>
      </c>
      <c r="KU62" s="13">
        <v>3</v>
      </c>
      <c r="KV62" s="13">
        <v>1</v>
      </c>
      <c r="KW62" s="13">
        <v>2</v>
      </c>
      <c r="KX62" s="13">
        <v>2</v>
      </c>
      <c r="KY62" s="13">
        <v>10</v>
      </c>
      <c r="KZ62" s="13">
        <v>2</v>
      </c>
      <c r="LA62" s="13">
        <v>5</v>
      </c>
      <c r="LB62" s="13">
        <v>19</v>
      </c>
      <c r="LC62" s="13">
        <v>5</v>
      </c>
      <c r="LD62" s="13">
        <v>1</v>
      </c>
      <c r="LE62" s="13">
        <v>3</v>
      </c>
      <c r="LF62" s="13">
        <v>19</v>
      </c>
      <c r="LG62" s="13">
        <v>6</v>
      </c>
      <c r="LH62" s="10">
        <v>2</v>
      </c>
    </row>
    <row r="63" spans="2:320" x14ac:dyDescent="0.2">
      <c r="B63" s="31" t="s">
        <v>57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1</v>
      </c>
      <c r="CI63" s="13">
        <v>0</v>
      </c>
      <c r="CJ63" s="13">
        <v>1</v>
      </c>
      <c r="CK63" s="13">
        <v>5</v>
      </c>
      <c r="CL63" s="13">
        <v>4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1</v>
      </c>
      <c r="CS63" s="13">
        <v>0</v>
      </c>
      <c r="CT63" s="13">
        <v>2</v>
      </c>
      <c r="CU63" s="13">
        <v>0</v>
      </c>
      <c r="CV63" s="13">
        <v>0</v>
      </c>
      <c r="CW63" s="13">
        <v>1</v>
      </c>
      <c r="CX63" s="13">
        <v>0</v>
      </c>
      <c r="CY63" s="13">
        <v>0</v>
      </c>
      <c r="CZ63" s="13">
        <v>1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2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0</v>
      </c>
      <c r="HA63" s="13">
        <v>0</v>
      </c>
      <c r="HB63" s="13">
        <v>0</v>
      </c>
      <c r="HC63" s="13">
        <v>0</v>
      </c>
      <c r="HD63" s="13">
        <v>0</v>
      </c>
      <c r="HE63" s="13">
        <v>0</v>
      </c>
      <c r="HF63" s="13">
        <v>0</v>
      </c>
      <c r="HG63" s="13">
        <v>0</v>
      </c>
      <c r="HH63" s="13">
        <v>0</v>
      </c>
      <c r="HI63" s="13">
        <v>0</v>
      </c>
      <c r="HJ63" s="13">
        <v>0</v>
      </c>
      <c r="HK63" s="13">
        <v>0</v>
      </c>
      <c r="HL63" s="13">
        <v>0</v>
      </c>
      <c r="HM63" s="13">
        <v>0</v>
      </c>
      <c r="HN63" s="13">
        <v>0</v>
      </c>
      <c r="HO63" s="13">
        <v>0</v>
      </c>
      <c r="HP63" s="13">
        <v>0</v>
      </c>
      <c r="HQ63" s="13">
        <v>0</v>
      </c>
      <c r="HR63" s="13">
        <v>0</v>
      </c>
      <c r="HS63" s="13">
        <v>0</v>
      </c>
      <c r="HT63" s="13">
        <v>0</v>
      </c>
      <c r="HU63" s="13">
        <v>0</v>
      </c>
      <c r="HV63" s="13">
        <v>0</v>
      </c>
      <c r="HW63" s="13">
        <v>0</v>
      </c>
      <c r="HX63" s="13">
        <v>0</v>
      </c>
      <c r="HY63" s="13">
        <v>0</v>
      </c>
      <c r="HZ63" s="13">
        <v>0</v>
      </c>
      <c r="IA63" s="13">
        <v>0</v>
      </c>
      <c r="IB63" s="13">
        <v>0</v>
      </c>
      <c r="IC63" s="13">
        <v>0</v>
      </c>
      <c r="ID63" s="13">
        <v>1</v>
      </c>
      <c r="IE63" s="13">
        <v>0</v>
      </c>
      <c r="IF63" s="13">
        <v>0</v>
      </c>
      <c r="IG63" s="13">
        <v>1</v>
      </c>
      <c r="IH63" s="13">
        <v>0</v>
      </c>
      <c r="II63" s="13">
        <v>0</v>
      </c>
      <c r="IJ63" s="13">
        <v>0</v>
      </c>
      <c r="IK63" s="13">
        <v>0</v>
      </c>
      <c r="IL63" s="13">
        <v>0</v>
      </c>
      <c r="IM63" s="13">
        <v>0</v>
      </c>
      <c r="IN63" s="13">
        <v>0</v>
      </c>
      <c r="IO63" s="13">
        <v>0</v>
      </c>
      <c r="IP63" s="13">
        <v>0</v>
      </c>
      <c r="IQ63" s="13">
        <v>0</v>
      </c>
      <c r="IR63" s="13">
        <v>0</v>
      </c>
      <c r="IS63" s="13">
        <v>0</v>
      </c>
      <c r="IT63" s="13">
        <v>0</v>
      </c>
      <c r="IU63" s="13">
        <v>0</v>
      </c>
      <c r="IV63" s="13">
        <v>0</v>
      </c>
      <c r="IW63" s="13">
        <v>4</v>
      </c>
      <c r="IX63" s="13">
        <v>0</v>
      </c>
      <c r="IY63" s="13">
        <v>0</v>
      </c>
      <c r="IZ63" s="13">
        <v>0</v>
      </c>
      <c r="JA63" s="13">
        <v>0</v>
      </c>
      <c r="JB63" s="13">
        <v>0</v>
      </c>
      <c r="JC63" s="13">
        <v>0</v>
      </c>
      <c r="JD63" s="13">
        <v>0</v>
      </c>
      <c r="JE63" s="13">
        <v>0</v>
      </c>
      <c r="JF63" s="13">
        <v>0</v>
      </c>
      <c r="JG63" s="13">
        <v>0</v>
      </c>
      <c r="JH63" s="13">
        <v>0</v>
      </c>
      <c r="JI63" s="13">
        <v>0</v>
      </c>
      <c r="JJ63" s="13">
        <v>0</v>
      </c>
      <c r="JK63" s="13">
        <v>0</v>
      </c>
      <c r="JL63" s="13">
        <v>0</v>
      </c>
      <c r="JM63" s="13">
        <v>0</v>
      </c>
      <c r="JN63" s="13">
        <v>0</v>
      </c>
      <c r="JO63" s="13">
        <v>0</v>
      </c>
      <c r="JP63" s="13">
        <v>0</v>
      </c>
      <c r="JQ63" s="13">
        <v>0</v>
      </c>
      <c r="JR63" s="13">
        <v>7</v>
      </c>
      <c r="JS63" s="13">
        <v>0</v>
      </c>
      <c r="JT63" s="13">
        <v>0</v>
      </c>
      <c r="JU63" s="13">
        <v>0</v>
      </c>
      <c r="JV63" s="13">
        <v>0</v>
      </c>
      <c r="JW63" s="13">
        <v>0</v>
      </c>
      <c r="JX63" s="13">
        <v>0</v>
      </c>
      <c r="JY63" s="13">
        <v>0</v>
      </c>
      <c r="JZ63" s="13">
        <v>0</v>
      </c>
      <c r="KA63" s="13">
        <v>0</v>
      </c>
      <c r="KB63" s="13">
        <v>1</v>
      </c>
      <c r="KC63" s="13">
        <v>0</v>
      </c>
      <c r="KD63" s="13">
        <v>0</v>
      </c>
      <c r="KE63" s="13">
        <v>0</v>
      </c>
      <c r="KF63" s="13">
        <v>0</v>
      </c>
      <c r="KG63" s="13">
        <v>1</v>
      </c>
      <c r="KH63" s="13">
        <v>0</v>
      </c>
      <c r="KI63" s="13">
        <v>0</v>
      </c>
      <c r="KJ63" s="13">
        <v>0</v>
      </c>
      <c r="KK63" s="13">
        <v>0</v>
      </c>
      <c r="KL63" s="13">
        <v>0</v>
      </c>
      <c r="KM63" s="13">
        <v>0</v>
      </c>
      <c r="KN63" s="13">
        <v>0</v>
      </c>
      <c r="KO63" s="13">
        <v>4</v>
      </c>
      <c r="KP63" s="13">
        <v>0</v>
      </c>
      <c r="KQ63" s="13">
        <v>1</v>
      </c>
      <c r="KR63" s="13">
        <v>0</v>
      </c>
      <c r="KS63" s="13">
        <v>0</v>
      </c>
      <c r="KT63" s="13">
        <v>4</v>
      </c>
      <c r="KU63" s="13">
        <v>0</v>
      </c>
      <c r="KV63" s="13">
        <v>0</v>
      </c>
      <c r="KW63" s="13">
        <v>0</v>
      </c>
      <c r="KX63" s="13">
        <v>0</v>
      </c>
      <c r="KY63" s="13">
        <v>0</v>
      </c>
      <c r="KZ63" s="13">
        <v>0</v>
      </c>
      <c r="LA63" s="13">
        <v>0</v>
      </c>
      <c r="LB63" s="13">
        <v>0</v>
      </c>
      <c r="LC63" s="13">
        <v>0</v>
      </c>
      <c r="LD63" s="13">
        <v>0</v>
      </c>
      <c r="LE63" s="13">
        <v>0</v>
      </c>
      <c r="LF63" s="13">
        <v>0</v>
      </c>
      <c r="LG63" s="13">
        <v>0</v>
      </c>
      <c r="LH63" s="10">
        <v>0</v>
      </c>
    </row>
    <row r="64" spans="2:320" x14ac:dyDescent="0.2">
      <c r="B64" s="31" t="s">
        <v>58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1</v>
      </c>
      <c r="BN64" s="13">
        <v>0</v>
      </c>
      <c r="BO64" s="13">
        <v>0</v>
      </c>
      <c r="BP64" s="13">
        <v>0</v>
      </c>
      <c r="BQ64" s="13">
        <v>0</v>
      </c>
      <c r="BR64" s="13">
        <v>1</v>
      </c>
      <c r="BS64" s="13">
        <v>0</v>
      </c>
      <c r="BT64" s="13">
        <v>0</v>
      </c>
      <c r="BU64" s="13">
        <v>3</v>
      </c>
      <c r="BV64" s="13">
        <v>0</v>
      </c>
      <c r="BW64" s="13">
        <v>0</v>
      </c>
      <c r="BX64" s="13">
        <v>0</v>
      </c>
      <c r="BY64" s="13">
        <v>6</v>
      </c>
      <c r="BZ64" s="13">
        <v>0</v>
      </c>
      <c r="CA64" s="13">
        <v>0</v>
      </c>
      <c r="CB64" s="13">
        <v>0</v>
      </c>
      <c r="CC64" s="13">
        <v>0</v>
      </c>
      <c r="CD64" s="13">
        <v>10</v>
      </c>
      <c r="CE64" s="13">
        <v>0</v>
      </c>
      <c r="CF64" s="13">
        <v>13</v>
      </c>
      <c r="CG64" s="13">
        <v>78</v>
      </c>
      <c r="CH64" s="13">
        <v>90</v>
      </c>
      <c r="CI64" s="13">
        <v>43</v>
      </c>
      <c r="CJ64" s="13">
        <v>67</v>
      </c>
      <c r="CK64" s="13">
        <v>80</v>
      </c>
      <c r="CL64" s="13">
        <v>96</v>
      </c>
      <c r="CM64" s="13">
        <v>93</v>
      </c>
      <c r="CN64" s="13">
        <v>138</v>
      </c>
      <c r="CO64" s="13">
        <v>140</v>
      </c>
      <c r="CP64" s="13">
        <v>42</v>
      </c>
      <c r="CQ64" s="13">
        <v>208</v>
      </c>
      <c r="CR64" s="13">
        <v>175</v>
      </c>
      <c r="CS64" s="13">
        <v>96</v>
      </c>
      <c r="CT64" s="13">
        <v>108</v>
      </c>
      <c r="CU64" s="13">
        <v>90</v>
      </c>
      <c r="CV64" s="13">
        <v>167</v>
      </c>
      <c r="CW64" s="13">
        <v>83</v>
      </c>
      <c r="CX64" s="13">
        <v>128</v>
      </c>
      <c r="CY64" s="13">
        <v>155</v>
      </c>
      <c r="CZ64" s="13">
        <v>238</v>
      </c>
      <c r="DA64" s="13">
        <v>271</v>
      </c>
      <c r="DB64" s="13">
        <v>139</v>
      </c>
      <c r="DC64" s="13">
        <v>208</v>
      </c>
      <c r="DD64" s="13">
        <v>200</v>
      </c>
      <c r="DE64" s="13">
        <v>119</v>
      </c>
      <c r="DF64" s="13">
        <v>328</v>
      </c>
      <c r="DG64" s="13">
        <v>141</v>
      </c>
      <c r="DH64" s="13">
        <v>371</v>
      </c>
      <c r="DI64" s="13">
        <v>209</v>
      </c>
      <c r="DJ64" s="13">
        <v>345</v>
      </c>
      <c r="DK64" s="13">
        <v>284</v>
      </c>
      <c r="DL64" s="13">
        <v>80</v>
      </c>
      <c r="DM64" s="13">
        <v>256</v>
      </c>
      <c r="DN64" s="13">
        <v>243</v>
      </c>
      <c r="DO64" s="13">
        <v>206</v>
      </c>
      <c r="DP64" s="13">
        <v>177</v>
      </c>
      <c r="DQ64" s="13">
        <v>209</v>
      </c>
      <c r="DR64" s="13">
        <v>0</v>
      </c>
      <c r="DS64" s="13">
        <v>281</v>
      </c>
      <c r="DT64" s="13">
        <v>236</v>
      </c>
      <c r="DU64" s="13">
        <v>320</v>
      </c>
      <c r="DV64" s="13">
        <v>316</v>
      </c>
      <c r="DW64" s="13">
        <v>290</v>
      </c>
      <c r="DX64" s="13">
        <v>376</v>
      </c>
      <c r="DY64" s="13">
        <v>281</v>
      </c>
      <c r="DZ64" s="13">
        <v>245</v>
      </c>
      <c r="EA64" s="13">
        <v>327</v>
      </c>
      <c r="EB64" s="13">
        <v>288</v>
      </c>
      <c r="EC64" s="13">
        <v>281</v>
      </c>
      <c r="ED64" s="13">
        <v>506</v>
      </c>
      <c r="EE64" s="13">
        <v>465</v>
      </c>
      <c r="EF64" s="13">
        <v>287</v>
      </c>
      <c r="EG64" s="13">
        <v>266</v>
      </c>
      <c r="EH64" s="13">
        <v>296</v>
      </c>
      <c r="EI64" s="13">
        <v>124</v>
      </c>
      <c r="EJ64" s="13">
        <v>419</v>
      </c>
      <c r="EK64" s="13">
        <v>154</v>
      </c>
      <c r="EL64" s="13">
        <v>421</v>
      </c>
      <c r="EM64" s="13">
        <v>411</v>
      </c>
      <c r="EN64" s="13">
        <v>498</v>
      </c>
      <c r="EO64" s="13">
        <v>254</v>
      </c>
      <c r="EP64" s="13">
        <v>180</v>
      </c>
      <c r="EQ64" s="13">
        <v>332</v>
      </c>
      <c r="ER64" s="13">
        <v>433</v>
      </c>
      <c r="ES64" s="13">
        <v>0</v>
      </c>
      <c r="ET64" s="13">
        <v>651</v>
      </c>
      <c r="EU64" s="13">
        <v>191</v>
      </c>
      <c r="EV64" s="13">
        <v>459</v>
      </c>
      <c r="EW64" s="13">
        <v>345</v>
      </c>
      <c r="EX64" s="13">
        <v>463</v>
      </c>
      <c r="EY64" s="13">
        <v>377</v>
      </c>
      <c r="EZ64" s="13">
        <v>377</v>
      </c>
      <c r="FA64" s="13">
        <v>287</v>
      </c>
      <c r="FB64" s="13">
        <v>180</v>
      </c>
      <c r="FC64" s="13">
        <v>288</v>
      </c>
      <c r="FD64" s="13">
        <v>279</v>
      </c>
      <c r="FE64" s="13">
        <v>389</v>
      </c>
      <c r="FF64" s="13">
        <v>487</v>
      </c>
      <c r="FG64" s="13">
        <v>405</v>
      </c>
      <c r="FH64" s="13">
        <v>526</v>
      </c>
      <c r="FI64" s="13">
        <v>289</v>
      </c>
      <c r="FJ64" s="13">
        <v>393</v>
      </c>
      <c r="FK64" s="13">
        <v>629</v>
      </c>
      <c r="FL64" s="13">
        <v>571</v>
      </c>
      <c r="FM64" s="13">
        <v>564</v>
      </c>
      <c r="FN64" s="13">
        <v>390</v>
      </c>
      <c r="FO64" s="13">
        <v>309</v>
      </c>
      <c r="FP64" s="13">
        <v>415</v>
      </c>
      <c r="FQ64" s="13">
        <v>419</v>
      </c>
      <c r="FR64" s="13">
        <v>540</v>
      </c>
      <c r="FS64" s="13">
        <v>423</v>
      </c>
      <c r="FT64" s="13">
        <v>710</v>
      </c>
      <c r="FU64" s="13">
        <v>899</v>
      </c>
      <c r="FV64" s="13">
        <v>693</v>
      </c>
      <c r="FW64" s="13">
        <v>566</v>
      </c>
      <c r="FX64" s="13">
        <v>695</v>
      </c>
      <c r="FY64" s="13">
        <v>510</v>
      </c>
      <c r="FZ64" s="13">
        <v>623</v>
      </c>
      <c r="GA64" s="13">
        <v>855</v>
      </c>
      <c r="GB64" s="13">
        <v>754</v>
      </c>
      <c r="GC64" s="13">
        <v>443</v>
      </c>
      <c r="GD64" s="13">
        <v>752</v>
      </c>
      <c r="GE64" s="13">
        <v>819</v>
      </c>
      <c r="GF64" s="13">
        <v>810</v>
      </c>
      <c r="GG64" s="13">
        <v>951</v>
      </c>
      <c r="GH64" s="13">
        <v>1036</v>
      </c>
      <c r="GI64" s="13">
        <v>1241</v>
      </c>
      <c r="GJ64" s="13">
        <v>703</v>
      </c>
      <c r="GK64" s="13">
        <v>302</v>
      </c>
      <c r="GL64" s="13">
        <v>1158</v>
      </c>
      <c r="GM64" s="13">
        <v>1202</v>
      </c>
      <c r="GN64" s="13">
        <v>1125</v>
      </c>
      <c r="GO64" s="13">
        <v>1199</v>
      </c>
      <c r="GP64" s="13">
        <v>1418</v>
      </c>
      <c r="GQ64" s="13">
        <v>974</v>
      </c>
      <c r="GR64" s="13">
        <v>799</v>
      </c>
      <c r="GS64" s="13">
        <v>1366</v>
      </c>
      <c r="GT64" s="13">
        <v>1072</v>
      </c>
      <c r="GU64" s="13">
        <v>1370</v>
      </c>
      <c r="GV64" s="13">
        <v>1406</v>
      </c>
      <c r="GW64" s="13">
        <v>1336</v>
      </c>
      <c r="GX64" s="13">
        <v>1101</v>
      </c>
      <c r="GY64" s="13">
        <v>841</v>
      </c>
      <c r="GZ64" s="13">
        <v>1246</v>
      </c>
      <c r="HA64" s="13">
        <v>1572</v>
      </c>
      <c r="HB64" s="13">
        <v>1462</v>
      </c>
      <c r="HC64" s="13">
        <v>1819</v>
      </c>
      <c r="HD64" s="13">
        <v>2012</v>
      </c>
      <c r="HE64" s="13">
        <v>1248</v>
      </c>
      <c r="HF64" s="13">
        <v>534</v>
      </c>
      <c r="HG64" s="13">
        <v>1492</v>
      </c>
      <c r="HH64" s="13">
        <v>1733</v>
      </c>
      <c r="HI64" s="13">
        <v>1734</v>
      </c>
      <c r="HJ64" s="13">
        <v>1766</v>
      </c>
      <c r="HK64" s="13">
        <v>828</v>
      </c>
      <c r="HL64" s="13">
        <v>874</v>
      </c>
      <c r="HM64" s="13">
        <v>1178</v>
      </c>
      <c r="HN64" s="13">
        <v>1365</v>
      </c>
      <c r="HO64" s="13">
        <v>876</v>
      </c>
      <c r="HP64" s="13">
        <v>1173</v>
      </c>
      <c r="HQ64" s="13">
        <v>1069</v>
      </c>
      <c r="HR64" s="13">
        <v>954</v>
      </c>
      <c r="HS64" s="13">
        <v>767</v>
      </c>
      <c r="HT64" s="13">
        <v>595</v>
      </c>
      <c r="HU64" s="13">
        <v>1130</v>
      </c>
      <c r="HV64" s="13">
        <v>910</v>
      </c>
      <c r="HW64" s="13">
        <v>1354</v>
      </c>
      <c r="HX64" s="13">
        <v>1057</v>
      </c>
      <c r="HY64" s="13">
        <v>764</v>
      </c>
      <c r="HZ64" s="13">
        <v>428</v>
      </c>
      <c r="IA64" s="13">
        <v>386</v>
      </c>
      <c r="IB64" s="13">
        <v>1004</v>
      </c>
      <c r="IC64" s="13">
        <v>883</v>
      </c>
      <c r="ID64" s="13">
        <v>857</v>
      </c>
      <c r="IE64" s="13">
        <v>694</v>
      </c>
      <c r="IF64" s="13">
        <v>600</v>
      </c>
      <c r="IG64" s="13">
        <v>447</v>
      </c>
      <c r="IH64" s="13">
        <v>609</v>
      </c>
      <c r="II64" s="13">
        <v>340</v>
      </c>
      <c r="IJ64" s="13">
        <v>407</v>
      </c>
      <c r="IK64" s="13">
        <v>426</v>
      </c>
      <c r="IL64" s="13">
        <v>342</v>
      </c>
      <c r="IM64" s="13">
        <v>509</v>
      </c>
      <c r="IN64" s="13">
        <v>474</v>
      </c>
      <c r="IO64" s="13">
        <v>264</v>
      </c>
      <c r="IP64" s="13">
        <v>648</v>
      </c>
      <c r="IQ64" s="13">
        <v>1002</v>
      </c>
      <c r="IR64" s="13">
        <v>0</v>
      </c>
      <c r="IS64" s="13">
        <v>2147</v>
      </c>
      <c r="IT64" s="13">
        <v>557</v>
      </c>
      <c r="IU64" s="13">
        <v>565</v>
      </c>
      <c r="IV64" s="13">
        <v>233</v>
      </c>
      <c r="IW64" s="13">
        <v>806</v>
      </c>
      <c r="IX64" s="13">
        <v>779</v>
      </c>
      <c r="IY64" s="13">
        <v>516</v>
      </c>
      <c r="IZ64" s="13">
        <v>860</v>
      </c>
      <c r="JA64" s="13">
        <v>568</v>
      </c>
      <c r="JB64" s="13">
        <v>450</v>
      </c>
      <c r="JC64" s="13">
        <v>693</v>
      </c>
      <c r="JD64" s="13">
        <v>718</v>
      </c>
      <c r="JE64" s="13">
        <v>615</v>
      </c>
      <c r="JF64" s="13">
        <v>596</v>
      </c>
      <c r="JG64" s="13">
        <v>968</v>
      </c>
      <c r="JH64" s="13">
        <v>589</v>
      </c>
      <c r="JI64" s="13">
        <v>494</v>
      </c>
      <c r="JJ64" s="13">
        <v>486</v>
      </c>
      <c r="JK64" s="13">
        <v>468</v>
      </c>
      <c r="JL64" s="13">
        <v>385</v>
      </c>
      <c r="JM64" s="13">
        <v>475</v>
      </c>
      <c r="JN64" s="13">
        <v>360</v>
      </c>
      <c r="JO64" s="13">
        <v>429</v>
      </c>
      <c r="JP64" s="13">
        <v>280</v>
      </c>
      <c r="JQ64" s="13">
        <v>234</v>
      </c>
      <c r="JR64" s="13">
        <v>309</v>
      </c>
      <c r="JS64" s="13">
        <v>519</v>
      </c>
      <c r="JT64" s="13">
        <v>622</v>
      </c>
      <c r="JU64" s="13">
        <v>576</v>
      </c>
      <c r="JV64" s="13">
        <v>554</v>
      </c>
      <c r="JW64" s="13">
        <v>574</v>
      </c>
      <c r="JX64" s="13">
        <v>317</v>
      </c>
      <c r="JY64" s="13">
        <v>777</v>
      </c>
      <c r="JZ64" s="13">
        <v>724</v>
      </c>
      <c r="KA64" s="13">
        <v>585</v>
      </c>
      <c r="KB64" s="13">
        <v>557</v>
      </c>
      <c r="KC64" s="13">
        <v>463</v>
      </c>
      <c r="KD64" s="13">
        <v>366</v>
      </c>
      <c r="KE64" s="13">
        <v>165</v>
      </c>
      <c r="KF64" s="13">
        <v>654</v>
      </c>
      <c r="KG64" s="13">
        <v>404</v>
      </c>
      <c r="KH64" s="13">
        <v>384</v>
      </c>
      <c r="KI64" s="13">
        <v>475</v>
      </c>
      <c r="KJ64" s="13">
        <v>422</v>
      </c>
      <c r="KK64" s="13">
        <v>320</v>
      </c>
      <c r="KL64" s="13">
        <v>306</v>
      </c>
      <c r="KM64" s="13">
        <v>425</v>
      </c>
      <c r="KN64" s="13">
        <v>475</v>
      </c>
      <c r="KO64" s="13">
        <v>511</v>
      </c>
      <c r="KP64" s="13">
        <v>634</v>
      </c>
      <c r="KQ64" s="13">
        <v>509</v>
      </c>
      <c r="KR64" s="13">
        <v>316</v>
      </c>
      <c r="KS64" s="13">
        <v>165</v>
      </c>
      <c r="KT64" s="13">
        <v>562</v>
      </c>
      <c r="KU64" s="13">
        <v>343</v>
      </c>
      <c r="KV64" s="13">
        <v>419</v>
      </c>
      <c r="KW64" s="13">
        <v>686</v>
      </c>
      <c r="KX64" s="13">
        <v>314</v>
      </c>
      <c r="KY64" s="13">
        <v>259</v>
      </c>
      <c r="KZ64" s="13">
        <v>257</v>
      </c>
      <c r="LA64" s="13">
        <v>430</v>
      </c>
      <c r="LB64" s="13">
        <v>546</v>
      </c>
      <c r="LC64" s="13">
        <v>476</v>
      </c>
      <c r="LD64" s="13">
        <v>345</v>
      </c>
      <c r="LE64" s="13">
        <v>537</v>
      </c>
      <c r="LF64" s="13">
        <v>421</v>
      </c>
      <c r="LG64" s="13">
        <v>528</v>
      </c>
      <c r="LH64" s="10">
        <v>134</v>
      </c>
    </row>
    <row r="65" spans="2:320" x14ac:dyDescent="0.2">
      <c r="B65" s="31" t="s">
        <v>59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1</v>
      </c>
      <c r="BM65" s="13">
        <v>5</v>
      </c>
      <c r="BN65" s="13">
        <v>1</v>
      </c>
      <c r="BO65" s="13">
        <v>0</v>
      </c>
      <c r="BP65" s="13">
        <v>3</v>
      </c>
      <c r="BQ65" s="13">
        <v>3</v>
      </c>
      <c r="BR65" s="13">
        <v>0</v>
      </c>
      <c r="BS65" s="13">
        <v>0</v>
      </c>
      <c r="BT65" s="13">
        <v>1</v>
      </c>
      <c r="BU65" s="13">
        <v>1</v>
      </c>
      <c r="BV65" s="13">
        <v>2</v>
      </c>
      <c r="BW65" s="13">
        <v>0</v>
      </c>
      <c r="BX65" s="13">
        <v>0</v>
      </c>
      <c r="BY65" s="13">
        <v>6</v>
      </c>
      <c r="BZ65" s="13">
        <v>5</v>
      </c>
      <c r="CA65" s="13">
        <v>9</v>
      </c>
      <c r="CB65" s="13">
        <v>21</v>
      </c>
      <c r="CC65" s="13">
        <v>53</v>
      </c>
      <c r="CD65" s="13">
        <v>57</v>
      </c>
      <c r="CE65" s="13">
        <v>31</v>
      </c>
      <c r="CF65" s="13">
        <v>227</v>
      </c>
      <c r="CG65" s="13">
        <v>106</v>
      </c>
      <c r="CH65" s="13">
        <v>257</v>
      </c>
      <c r="CI65" s="13">
        <v>192</v>
      </c>
      <c r="CJ65" s="13">
        <v>101</v>
      </c>
      <c r="CK65" s="13">
        <v>129</v>
      </c>
      <c r="CL65" s="13">
        <v>192</v>
      </c>
      <c r="CM65" s="13">
        <v>224</v>
      </c>
      <c r="CN65" s="13">
        <v>208</v>
      </c>
      <c r="CO65" s="13">
        <v>55</v>
      </c>
      <c r="CP65" s="13">
        <v>76</v>
      </c>
      <c r="CQ65" s="13">
        <v>336</v>
      </c>
      <c r="CR65" s="13">
        <v>456</v>
      </c>
      <c r="CS65" s="13">
        <v>405</v>
      </c>
      <c r="CT65" s="13">
        <v>205</v>
      </c>
      <c r="CU65" s="13">
        <v>97</v>
      </c>
      <c r="CV65" s="13">
        <v>181</v>
      </c>
      <c r="CW65" s="13">
        <v>101</v>
      </c>
      <c r="CX65" s="13">
        <v>248</v>
      </c>
      <c r="CY65" s="13">
        <v>455</v>
      </c>
      <c r="CZ65" s="13">
        <v>515</v>
      </c>
      <c r="DA65" s="13">
        <v>2196</v>
      </c>
      <c r="DB65" s="13">
        <v>96</v>
      </c>
      <c r="DC65" s="13">
        <v>209</v>
      </c>
      <c r="DD65" s="13">
        <v>63</v>
      </c>
      <c r="DE65" s="13">
        <v>74</v>
      </c>
      <c r="DF65" s="13">
        <v>255</v>
      </c>
      <c r="DG65" s="13">
        <v>367</v>
      </c>
      <c r="DH65" s="13">
        <v>225</v>
      </c>
      <c r="DI65" s="13">
        <v>572</v>
      </c>
      <c r="DJ65" s="13">
        <v>446</v>
      </c>
      <c r="DK65" s="13">
        <v>660</v>
      </c>
      <c r="DL65" s="13">
        <v>270</v>
      </c>
      <c r="DM65" s="13">
        <v>452</v>
      </c>
      <c r="DN65" s="13">
        <v>333</v>
      </c>
      <c r="DO65" s="13">
        <v>0</v>
      </c>
      <c r="DP65" s="13">
        <v>0</v>
      </c>
      <c r="DQ65" s="13">
        <v>11536</v>
      </c>
      <c r="DR65" s="13">
        <v>521</v>
      </c>
      <c r="DS65" s="13">
        <v>1018</v>
      </c>
      <c r="DT65" s="13">
        <v>417</v>
      </c>
      <c r="DU65" s="13">
        <v>259</v>
      </c>
      <c r="DV65" s="13">
        <v>1402</v>
      </c>
      <c r="DW65" s="13">
        <v>1128</v>
      </c>
      <c r="DX65" s="13">
        <v>2074</v>
      </c>
      <c r="DY65" s="13">
        <v>2343</v>
      </c>
      <c r="DZ65" s="13">
        <v>0</v>
      </c>
      <c r="EA65" s="13">
        <v>-2461</v>
      </c>
      <c r="EB65" s="13">
        <v>878</v>
      </c>
      <c r="EC65" s="13">
        <v>-1480</v>
      </c>
      <c r="ED65" s="13">
        <v>253</v>
      </c>
      <c r="EE65" s="13">
        <v>488</v>
      </c>
      <c r="EF65" s="13">
        <v>-50</v>
      </c>
      <c r="EG65" s="13">
        <v>910</v>
      </c>
      <c r="EH65" s="13">
        <v>67</v>
      </c>
      <c r="EI65" s="13">
        <v>16</v>
      </c>
      <c r="EJ65" s="13">
        <v>965</v>
      </c>
      <c r="EK65" s="13">
        <v>1296</v>
      </c>
      <c r="EL65" s="13">
        <v>419</v>
      </c>
      <c r="EM65" s="13">
        <v>400</v>
      </c>
      <c r="EN65" s="13">
        <v>569</v>
      </c>
      <c r="EO65" s="13">
        <v>703</v>
      </c>
      <c r="EP65" s="13">
        <v>452</v>
      </c>
      <c r="EQ65" s="13">
        <v>522</v>
      </c>
      <c r="ER65" s="13">
        <v>430</v>
      </c>
      <c r="ES65" s="13">
        <v>498</v>
      </c>
      <c r="ET65" s="13">
        <v>599</v>
      </c>
      <c r="EU65" s="13">
        <v>0</v>
      </c>
      <c r="EV65" s="13">
        <v>748</v>
      </c>
      <c r="EW65" s="13">
        <v>368</v>
      </c>
      <c r="EX65" s="13">
        <v>100</v>
      </c>
      <c r="EY65" s="13">
        <v>0</v>
      </c>
      <c r="EZ65" s="13">
        <v>527</v>
      </c>
      <c r="FA65" s="13">
        <v>896</v>
      </c>
      <c r="FB65" s="13">
        <v>420</v>
      </c>
      <c r="FC65" s="13">
        <v>552</v>
      </c>
      <c r="FD65" s="13">
        <v>0</v>
      </c>
      <c r="FE65" s="13">
        <v>609</v>
      </c>
      <c r="FF65" s="13">
        <v>1153</v>
      </c>
      <c r="FG65" s="13">
        <v>392</v>
      </c>
      <c r="FH65" s="13">
        <v>258</v>
      </c>
      <c r="FI65" s="13">
        <v>539</v>
      </c>
      <c r="FJ65" s="13">
        <v>523</v>
      </c>
      <c r="FK65" s="13">
        <v>0</v>
      </c>
      <c r="FL65" s="13">
        <v>1338</v>
      </c>
      <c r="FM65" s="13">
        <v>578</v>
      </c>
      <c r="FN65" s="13">
        <v>395</v>
      </c>
      <c r="FO65" s="13">
        <v>571</v>
      </c>
      <c r="FP65" s="13">
        <v>621</v>
      </c>
      <c r="FQ65" s="13">
        <v>547</v>
      </c>
      <c r="FR65" s="13">
        <v>607</v>
      </c>
      <c r="FS65" s="13">
        <v>634</v>
      </c>
      <c r="FT65" s="13">
        <v>452</v>
      </c>
      <c r="FU65" s="13">
        <v>457</v>
      </c>
      <c r="FV65" s="13">
        <v>0</v>
      </c>
      <c r="FW65" s="13">
        <v>1003</v>
      </c>
      <c r="FX65" s="13">
        <v>691</v>
      </c>
      <c r="FY65" s="13">
        <v>822</v>
      </c>
      <c r="FZ65" s="13">
        <v>700</v>
      </c>
      <c r="GA65" s="13">
        <v>718</v>
      </c>
      <c r="GB65" s="13">
        <v>681</v>
      </c>
      <c r="GC65" s="13">
        <v>410</v>
      </c>
      <c r="GD65" s="13">
        <v>767</v>
      </c>
      <c r="GE65" s="13">
        <v>1825</v>
      </c>
      <c r="GF65" s="13">
        <v>1211</v>
      </c>
      <c r="GG65" s="13">
        <v>1189</v>
      </c>
      <c r="GH65" s="13">
        <v>878</v>
      </c>
      <c r="GI65" s="13">
        <v>423</v>
      </c>
      <c r="GJ65" s="13">
        <v>422</v>
      </c>
      <c r="GK65" s="13">
        <v>865</v>
      </c>
      <c r="GL65" s="13">
        <v>976</v>
      </c>
      <c r="GM65" s="13">
        <v>797</v>
      </c>
      <c r="GN65" s="13">
        <v>783</v>
      </c>
      <c r="GO65" s="13">
        <v>1408</v>
      </c>
      <c r="GP65" s="13">
        <v>661</v>
      </c>
      <c r="GQ65" s="13">
        <v>589</v>
      </c>
      <c r="GR65" s="13">
        <v>1111</v>
      </c>
      <c r="GS65" s="13">
        <v>759</v>
      </c>
      <c r="GT65" s="13">
        <v>1036</v>
      </c>
      <c r="GU65" s="13">
        <v>1079</v>
      </c>
      <c r="GV65" s="13">
        <v>938</v>
      </c>
      <c r="GW65" s="13">
        <v>631</v>
      </c>
      <c r="GX65" s="13">
        <v>607</v>
      </c>
      <c r="GY65" s="13">
        <v>1597</v>
      </c>
      <c r="GZ65" s="13">
        <v>1040</v>
      </c>
      <c r="HA65" s="13">
        <v>891</v>
      </c>
      <c r="HB65" s="13">
        <v>901</v>
      </c>
      <c r="HC65" s="13">
        <v>987</v>
      </c>
      <c r="HD65" s="13">
        <v>658</v>
      </c>
      <c r="HE65" s="13">
        <v>467</v>
      </c>
      <c r="HF65" s="13">
        <v>1118</v>
      </c>
      <c r="HG65" s="13">
        <v>914</v>
      </c>
      <c r="HH65" s="13">
        <v>1177</v>
      </c>
      <c r="HI65" s="13">
        <v>985</v>
      </c>
      <c r="HJ65" s="13">
        <v>877</v>
      </c>
      <c r="HK65" s="13">
        <v>292</v>
      </c>
      <c r="HL65" s="13">
        <v>517</v>
      </c>
      <c r="HM65" s="13">
        <v>922</v>
      </c>
      <c r="HN65" s="13">
        <v>903</v>
      </c>
      <c r="HO65" s="13">
        <v>1671</v>
      </c>
      <c r="HP65" s="13">
        <v>1432</v>
      </c>
      <c r="HQ65" s="13">
        <v>1603</v>
      </c>
      <c r="HR65" s="13">
        <v>887</v>
      </c>
      <c r="HS65" s="13">
        <v>242</v>
      </c>
      <c r="HT65" s="13">
        <v>862</v>
      </c>
      <c r="HU65" s="13">
        <v>1547</v>
      </c>
      <c r="HV65" s="13">
        <v>1233</v>
      </c>
      <c r="HW65" s="13">
        <v>1066</v>
      </c>
      <c r="HX65" s="13">
        <v>1279</v>
      </c>
      <c r="HY65" s="13">
        <v>854</v>
      </c>
      <c r="HZ65" s="13">
        <v>209</v>
      </c>
      <c r="IA65" s="13">
        <v>1190</v>
      </c>
      <c r="IB65" s="13">
        <v>1534</v>
      </c>
      <c r="IC65" s="13">
        <v>1033</v>
      </c>
      <c r="ID65" s="13">
        <v>973</v>
      </c>
      <c r="IE65" s="13">
        <v>608</v>
      </c>
      <c r="IF65" s="13">
        <v>680</v>
      </c>
      <c r="IG65" s="13">
        <v>520</v>
      </c>
      <c r="IH65" s="13">
        <v>741</v>
      </c>
      <c r="II65" s="13">
        <v>1519</v>
      </c>
      <c r="IJ65" s="13">
        <v>670</v>
      </c>
      <c r="IK65" s="13">
        <v>922</v>
      </c>
      <c r="IL65" s="13">
        <v>765</v>
      </c>
      <c r="IM65" s="13">
        <v>742</v>
      </c>
      <c r="IN65" s="13">
        <v>119</v>
      </c>
      <c r="IO65" s="13">
        <v>542</v>
      </c>
      <c r="IP65" s="13">
        <v>1148</v>
      </c>
      <c r="IQ65" s="13">
        <v>903</v>
      </c>
      <c r="IR65" s="13">
        <v>815</v>
      </c>
      <c r="IS65" s="13">
        <v>870</v>
      </c>
      <c r="IT65" s="13">
        <v>-8261</v>
      </c>
      <c r="IU65" s="13">
        <v>308</v>
      </c>
      <c r="IV65" s="13">
        <v>665</v>
      </c>
      <c r="IW65" s="13">
        <v>1409</v>
      </c>
      <c r="IX65" s="13">
        <v>1040</v>
      </c>
      <c r="IY65" s="13">
        <v>1526</v>
      </c>
      <c r="IZ65" s="13">
        <v>1719</v>
      </c>
      <c r="JA65" s="13">
        <v>2143</v>
      </c>
      <c r="JB65" s="13">
        <v>317</v>
      </c>
      <c r="JC65" s="13">
        <v>642</v>
      </c>
      <c r="JD65" s="13">
        <v>1972</v>
      </c>
      <c r="JE65" s="13">
        <v>732</v>
      </c>
      <c r="JF65" s="13">
        <v>1872</v>
      </c>
      <c r="JG65" s="13">
        <v>1491</v>
      </c>
      <c r="JH65" s="13">
        <v>799</v>
      </c>
      <c r="JI65" s="13">
        <v>292</v>
      </c>
      <c r="JJ65" s="13">
        <v>932</v>
      </c>
      <c r="JK65" s="13">
        <v>2249</v>
      </c>
      <c r="JL65" s="13">
        <v>1254</v>
      </c>
      <c r="JM65" s="13">
        <v>1329</v>
      </c>
      <c r="JN65" s="13">
        <v>1506</v>
      </c>
      <c r="JO65" s="13">
        <v>766</v>
      </c>
      <c r="JP65" s="13">
        <v>218</v>
      </c>
      <c r="JQ65" s="13">
        <v>784</v>
      </c>
      <c r="JR65" s="13">
        <v>1298</v>
      </c>
      <c r="JS65" s="13">
        <v>1537</v>
      </c>
      <c r="JT65" s="13">
        <v>950</v>
      </c>
      <c r="JU65" s="13">
        <v>817</v>
      </c>
      <c r="JV65" s="13">
        <v>683</v>
      </c>
      <c r="JW65" s="13">
        <v>305</v>
      </c>
      <c r="JX65" s="13">
        <v>717</v>
      </c>
      <c r="JY65" s="13">
        <v>1475</v>
      </c>
      <c r="JZ65" s="13">
        <v>1514</v>
      </c>
      <c r="KA65" s="13">
        <v>803</v>
      </c>
      <c r="KB65" s="13">
        <v>980</v>
      </c>
      <c r="KC65" s="13">
        <v>205</v>
      </c>
      <c r="KD65" s="13">
        <v>282</v>
      </c>
      <c r="KE65" s="13">
        <v>856</v>
      </c>
      <c r="KF65" s="13">
        <v>912</v>
      </c>
      <c r="KG65" s="13">
        <v>1277</v>
      </c>
      <c r="KH65" s="13">
        <v>1299</v>
      </c>
      <c r="KI65" s="13">
        <v>763</v>
      </c>
      <c r="KJ65" s="13">
        <v>867</v>
      </c>
      <c r="KK65" s="13">
        <v>134</v>
      </c>
      <c r="KL65" s="13">
        <v>692</v>
      </c>
      <c r="KM65" s="13">
        <v>1510</v>
      </c>
      <c r="KN65" s="13">
        <v>826</v>
      </c>
      <c r="KO65" s="13">
        <v>1819</v>
      </c>
      <c r="KP65" s="13">
        <v>1344</v>
      </c>
      <c r="KQ65" s="13">
        <v>2021</v>
      </c>
      <c r="KR65" s="13">
        <v>543</v>
      </c>
      <c r="KS65" s="13">
        <v>1014</v>
      </c>
      <c r="KT65" s="13">
        <v>1716</v>
      </c>
      <c r="KU65" s="13">
        <v>1394</v>
      </c>
      <c r="KV65" s="13">
        <v>845</v>
      </c>
      <c r="KW65" s="13">
        <v>1045</v>
      </c>
      <c r="KX65" s="13">
        <v>1002</v>
      </c>
      <c r="KY65" s="13">
        <v>368</v>
      </c>
      <c r="KZ65" s="13">
        <v>548</v>
      </c>
      <c r="LA65" s="13">
        <v>1323</v>
      </c>
      <c r="LB65" s="13">
        <v>350</v>
      </c>
      <c r="LC65" s="13">
        <v>725</v>
      </c>
      <c r="LD65" s="13">
        <v>978</v>
      </c>
      <c r="LE65" s="13">
        <v>1421</v>
      </c>
      <c r="LF65" s="13">
        <v>362</v>
      </c>
      <c r="LG65" s="13">
        <v>442</v>
      </c>
      <c r="LH65" s="10">
        <v>919</v>
      </c>
    </row>
    <row r="66" spans="2:320" x14ac:dyDescent="0.2">
      <c r="B66" s="31" t="s">
        <v>60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1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1</v>
      </c>
      <c r="BN66" s="13">
        <v>0</v>
      </c>
      <c r="BO66" s="13">
        <v>0</v>
      </c>
      <c r="BP66" s="13">
        <v>0</v>
      </c>
      <c r="BQ66" s="13">
        <v>1</v>
      </c>
      <c r="BR66" s="13">
        <v>12</v>
      </c>
      <c r="BS66" s="13">
        <v>0</v>
      </c>
      <c r="BT66" s="13">
        <v>34</v>
      </c>
      <c r="BU66" s="13">
        <v>6</v>
      </c>
      <c r="BV66" s="13">
        <v>4</v>
      </c>
      <c r="BW66" s="13">
        <v>1</v>
      </c>
      <c r="BX66" s="13">
        <v>20</v>
      </c>
      <c r="BY66" s="13">
        <v>13</v>
      </c>
      <c r="BZ66" s="13">
        <v>0</v>
      </c>
      <c r="CA66" s="13">
        <v>17</v>
      </c>
      <c r="CB66" s="13">
        <v>16</v>
      </c>
      <c r="CC66" s="13">
        <v>40</v>
      </c>
      <c r="CD66" s="13">
        <v>30</v>
      </c>
      <c r="CE66" s="13">
        <v>14</v>
      </c>
      <c r="CF66" s="13">
        <v>46</v>
      </c>
      <c r="CG66" s="13">
        <v>29</v>
      </c>
      <c r="CH66" s="13">
        <v>9</v>
      </c>
      <c r="CI66" s="13">
        <v>33</v>
      </c>
      <c r="CJ66" s="13">
        <v>39</v>
      </c>
      <c r="CK66" s="13">
        <v>76</v>
      </c>
      <c r="CL66" s="13">
        <v>14</v>
      </c>
      <c r="CM66" s="13">
        <v>39</v>
      </c>
      <c r="CN66" s="13">
        <v>41</v>
      </c>
      <c r="CO66" s="13">
        <v>40</v>
      </c>
      <c r="CP66" s="13">
        <v>33</v>
      </c>
      <c r="CQ66" s="13">
        <v>47</v>
      </c>
      <c r="CR66" s="13">
        <v>54</v>
      </c>
      <c r="CS66" s="13">
        <v>69</v>
      </c>
      <c r="CT66" s="13">
        <v>0</v>
      </c>
      <c r="CU66" s="13">
        <v>206</v>
      </c>
      <c r="CV66" s="13">
        <v>85</v>
      </c>
      <c r="CW66" s="13">
        <v>3</v>
      </c>
      <c r="CX66" s="13">
        <v>249</v>
      </c>
      <c r="CY66" s="13">
        <v>238</v>
      </c>
      <c r="CZ66" s="13">
        <v>139</v>
      </c>
      <c r="DA66" s="13">
        <v>95</v>
      </c>
      <c r="DB66" s="13">
        <v>145</v>
      </c>
      <c r="DC66" s="13">
        <v>126</v>
      </c>
      <c r="DD66" s="13">
        <v>125</v>
      </c>
      <c r="DE66" s="13">
        <v>160</v>
      </c>
      <c r="DF66" s="13">
        <v>155</v>
      </c>
      <c r="DG66" s="13">
        <v>168</v>
      </c>
      <c r="DH66" s="13">
        <v>171</v>
      </c>
      <c r="DI66" s="13">
        <v>188</v>
      </c>
      <c r="DJ66" s="13">
        <v>112</v>
      </c>
      <c r="DK66" s="13">
        <v>189</v>
      </c>
      <c r="DL66" s="13">
        <v>157</v>
      </c>
      <c r="DM66" s="13">
        <v>0</v>
      </c>
      <c r="DN66" s="13">
        <v>169</v>
      </c>
      <c r="DO66" s="13">
        <v>433</v>
      </c>
      <c r="DP66" s="13">
        <v>227</v>
      </c>
      <c r="DQ66" s="13">
        <v>0</v>
      </c>
      <c r="DR66" s="13">
        <v>463</v>
      </c>
      <c r="DS66" s="13">
        <v>260</v>
      </c>
      <c r="DT66" s="13">
        <v>226</v>
      </c>
      <c r="DU66" s="13">
        <v>269</v>
      </c>
      <c r="DV66" s="13">
        <v>358</v>
      </c>
      <c r="DW66" s="13">
        <v>298</v>
      </c>
      <c r="DX66" s="13">
        <v>272</v>
      </c>
      <c r="DY66" s="13">
        <v>348</v>
      </c>
      <c r="DZ66" s="13">
        <v>388</v>
      </c>
      <c r="EA66" s="13">
        <v>387</v>
      </c>
      <c r="EB66" s="13">
        <v>393</v>
      </c>
      <c r="EC66" s="13">
        <v>495</v>
      </c>
      <c r="ED66" s="13">
        <v>488</v>
      </c>
      <c r="EE66" s="13">
        <v>436</v>
      </c>
      <c r="EF66" s="13">
        <v>346</v>
      </c>
      <c r="EG66" s="13">
        <v>347</v>
      </c>
      <c r="EH66" s="13">
        <v>338</v>
      </c>
      <c r="EI66" s="13">
        <v>398</v>
      </c>
      <c r="EJ66" s="13">
        <v>399</v>
      </c>
      <c r="EK66" s="13">
        <v>491</v>
      </c>
      <c r="EL66" s="13">
        <v>510</v>
      </c>
      <c r="EM66" s="13">
        <v>535</v>
      </c>
      <c r="EN66" s="13">
        <v>720</v>
      </c>
      <c r="EO66" s="13">
        <v>745</v>
      </c>
      <c r="EP66" s="13">
        <v>774</v>
      </c>
      <c r="EQ66" s="13">
        <v>783</v>
      </c>
      <c r="ER66" s="13">
        <v>827</v>
      </c>
      <c r="ES66" s="13">
        <v>652</v>
      </c>
      <c r="ET66" s="13">
        <v>702</v>
      </c>
      <c r="EU66" s="13">
        <v>789</v>
      </c>
      <c r="EV66" s="13">
        <v>910</v>
      </c>
      <c r="EW66" s="13">
        <v>1127</v>
      </c>
      <c r="EX66" s="13">
        <v>1289</v>
      </c>
      <c r="EY66" s="13">
        <v>1367</v>
      </c>
      <c r="EZ66" s="13">
        <v>1536</v>
      </c>
      <c r="FA66" s="13">
        <v>1399</v>
      </c>
      <c r="FB66" s="13">
        <v>1152</v>
      </c>
      <c r="FC66" s="13">
        <v>1079</v>
      </c>
      <c r="FD66" s="13">
        <v>1152</v>
      </c>
      <c r="FE66" s="13">
        <v>1348</v>
      </c>
      <c r="FF66" s="13">
        <v>1497</v>
      </c>
      <c r="FG66" s="13">
        <v>1467</v>
      </c>
      <c r="FH66" s="13">
        <v>1365</v>
      </c>
      <c r="FI66" s="13">
        <v>1385</v>
      </c>
      <c r="FJ66" s="13">
        <v>1455</v>
      </c>
      <c r="FK66" s="13">
        <v>1442</v>
      </c>
      <c r="FL66" s="13">
        <v>1578</v>
      </c>
      <c r="FM66" s="13">
        <v>1676</v>
      </c>
      <c r="FN66" s="13">
        <v>1618</v>
      </c>
      <c r="FO66" s="13">
        <v>1691</v>
      </c>
      <c r="FP66" s="13">
        <v>1567</v>
      </c>
      <c r="FQ66" s="13">
        <v>1363</v>
      </c>
      <c r="FR66" s="13">
        <v>1218</v>
      </c>
      <c r="FS66" s="13">
        <v>1774</v>
      </c>
      <c r="FT66" s="13">
        <v>1547</v>
      </c>
      <c r="FU66" s="13">
        <v>1475</v>
      </c>
      <c r="FV66" s="13">
        <v>1576</v>
      </c>
      <c r="FW66" s="13">
        <v>1332</v>
      </c>
      <c r="FX66" s="13">
        <v>1420</v>
      </c>
      <c r="FY66" s="13">
        <v>1569</v>
      </c>
      <c r="FZ66" s="13">
        <v>1625</v>
      </c>
      <c r="GA66" s="13">
        <v>1168</v>
      </c>
      <c r="GB66" s="13">
        <v>1265</v>
      </c>
      <c r="GC66" s="13">
        <v>1566</v>
      </c>
      <c r="GD66" s="13">
        <v>1557</v>
      </c>
      <c r="GE66" s="13">
        <v>1503</v>
      </c>
      <c r="GF66" s="13">
        <v>1485</v>
      </c>
      <c r="GG66" s="13">
        <v>1412</v>
      </c>
      <c r="GH66" s="13">
        <v>1324</v>
      </c>
      <c r="GI66" s="13">
        <v>1218</v>
      </c>
      <c r="GJ66" s="13">
        <v>969</v>
      </c>
      <c r="GK66" s="13">
        <v>1057</v>
      </c>
      <c r="GL66" s="13">
        <v>1025</v>
      </c>
      <c r="GM66" s="13">
        <v>950</v>
      </c>
      <c r="GN66" s="13">
        <v>981</v>
      </c>
      <c r="GO66" s="13">
        <v>923</v>
      </c>
      <c r="GP66" s="13">
        <v>912</v>
      </c>
      <c r="GQ66" s="13">
        <v>931</v>
      </c>
      <c r="GR66" s="13">
        <v>929</v>
      </c>
      <c r="GS66" s="13">
        <v>913</v>
      </c>
      <c r="GT66" s="13">
        <v>928</v>
      </c>
      <c r="GU66" s="13">
        <v>703</v>
      </c>
      <c r="GV66" s="13">
        <v>698</v>
      </c>
      <c r="GW66" s="13">
        <v>603</v>
      </c>
      <c r="GX66" s="13">
        <v>627</v>
      </c>
      <c r="GY66" s="13">
        <v>676</v>
      </c>
      <c r="GZ66" s="13">
        <v>667</v>
      </c>
      <c r="HA66" s="13">
        <v>668</v>
      </c>
      <c r="HB66" s="13">
        <v>659</v>
      </c>
      <c r="HC66" s="13">
        <v>511</v>
      </c>
      <c r="HD66" s="13">
        <v>479</v>
      </c>
      <c r="HE66" s="13">
        <v>420</v>
      </c>
      <c r="HF66" s="13">
        <v>465</v>
      </c>
      <c r="HG66" s="13">
        <v>409</v>
      </c>
      <c r="HH66" s="13">
        <v>401</v>
      </c>
      <c r="HI66" s="13">
        <v>321</v>
      </c>
      <c r="HJ66" s="13">
        <v>238</v>
      </c>
      <c r="HK66" s="13">
        <v>167</v>
      </c>
      <c r="HL66" s="13">
        <v>157</v>
      </c>
      <c r="HM66" s="13">
        <v>112</v>
      </c>
      <c r="HN66" s="13">
        <v>123</v>
      </c>
      <c r="HO66" s="13">
        <v>131</v>
      </c>
      <c r="HP66" s="13">
        <v>141</v>
      </c>
      <c r="HQ66" s="13">
        <v>167</v>
      </c>
      <c r="HR66" s="13">
        <v>178</v>
      </c>
      <c r="HS66" s="13">
        <v>174</v>
      </c>
      <c r="HT66" s="13">
        <v>168</v>
      </c>
      <c r="HU66" s="13">
        <v>129</v>
      </c>
      <c r="HV66" s="13">
        <v>145</v>
      </c>
      <c r="HW66" s="13">
        <v>112</v>
      </c>
      <c r="HX66" s="13">
        <v>116</v>
      </c>
      <c r="HY66" s="13">
        <v>139</v>
      </c>
      <c r="HZ66" s="13">
        <v>115</v>
      </c>
      <c r="IA66" s="13">
        <v>0</v>
      </c>
      <c r="IB66" s="13">
        <v>324</v>
      </c>
      <c r="IC66" s="13">
        <v>111</v>
      </c>
      <c r="ID66" s="13">
        <v>123</v>
      </c>
      <c r="IE66" s="13">
        <v>89</v>
      </c>
      <c r="IF66" s="13">
        <v>0</v>
      </c>
      <c r="IG66" s="13">
        <v>241</v>
      </c>
      <c r="IH66" s="13">
        <v>141</v>
      </c>
      <c r="II66" s="13">
        <v>206</v>
      </c>
      <c r="IJ66" s="13">
        <v>237</v>
      </c>
      <c r="IK66" s="13">
        <v>223</v>
      </c>
      <c r="IL66" s="13">
        <v>212</v>
      </c>
      <c r="IM66" s="13">
        <v>230</v>
      </c>
      <c r="IN66" s="13">
        <v>212</v>
      </c>
      <c r="IO66" s="13">
        <v>176</v>
      </c>
      <c r="IP66" s="13">
        <v>165</v>
      </c>
      <c r="IQ66" s="13">
        <v>145</v>
      </c>
      <c r="IR66" s="13">
        <v>157</v>
      </c>
      <c r="IS66" s="13">
        <v>130</v>
      </c>
      <c r="IT66" s="13">
        <v>151</v>
      </c>
      <c r="IU66" s="13">
        <v>178</v>
      </c>
      <c r="IV66" s="13">
        <v>187</v>
      </c>
      <c r="IW66" s="13">
        <v>175</v>
      </c>
      <c r="IX66" s="13">
        <v>154</v>
      </c>
      <c r="IY66" s="13">
        <v>151</v>
      </c>
      <c r="IZ66" s="13">
        <v>148</v>
      </c>
      <c r="JA66" s="13">
        <v>153</v>
      </c>
      <c r="JB66" s="13">
        <v>168</v>
      </c>
      <c r="JC66" s="13">
        <v>163</v>
      </c>
      <c r="JD66" s="13">
        <v>160</v>
      </c>
      <c r="JE66" s="13">
        <v>141</v>
      </c>
      <c r="JF66" s="13">
        <v>131</v>
      </c>
      <c r="JG66" s="13">
        <v>128</v>
      </c>
      <c r="JH66" s="13">
        <v>115</v>
      </c>
      <c r="JI66" s="13">
        <v>126</v>
      </c>
      <c r="JJ66" s="13">
        <v>113</v>
      </c>
      <c r="JK66" s="13">
        <v>121</v>
      </c>
      <c r="JL66" s="13">
        <v>138</v>
      </c>
      <c r="JM66" s="13">
        <v>112</v>
      </c>
      <c r="JN66" s="13">
        <v>111</v>
      </c>
      <c r="JO66" s="13">
        <v>104</v>
      </c>
      <c r="JP66" s="13">
        <v>115</v>
      </c>
      <c r="JQ66" s="13">
        <v>124</v>
      </c>
      <c r="JR66" s="13">
        <v>119</v>
      </c>
      <c r="JS66" s="13">
        <v>119</v>
      </c>
      <c r="JT66" s="13">
        <v>149</v>
      </c>
      <c r="JU66" s="13">
        <v>109</v>
      </c>
      <c r="JV66" s="13">
        <v>108</v>
      </c>
      <c r="JW66" s="13">
        <v>98</v>
      </c>
      <c r="JX66" s="13">
        <v>121</v>
      </c>
      <c r="JY66" s="13">
        <v>133</v>
      </c>
      <c r="JZ66" s="13">
        <v>121</v>
      </c>
      <c r="KA66" s="13">
        <v>106</v>
      </c>
      <c r="KB66" s="13">
        <v>125</v>
      </c>
      <c r="KC66" s="13">
        <v>0</v>
      </c>
      <c r="KD66" s="13">
        <v>261</v>
      </c>
      <c r="KE66" s="13">
        <v>139</v>
      </c>
      <c r="KF66" s="13">
        <v>128</v>
      </c>
      <c r="KG66" s="13">
        <v>118</v>
      </c>
      <c r="KH66" s="13">
        <v>126</v>
      </c>
      <c r="KI66" s="13">
        <v>138</v>
      </c>
      <c r="KJ66" s="13">
        <v>127</v>
      </c>
      <c r="KK66" s="13">
        <v>123</v>
      </c>
      <c r="KL66" s="13">
        <v>158</v>
      </c>
      <c r="KM66" s="13">
        <v>178</v>
      </c>
      <c r="KN66" s="13">
        <v>177</v>
      </c>
      <c r="KO66" s="13">
        <v>170</v>
      </c>
      <c r="KP66" s="13">
        <v>167</v>
      </c>
      <c r="KQ66" s="13">
        <v>143</v>
      </c>
      <c r="KR66" s="13">
        <v>167</v>
      </c>
      <c r="KS66" s="13">
        <v>170</v>
      </c>
      <c r="KT66" s="13">
        <v>153</v>
      </c>
      <c r="KU66" s="13">
        <v>179</v>
      </c>
      <c r="KV66" s="13">
        <v>167</v>
      </c>
      <c r="KW66" s="13">
        <v>179</v>
      </c>
      <c r="KX66" s="13">
        <v>181</v>
      </c>
      <c r="KY66" s="13">
        <v>189</v>
      </c>
      <c r="KZ66" s="13">
        <v>197</v>
      </c>
      <c r="LA66" s="13">
        <v>207</v>
      </c>
      <c r="LB66" s="13">
        <v>201</v>
      </c>
      <c r="LC66" s="13">
        <v>224</v>
      </c>
      <c r="LD66" s="13">
        <v>208</v>
      </c>
      <c r="LE66" s="13">
        <v>239</v>
      </c>
      <c r="LF66" s="13">
        <v>221</v>
      </c>
      <c r="LG66" s="13">
        <v>232</v>
      </c>
      <c r="LH66" s="10">
        <v>227</v>
      </c>
    </row>
    <row r="67" spans="2:320" x14ac:dyDescent="0.2">
      <c r="B67" s="31" t="s">
        <v>61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1</v>
      </c>
      <c r="CE67" s="13">
        <v>0</v>
      </c>
      <c r="CF67" s="13">
        <v>2</v>
      </c>
      <c r="CG67" s="13">
        <v>0</v>
      </c>
      <c r="CH67" s="13">
        <v>0</v>
      </c>
      <c r="CI67" s="13">
        <v>2</v>
      </c>
      <c r="CJ67" s="13">
        <v>4</v>
      </c>
      <c r="CK67" s="13">
        <v>4</v>
      </c>
      <c r="CL67" s="13">
        <v>0</v>
      </c>
      <c r="CM67" s="13">
        <v>0</v>
      </c>
      <c r="CN67" s="13">
        <v>6</v>
      </c>
      <c r="CO67" s="13">
        <v>11</v>
      </c>
      <c r="CP67" s="13">
        <v>2</v>
      </c>
      <c r="CQ67" s="13">
        <v>0</v>
      </c>
      <c r="CR67" s="13">
        <v>9</v>
      </c>
      <c r="CS67" s="13">
        <v>5</v>
      </c>
      <c r="CT67" s="13">
        <v>10</v>
      </c>
      <c r="CU67" s="13">
        <v>6</v>
      </c>
      <c r="CV67" s="13">
        <v>7</v>
      </c>
      <c r="CW67" s="13">
        <v>9</v>
      </c>
      <c r="CX67" s="13">
        <v>0</v>
      </c>
      <c r="CY67" s="13">
        <v>25</v>
      </c>
      <c r="CZ67" s="13">
        <v>14</v>
      </c>
      <c r="DA67" s="13">
        <v>1</v>
      </c>
      <c r="DB67" s="13">
        <v>0</v>
      </c>
      <c r="DC67" s="13">
        <v>7</v>
      </c>
      <c r="DD67" s="13">
        <v>24</v>
      </c>
      <c r="DE67" s="13">
        <v>10</v>
      </c>
      <c r="DF67" s="13">
        <v>0</v>
      </c>
      <c r="DG67" s="13">
        <v>5</v>
      </c>
      <c r="DH67" s="13">
        <v>13</v>
      </c>
      <c r="DI67" s="13">
        <v>13</v>
      </c>
      <c r="DJ67" s="13">
        <v>11</v>
      </c>
      <c r="DK67" s="13">
        <v>17</v>
      </c>
      <c r="DL67" s="13">
        <v>7</v>
      </c>
      <c r="DM67" s="13">
        <v>12</v>
      </c>
      <c r="DN67" s="13">
        <v>13</v>
      </c>
      <c r="DO67" s="13">
        <v>11</v>
      </c>
      <c r="DP67" s="13">
        <v>37</v>
      </c>
      <c r="DQ67" s="13">
        <v>0</v>
      </c>
      <c r="DR67" s="13">
        <v>25</v>
      </c>
      <c r="DS67" s="13">
        <v>22</v>
      </c>
      <c r="DT67" s="13">
        <v>32</v>
      </c>
      <c r="DU67" s="13">
        <v>47</v>
      </c>
      <c r="DV67" s="13">
        <v>22</v>
      </c>
      <c r="DW67" s="13">
        <v>0</v>
      </c>
      <c r="DX67" s="13">
        <v>109</v>
      </c>
      <c r="DY67" s="13">
        <v>32</v>
      </c>
      <c r="DZ67" s="13">
        <v>0</v>
      </c>
      <c r="EA67" s="13">
        <v>108</v>
      </c>
      <c r="EB67" s="13">
        <v>0</v>
      </c>
      <c r="EC67" s="13">
        <v>89</v>
      </c>
      <c r="ED67" s="13">
        <v>105</v>
      </c>
      <c r="EE67" s="13">
        <v>69</v>
      </c>
      <c r="EF67" s="13">
        <v>40</v>
      </c>
      <c r="EG67" s="13">
        <v>39</v>
      </c>
      <c r="EH67" s="13">
        <v>75</v>
      </c>
      <c r="EI67" s="13">
        <v>98</v>
      </c>
      <c r="EJ67" s="13">
        <v>55</v>
      </c>
      <c r="EK67" s="13">
        <v>0</v>
      </c>
      <c r="EL67" s="13">
        <v>73</v>
      </c>
      <c r="EM67" s="13">
        <v>75</v>
      </c>
      <c r="EN67" s="13">
        <v>85</v>
      </c>
      <c r="EO67" s="13">
        <v>73</v>
      </c>
      <c r="EP67" s="13">
        <v>69</v>
      </c>
      <c r="EQ67" s="13">
        <v>85</v>
      </c>
      <c r="ER67" s="13">
        <v>94</v>
      </c>
      <c r="ES67" s="13">
        <v>96</v>
      </c>
      <c r="ET67" s="13">
        <v>68</v>
      </c>
      <c r="EU67" s="13">
        <v>59</v>
      </c>
      <c r="EV67" s="13">
        <v>67</v>
      </c>
      <c r="EW67" s="13">
        <v>85</v>
      </c>
      <c r="EX67" s="13">
        <v>84</v>
      </c>
      <c r="EY67" s="13">
        <v>239</v>
      </c>
      <c r="EZ67" s="13">
        <v>0</v>
      </c>
      <c r="FA67" s="13">
        <v>65</v>
      </c>
      <c r="FB67" s="13">
        <v>71</v>
      </c>
      <c r="FC67" s="13">
        <v>52</v>
      </c>
      <c r="FD67" s="13">
        <v>76</v>
      </c>
      <c r="FE67" s="13">
        <v>68</v>
      </c>
      <c r="FF67" s="13">
        <v>85</v>
      </c>
      <c r="FG67" s="13">
        <v>81</v>
      </c>
      <c r="FH67" s="13">
        <v>89</v>
      </c>
      <c r="FI67" s="13">
        <v>87</v>
      </c>
      <c r="FJ67" s="13">
        <v>83</v>
      </c>
      <c r="FK67" s="13">
        <v>207</v>
      </c>
      <c r="FL67" s="13">
        <v>0</v>
      </c>
      <c r="FM67" s="13">
        <v>122</v>
      </c>
      <c r="FN67" s="13">
        <v>117</v>
      </c>
      <c r="FO67" s="13">
        <v>106</v>
      </c>
      <c r="FP67" s="13">
        <v>115</v>
      </c>
      <c r="FQ67" s="13">
        <v>125</v>
      </c>
      <c r="FR67" s="13">
        <v>134</v>
      </c>
      <c r="FS67" s="13">
        <v>129</v>
      </c>
      <c r="FT67" s="13">
        <v>297</v>
      </c>
      <c r="FU67" s="13">
        <v>0</v>
      </c>
      <c r="FV67" s="13">
        <v>182</v>
      </c>
      <c r="FW67" s="13">
        <v>165</v>
      </c>
      <c r="FX67" s="13">
        <v>177</v>
      </c>
      <c r="FY67" s="13">
        <v>186</v>
      </c>
      <c r="FZ67" s="13">
        <v>181</v>
      </c>
      <c r="GA67" s="13">
        <v>417</v>
      </c>
      <c r="GB67" s="13">
        <v>0</v>
      </c>
      <c r="GC67" s="13">
        <v>239</v>
      </c>
      <c r="GD67" s="13">
        <v>265</v>
      </c>
      <c r="GE67" s="13">
        <v>298</v>
      </c>
      <c r="GF67" s="13">
        <v>264</v>
      </c>
      <c r="GG67" s="13">
        <v>267</v>
      </c>
      <c r="GH67" s="13">
        <v>240</v>
      </c>
      <c r="GI67" s="13">
        <v>270</v>
      </c>
      <c r="GJ67" s="13">
        <v>250</v>
      </c>
      <c r="GK67" s="13">
        <v>280</v>
      </c>
      <c r="GL67" s="13">
        <v>259</v>
      </c>
      <c r="GM67" s="13">
        <v>278</v>
      </c>
      <c r="GN67" s="13">
        <v>298</v>
      </c>
      <c r="GO67" s="13">
        <v>249</v>
      </c>
      <c r="GP67" s="13">
        <v>283</v>
      </c>
      <c r="GQ67" s="13">
        <v>304</v>
      </c>
      <c r="GR67" s="13">
        <v>325</v>
      </c>
      <c r="GS67" s="13">
        <v>342</v>
      </c>
      <c r="GT67" s="13">
        <v>312</v>
      </c>
      <c r="GU67" s="13">
        <v>250</v>
      </c>
      <c r="GV67" s="13">
        <v>301</v>
      </c>
      <c r="GW67" s="13">
        <v>338</v>
      </c>
      <c r="GX67" s="13">
        <v>361</v>
      </c>
      <c r="GY67" s="13">
        <v>375</v>
      </c>
      <c r="GZ67" s="13">
        <v>393</v>
      </c>
      <c r="HA67" s="13">
        <v>402</v>
      </c>
      <c r="HB67" s="13">
        <v>415</v>
      </c>
      <c r="HC67" s="13">
        <v>429</v>
      </c>
      <c r="HD67" s="13">
        <v>409</v>
      </c>
      <c r="HE67" s="13">
        <v>405</v>
      </c>
      <c r="HF67" s="13">
        <v>411</v>
      </c>
      <c r="HG67" s="13">
        <v>395</v>
      </c>
      <c r="HH67" s="13">
        <v>389</v>
      </c>
      <c r="HI67" s="13">
        <v>402</v>
      </c>
      <c r="HJ67" s="13">
        <v>418</v>
      </c>
      <c r="HK67" s="13">
        <v>398</v>
      </c>
      <c r="HL67" s="13">
        <v>395</v>
      </c>
      <c r="HM67" s="13">
        <v>419</v>
      </c>
      <c r="HN67" s="13">
        <v>439</v>
      </c>
      <c r="HO67" s="13">
        <v>425</v>
      </c>
      <c r="HP67" s="13">
        <v>418</v>
      </c>
      <c r="HQ67" s="13">
        <v>434</v>
      </c>
      <c r="HR67" s="13">
        <v>445</v>
      </c>
      <c r="HS67" s="13">
        <v>449</v>
      </c>
      <c r="HT67" s="13">
        <v>397</v>
      </c>
      <c r="HU67" s="13">
        <v>375</v>
      </c>
      <c r="HV67" s="13">
        <v>349</v>
      </c>
      <c r="HW67" s="13">
        <v>321</v>
      </c>
      <c r="HX67" s="13">
        <v>305</v>
      </c>
      <c r="HY67" s="13">
        <v>293</v>
      </c>
      <c r="HZ67" s="13">
        <v>281</v>
      </c>
      <c r="IA67" s="13">
        <v>269</v>
      </c>
      <c r="IB67" s="13">
        <v>255</v>
      </c>
      <c r="IC67" s="13">
        <v>247</v>
      </c>
      <c r="ID67" s="13">
        <v>456</v>
      </c>
      <c r="IE67" s="13">
        <v>0</v>
      </c>
      <c r="IF67" s="13">
        <v>202</v>
      </c>
      <c r="IG67" s="13">
        <v>189</v>
      </c>
      <c r="IH67" s="13">
        <v>175</v>
      </c>
      <c r="II67" s="13">
        <v>154</v>
      </c>
      <c r="IJ67" s="13">
        <v>144</v>
      </c>
      <c r="IK67" s="13">
        <v>131</v>
      </c>
      <c r="IL67" s="13">
        <v>220</v>
      </c>
      <c r="IM67" s="13">
        <v>94</v>
      </c>
      <c r="IN67" s="13">
        <v>91</v>
      </c>
      <c r="IO67" s="13">
        <v>84</v>
      </c>
      <c r="IP67" s="13">
        <v>0</v>
      </c>
      <c r="IQ67" s="13">
        <v>96</v>
      </c>
      <c r="IR67" s="13">
        <v>99</v>
      </c>
      <c r="IS67" s="13">
        <v>209</v>
      </c>
      <c r="IT67" s="13">
        <v>0</v>
      </c>
      <c r="IU67" s="13">
        <v>105</v>
      </c>
      <c r="IV67" s="13">
        <v>98</v>
      </c>
      <c r="IW67" s="13">
        <v>91</v>
      </c>
      <c r="IX67" s="13">
        <v>86</v>
      </c>
      <c r="IY67" s="13">
        <v>163</v>
      </c>
      <c r="IZ67" s="13">
        <v>77</v>
      </c>
      <c r="JA67" s="13">
        <v>81</v>
      </c>
      <c r="JB67" s="13">
        <v>79</v>
      </c>
      <c r="JC67" s="13">
        <v>75</v>
      </c>
      <c r="JD67" s="13">
        <v>0</v>
      </c>
      <c r="JE67" s="13">
        <v>86</v>
      </c>
      <c r="JF67" s="13">
        <v>97</v>
      </c>
      <c r="JG67" s="13">
        <v>82</v>
      </c>
      <c r="JH67" s="13">
        <v>125</v>
      </c>
      <c r="JI67" s="13">
        <v>245</v>
      </c>
      <c r="JJ67" s="13">
        <v>156</v>
      </c>
      <c r="JK67" s="13">
        <v>0</v>
      </c>
      <c r="JL67" s="13">
        <v>247</v>
      </c>
      <c r="JM67" s="13">
        <v>214</v>
      </c>
      <c r="JN67" s="13">
        <v>0</v>
      </c>
      <c r="JO67" s="13">
        <v>215</v>
      </c>
      <c r="JP67" s="13">
        <v>179</v>
      </c>
      <c r="JQ67" s="13">
        <v>172</v>
      </c>
      <c r="JR67" s="13">
        <v>96</v>
      </c>
      <c r="JS67" s="13">
        <v>98</v>
      </c>
      <c r="JT67" s="13">
        <v>0</v>
      </c>
      <c r="JU67" s="13">
        <v>183</v>
      </c>
      <c r="JV67" s="13">
        <v>92</v>
      </c>
      <c r="JW67" s="13">
        <v>193</v>
      </c>
      <c r="JX67" s="13">
        <v>94</v>
      </c>
      <c r="JY67" s="13">
        <v>105</v>
      </c>
      <c r="JZ67" s="13">
        <v>0</v>
      </c>
      <c r="KA67" s="13">
        <v>109</v>
      </c>
      <c r="KB67" s="13">
        <v>0</v>
      </c>
      <c r="KC67" s="13">
        <v>245</v>
      </c>
      <c r="KD67" s="13">
        <v>0</v>
      </c>
      <c r="KE67" s="13">
        <v>284</v>
      </c>
      <c r="KF67" s="13">
        <v>286</v>
      </c>
      <c r="KG67" s="13">
        <v>295</v>
      </c>
      <c r="KH67" s="13">
        <v>204</v>
      </c>
      <c r="KI67" s="13">
        <v>191</v>
      </c>
      <c r="KJ67" s="13">
        <v>210</v>
      </c>
      <c r="KK67" s="13">
        <v>0</v>
      </c>
      <c r="KL67" s="13">
        <v>309</v>
      </c>
      <c r="KM67" s="13">
        <v>145</v>
      </c>
      <c r="KN67" s="13">
        <v>142</v>
      </c>
      <c r="KO67" s="13">
        <v>159</v>
      </c>
      <c r="KP67" s="13">
        <v>164</v>
      </c>
      <c r="KQ67" s="13">
        <v>0</v>
      </c>
      <c r="KR67" s="13">
        <v>340</v>
      </c>
      <c r="KS67" s="13">
        <v>0</v>
      </c>
      <c r="KT67" s="13">
        <v>0</v>
      </c>
      <c r="KU67" s="13">
        <v>520</v>
      </c>
      <c r="KV67" s="13">
        <v>0</v>
      </c>
      <c r="KW67" s="13">
        <v>0</v>
      </c>
      <c r="KX67" s="13">
        <v>570</v>
      </c>
      <c r="KY67" s="13">
        <v>0</v>
      </c>
      <c r="KZ67" s="13">
        <v>0</v>
      </c>
      <c r="LA67" s="13">
        <v>0</v>
      </c>
      <c r="LB67" s="13">
        <v>767</v>
      </c>
      <c r="LC67" s="13">
        <v>363</v>
      </c>
      <c r="LD67" s="13">
        <v>0</v>
      </c>
      <c r="LE67" s="13">
        <v>0</v>
      </c>
      <c r="LF67" s="13">
        <v>0</v>
      </c>
      <c r="LG67" s="13">
        <v>0</v>
      </c>
      <c r="LH67" s="10">
        <v>0</v>
      </c>
    </row>
    <row r="68" spans="2:320" x14ac:dyDescent="0.2">
      <c r="B68" s="31" t="s">
        <v>62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1</v>
      </c>
      <c r="CA68" s="13">
        <v>0</v>
      </c>
      <c r="CB68" s="13">
        <v>0</v>
      </c>
      <c r="CC68" s="13">
        <v>0</v>
      </c>
      <c r="CD68" s="13">
        <v>2</v>
      </c>
      <c r="CE68" s="13">
        <v>1</v>
      </c>
      <c r="CF68" s="13">
        <v>0</v>
      </c>
      <c r="CG68" s="13">
        <v>2</v>
      </c>
      <c r="CH68" s="13">
        <v>0</v>
      </c>
      <c r="CI68" s="13">
        <v>3</v>
      </c>
      <c r="CJ68" s="13">
        <v>0</v>
      </c>
      <c r="CK68" s="13">
        <v>2</v>
      </c>
      <c r="CL68" s="13">
        <v>1</v>
      </c>
      <c r="CM68" s="13">
        <v>1</v>
      </c>
      <c r="CN68" s="13">
        <v>0</v>
      </c>
      <c r="CO68" s="13">
        <v>1</v>
      </c>
      <c r="CP68" s="13">
        <v>0</v>
      </c>
      <c r="CQ68" s="13">
        <v>1</v>
      </c>
      <c r="CR68" s="13">
        <v>0</v>
      </c>
      <c r="CS68" s="13">
        <v>0</v>
      </c>
      <c r="CT68" s="13">
        <v>1</v>
      </c>
      <c r="CU68" s="13">
        <v>0</v>
      </c>
      <c r="CV68" s="13">
        <v>0</v>
      </c>
      <c r="CW68" s="13">
        <v>0</v>
      </c>
      <c r="CX68" s="13">
        <v>0</v>
      </c>
      <c r="CY68" s="13">
        <v>2</v>
      </c>
      <c r="CZ68" s="13">
        <v>0</v>
      </c>
      <c r="DA68" s="13">
        <v>0</v>
      </c>
      <c r="DB68" s="13">
        <v>0</v>
      </c>
      <c r="DC68" s="13">
        <v>3</v>
      </c>
      <c r="DD68" s="13">
        <v>0</v>
      </c>
      <c r="DE68" s="13">
        <v>20</v>
      </c>
      <c r="DF68" s="13">
        <v>10</v>
      </c>
      <c r="DG68" s="13">
        <v>0</v>
      </c>
      <c r="DH68" s="13">
        <v>28</v>
      </c>
      <c r="DI68" s="13">
        <v>0</v>
      </c>
      <c r="DJ68" s="13">
        <v>0</v>
      </c>
      <c r="DK68" s="13">
        <v>0</v>
      </c>
      <c r="DL68" s="13">
        <v>0</v>
      </c>
      <c r="DM68" s="13">
        <v>4</v>
      </c>
      <c r="DN68" s="13">
        <v>1</v>
      </c>
      <c r="DO68" s="13">
        <v>128</v>
      </c>
      <c r="DP68" s="13">
        <v>2</v>
      </c>
      <c r="DQ68" s="13">
        <v>44</v>
      </c>
      <c r="DR68" s="13">
        <v>0</v>
      </c>
      <c r="DS68" s="13">
        <v>57</v>
      </c>
      <c r="DT68" s="13">
        <v>0</v>
      </c>
      <c r="DU68" s="13">
        <v>0</v>
      </c>
      <c r="DV68" s="13">
        <v>0</v>
      </c>
      <c r="DW68" s="13">
        <v>0</v>
      </c>
      <c r="DX68" s="13">
        <v>0</v>
      </c>
      <c r="DY68" s="13">
        <v>0</v>
      </c>
      <c r="DZ68" s="13">
        <v>124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83</v>
      </c>
      <c r="EI68" s="13">
        <v>72</v>
      </c>
      <c r="EJ68" s="13">
        <v>0</v>
      </c>
      <c r="EK68" s="13">
        <v>0</v>
      </c>
      <c r="EL68" s="13">
        <v>0</v>
      </c>
      <c r="EM68" s="13">
        <v>125</v>
      </c>
      <c r="EN68" s="13">
        <v>171</v>
      </c>
      <c r="EO68" s="13">
        <v>0</v>
      </c>
      <c r="EP68" s="13">
        <v>13</v>
      </c>
      <c r="EQ68" s="13">
        <v>0</v>
      </c>
      <c r="ER68" s="13">
        <v>140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263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358</v>
      </c>
      <c r="FT68" s="13">
        <v>0</v>
      </c>
      <c r="FU68" s="13">
        <v>0</v>
      </c>
      <c r="FV68" s="13">
        <v>337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1070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3">
        <v>0</v>
      </c>
      <c r="GV68" s="13">
        <v>0</v>
      </c>
      <c r="GW68" s="13">
        <v>0</v>
      </c>
      <c r="GX68" s="13">
        <v>0</v>
      </c>
      <c r="GY68" s="13">
        <v>0</v>
      </c>
      <c r="GZ68" s="13">
        <v>0</v>
      </c>
      <c r="HA68" s="13">
        <v>0</v>
      </c>
      <c r="HB68" s="13">
        <v>0</v>
      </c>
      <c r="HC68" s="13">
        <v>0</v>
      </c>
      <c r="HD68" s="13">
        <v>0</v>
      </c>
      <c r="HE68" s="13">
        <v>0</v>
      </c>
      <c r="HF68" s="13">
        <v>0</v>
      </c>
      <c r="HG68" s="13">
        <v>0</v>
      </c>
      <c r="HH68" s="13">
        <v>0</v>
      </c>
      <c r="HI68" s="13">
        <v>0</v>
      </c>
      <c r="HJ68" s="13">
        <v>1750</v>
      </c>
      <c r="HK68" s="13">
        <v>0</v>
      </c>
      <c r="HL68" s="13">
        <v>0</v>
      </c>
      <c r="HM68" s="13">
        <v>0</v>
      </c>
      <c r="HN68" s="13">
        <v>0</v>
      </c>
      <c r="HO68" s="13">
        <v>0</v>
      </c>
      <c r="HP68" s="13">
        <v>0</v>
      </c>
      <c r="HQ68" s="13">
        <v>0</v>
      </c>
      <c r="HR68" s="13">
        <v>0</v>
      </c>
      <c r="HS68" s="13">
        <v>0</v>
      </c>
      <c r="HT68" s="13">
        <v>0</v>
      </c>
      <c r="HU68" s="13">
        <v>0</v>
      </c>
      <c r="HV68" s="13">
        <v>0</v>
      </c>
      <c r="HW68" s="13">
        <v>0</v>
      </c>
      <c r="HX68" s="13">
        <v>0</v>
      </c>
      <c r="HY68" s="13">
        <v>0</v>
      </c>
      <c r="HZ68" s="13">
        <v>0</v>
      </c>
      <c r="IA68" s="13">
        <v>71</v>
      </c>
      <c r="IB68" s="13">
        <v>0</v>
      </c>
      <c r="IC68" s="13">
        <v>0</v>
      </c>
      <c r="ID68" s="13">
        <v>0</v>
      </c>
      <c r="IE68" s="13">
        <v>34</v>
      </c>
      <c r="IF68" s="13">
        <v>0</v>
      </c>
      <c r="IG68" s="13">
        <v>0</v>
      </c>
      <c r="IH68" s="13">
        <v>0</v>
      </c>
      <c r="II68" s="13">
        <v>0</v>
      </c>
      <c r="IJ68" s="13">
        <v>2</v>
      </c>
      <c r="IK68" s="13">
        <v>0</v>
      </c>
      <c r="IL68" s="13">
        <v>13</v>
      </c>
      <c r="IM68" s="13">
        <v>0</v>
      </c>
      <c r="IN68" s="13">
        <v>0</v>
      </c>
      <c r="IO68" s="13">
        <v>24</v>
      </c>
      <c r="IP68" s="13">
        <v>0</v>
      </c>
      <c r="IQ68" s="13">
        <v>0</v>
      </c>
      <c r="IR68" s="13">
        <v>7</v>
      </c>
      <c r="IS68" s="13">
        <v>0</v>
      </c>
      <c r="IT68" s="13">
        <v>0</v>
      </c>
      <c r="IU68" s="13">
        <v>0</v>
      </c>
      <c r="IV68" s="13">
        <v>13</v>
      </c>
      <c r="IW68" s="13">
        <v>0</v>
      </c>
      <c r="IX68" s="13">
        <v>5</v>
      </c>
      <c r="IY68" s="13">
        <v>0</v>
      </c>
      <c r="IZ68" s="13">
        <v>6</v>
      </c>
      <c r="JA68" s="13">
        <v>0</v>
      </c>
      <c r="JB68" s="13">
        <v>4</v>
      </c>
      <c r="JC68" s="13">
        <v>0</v>
      </c>
      <c r="JD68" s="13">
        <v>0</v>
      </c>
      <c r="JE68" s="13">
        <v>0</v>
      </c>
      <c r="JF68" s="13">
        <v>2</v>
      </c>
      <c r="JG68" s="13">
        <v>0</v>
      </c>
      <c r="JH68" s="13">
        <v>0</v>
      </c>
      <c r="JI68" s="13">
        <v>16</v>
      </c>
      <c r="JJ68" s="13">
        <v>0</v>
      </c>
      <c r="JK68" s="13">
        <v>0</v>
      </c>
      <c r="JL68" s="13">
        <v>0</v>
      </c>
      <c r="JM68" s="13">
        <v>0</v>
      </c>
      <c r="JN68" s="13">
        <v>10</v>
      </c>
      <c r="JO68" s="13">
        <v>0</v>
      </c>
      <c r="JP68" s="13">
        <v>0</v>
      </c>
      <c r="JQ68" s="13">
        <v>2</v>
      </c>
      <c r="JR68" s="13">
        <v>0</v>
      </c>
      <c r="JS68" s="13">
        <v>15</v>
      </c>
      <c r="JT68" s="13">
        <v>0</v>
      </c>
      <c r="JU68" s="13">
        <v>0</v>
      </c>
      <c r="JV68" s="13">
        <v>0</v>
      </c>
      <c r="JW68" s="13">
        <v>7</v>
      </c>
      <c r="JX68" s="13">
        <v>0</v>
      </c>
      <c r="JY68" s="13">
        <v>10</v>
      </c>
      <c r="JZ68" s="13">
        <v>0</v>
      </c>
      <c r="KA68" s="13">
        <v>1</v>
      </c>
      <c r="KB68" s="13">
        <v>0</v>
      </c>
      <c r="KC68" s="13">
        <v>0</v>
      </c>
      <c r="KD68" s="13">
        <v>3</v>
      </c>
      <c r="KE68" s="13">
        <v>0</v>
      </c>
      <c r="KF68" s="13">
        <v>2</v>
      </c>
      <c r="KG68" s="13">
        <v>0</v>
      </c>
      <c r="KH68" s="13">
        <v>2</v>
      </c>
      <c r="KI68" s="13">
        <v>0</v>
      </c>
      <c r="KJ68" s="13">
        <v>0</v>
      </c>
      <c r="KK68" s="13">
        <v>0</v>
      </c>
      <c r="KL68" s="13">
        <v>4</v>
      </c>
      <c r="KM68" s="13">
        <v>0</v>
      </c>
      <c r="KN68" s="13">
        <v>0</v>
      </c>
      <c r="KO68" s="13">
        <v>5</v>
      </c>
      <c r="KP68" s="13">
        <v>0</v>
      </c>
      <c r="KQ68" s="13">
        <v>0</v>
      </c>
      <c r="KR68" s="13">
        <v>4</v>
      </c>
      <c r="KS68" s="13">
        <v>0</v>
      </c>
      <c r="KT68" s="13">
        <v>0</v>
      </c>
      <c r="KU68" s="13">
        <v>0</v>
      </c>
      <c r="KV68" s="13">
        <v>5</v>
      </c>
      <c r="KW68" s="13">
        <v>0</v>
      </c>
      <c r="KX68" s="13">
        <v>1</v>
      </c>
      <c r="KY68" s="13">
        <v>0</v>
      </c>
      <c r="KZ68" s="13">
        <v>0</v>
      </c>
      <c r="LA68" s="13">
        <v>0</v>
      </c>
      <c r="LB68" s="13">
        <v>3</v>
      </c>
      <c r="LC68" s="13">
        <v>0</v>
      </c>
      <c r="LD68" s="13">
        <v>0</v>
      </c>
      <c r="LE68" s="13">
        <v>0</v>
      </c>
      <c r="LF68" s="13">
        <v>0</v>
      </c>
      <c r="LG68" s="13">
        <v>10</v>
      </c>
      <c r="LH68" s="10">
        <v>2</v>
      </c>
    </row>
    <row r="69" spans="2:320" x14ac:dyDescent="0.2">
      <c r="B69" s="31" t="s">
        <v>63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1</v>
      </c>
      <c r="CH69" s="13">
        <v>0</v>
      </c>
      <c r="CI69" s="13">
        <v>0</v>
      </c>
      <c r="CJ69" s="13">
        <v>0</v>
      </c>
      <c r="CK69" s="13">
        <v>3</v>
      </c>
      <c r="CL69" s="13">
        <v>2</v>
      </c>
      <c r="CM69" s="13">
        <v>0</v>
      </c>
      <c r="CN69" s="13">
        <v>0</v>
      </c>
      <c r="CO69" s="13">
        <v>6</v>
      </c>
      <c r="CP69" s="13">
        <v>0</v>
      </c>
      <c r="CQ69" s="13">
        <v>3</v>
      </c>
      <c r="CR69" s="13">
        <v>3</v>
      </c>
      <c r="CS69" s="13">
        <v>4</v>
      </c>
      <c r="CT69" s="13">
        <v>0</v>
      </c>
      <c r="CU69" s="13">
        <v>7</v>
      </c>
      <c r="CV69" s="13">
        <v>0</v>
      </c>
      <c r="CW69" s="13">
        <v>2</v>
      </c>
      <c r="CX69" s="13">
        <v>0</v>
      </c>
      <c r="CY69" s="13">
        <v>2</v>
      </c>
      <c r="CZ69" s="13">
        <v>0</v>
      </c>
      <c r="DA69" s="13">
        <v>1</v>
      </c>
      <c r="DB69" s="13">
        <v>0</v>
      </c>
      <c r="DC69" s="13">
        <v>0</v>
      </c>
      <c r="DD69" s="13">
        <v>0</v>
      </c>
      <c r="DE69" s="13">
        <v>1</v>
      </c>
      <c r="DF69" s="13">
        <v>0</v>
      </c>
      <c r="DG69" s="13">
        <v>0</v>
      </c>
      <c r="DH69" s="13">
        <v>0</v>
      </c>
      <c r="DI69" s="13">
        <v>0</v>
      </c>
      <c r="DJ69" s="13">
        <v>4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0</v>
      </c>
      <c r="EA69" s="13">
        <v>0</v>
      </c>
      <c r="EB69" s="13">
        <v>0</v>
      </c>
      <c r="EC69" s="13">
        <v>0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1</v>
      </c>
      <c r="FD69" s="13">
        <v>1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24</v>
      </c>
      <c r="FN69" s="13">
        <v>31</v>
      </c>
      <c r="FO69" s="13">
        <v>13</v>
      </c>
      <c r="FP69" s="13">
        <v>12</v>
      </c>
      <c r="FQ69" s="13">
        <v>10</v>
      </c>
      <c r="FR69" s="13">
        <v>11</v>
      </c>
      <c r="FS69" s="13">
        <v>0</v>
      </c>
      <c r="FT69" s="13">
        <v>1</v>
      </c>
      <c r="FU69" s="13">
        <v>0</v>
      </c>
      <c r="FV69" s="13">
        <v>0</v>
      </c>
      <c r="FW69" s="13">
        <v>0</v>
      </c>
      <c r="FX69" s="13">
        <v>0</v>
      </c>
      <c r="FY69" s="13">
        <v>1</v>
      </c>
      <c r="FZ69" s="13">
        <v>23</v>
      </c>
      <c r="GA69" s="13">
        <v>24</v>
      </c>
      <c r="GB69" s="13">
        <v>0</v>
      </c>
      <c r="GC69" s="13">
        <v>0</v>
      </c>
      <c r="GD69" s="13">
        <v>12</v>
      </c>
      <c r="GE69" s="13">
        <v>0</v>
      </c>
      <c r="GF69" s="13">
        <v>12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17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19</v>
      </c>
      <c r="GU69" s="13">
        <v>0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10</v>
      </c>
      <c r="HB69" s="13">
        <v>0</v>
      </c>
      <c r="HC69" s="13">
        <v>2</v>
      </c>
      <c r="HD69" s="13">
        <v>0</v>
      </c>
      <c r="HE69" s="13">
        <v>2</v>
      </c>
      <c r="HF69" s="13">
        <v>0</v>
      </c>
      <c r="HG69" s="13">
        <v>0</v>
      </c>
      <c r="HH69" s="13">
        <v>14</v>
      </c>
      <c r="HI69" s="13">
        <v>0</v>
      </c>
      <c r="HJ69" s="13">
        <v>0</v>
      </c>
      <c r="HK69" s="13">
        <v>0</v>
      </c>
      <c r="HL69" s="13">
        <v>3</v>
      </c>
      <c r="HM69" s="13">
        <v>0</v>
      </c>
      <c r="HN69" s="13">
        <v>0</v>
      </c>
      <c r="HO69" s="13">
        <v>0</v>
      </c>
      <c r="HP69" s="13">
        <v>3</v>
      </c>
      <c r="HQ69" s="13">
        <v>0</v>
      </c>
      <c r="HR69" s="13">
        <v>0</v>
      </c>
      <c r="HS69" s="13">
        <v>0</v>
      </c>
      <c r="HT69" s="13">
        <v>0</v>
      </c>
      <c r="HU69" s="13">
        <v>0</v>
      </c>
      <c r="HV69" s="13">
        <v>0</v>
      </c>
      <c r="HW69" s="13">
        <v>0</v>
      </c>
      <c r="HX69" s="13">
        <v>0</v>
      </c>
      <c r="HY69" s="13">
        <v>0</v>
      </c>
      <c r="HZ69" s="13">
        <v>0</v>
      </c>
      <c r="IA69" s="13">
        <v>19</v>
      </c>
      <c r="IB69" s="13">
        <v>0</v>
      </c>
      <c r="IC69" s="13">
        <v>0</v>
      </c>
      <c r="ID69" s="13">
        <v>2</v>
      </c>
      <c r="IE69" s="13">
        <v>0</v>
      </c>
      <c r="IF69" s="13">
        <v>0</v>
      </c>
      <c r="IG69" s="13">
        <v>0</v>
      </c>
      <c r="IH69" s="13">
        <v>9</v>
      </c>
      <c r="II69" s="13">
        <v>0</v>
      </c>
      <c r="IJ69" s="13">
        <v>2</v>
      </c>
      <c r="IK69" s="13">
        <v>0</v>
      </c>
      <c r="IL69" s="13">
        <v>1</v>
      </c>
      <c r="IM69" s="13">
        <v>0</v>
      </c>
      <c r="IN69" s="13">
        <v>0</v>
      </c>
      <c r="IO69" s="13">
        <v>1</v>
      </c>
      <c r="IP69" s="13">
        <v>0</v>
      </c>
      <c r="IQ69" s="13">
        <v>11</v>
      </c>
      <c r="IR69" s="13">
        <v>0</v>
      </c>
      <c r="IS69" s="13">
        <v>0</v>
      </c>
      <c r="IT69" s="13">
        <v>0</v>
      </c>
      <c r="IU69" s="13">
        <v>0</v>
      </c>
      <c r="IV69" s="13">
        <v>11</v>
      </c>
      <c r="IW69" s="13">
        <v>0</v>
      </c>
      <c r="IX69" s="13">
        <v>20</v>
      </c>
      <c r="IY69" s="13">
        <v>0</v>
      </c>
      <c r="IZ69" s="13">
        <v>0</v>
      </c>
      <c r="JA69" s="13">
        <v>0</v>
      </c>
      <c r="JB69" s="13">
        <v>0</v>
      </c>
      <c r="JC69" s="13">
        <v>0</v>
      </c>
      <c r="JD69" s="13">
        <v>3</v>
      </c>
      <c r="JE69" s="13">
        <v>0</v>
      </c>
      <c r="JF69" s="13">
        <v>0</v>
      </c>
      <c r="JG69" s="13">
        <v>0</v>
      </c>
      <c r="JH69" s="13">
        <v>0</v>
      </c>
      <c r="JI69" s="13">
        <v>0</v>
      </c>
      <c r="JJ69" s="13">
        <v>0</v>
      </c>
      <c r="JK69" s="13">
        <v>0</v>
      </c>
      <c r="JL69" s="13">
        <v>0</v>
      </c>
      <c r="JM69" s="13">
        <v>5</v>
      </c>
      <c r="JN69" s="13">
        <v>6</v>
      </c>
      <c r="JO69" s="13">
        <v>0</v>
      </c>
      <c r="JP69" s="13">
        <v>0</v>
      </c>
      <c r="JQ69" s="13">
        <v>0</v>
      </c>
      <c r="JR69" s="13">
        <v>0</v>
      </c>
      <c r="JS69" s="13">
        <v>0</v>
      </c>
      <c r="JT69" s="13">
        <v>6</v>
      </c>
      <c r="JU69" s="13">
        <v>17</v>
      </c>
      <c r="JV69" s="13">
        <v>0</v>
      </c>
      <c r="JW69" s="13">
        <v>0</v>
      </c>
      <c r="JX69" s="13">
        <v>0</v>
      </c>
      <c r="JY69" s="13">
        <v>0</v>
      </c>
      <c r="JZ69" s="13">
        <v>7</v>
      </c>
      <c r="KA69" s="13">
        <v>0</v>
      </c>
      <c r="KB69" s="13">
        <v>9</v>
      </c>
      <c r="KC69" s="13">
        <v>0</v>
      </c>
      <c r="KD69" s="13">
        <v>0</v>
      </c>
      <c r="KE69" s="13">
        <v>0</v>
      </c>
      <c r="KF69" s="13">
        <v>0</v>
      </c>
      <c r="KG69" s="13">
        <v>0</v>
      </c>
      <c r="KH69" s="13">
        <v>8</v>
      </c>
      <c r="KI69" s="13">
        <v>0</v>
      </c>
      <c r="KJ69" s="13">
        <v>3</v>
      </c>
      <c r="KK69" s="13">
        <v>27</v>
      </c>
      <c r="KL69" s="13">
        <v>0</v>
      </c>
      <c r="KM69" s="13">
        <v>0</v>
      </c>
      <c r="KN69" s="13">
        <v>5</v>
      </c>
      <c r="KO69" s="13">
        <v>4</v>
      </c>
      <c r="KP69" s="13">
        <v>0</v>
      </c>
      <c r="KQ69" s="13">
        <v>0</v>
      </c>
      <c r="KR69" s="13">
        <v>0</v>
      </c>
      <c r="KS69" s="13">
        <v>0</v>
      </c>
      <c r="KT69" s="13">
        <v>0</v>
      </c>
      <c r="KU69" s="13">
        <v>0</v>
      </c>
      <c r="KV69" s="13">
        <v>0</v>
      </c>
      <c r="KW69" s="13">
        <v>2</v>
      </c>
      <c r="KX69" s="13">
        <v>0</v>
      </c>
      <c r="KY69" s="13">
        <v>0</v>
      </c>
      <c r="KZ69" s="13">
        <v>17</v>
      </c>
      <c r="LA69" s="13">
        <v>0</v>
      </c>
      <c r="LB69" s="13">
        <v>4</v>
      </c>
      <c r="LC69" s="13">
        <v>0</v>
      </c>
      <c r="LD69" s="13">
        <v>7</v>
      </c>
      <c r="LE69" s="13">
        <v>0</v>
      </c>
      <c r="LF69" s="13">
        <v>0</v>
      </c>
      <c r="LG69" s="13">
        <v>0</v>
      </c>
      <c r="LH69" s="10">
        <v>0</v>
      </c>
    </row>
    <row r="70" spans="2:320" x14ac:dyDescent="0.2">
      <c r="B70" s="31" t="s">
        <v>64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1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0</v>
      </c>
      <c r="BQ70" s="13">
        <v>3</v>
      </c>
      <c r="BR70" s="13">
        <v>5</v>
      </c>
      <c r="BS70" s="13">
        <v>0</v>
      </c>
      <c r="BT70" s="13">
        <v>0</v>
      </c>
      <c r="BU70" s="13">
        <v>0</v>
      </c>
      <c r="BV70" s="13">
        <v>3</v>
      </c>
      <c r="BW70" s="13">
        <v>3</v>
      </c>
      <c r="BX70" s="13">
        <v>11</v>
      </c>
      <c r="BY70" s="13">
        <v>52</v>
      </c>
      <c r="BZ70" s="13">
        <v>36</v>
      </c>
      <c r="CA70" s="13">
        <v>56</v>
      </c>
      <c r="CB70" s="13">
        <v>34</v>
      </c>
      <c r="CC70" s="13">
        <v>20</v>
      </c>
      <c r="CD70" s="13">
        <v>33</v>
      </c>
      <c r="CE70" s="13">
        <v>9</v>
      </c>
      <c r="CF70" s="13">
        <v>16</v>
      </c>
      <c r="CG70" s="13">
        <v>23</v>
      </c>
      <c r="CH70" s="13">
        <v>20</v>
      </c>
      <c r="CI70" s="13">
        <v>26</v>
      </c>
      <c r="CJ70" s="13">
        <v>17</v>
      </c>
      <c r="CK70" s="13">
        <v>35</v>
      </c>
      <c r="CL70" s="13">
        <v>134</v>
      </c>
      <c r="CM70" s="13">
        <v>37</v>
      </c>
      <c r="CN70" s="13">
        <v>65</v>
      </c>
      <c r="CO70" s="13">
        <v>39</v>
      </c>
      <c r="CP70" s="13">
        <v>36</v>
      </c>
      <c r="CQ70" s="13">
        <v>30</v>
      </c>
      <c r="CR70" s="13">
        <v>34</v>
      </c>
      <c r="CS70" s="13">
        <v>79</v>
      </c>
      <c r="CT70" s="13">
        <v>103</v>
      </c>
      <c r="CU70" s="13">
        <v>57</v>
      </c>
      <c r="CV70" s="13">
        <v>79</v>
      </c>
      <c r="CW70" s="13">
        <v>11</v>
      </c>
      <c r="CX70" s="13">
        <v>41</v>
      </c>
      <c r="CY70" s="13">
        <v>36</v>
      </c>
      <c r="CZ70" s="13">
        <v>22</v>
      </c>
      <c r="DA70" s="13">
        <v>51</v>
      </c>
      <c r="DB70" s="13">
        <v>46</v>
      </c>
      <c r="DC70" s="13">
        <v>5</v>
      </c>
      <c r="DD70" s="13">
        <v>23</v>
      </c>
      <c r="DE70" s="13">
        <v>41</v>
      </c>
      <c r="DF70" s="13">
        <v>29</v>
      </c>
      <c r="DG70" s="13">
        <v>32</v>
      </c>
      <c r="DH70" s="13">
        <v>25</v>
      </c>
      <c r="DI70" s="13">
        <v>53</v>
      </c>
      <c r="DJ70" s="13">
        <v>16</v>
      </c>
      <c r="DK70" s="13">
        <v>7</v>
      </c>
      <c r="DL70" s="13">
        <v>17</v>
      </c>
      <c r="DM70" s="13">
        <v>7</v>
      </c>
      <c r="DN70" s="13">
        <v>33</v>
      </c>
      <c r="DO70" s="13">
        <v>13</v>
      </c>
      <c r="DP70" s="13">
        <v>30</v>
      </c>
      <c r="DQ70" s="13">
        <v>8</v>
      </c>
      <c r="DR70" s="13">
        <v>4</v>
      </c>
      <c r="DS70" s="13">
        <v>13</v>
      </c>
      <c r="DT70" s="13">
        <v>6</v>
      </c>
      <c r="DU70" s="13">
        <v>23</v>
      </c>
      <c r="DV70" s="13">
        <v>5</v>
      </c>
      <c r="DW70" s="13">
        <v>5</v>
      </c>
      <c r="DX70" s="13">
        <v>1</v>
      </c>
      <c r="DY70" s="13">
        <v>3</v>
      </c>
      <c r="DZ70" s="13">
        <v>8</v>
      </c>
      <c r="EA70" s="13">
        <v>2</v>
      </c>
      <c r="EB70" s="13">
        <v>7</v>
      </c>
      <c r="EC70" s="13">
        <v>5</v>
      </c>
      <c r="ED70" s="13">
        <v>8</v>
      </c>
      <c r="EE70" s="13">
        <v>6</v>
      </c>
      <c r="EF70" s="13">
        <v>2</v>
      </c>
      <c r="EG70" s="13">
        <v>5</v>
      </c>
      <c r="EH70" s="13">
        <v>5</v>
      </c>
      <c r="EI70" s="13">
        <v>7</v>
      </c>
      <c r="EJ70" s="13">
        <v>8</v>
      </c>
      <c r="EK70" s="13">
        <v>4</v>
      </c>
      <c r="EL70" s="13">
        <v>4</v>
      </c>
      <c r="EM70" s="13">
        <v>10</v>
      </c>
      <c r="EN70" s="13">
        <v>7</v>
      </c>
      <c r="EO70" s="13">
        <v>3</v>
      </c>
      <c r="EP70" s="13">
        <v>6</v>
      </c>
      <c r="EQ70" s="13">
        <v>7</v>
      </c>
      <c r="ER70" s="13">
        <v>14</v>
      </c>
      <c r="ES70" s="13">
        <v>2</v>
      </c>
      <c r="ET70" s="13">
        <v>1</v>
      </c>
      <c r="EU70" s="13">
        <v>10</v>
      </c>
      <c r="EV70" s="13">
        <v>6</v>
      </c>
      <c r="EW70" s="13">
        <v>11</v>
      </c>
      <c r="EX70" s="13">
        <v>8</v>
      </c>
      <c r="EY70" s="13">
        <v>6</v>
      </c>
      <c r="EZ70" s="13">
        <v>4</v>
      </c>
      <c r="FA70" s="13">
        <v>1</v>
      </c>
      <c r="FB70" s="13">
        <v>0</v>
      </c>
      <c r="FC70" s="13">
        <v>10</v>
      </c>
      <c r="FD70" s="13">
        <v>10</v>
      </c>
      <c r="FE70" s="13">
        <v>20</v>
      </c>
      <c r="FF70" s="13">
        <v>21</v>
      </c>
      <c r="FG70" s="13">
        <v>8</v>
      </c>
      <c r="FH70" s="13">
        <v>1</v>
      </c>
      <c r="FI70" s="13">
        <v>7</v>
      </c>
      <c r="FJ70" s="13">
        <v>11</v>
      </c>
      <c r="FK70" s="13">
        <v>7</v>
      </c>
      <c r="FL70" s="13">
        <v>5</v>
      </c>
      <c r="FM70" s="13">
        <v>3</v>
      </c>
      <c r="FN70" s="13">
        <v>0</v>
      </c>
      <c r="FO70" s="13">
        <v>1</v>
      </c>
      <c r="FP70" s="13">
        <v>1</v>
      </c>
      <c r="FQ70" s="13">
        <v>2</v>
      </c>
      <c r="FR70" s="13">
        <v>0</v>
      </c>
      <c r="FS70" s="13">
        <v>2</v>
      </c>
      <c r="FT70" s="13">
        <v>2</v>
      </c>
      <c r="FU70" s="13">
        <v>0</v>
      </c>
      <c r="FV70" s="13">
        <v>0</v>
      </c>
      <c r="FW70" s="13">
        <v>1</v>
      </c>
      <c r="FX70" s="13">
        <v>1</v>
      </c>
      <c r="FY70" s="13">
        <v>1</v>
      </c>
      <c r="FZ70" s="13">
        <v>2</v>
      </c>
      <c r="GA70" s="13">
        <v>0</v>
      </c>
      <c r="GB70" s="13">
        <v>1</v>
      </c>
      <c r="GC70" s="13">
        <v>0</v>
      </c>
      <c r="GD70" s="13">
        <v>2</v>
      </c>
      <c r="GE70" s="13">
        <v>0</v>
      </c>
      <c r="GF70" s="13">
        <v>1</v>
      </c>
      <c r="GG70" s="13">
        <v>1</v>
      </c>
      <c r="GH70" s="13">
        <v>2</v>
      </c>
      <c r="GI70" s="13">
        <v>0</v>
      </c>
      <c r="GJ70" s="13">
        <v>1</v>
      </c>
      <c r="GK70" s="13">
        <v>1</v>
      </c>
      <c r="GL70" s="13">
        <v>8</v>
      </c>
      <c r="GM70" s="13">
        <v>8</v>
      </c>
      <c r="GN70" s="13">
        <v>2</v>
      </c>
      <c r="GO70" s="13">
        <v>1</v>
      </c>
      <c r="GP70" s="13">
        <v>0</v>
      </c>
      <c r="GQ70" s="13">
        <v>0</v>
      </c>
      <c r="GR70" s="13">
        <v>1</v>
      </c>
      <c r="GS70" s="13">
        <v>1</v>
      </c>
      <c r="GT70" s="13">
        <v>0</v>
      </c>
      <c r="GU70" s="13">
        <v>4</v>
      </c>
      <c r="GV70" s="13">
        <v>1</v>
      </c>
      <c r="GW70" s="13">
        <v>0</v>
      </c>
      <c r="GX70" s="13">
        <v>0</v>
      </c>
      <c r="GY70" s="13">
        <v>1</v>
      </c>
      <c r="GZ70" s="13">
        <v>3</v>
      </c>
      <c r="HA70" s="13">
        <v>2</v>
      </c>
      <c r="HB70" s="13">
        <v>1</v>
      </c>
      <c r="HC70" s="13">
        <v>5</v>
      </c>
      <c r="HD70" s="13">
        <v>1</v>
      </c>
      <c r="HE70" s="13">
        <v>4</v>
      </c>
      <c r="HF70" s="13">
        <v>0</v>
      </c>
      <c r="HG70" s="13">
        <v>4</v>
      </c>
      <c r="HH70" s="13">
        <v>9</v>
      </c>
      <c r="HI70" s="13">
        <v>13</v>
      </c>
      <c r="HJ70" s="13">
        <v>8</v>
      </c>
      <c r="HK70" s="13">
        <v>7</v>
      </c>
      <c r="HL70" s="13">
        <v>1</v>
      </c>
      <c r="HM70" s="13">
        <v>11</v>
      </c>
      <c r="HN70" s="13">
        <v>22</v>
      </c>
      <c r="HO70" s="13">
        <v>11</v>
      </c>
      <c r="HP70" s="13">
        <v>9</v>
      </c>
      <c r="HQ70" s="13">
        <v>14</v>
      </c>
      <c r="HR70" s="13">
        <v>5</v>
      </c>
      <c r="HS70" s="13">
        <v>6</v>
      </c>
      <c r="HT70" s="13">
        <v>9</v>
      </c>
      <c r="HU70" s="13">
        <v>7</v>
      </c>
      <c r="HV70" s="13">
        <v>0</v>
      </c>
      <c r="HW70" s="13">
        <v>3</v>
      </c>
      <c r="HX70" s="13">
        <v>7</v>
      </c>
      <c r="HY70" s="13">
        <v>6</v>
      </c>
      <c r="HZ70" s="13">
        <v>2</v>
      </c>
      <c r="IA70" s="13">
        <v>8</v>
      </c>
      <c r="IB70" s="13">
        <v>7</v>
      </c>
      <c r="IC70" s="13">
        <v>20</v>
      </c>
      <c r="ID70" s="13">
        <v>17</v>
      </c>
      <c r="IE70" s="13">
        <v>21</v>
      </c>
      <c r="IF70" s="13">
        <v>7</v>
      </c>
      <c r="IG70" s="13">
        <v>3</v>
      </c>
      <c r="IH70" s="13">
        <v>19</v>
      </c>
      <c r="II70" s="13">
        <v>17</v>
      </c>
      <c r="IJ70" s="13">
        <v>14</v>
      </c>
      <c r="IK70" s="13">
        <v>18</v>
      </c>
      <c r="IL70" s="13">
        <v>20</v>
      </c>
      <c r="IM70" s="13">
        <v>10</v>
      </c>
      <c r="IN70" s="13">
        <v>2</v>
      </c>
      <c r="IO70" s="13">
        <v>20</v>
      </c>
      <c r="IP70" s="13">
        <v>20</v>
      </c>
      <c r="IQ70" s="13">
        <v>26</v>
      </c>
      <c r="IR70" s="13">
        <v>15</v>
      </c>
      <c r="IS70" s="13">
        <v>34</v>
      </c>
      <c r="IT70" s="13">
        <v>25</v>
      </c>
      <c r="IU70" s="13">
        <v>16</v>
      </c>
      <c r="IV70" s="13">
        <v>32</v>
      </c>
      <c r="IW70" s="13">
        <v>22</v>
      </c>
      <c r="IX70" s="13">
        <v>15</v>
      </c>
      <c r="IY70" s="13">
        <v>32</v>
      </c>
      <c r="IZ70" s="13">
        <v>23</v>
      </c>
      <c r="JA70" s="13">
        <v>21</v>
      </c>
      <c r="JB70" s="13">
        <v>22</v>
      </c>
      <c r="JC70" s="13">
        <v>24</v>
      </c>
      <c r="JD70" s="13">
        <v>34</v>
      </c>
      <c r="JE70" s="13">
        <v>22</v>
      </c>
      <c r="JF70" s="13">
        <v>36</v>
      </c>
      <c r="JG70" s="13">
        <v>61</v>
      </c>
      <c r="JH70" s="13">
        <v>49</v>
      </c>
      <c r="JI70" s="13">
        <v>17</v>
      </c>
      <c r="JJ70" s="13">
        <v>35</v>
      </c>
      <c r="JK70" s="13">
        <v>57</v>
      </c>
      <c r="JL70" s="13">
        <v>43</v>
      </c>
      <c r="JM70" s="13">
        <v>42</v>
      </c>
      <c r="JN70" s="13">
        <v>47</v>
      </c>
      <c r="JO70" s="13">
        <v>35</v>
      </c>
      <c r="JP70" s="13">
        <v>67</v>
      </c>
      <c r="JQ70" s="13">
        <v>48</v>
      </c>
      <c r="JR70" s="13">
        <v>56</v>
      </c>
      <c r="JS70" s="13">
        <v>79</v>
      </c>
      <c r="JT70" s="13">
        <v>57</v>
      </c>
      <c r="JU70" s="13">
        <v>70</v>
      </c>
      <c r="JV70" s="13">
        <v>30</v>
      </c>
      <c r="JW70" s="13">
        <v>10</v>
      </c>
      <c r="JX70" s="13">
        <v>42</v>
      </c>
      <c r="JY70" s="13">
        <v>56</v>
      </c>
      <c r="JZ70" s="13">
        <v>45</v>
      </c>
      <c r="KA70" s="13">
        <v>49</v>
      </c>
      <c r="KB70" s="13">
        <v>37</v>
      </c>
      <c r="KC70" s="13">
        <v>19</v>
      </c>
      <c r="KD70" s="13">
        <v>18</v>
      </c>
      <c r="KE70" s="13">
        <v>25</v>
      </c>
      <c r="KF70" s="13">
        <v>39</v>
      </c>
      <c r="KG70" s="13">
        <v>33</v>
      </c>
      <c r="KH70" s="13">
        <v>37</v>
      </c>
      <c r="KI70" s="13">
        <v>35</v>
      </c>
      <c r="KJ70" s="13">
        <v>26</v>
      </c>
      <c r="KK70" s="13">
        <v>7</v>
      </c>
      <c r="KL70" s="13">
        <v>42</v>
      </c>
      <c r="KM70" s="13">
        <v>44</v>
      </c>
      <c r="KN70" s="13">
        <v>76</v>
      </c>
      <c r="KO70" s="13">
        <v>53</v>
      </c>
      <c r="KP70" s="13">
        <v>51</v>
      </c>
      <c r="KQ70" s="13">
        <v>60</v>
      </c>
      <c r="KR70" s="13">
        <v>17</v>
      </c>
      <c r="KS70" s="13">
        <v>37</v>
      </c>
      <c r="KT70" s="13">
        <v>125</v>
      </c>
      <c r="KU70" s="13">
        <v>81</v>
      </c>
      <c r="KV70" s="13">
        <v>100</v>
      </c>
      <c r="KW70" s="13">
        <v>134</v>
      </c>
      <c r="KX70" s="13">
        <v>80</v>
      </c>
      <c r="KY70" s="13">
        <v>61</v>
      </c>
      <c r="KZ70" s="13">
        <v>79</v>
      </c>
      <c r="LA70" s="13">
        <v>208</v>
      </c>
      <c r="LB70" s="13">
        <v>131</v>
      </c>
      <c r="LC70" s="13">
        <v>241</v>
      </c>
      <c r="LD70" s="13">
        <v>228</v>
      </c>
      <c r="LE70" s="13">
        <v>192</v>
      </c>
      <c r="LF70" s="13">
        <v>125</v>
      </c>
      <c r="LG70" s="13">
        <v>126</v>
      </c>
      <c r="LH70" s="10">
        <v>132</v>
      </c>
    </row>
    <row r="71" spans="2:320" x14ac:dyDescent="0.2">
      <c r="B71" s="31" t="s">
        <v>65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1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3</v>
      </c>
      <c r="CI71" s="13">
        <v>0</v>
      </c>
      <c r="CJ71" s="13">
        <v>0</v>
      </c>
      <c r="CK71" s="13">
        <v>0</v>
      </c>
      <c r="CL71" s="13">
        <v>2</v>
      </c>
      <c r="CM71" s="13">
        <v>3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1</v>
      </c>
      <c r="CX71" s="13">
        <v>0</v>
      </c>
      <c r="CY71" s="13">
        <v>2</v>
      </c>
      <c r="CZ71" s="13">
        <v>0</v>
      </c>
      <c r="DA71" s="13">
        <v>0</v>
      </c>
      <c r="DB71" s="13">
        <v>2</v>
      </c>
      <c r="DC71" s="13">
        <v>0</v>
      </c>
      <c r="DD71" s="13">
        <v>1</v>
      </c>
      <c r="DE71" s="13">
        <v>0</v>
      </c>
      <c r="DF71" s="13">
        <v>1</v>
      </c>
      <c r="DG71" s="13">
        <v>0</v>
      </c>
      <c r="DH71" s="13">
        <v>3</v>
      </c>
      <c r="DI71" s="13">
        <v>0</v>
      </c>
      <c r="DJ71" s="13">
        <v>3</v>
      </c>
      <c r="DK71" s="13">
        <v>2</v>
      </c>
      <c r="DL71" s="13">
        <v>0</v>
      </c>
      <c r="DM71" s="13">
        <v>7</v>
      </c>
      <c r="DN71" s="13">
        <v>1</v>
      </c>
      <c r="DO71" s="13">
        <v>8</v>
      </c>
      <c r="DP71" s="13">
        <v>0</v>
      </c>
      <c r="DQ71" s="13">
        <v>19</v>
      </c>
      <c r="DR71" s="13">
        <v>6</v>
      </c>
      <c r="DS71" s="13">
        <v>6</v>
      </c>
      <c r="DT71" s="13">
        <v>20</v>
      </c>
      <c r="DU71" s="13">
        <v>9</v>
      </c>
      <c r="DV71" s="13">
        <v>6</v>
      </c>
      <c r="DW71" s="13">
        <v>2</v>
      </c>
      <c r="DX71" s="13">
        <v>4</v>
      </c>
      <c r="DY71" s="13">
        <v>4</v>
      </c>
      <c r="DZ71" s="13">
        <v>0</v>
      </c>
      <c r="EA71" s="13">
        <v>7</v>
      </c>
      <c r="EB71" s="13">
        <v>30</v>
      </c>
      <c r="EC71" s="13">
        <v>6</v>
      </c>
      <c r="ED71" s="13">
        <v>4</v>
      </c>
      <c r="EE71" s="13">
        <v>9</v>
      </c>
      <c r="EF71" s="13">
        <v>3</v>
      </c>
      <c r="EG71" s="13">
        <v>9</v>
      </c>
      <c r="EH71" s="13">
        <v>3</v>
      </c>
      <c r="EI71" s="13">
        <v>0</v>
      </c>
      <c r="EJ71" s="13">
        <v>3</v>
      </c>
      <c r="EK71" s="13">
        <v>12</v>
      </c>
      <c r="EL71" s="13">
        <v>1</v>
      </c>
      <c r="EM71" s="13">
        <v>0</v>
      </c>
      <c r="EN71" s="13">
        <v>5</v>
      </c>
      <c r="EO71" s="13">
        <v>9</v>
      </c>
      <c r="EP71" s="13">
        <v>3</v>
      </c>
      <c r="EQ71" s="13">
        <v>0</v>
      </c>
      <c r="ER71" s="13">
        <v>18</v>
      </c>
      <c r="ES71" s="13">
        <v>12</v>
      </c>
      <c r="ET71" s="13">
        <v>6</v>
      </c>
      <c r="EU71" s="13">
        <v>5</v>
      </c>
      <c r="EV71" s="13">
        <v>11</v>
      </c>
      <c r="EW71" s="13">
        <v>7</v>
      </c>
      <c r="EX71" s="13">
        <v>0</v>
      </c>
      <c r="EY71" s="13">
        <v>4</v>
      </c>
      <c r="EZ71" s="13">
        <v>2</v>
      </c>
      <c r="FA71" s="13">
        <v>8</v>
      </c>
      <c r="FB71" s="13">
        <v>0</v>
      </c>
      <c r="FC71" s="13">
        <v>2</v>
      </c>
      <c r="FD71" s="13">
        <v>5</v>
      </c>
      <c r="FE71" s="13">
        <v>5</v>
      </c>
      <c r="FF71" s="13">
        <v>17</v>
      </c>
      <c r="FG71" s="13">
        <v>11</v>
      </c>
      <c r="FH71" s="13">
        <v>7</v>
      </c>
      <c r="FI71" s="13">
        <v>31</v>
      </c>
      <c r="FJ71" s="13">
        <v>27</v>
      </c>
      <c r="FK71" s="13">
        <v>51</v>
      </c>
      <c r="FL71" s="13">
        <v>23</v>
      </c>
      <c r="FM71" s="13">
        <v>14</v>
      </c>
      <c r="FN71" s="13">
        <v>4</v>
      </c>
      <c r="FO71" s="13">
        <v>16</v>
      </c>
      <c r="FP71" s="13">
        <v>14</v>
      </c>
      <c r="FQ71" s="13">
        <v>43</v>
      </c>
      <c r="FR71" s="13">
        <v>23</v>
      </c>
      <c r="FS71" s="13">
        <v>37</v>
      </c>
      <c r="FT71" s="13">
        <v>4</v>
      </c>
      <c r="FU71" s="13">
        <v>8</v>
      </c>
      <c r="FV71" s="13">
        <v>8</v>
      </c>
      <c r="FW71" s="13">
        <v>31</v>
      </c>
      <c r="FX71" s="13">
        <v>16</v>
      </c>
      <c r="FY71" s="13">
        <v>16</v>
      </c>
      <c r="FZ71" s="13">
        <v>22</v>
      </c>
      <c r="GA71" s="13">
        <v>17</v>
      </c>
      <c r="GB71" s="13">
        <v>36</v>
      </c>
      <c r="GC71" s="13">
        <v>14</v>
      </c>
      <c r="GD71" s="13">
        <v>17</v>
      </c>
      <c r="GE71" s="13">
        <v>28</v>
      </c>
      <c r="GF71" s="13">
        <v>33</v>
      </c>
      <c r="GG71" s="13">
        <v>36</v>
      </c>
      <c r="GH71" s="13">
        <v>45</v>
      </c>
      <c r="GI71" s="13">
        <v>34</v>
      </c>
      <c r="GJ71" s="13">
        <v>23</v>
      </c>
      <c r="GK71" s="13">
        <v>45</v>
      </c>
      <c r="GL71" s="13">
        <v>82</v>
      </c>
      <c r="GM71" s="13">
        <v>75</v>
      </c>
      <c r="GN71" s="13">
        <v>44</v>
      </c>
      <c r="GO71" s="13">
        <v>54</v>
      </c>
      <c r="GP71" s="13">
        <v>40</v>
      </c>
      <c r="GQ71" s="13">
        <v>38</v>
      </c>
      <c r="GR71" s="13">
        <v>45</v>
      </c>
      <c r="GS71" s="13">
        <v>55</v>
      </c>
      <c r="GT71" s="13">
        <v>63</v>
      </c>
      <c r="GU71" s="13">
        <v>67</v>
      </c>
      <c r="GV71" s="13">
        <v>110</v>
      </c>
      <c r="GW71" s="13">
        <v>64</v>
      </c>
      <c r="GX71" s="13">
        <v>33</v>
      </c>
      <c r="GY71" s="13">
        <v>68</v>
      </c>
      <c r="GZ71" s="13">
        <v>44</v>
      </c>
      <c r="HA71" s="13">
        <v>83</v>
      </c>
      <c r="HB71" s="13">
        <v>52</v>
      </c>
      <c r="HC71" s="13">
        <v>69</v>
      </c>
      <c r="HD71" s="13">
        <v>65</v>
      </c>
      <c r="HE71" s="13">
        <v>109</v>
      </c>
      <c r="HF71" s="13">
        <v>88</v>
      </c>
      <c r="HG71" s="13">
        <v>147</v>
      </c>
      <c r="HH71" s="13">
        <v>26</v>
      </c>
      <c r="HI71" s="13">
        <v>71</v>
      </c>
      <c r="HJ71" s="13">
        <v>58</v>
      </c>
      <c r="HK71" s="13">
        <v>69</v>
      </c>
      <c r="HL71" s="13">
        <v>63</v>
      </c>
      <c r="HM71" s="13">
        <v>18</v>
      </c>
      <c r="HN71" s="13">
        <v>53</v>
      </c>
      <c r="HO71" s="13">
        <v>59</v>
      </c>
      <c r="HP71" s="13">
        <v>68</v>
      </c>
      <c r="HQ71" s="13">
        <v>92</v>
      </c>
      <c r="HR71" s="13">
        <v>108</v>
      </c>
      <c r="HS71" s="13">
        <v>73</v>
      </c>
      <c r="HT71" s="13">
        <v>101</v>
      </c>
      <c r="HU71" s="13">
        <v>115</v>
      </c>
      <c r="HV71" s="13">
        <v>74</v>
      </c>
      <c r="HW71" s="13">
        <v>71</v>
      </c>
      <c r="HX71" s="13">
        <v>75</v>
      </c>
      <c r="HY71" s="13">
        <v>94</v>
      </c>
      <c r="HZ71" s="13">
        <v>55</v>
      </c>
      <c r="IA71" s="13">
        <v>95</v>
      </c>
      <c r="IB71" s="13">
        <v>69</v>
      </c>
      <c r="IC71" s="13">
        <v>52</v>
      </c>
      <c r="ID71" s="13">
        <v>18</v>
      </c>
      <c r="IE71" s="13">
        <v>61</v>
      </c>
      <c r="IF71" s="13">
        <v>36</v>
      </c>
      <c r="IG71" s="13">
        <v>79</v>
      </c>
      <c r="IH71" s="13">
        <v>23</v>
      </c>
      <c r="II71" s="13">
        <v>60</v>
      </c>
      <c r="IJ71" s="13">
        <v>46</v>
      </c>
      <c r="IK71" s="13">
        <v>28</v>
      </c>
      <c r="IL71" s="13">
        <v>49</v>
      </c>
      <c r="IM71" s="13">
        <v>51</v>
      </c>
      <c r="IN71" s="13">
        <v>16</v>
      </c>
      <c r="IO71" s="13">
        <v>41</v>
      </c>
      <c r="IP71" s="13">
        <v>50</v>
      </c>
      <c r="IQ71" s="13">
        <v>52</v>
      </c>
      <c r="IR71" s="13">
        <v>60</v>
      </c>
      <c r="IS71" s="13">
        <v>39</v>
      </c>
      <c r="IT71" s="13">
        <v>34</v>
      </c>
      <c r="IU71" s="13">
        <v>31</v>
      </c>
      <c r="IV71" s="13">
        <v>20</v>
      </c>
      <c r="IW71" s="13">
        <v>32</v>
      </c>
      <c r="IX71" s="13">
        <v>58</v>
      </c>
      <c r="IY71" s="13">
        <v>31</v>
      </c>
      <c r="IZ71" s="13">
        <v>25</v>
      </c>
      <c r="JA71" s="13">
        <v>25</v>
      </c>
      <c r="JB71" s="13">
        <v>29</v>
      </c>
      <c r="JC71" s="13">
        <v>24</v>
      </c>
      <c r="JD71" s="13">
        <v>27</v>
      </c>
      <c r="JE71" s="13">
        <v>36</v>
      </c>
      <c r="JF71" s="13">
        <v>24</v>
      </c>
      <c r="JG71" s="13">
        <v>30</v>
      </c>
      <c r="JH71" s="13">
        <v>24</v>
      </c>
      <c r="JI71" s="13">
        <v>13</v>
      </c>
      <c r="JJ71" s="13">
        <v>25</v>
      </c>
      <c r="JK71" s="13">
        <v>36</v>
      </c>
      <c r="JL71" s="13">
        <v>32</v>
      </c>
      <c r="JM71" s="13">
        <v>24</v>
      </c>
      <c r="JN71" s="13">
        <v>20</v>
      </c>
      <c r="JO71" s="13">
        <v>12</v>
      </c>
      <c r="JP71" s="13">
        <v>21</v>
      </c>
      <c r="JQ71" s="13">
        <v>10</v>
      </c>
      <c r="JR71" s="13">
        <v>20</v>
      </c>
      <c r="JS71" s="13">
        <v>18</v>
      </c>
      <c r="JT71" s="13">
        <v>21</v>
      </c>
      <c r="JU71" s="13">
        <v>9</v>
      </c>
      <c r="JV71" s="13">
        <v>39</v>
      </c>
      <c r="JW71" s="13">
        <v>10</v>
      </c>
      <c r="JX71" s="13">
        <v>19</v>
      </c>
      <c r="JY71" s="13">
        <v>19</v>
      </c>
      <c r="JZ71" s="13">
        <v>15</v>
      </c>
      <c r="KA71" s="13">
        <v>12</v>
      </c>
      <c r="KB71" s="13">
        <v>16</v>
      </c>
      <c r="KC71" s="13">
        <v>9</v>
      </c>
      <c r="KD71" s="13">
        <v>14</v>
      </c>
      <c r="KE71" s="13">
        <v>13</v>
      </c>
      <c r="KF71" s="13">
        <v>19</v>
      </c>
      <c r="KG71" s="13">
        <v>18</v>
      </c>
      <c r="KH71" s="13">
        <v>13</v>
      </c>
      <c r="KI71" s="13">
        <v>19</v>
      </c>
      <c r="KJ71" s="13">
        <v>15</v>
      </c>
      <c r="KK71" s="13">
        <v>8</v>
      </c>
      <c r="KL71" s="13">
        <v>12</v>
      </c>
      <c r="KM71" s="13">
        <v>5</v>
      </c>
      <c r="KN71" s="13">
        <v>9</v>
      </c>
      <c r="KO71" s="13">
        <v>17</v>
      </c>
      <c r="KP71" s="13">
        <v>16</v>
      </c>
      <c r="KQ71" s="13">
        <v>7</v>
      </c>
      <c r="KR71" s="13">
        <v>9</v>
      </c>
      <c r="KS71" s="13">
        <v>12</v>
      </c>
      <c r="KT71" s="13">
        <v>11</v>
      </c>
      <c r="KU71" s="13">
        <v>13</v>
      </c>
      <c r="KV71" s="13">
        <v>10</v>
      </c>
      <c r="KW71" s="13">
        <v>8</v>
      </c>
      <c r="KX71" s="13">
        <v>8</v>
      </c>
      <c r="KY71" s="13">
        <v>4</v>
      </c>
      <c r="KZ71" s="13">
        <v>13</v>
      </c>
      <c r="LA71" s="13">
        <v>13</v>
      </c>
      <c r="LB71" s="13">
        <v>12</v>
      </c>
      <c r="LC71" s="13">
        <v>9</v>
      </c>
      <c r="LD71" s="13">
        <v>13</v>
      </c>
      <c r="LE71" s="13">
        <v>14</v>
      </c>
      <c r="LF71" s="13">
        <v>10</v>
      </c>
      <c r="LG71" s="13">
        <v>11</v>
      </c>
      <c r="LH71" s="10">
        <v>20</v>
      </c>
    </row>
    <row r="72" spans="2:320" x14ac:dyDescent="0.2">
      <c r="B72" s="31" t="s">
        <v>66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1</v>
      </c>
      <c r="BZ72" s="13">
        <v>0</v>
      </c>
      <c r="CA72" s="13">
        <v>3</v>
      </c>
      <c r="CB72" s="13">
        <v>1</v>
      </c>
      <c r="CC72" s="13">
        <v>0</v>
      </c>
      <c r="CD72" s="13">
        <v>1</v>
      </c>
      <c r="CE72" s="13">
        <v>1</v>
      </c>
      <c r="CF72" s="13">
        <v>2</v>
      </c>
      <c r="CG72" s="13">
        <v>0</v>
      </c>
      <c r="CH72" s="13">
        <v>2</v>
      </c>
      <c r="CI72" s="13">
        <v>0</v>
      </c>
      <c r="CJ72" s="13">
        <v>0</v>
      </c>
      <c r="CK72" s="13">
        <v>1</v>
      </c>
      <c r="CL72" s="13">
        <v>0</v>
      </c>
      <c r="CM72" s="13">
        <v>4</v>
      </c>
      <c r="CN72" s="13">
        <v>0</v>
      </c>
      <c r="CO72" s="13">
        <v>0</v>
      </c>
      <c r="CP72" s="13">
        <v>7</v>
      </c>
      <c r="CQ72" s="13">
        <v>2</v>
      </c>
      <c r="CR72" s="13">
        <v>4</v>
      </c>
      <c r="CS72" s="13">
        <v>0</v>
      </c>
      <c r="CT72" s="13">
        <v>6</v>
      </c>
      <c r="CU72" s="13">
        <v>3</v>
      </c>
      <c r="CV72" s="13">
        <v>5</v>
      </c>
      <c r="CW72" s="13">
        <v>1</v>
      </c>
      <c r="CX72" s="13">
        <v>8</v>
      </c>
      <c r="CY72" s="13">
        <v>3</v>
      </c>
      <c r="CZ72" s="13">
        <v>1</v>
      </c>
      <c r="DA72" s="13">
        <v>9</v>
      </c>
      <c r="DB72" s="13">
        <v>4</v>
      </c>
      <c r="DC72" s="13">
        <v>2</v>
      </c>
      <c r="DD72" s="13">
        <v>3</v>
      </c>
      <c r="DE72" s="13">
        <v>8</v>
      </c>
      <c r="DF72" s="13">
        <v>3</v>
      </c>
      <c r="DG72" s="13">
        <v>7</v>
      </c>
      <c r="DH72" s="13">
        <v>4</v>
      </c>
      <c r="DI72" s="13">
        <v>9</v>
      </c>
      <c r="DJ72" s="13">
        <v>3</v>
      </c>
      <c r="DK72" s="13">
        <v>3</v>
      </c>
      <c r="DL72" s="13">
        <v>3</v>
      </c>
      <c r="DM72" s="13">
        <v>2</v>
      </c>
      <c r="DN72" s="13">
        <v>0</v>
      </c>
      <c r="DO72" s="13">
        <v>1</v>
      </c>
      <c r="DP72" s="13">
        <v>5</v>
      </c>
      <c r="DQ72" s="13">
        <v>1</v>
      </c>
      <c r="DR72" s="13">
        <v>1</v>
      </c>
      <c r="DS72" s="13">
        <v>2</v>
      </c>
      <c r="DT72" s="13">
        <v>4</v>
      </c>
      <c r="DU72" s="13">
        <v>1</v>
      </c>
      <c r="DV72" s="13">
        <v>2</v>
      </c>
      <c r="DW72" s="13">
        <v>0</v>
      </c>
      <c r="DX72" s="13">
        <v>2</v>
      </c>
      <c r="DY72" s="13">
        <v>5</v>
      </c>
      <c r="DZ72" s="13">
        <v>5</v>
      </c>
      <c r="EA72" s="13">
        <v>17</v>
      </c>
      <c r="EB72" s="13">
        <v>29</v>
      </c>
      <c r="EC72" s="13">
        <v>3</v>
      </c>
      <c r="ED72" s="13">
        <v>16</v>
      </c>
      <c r="EE72" s="13">
        <v>29</v>
      </c>
      <c r="EF72" s="13">
        <v>11</v>
      </c>
      <c r="EG72" s="13">
        <v>11</v>
      </c>
      <c r="EH72" s="13">
        <v>2</v>
      </c>
      <c r="EI72" s="13">
        <v>9</v>
      </c>
      <c r="EJ72" s="13">
        <v>15</v>
      </c>
      <c r="EK72" s="13">
        <v>19</v>
      </c>
      <c r="EL72" s="13">
        <v>11</v>
      </c>
      <c r="EM72" s="13">
        <v>35</v>
      </c>
      <c r="EN72" s="13">
        <v>13</v>
      </c>
      <c r="EO72" s="13">
        <v>24</v>
      </c>
      <c r="EP72" s="13">
        <v>10</v>
      </c>
      <c r="EQ72" s="13">
        <v>34</v>
      </c>
      <c r="ER72" s="13">
        <v>61</v>
      </c>
      <c r="ES72" s="13">
        <v>88</v>
      </c>
      <c r="ET72" s="13">
        <v>73</v>
      </c>
      <c r="EU72" s="13">
        <v>46</v>
      </c>
      <c r="EV72" s="13">
        <v>30</v>
      </c>
      <c r="EW72" s="13">
        <v>100</v>
      </c>
      <c r="EX72" s="13">
        <v>137</v>
      </c>
      <c r="EY72" s="13">
        <v>95</v>
      </c>
      <c r="EZ72" s="13">
        <v>109</v>
      </c>
      <c r="FA72" s="13">
        <v>85</v>
      </c>
      <c r="FB72" s="13">
        <v>87</v>
      </c>
      <c r="FC72" s="13">
        <v>142</v>
      </c>
      <c r="FD72" s="13">
        <v>150</v>
      </c>
      <c r="FE72" s="13">
        <v>169</v>
      </c>
      <c r="FF72" s="13">
        <v>129</v>
      </c>
      <c r="FG72" s="13">
        <v>86</v>
      </c>
      <c r="FH72" s="13">
        <v>136</v>
      </c>
      <c r="FI72" s="13">
        <v>180</v>
      </c>
      <c r="FJ72" s="13">
        <v>170</v>
      </c>
      <c r="FK72" s="13">
        <v>164</v>
      </c>
      <c r="FL72" s="13">
        <v>245</v>
      </c>
      <c r="FM72" s="13">
        <v>251</v>
      </c>
      <c r="FN72" s="13">
        <v>179</v>
      </c>
      <c r="FO72" s="13">
        <v>176</v>
      </c>
      <c r="FP72" s="13">
        <v>109</v>
      </c>
      <c r="FQ72" s="13">
        <v>129</v>
      </c>
      <c r="FR72" s="13">
        <v>195</v>
      </c>
      <c r="FS72" s="13">
        <v>116</v>
      </c>
      <c r="FT72" s="13">
        <v>399</v>
      </c>
      <c r="FU72" s="13">
        <v>63</v>
      </c>
      <c r="FV72" s="13">
        <v>131</v>
      </c>
      <c r="FW72" s="13">
        <v>185</v>
      </c>
      <c r="FX72" s="13">
        <v>186</v>
      </c>
      <c r="FY72" s="13">
        <v>141</v>
      </c>
      <c r="FZ72" s="13">
        <v>250</v>
      </c>
      <c r="GA72" s="13">
        <v>145</v>
      </c>
      <c r="GB72" s="13">
        <v>119</v>
      </c>
      <c r="GC72" s="13">
        <v>157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540</v>
      </c>
      <c r="GK72" s="13">
        <v>280</v>
      </c>
      <c r="GL72" s="13">
        <v>108</v>
      </c>
      <c r="GM72" s="13">
        <v>199</v>
      </c>
      <c r="GN72" s="13">
        <v>147</v>
      </c>
      <c r="GO72" s="13">
        <v>282</v>
      </c>
      <c r="GP72" s="13">
        <v>158</v>
      </c>
      <c r="GQ72" s="13">
        <v>206</v>
      </c>
      <c r="GR72" s="13">
        <v>203</v>
      </c>
      <c r="GS72" s="13">
        <v>212</v>
      </c>
      <c r="GT72" s="13">
        <v>294</v>
      </c>
      <c r="GU72" s="13">
        <v>328</v>
      </c>
      <c r="GV72" s="13">
        <v>344</v>
      </c>
      <c r="GW72" s="13">
        <v>356</v>
      </c>
      <c r="GX72" s="13">
        <v>704</v>
      </c>
      <c r="GY72" s="13">
        <v>304</v>
      </c>
      <c r="GZ72" s="13">
        <v>561</v>
      </c>
      <c r="HA72" s="13">
        <v>452</v>
      </c>
      <c r="HB72" s="13">
        <v>409</v>
      </c>
      <c r="HC72" s="13">
        <v>760</v>
      </c>
      <c r="HD72" s="13">
        <v>1275</v>
      </c>
      <c r="HE72" s="13">
        <v>579</v>
      </c>
      <c r="HF72" s="13">
        <v>653</v>
      </c>
      <c r="HG72" s="13">
        <v>610</v>
      </c>
      <c r="HH72" s="13">
        <v>805</v>
      </c>
      <c r="HI72" s="13">
        <v>915</v>
      </c>
      <c r="HJ72" s="13">
        <v>469</v>
      </c>
      <c r="HK72" s="13">
        <v>0</v>
      </c>
      <c r="HL72" s="13">
        <v>1290</v>
      </c>
      <c r="HM72" s="13">
        <v>588</v>
      </c>
      <c r="HN72" s="13">
        <v>459</v>
      </c>
      <c r="HO72" s="13">
        <v>564</v>
      </c>
      <c r="HP72" s="13">
        <v>552</v>
      </c>
      <c r="HQ72" s="13">
        <v>801</v>
      </c>
      <c r="HR72" s="13">
        <v>565</v>
      </c>
      <c r="HS72" s="13">
        <v>773</v>
      </c>
      <c r="HT72" s="13">
        <v>584</v>
      </c>
      <c r="HU72" s="13">
        <v>943</v>
      </c>
      <c r="HV72" s="13">
        <v>1086</v>
      </c>
      <c r="HW72" s="13">
        <v>1038</v>
      </c>
      <c r="HX72" s="13">
        <v>1652</v>
      </c>
      <c r="HY72" s="13">
        <v>982</v>
      </c>
      <c r="HZ72" s="13">
        <v>1460</v>
      </c>
      <c r="IA72" s="13">
        <v>1386</v>
      </c>
      <c r="IB72" s="13">
        <v>1336</v>
      </c>
      <c r="IC72" s="13">
        <v>1778</v>
      </c>
      <c r="ID72" s="13">
        <v>1829</v>
      </c>
      <c r="IE72" s="13">
        <v>1368</v>
      </c>
      <c r="IF72" s="13">
        <v>1638</v>
      </c>
      <c r="IG72" s="13">
        <v>1472</v>
      </c>
      <c r="IH72" s="13">
        <v>1545</v>
      </c>
      <c r="II72" s="13">
        <v>1533</v>
      </c>
      <c r="IJ72" s="13">
        <v>1186</v>
      </c>
      <c r="IK72" s="13">
        <v>1733</v>
      </c>
      <c r="IL72" s="13">
        <v>1514</v>
      </c>
      <c r="IM72" s="13">
        <v>1468</v>
      </c>
      <c r="IN72" s="13">
        <v>1009</v>
      </c>
      <c r="IO72" s="13">
        <v>1173</v>
      </c>
      <c r="IP72" s="13">
        <v>1105</v>
      </c>
      <c r="IQ72" s="13">
        <v>804</v>
      </c>
      <c r="IR72" s="13">
        <v>1303</v>
      </c>
      <c r="IS72" s="13">
        <v>950</v>
      </c>
      <c r="IT72" s="13">
        <v>1206</v>
      </c>
      <c r="IU72" s="13">
        <v>976</v>
      </c>
      <c r="IV72" s="13">
        <v>1136</v>
      </c>
      <c r="IW72" s="13">
        <v>916</v>
      </c>
      <c r="IX72" s="13">
        <v>878</v>
      </c>
      <c r="IY72" s="13">
        <v>789</v>
      </c>
      <c r="IZ72" s="13">
        <v>521</v>
      </c>
      <c r="JA72" s="13">
        <v>413</v>
      </c>
      <c r="JB72" s="13">
        <v>485</v>
      </c>
      <c r="JC72" s="13">
        <v>700</v>
      </c>
      <c r="JD72" s="13">
        <v>738</v>
      </c>
      <c r="JE72" s="13">
        <v>689</v>
      </c>
      <c r="JF72" s="13">
        <v>602</v>
      </c>
      <c r="JG72" s="13">
        <v>616</v>
      </c>
      <c r="JH72" s="13">
        <v>689</v>
      </c>
      <c r="JI72" s="13">
        <v>889</v>
      </c>
      <c r="JJ72" s="13">
        <v>713</v>
      </c>
      <c r="JK72" s="13">
        <v>661</v>
      </c>
      <c r="JL72" s="13">
        <v>604</v>
      </c>
      <c r="JM72" s="13">
        <v>486</v>
      </c>
      <c r="JN72" s="13">
        <v>527</v>
      </c>
      <c r="JO72" s="13">
        <v>632</v>
      </c>
      <c r="JP72" s="13">
        <v>612</v>
      </c>
      <c r="JQ72" s="13">
        <v>640</v>
      </c>
      <c r="JR72" s="13">
        <v>784</v>
      </c>
      <c r="JS72" s="13">
        <v>730</v>
      </c>
      <c r="JT72" s="13">
        <v>890</v>
      </c>
      <c r="JU72" s="13">
        <v>872</v>
      </c>
      <c r="JV72" s="13">
        <v>959</v>
      </c>
      <c r="JW72" s="13">
        <v>618</v>
      </c>
      <c r="JX72" s="13">
        <v>566</v>
      </c>
      <c r="JY72" s="13">
        <v>892</v>
      </c>
      <c r="JZ72" s="13">
        <v>902</v>
      </c>
      <c r="KA72" s="13">
        <v>865</v>
      </c>
      <c r="KB72" s="13">
        <v>767</v>
      </c>
      <c r="KC72" s="13">
        <v>866</v>
      </c>
      <c r="KD72" s="13">
        <v>841</v>
      </c>
      <c r="KE72" s="13">
        <v>582</v>
      </c>
      <c r="KF72" s="13">
        <v>712</v>
      </c>
      <c r="KG72" s="13">
        <v>739</v>
      </c>
      <c r="KH72" s="13">
        <v>665</v>
      </c>
      <c r="KI72" s="13">
        <v>600</v>
      </c>
      <c r="KJ72" s="13">
        <v>703</v>
      </c>
      <c r="KK72" s="13">
        <v>723</v>
      </c>
      <c r="KL72" s="13">
        <v>630</v>
      </c>
      <c r="KM72" s="13">
        <v>628</v>
      </c>
      <c r="KN72" s="13">
        <v>575</v>
      </c>
      <c r="KO72" s="13">
        <v>536</v>
      </c>
      <c r="KP72" s="13">
        <v>629</v>
      </c>
      <c r="KQ72" s="13">
        <v>485</v>
      </c>
      <c r="KR72" s="13">
        <v>364</v>
      </c>
      <c r="KS72" s="13">
        <v>511</v>
      </c>
      <c r="KT72" s="13">
        <v>602</v>
      </c>
      <c r="KU72" s="13">
        <v>481</v>
      </c>
      <c r="KV72" s="13">
        <v>488</v>
      </c>
      <c r="KW72" s="13">
        <v>380</v>
      </c>
      <c r="KX72" s="13">
        <v>414</v>
      </c>
      <c r="KY72" s="13">
        <v>359</v>
      </c>
      <c r="KZ72" s="13">
        <v>560</v>
      </c>
      <c r="LA72" s="13">
        <v>379</v>
      </c>
      <c r="LB72" s="13">
        <v>510</v>
      </c>
      <c r="LC72" s="13">
        <v>355</v>
      </c>
      <c r="LD72" s="13">
        <v>455</v>
      </c>
      <c r="LE72" s="13">
        <v>474</v>
      </c>
      <c r="LF72" s="13">
        <v>307</v>
      </c>
      <c r="LG72" s="13">
        <v>345</v>
      </c>
      <c r="LH72" s="10">
        <v>400</v>
      </c>
    </row>
    <row r="73" spans="2:320" x14ac:dyDescent="0.2">
      <c r="B73" s="31" t="s">
        <v>67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1</v>
      </c>
      <c r="CU73" s="13">
        <v>0</v>
      </c>
      <c r="CV73" s="13">
        <v>1</v>
      </c>
      <c r="CW73" s="13">
        <v>0</v>
      </c>
      <c r="CX73" s="13">
        <v>3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6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1</v>
      </c>
      <c r="DM73" s="13">
        <v>0</v>
      </c>
      <c r="DN73" s="13">
        <v>0</v>
      </c>
      <c r="DO73" s="13">
        <v>0</v>
      </c>
      <c r="DP73" s="13">
        <v>1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B73" s="13">
        <v>0</v>
      </c>
      <c r="HC73" s="13">
        <v>0</v>
      </c>
      <c r="HD73" s="13">
        <v>0</v>
      </c>
      <c r="HE73" s="13">
        <v>0</v>
      </c>
      <c r="HF73" s="13">
        <v>0</v>
      </c>
      <c r="HG73" s="13">
        <v>0</v>
      </c>
      <c r="HH73" s="13">
        <v>0</v>
      </c>
      <c r="HI73" s="13">
        <v>0</v>
      </c>
      <c r="HJ73" s="13">
        <v>0</v>
      </c>
      <c r="HK73" s="13">
        <v>0</v>
      </c>
      <c r="HL73" s="13">
        <v>0</v>
      </c>
      <c r="HM73" s="13">
        <v>0</v>
      </c>
      <c r="HN73" s="13">
        <v>0</v>
      </c>
      <c r="HO73" s="13">
        <v>0</v>
      </c>
      <c r="HP73" s="13">
        <v>0</v>
      </c>
      <c r="HQ73" s="13">
        <v>0</v>
      </c>
      <c r="HR73" s="13">
        <v>0</v>
      </c>
      <c r="HS73" s="13">
        <v>0</v>
      </c>
      <c r="HT73" s="13">
        <v>0</v>
      </c>
      <c r="HU73" s="13">
        <v>0</v>
      </c>
      <c r="HV73" s="13">
        <v>0</v>
      </c>
      <c r="HW73" s="13">
        <v>0</v>
      </c>
      <c r="HX73" s="13">
        <v>0</v>
      </c>
      <c r="HY73" s="13">
        <v>0</v>
      </c>
      <c r="HZ73" s="13">
        <v>0</v>
      </c>
      <c r="IA73" s="13">
        <v>0</v>
      </c>
      <c r="IB73" s="13">
        <v>0</v>
      </c>
      <c r="IC73" s="13">
        <v>0</v>
      </c>
      <c r="ID73" s="13">
        <v>0</v>
      </c>
      <c r="IE73" s="13">
        <v>0</v>
      </c>
      <c r="IF73" s="13">
        <v>0</v>
      </c>
      <c r="IG73" s="13">
        <v>0</v>
      </c>
      <c r="IH73" s="13">
        <v>0</v>
      </c>
      <c r="II73" s="13">
        <v>0</v>
      </c>
      <c r="IJ73" s="13">
        <v>0</v>
      </c>
      <c r="IK73" s="13">
        <v>0</v>
      </c>
      <c r="IL73" s="13">
        <v>0</v>
      </c>
      <c r="IM73" s="13">
        <v>0</v>
      </c>
      <c r="IN73" s="13">
        <v>0</v>
      </c>
      <c r="IO73" s="13">
        <v>0</v>
      </c>
      <c r="IP73" s="13">
        <v>0</v>
      </c>
      <c r="IQ73" s="13">
        <v>0</v>
      </c>
      <c r="IR73" s="13">
        <v>0</v>
      </c>
      <c r="IS73" s="13">
        <v>0</v>
      </c>
      <c r="IT73" s="13">
        <v>0</v>
      </c>
      <c r="IU73" s="13">
        <v>0</v>
      </c>
      <c r="IV73" s="13">
        <v>0</v>
      </c>
      <c r="IW73" s="13">
        <v>0</v>
      </c>
      <c r="IX73" s="13">
        <v>0</v>
      </c>
      <c r="IY73" s="13">
        <v>0</v>
      </c>
      <c r="IZ73" s="13">
        <v>0</v>
      </c>
      <c r="JA73" s="13">
        <v>0</v>
      </c>
      <c r="JB73" s="13">
        <v>0</v>
      </c>
      <c r="JC73" s="13">
        <v>0</v>
      </c>
      <c r="JD73" s="13">
        <v>0</v>
      </c>
      <c r="JE73" s="13">
        <v>0</v>
      </c>
      <c r="JF73" s="13">
        <v>0</v>
      </c>
      <c r="JG73" s="13">
        <v>0</v>
      </c>
      <c r="JH73" s="13">
        <v>0</v>
      </c>
      <c r="JI73" s="13">
        <v>0</v>
      </c>
      <c r="JJ73" s="13">
        <v>0</v>
      </c>
      <c r="JK73" s="13">
        <v>0</v>
      </c>
      <c r="JL73" s="13">
        <v>0</v>
      </c>
      <c r="JM73" s="13">
        <v>0</v>
      </c>
      <c r="JN73" s="13">
        <v>0</v>
      </c>
      <c r="JO73" s="13">
        <v>0</v>
      </c>
      <c r="JP73" s="13">
        <v>0</v>
      </c>
      <c r="JQ73" s="13">
        <v>0</v>
      </c>
      <c r="JR73" s="13">
        <v>0</v>
      </c>
      <c r="JS73" s="13">
        <v>0</v>
      </c>
      <c r="JT73" s="13">
        <v>0</v>
      </c>
      <c r="JU73" s="13">
        <v>0</v>
      </c>
      <c r="JV73" s="13">
        <v>0</v>
      </c>
      <c r="JW73" s="13">
        <v>0</v>
      </c>
      <c r="JX73" s="13">
        <v>0</v>
      </c>
      <c r="JY73" s="13">
        <v>0</v>
      </c>
      <c r="JZ73" s="13">
        <v>0</v>
      </c>
      <c r="KA73" s="13">
        <v>0</v>
      </c>
      <c r="KB73" s="13">
        <v>0</v>
      </c>
      <c r="KC73" s="13">
        <v>0</v>
      </c>
      <c r="KD73" s="13">
        <v>0</v>
      </c>
      <c r="KE73" s="13">
        <v>0</v>
      </c>
      <c r="KF73" s="13">
        <v>0</v>
      </c>
      <c r="KG73" s="13">
        <v>0</v>
      </c>
      <c r="KH73" s="13">
        <v>0</v>
      </c>
      <c r="KI73" s="13">
        <v>0</v>
      </c>
      <c r="KJ73" s="13">
        <v>0</v>
      </c>
      <c r="KK73" s="13">
        <v>0</v>
      </c>
      <c r="KL73" s="13">
        <v>0</v>
      </c>
      <c r="KM73" s="13">
        <v>0</v>
      </c>
      <c r="KN73" s="13">
        <v>0</v>
      </c>
      <c r="KO73" s="13">
        <v>0</v>
      </c>
      <c r="KP73" s="13">
        <v>0</v>
      </c>
      <c r="KQ73" s="13">
        <v>0</v>
      </c>
      <c r="KR73" s="13">
        <v>0</v>
      </c>
      <c r="KS73" s="13">
        <v>0</v>
      </c>
      <c r="KT73" s="13">
        <v>0</v>
      </c>
      <c r="KU73" s="13">
        <v>0</v>
      </c>
      <c r="KV73" s="13">
        <v>0</v>
      </c>
      <c r="KW73" s="13">
        <v>0</v>
      </c>
      <c r="KX73" s="13">
        <v>0</v>
      </c>
      <c r="KY73" s="13">
        <v>0</v>
      </c>
      <c r="KZ73" s="13">
        <v>0</v>
      </c>
      <c r="LA73" s="13">
        <v>0</v>
      </c>
      <c r="LB73" s="13">
        <v>0</v>
      </c>
      <c r="LC73" s="13">
        <v>0</v>
      </c>
      <c r="LD73" s="13">
        <v>0</v>
      </c>
      <c r="LE73" s="13">
        <v>0</v>
      </c>
      <c r="LF73" s="13">
        <v>0</v>
      </c>
      <c r="LG73" s="13">
        <v>1</v>
      </c>
      <c r="LH73" s="10">
        <v>0</v>
      </c>
    </row>
    <row r="74" spans="2:320" x14ac:dyDescent="0.2">
      <c r="B74" s="31" t="s">
        <v>68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1</v>
      </c>
      <c r="BR74" s="13">
        <v>1</v>
      </c>
      <c r="BS74" s="13">
        <v>1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6</v>
      </c>
      <c r="CB74" s="13">
        <v>2</v>
      </c>
      <c r="CC74" s="13">
        <v>7</v>
      </c>
      <c r="CD74" s="13">
        <v>29</v>
      </c>
      <c r="CE74" s="13">
        <v>25</v>
      </c>
      <c r="CF74" s="13">
        <v>8</v>
      </c>
      <c r="CG74" s="13">
        <v>12</v>
      </c>
      <c r="CH74" s="13">
        <v>23</v>
      </c>
      <c r="CI74" s="13">
        <v>3</v>
      </c>
      <c r="CJ74" s="13">
        <v>4</v>
      </c>
      <c r="CK74" s="13">
        <v>10</v>
      </c>
      <c r="CL74" s="13">
        <v>8</v>
      </c>
      <c r="CM74" s="13">
        <v>4</v>
      </c>
      <c r="CN74" s="13">
        <v>11</v>
      </c>
      <c r="CO74" s="13">
        <v>4</v>
      </c>
      <c r="CP74" s="13">
        <v>9</v>
      </c>
      <c r="CQ74" s="13">
        <v>1</v>
      </c>
      <c r="CR74" s="13">
        <v>4</v>
      </c>
      <c r="CS74" s="13">
        <v>4</v>
      </c>
      <c r="CT74" s="13">
        <v>2</v>
      </c>
      <c r="CU74" s="13">
        <v>2</v>
      </c>
      <c r="CV74" s="13">
        <v>0</v>
      </c>
      <c r="CW74" s="13">
        <v>2</v>
      </c>
      <c r="CX74" s="13">
        <v>1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1</v>
      </c>
      <c r="DK74" s="13">
        <v>0</v>
      </c>
      <c r="DL74" s="13">
        <v>0</v>
      </c>
      <c r="DM74" s="13">
        <v>0</v>
      </c>
      <c r="DN74" s="13">
        <v>2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1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3</v>
      </c>
      <c r="GX74" s="13">
        <v>0</v>
      </c>
      <c r="GY74" s="13">
        <v>0</v>
      </c>
      <c r="GZ74" s="13">
        <v>0</v>
      </c>
      <c r="HA74" s="13">
        <v>0</v>
      </c>
      <c r="HB74" s="13">
        <v>0</v>
      </c>
      <c r="HC74" s="13">
        <v>0</v>
      </c>
      <c r="HD74" s="13">
        <v>0</v>
      </c>
      <c r="HE74" s="13">
        <v>23</v>
      </c>
      <c r="HF74" s="13">
        <v>6</v>
      </c>
      <c r="HG74" s="13">
        <v>0</v>
      </c>
      <c r="HH74" s="13">
        <v>0</v>
      </c>
      <c r="HI74" s="13">
        <v>5</v>
      </c>
      <c r="HJ74" s="13">
        <v>0</v>
      </c>
      <c r="HK74" s="13">
        <v>0</v>
      </c>
      <c r="HL74" s="13">
        <v>0</v>
      </c>
      <c r="HM74" s="13">
        <v>2</v>
      </c>
      <c r="HN74" s="13">
        <v>14</v>
      </c>
      <c r="HO74" s="13">
        <v>0</v>
      </c>
      <c r="HP74" s="13">
        <v>50</v>
      </c>
      <c r="HQ74" s="13">
        <v>0</v>
      </c>
      <c r="HR74" s="13">
        <v>0</v>
      </c>
      <c r="HS74" s="13">
        <v>22</v>
      </c>
      <c r="HT74" s="13">
        <v>11</v>
      </c>
      <c r="HU74" s="13">
        <v>15</v>
      </c>
      <c r="HV74" s="13">
        <v>23</v>
      </c>
      <c r="HW74" s="13">
        <v>0</v>
      </c>
      <c r="HX74" s="13">
        <v>8</v>
      </c>
      <c r="HY74" s="13">
        <v>2</v>
      </c>
      <c r="HZ74" s="13">
        <v>1</v>
      </c>
      <c r="IA74" s="13">
        <v>0</v>
      </c>
      <c r="IB74" s="13">
        <v>9</v>
      </c>
      <c r="IC74" s="13">
        <v>1</v>
      </c>
      <c r="ID74" s="13">
        <v>1</v>
      </c>
      <c r="IE74" s="13">
        <v>0</v>
      </c>
      <c r="IF74" s="13">
        <v>0</v>
      </c>
      <c r="IG74" s="13">
        <v>26</v>
      </c>
      <c r="IH74" s="13">
        <v>1</v>
      </c>
      <c r="II74" s="13">
        <v>0</v>
      </c>
      <c r="IJ74" s="13">
        <v>0</v>
      </c>
      <c r="IK74" s="13">
        <v>0</v>
      </c>
      <c r="IL74" s="13">
        <v>0</v>
      </c>
      <c r="IM74" s="13">
        <v>0</v>
      </c>
      <c r="IN74" s="13">
        <v>0</v>
      </c>
      <c r="IO74" s="13">
        <v>0</v>
      </c>
      <c r="IP74" s="13">
        <v>0</v>
      </c>
      <c r="IQ74" s="13">
        <v>1</v>
      </c>
      <c r="IR74" s="13">
        <v>1</v>
      </c>
      <c r="IS74" s="13">
        <v>0</v>
      </c>
      <c r="IT74" s="13">
        <v>0</v>
      </c>
      <c r="IU74" s="13">
        <v>0</v>
      </c>
      <c r="IV74" s="13">
        <v>1</v>
      </c>
      <c r="IW74" s="13">
        <v>1</v>
      </c>
      <c r="IX74" s="13">
        <v>0</v>
      </c>
      <c r="IY74" s="13">
        <v>1</v>
      </c>
      <c r="IZ74" s="13">
        <v>2</v>
      </c>
      <c r="JA74" s="13">
        <v>5</v>
      </c>
      <c r="JB74" s="13">
        <v>0</v>
      </c>
      <c r="JC74" s="13">
        <v>5</v>
      </c>
      <c r="JD74" s="13">
        <v>0</v>
      </c>
      <c r="JE74" s="13">
        <v>1</v>
      </c>
      <c r="JF74" s="13">
        <v>1</v>
      </c>
      <c r="JG74" s="13">
        <v>1</v>
      </c>
      <c r="JH74" s="13">
        <v>3</v>
      </c>
      <c r="JI74" s="13">
        <v>3</v>
      </c>
      <c r="JJ74" s="13">
        <v>11</v>
      </c>
      <c r="JK74" s="13">
        <v>3</v>
      </c>
      <c r="JL74" s="13">
        <v>4</v>
      </c>
      <c r="JM74" s="13">
        <v>3</v>
      </c>
      <c r="JN74" s="13">
        <v>2</v>
      </c>
      <c r="JO74" s="13">
        <v>0</v>
      </c>
      <c r="JP74" s="13">
        <v>0</v>
      </c>
      <c r="JQ74" s="13">
        <v>3</v>
      </c>
      <c r="JR74" s="13">
        <v>4</v>
      </c>
      <c r="JS74" s="13">
        <v>5</v>
      </c>
      <c r="JT74" s="13">
        <v>0</v>
      </c>
      <c r="JU74" s="13">
        <v>1</v>
      </c>
      <c r="JV74" s="13">
        <v>1</v>
      </c>
      <c r="JW74" s="13">
        <v>1</v>
      </c>
      <c r="JX74" s="13">
        <v>0</v>
      </c>
      <c r="JY74" s="13">
        <v>1</v>
      </c>
      <c r="JZ74" s="13">
        <v>1</v>
      </c>
      <c r="KA74" s="13">
        <v>0</v>
      </c>
      <c r="KB74" s="13">
        <v>0</v>
      </c>
      <c r="KC74" s="13">
        <v>0</v>
      </c>
      <c r="KD74" s="13">
        <v>0</v>
      </c>
      <c r="KE74" s="13">
        <v>0</v>
      </c>
      <c r="KF74" s="13">
        <v>1</v>
      </c>
      <c r="KG74" s="13">
        <v>2</v>
      </c>
      <c r="KH74" s="13">
        <v>2</v>
      </c>
      <c r="KI74" s="13">
        <v>1</v>
      </c>
      <c r="KJ74" s="13">
        <v>2</v>
      </c>
      <c r="KK74" s="13">
        <v>0</v>
      </c>
      <c r="KL74" s="13">
        <v>3</v>
      </c>
      <c r="KM74" s="13">
        <v>0</v>
      </c>
      <c r="KN74" s="13">
        <v>2</v>
      </c>
      <c r="KO74" s="13">
        <v>0</v>
      </c>
      <c r="KP74" s="13">
        <v>0</v>
      </c>
      <c r="KQ74" s="13">
        <v>0</v>
      </c>
      <c r="KR74" s="13">
        <v>0</v>
      </c>
      <c r="KS74" s="13">
        <v>4</v>
      </c>
      <c r="KT74" s="13">
        <v>0</v>
      </c>
      <c r="KU74" s="13">
        <v>0</v>
      </c>
      <c r="KV74" s="13">
        <v>0</v>
      </c>
      <c r="KW74" s="13">
        <v>1</v>
      </c>
      <c r="KX74" s="13">
        <v>0</v>
      </c>
      <c r="KY74" s="13">
        <v>0</v>
      </c>
      <c r="KZ74" s="13">
        <v>0</v>
      </c>
      <c r="LA74" s="13">
        <v>0</v>
      </c>
      <c r="LB74" s="13">
        <v>0</v>
      </c>
      <c r="LC74" s="13">
        <v>0</v>
      </c>
      <c r="LD74" s="13">
        <v>0</v>
      </c>
      <c r="LE74" s="13">
        <v>2</v>
      </c>
      <c r="LF74" s="13">
        <v>0</v>
      </c>
      <c r="LG74" s="13">
        <v>0</v>
      </c>
      <c r="LH74" s="10">
        <v>0</v>
      </c>
    </row>
    <row r="75" spans="2:320" x14ac:dyDescent="0.2">
      <c r="B75" s="31" t="s">
        <v>69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1</v>
      </c>
      <c r="CF75" s="13">
        <v>0</v>
      </c>
      <c r="CG75" s="13">
        <v>1</v>
      </c>
      <c r="CH75" s="13">
        <v>1</v>
      </c>
      <c r="CI75" s="13">
        <v>1</v>
      </c>
      <c r="CJ75" s="13">
        <v>1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2</v>
      </c>
      <c r="CS75" s="13">
        <v>0</v>
      </c>
      <c r="CT75" s="13">
        <v>5</v>
      </c>
      <c r="CU75" s="13">
        <v>0</v>
      </c>
      <c r="CV75" s="13">
        <v>2</v>
      </c>
      <c r="CW75" s="13">
        <v>0</v>
      </c>
      <c r="CX75" s="13">
        <v>1</v>
      </c>
      <c r="CY75" s="13">
        <v>0</v>
      </c>
      <c r="CZ75" s="13">
        <v>0</v>
      </c>
      <c r="DA75" s="13">
        <v>1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1</v>
      </c>
      <c r="DH75" s="13">
        <v>0</v>
      </c>
      <c r="DI75" s="13">
        <v>0</v>
      </c>
      <c r="DJ75" s="13">
        <v>0</v>
      </c>
      <c r="DK75" s="13">
        <v>1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1</v>
      </c>
      <c r="GK75" s="13">
        <v>0</v>
      </c>
      <c r="GL75" s="13">
        <v>2</v>
      </c>
      <c r="GM75" s="13">
        <v>0</v>
      </c>
      <c r="GN75" s="13">
        <v>0</v>
      </c>
      <c r="GO75" s="13">
        <v>0</v>
      </c>
      <c r="GP75" s="13">
        <v>5</v>
      </c>
      <c r="GQ75" s="13">
        <v>0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0</v>
      </c>
      <c r="GX75" s="13">
        <v>0</v>
      </c>
      <c r="GY75" s="13">
        <v>1</v>
      </c>
      <c r="GZ75" s="13">
        <v>0</v>
      </c>
      <c r="HA75" s="13">
        <v>0</v>
      </c>
      <c r="HB75" s="13">
        <v>0</v>
      </c>
      <c r="HC75" s="13">
        <v>0</v>
      </c>
      <c r="HD75" s="13">
        <v>0</v>
      </c>
      <c r="HE75" s="13">
        <v>0</v>
      </c>
      <c r="HF75" s="13">
        <v>0</v>
      </c>
      <c r="HG75" s="13">
        <v>0</v>
      </c>
      <c r="HH75" s="13">
        <v>0</v>
      </c>
      <c r="HI75" s="13">
        <v>0</v>
      </c>
      <c r="HJ75" s="13">
        <v>0</v>
      </c>
      <c r="HK75" s="13">
        <v>0</v>
      </c>
      <c r="HL75" s="13">
        <v>0</v>
      </c>
      <c r="HM75" s="13">
        <v>0</v>
      </c>
      <c r="HN75" s="13">
        <v>0</v>
      </c>
      <c r="HO75" s="13">
        <v>0</v>
      </c>
      <c r="HP75" s="13">
        <v>0</v>
      </c>
      <c r="HQ75" s="13">
        <v>0</v>
      </c>
      <c r="HR75" s="13">
        <v>0</v>
      </c>
      <c r="HS75" s="13">
        <v>0</v>
      </c>
      <c r="HT75" s="13">
        <v>0</v>
      </c>
      <c r="HU75" s="13">
        <v>0</v>
      </c>
      <c r="HV75" s="13">
        <v>0</v>
      </c>
      <c r="HW75" s="13">
        <v>0</v>
      </c>
      <c r="HX75" s="13">
        <v>0</v>
      </c>
      <c r="HY75" s="13">
        <v>1</v>
      </c>
      <c r="HZ75" s="13">
        <v>0</v>
      </c>
      <c r="IA75" s="13">
        <v>0</v>
      </c>
      <c r="IB75" s="13">
        <v>0</v>
      </c>
      <c r="IC75" s="13">
        <v>0</v>
      </c>
      <c r="ID75" s="13">
        <v>0</v>
      </c>
      <c r="IE75" s="13">
        <v>0</v>
      </c>
      <c r="IF75" s="13">
        <v>0</v>
      </c>
      <c r="IG75" s="13">
        <v>0</v>
      </c>
      <c r="IH75" s="13">
        <v>0</v>
      </c>
      <c r="II75" s="13">
        <v>0</v>
      </c>
      <c r="IJ75" s="13">
        <v>0</v>
      </c>
      <c r="IK75" s="13">
        <v>0</v>
      </c>
      <c r="IL75" s="13">
        <v>0</v>
      </c>
      <c r="IM75" s="13">
        <v>0</v>
      </c>
      <c r="IN75" s="13">
        <v>0</v>
      </c>
      <c r="IO75" s="13">
        <v>1</v>
      </c>
      <c r="IP75" s="13">
        <v>0</v>
      </c>
      <c r="IQ75" s="13">
        <v>2</v>
      </c>
      <c r="IR75" s="13">
        <v>0</v>
      </c>
      <c r="IS75" s="13">
        <v>0</v>
      </c>
      <c r="IT75" s="13">
        <v>0</v>
      </c>
      <c r="IU75" s="13">
        <v>0</v>
      </c>
      <c r="IV75" s="13">
        <v>0</v>
      </c>
      <c r="IW75" s="13">
        <v>1</v>
      </c>
      <c r="IX75" s="13">
        <v>0</v>
      </c>
      <c r="IY75" s="13">
        <v>0</v>
      </c>
      <c r="IZ75" s="13">
        <v>0</v>
      </c>
      <c r="JA75" s="13">
        <v>0</v>
      </c>
      <c r="JB75" s="13">
        <v>0</v>
      </c>
      <c r="JC75" s="13">
        <v>0</v>
      </c>
      <c r="JD75" s="13">
        <v>0</v>
      </c>
      <c r="JE75" s="13">
        <v>0</v>
      </c>
      <c r="JF75" s="13">
        <v>0</v>
      </c>
      <c r="JG75" s="13">
        <v>0</v>
      </c>
      <c r="JH75" s="13">
        <v>0</v>
      </c>
      <c r="JI75" s="13">
        <v>0</v>
      </c>
      <c r="JJ75" s="13">
        <v>0</v>
      </c>
      <c r="JK75" s="13">
        <v>0</v>
      </c>
      <c r="JL75" s="13">
        <v>0</v>
      </c>
      <c r="JM75" s="13">
        <v>0</v>
      </c>
      <c r="JN75" s="13">
        <v>0</v>
      </c>
      <c r="JO75" s="13">
        <v>0</v>
      </c>
      <c r="JP75" s="13">
        <v>0</v>
      </c>
      <c r="JQ75" s="13">
        <v>0</v>
      </c>
      <c r="JR75" s="13">
        <v>0</v>
      </c>
      <c r="JS75" s="13">
        <v>0</v>
      </c>
      <c r="JT75" s="13">
        <v>0</v>
      </c>
      <c r="JU75" s="13">
        <v>0</v>
      </c>
      <c r="JV75" s="13">
        <v>0</v>
      </c>
      <c r="JW75" s="13">
        <v>0</v>
      </c>
      <c r="JX75" s="13">
        <v>0</v>
      </c>
      <c r="JY75" s="13">
        <v>0</v>
      </c>
      <c r="JZ75" s="13">
        <v>0</v>
      </c>
      <c r="KA75" s="13">
        <v>0</v>
      </c>
      <c r="KB75" s="13">
        <v>0</v>
      </c>
      <c r="KC75" s="13">
        <v>0</v>
      </c>
      <c r="KD75" s="13">
        <v>0</v>
      </c>
      <c r="KE75" s="13">
        <v>0</v>
      </c>
      <c r="KF75" s="13">
        <v>0</v>
      </c>
      <c r="KG75" s="13">
        <v>0</v>
      </c>
      <c r="KH75" s="13">
        <v>0</v>
      </c>
      <c r="KI75" s="13">
        <v>0</v>
      </c>
      <c r="KJ75" s="13">
        <v>0</v>
      </c>
      <c r="KK75" s="13">
        <v>0</v>
      </c>
      <c r="KL75" s="13">
        <v>1</v>
      </c>
      <c r="KM75" s="13">
        <v>0</v>
      </c>
      <c r="KN75" s="13">
        <v>0</v>
      </c>
      <c r="KO75" s="13">
        <v>0</v>
      </c>
      <c r="KP75" s="13">
        <v>0</v>
      </c>
      <c r="KQ75" s="13">
        <v>0</v>
      </c>
      <c r="KR75" s="13">
        <v>0</v>
      </c>
      <c r="KS75" s="13">
        <v>0</v>
      </c>
      <c r="KT75" s="13">
        <v>0</v>
      </c>
      <c r="KU75" s="13">
        <v>1</v>
      </c>
      <c r="KV75" s="13">
        <v>0</v>
      </c>
      <c r="KW75" s="13">
        <v>0</v>
      </c>
      <c r="KX75" s="13">
        <v>0</v>
      </c>
      <c r="KY75" s="13">
        <v>0</v>
      </c>
      <c r="KZ75" s="13">
        <v>0</v>
      </c>
      <c r="LA75" s="13">
        <v>0</v>
      </c>
      <c r="LB75" s="13">
        <v>0</v>
      </c>
      <c r="LC75" s="13">
        <v>0</v>
      </c>
      <c r="LD75" s="13">
        <v>0</v>
      </c>
      <c r="LE75" s="13">
        <v>0</v>
      </c>
      <c r="LF75" s="13">
        <v>0</v>
      </c>
      <c r="LG75" s="13">
        <v>1</v>
      </c>
      <c r="LH75" s="10">
        <v>0</v>
      </c>
    </row>
    <row r="76" spans="2:320" x14ac:dyDescent="0.2">
      <c r="B76" s="31" t="s">
        <v>70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1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1</v>
      </c>
      <c r="BJ76" s="13">
        <v>0</v>
      </c>
      <c r="BK76" s="13">
        <v>1</v>
      </c>
      <c r="BL76" s="13">
        <v>0</v>
      </c>
      <c r="BM76" s="13">
        <v>3</v>
      </c>
      <c r="BN76" s="13">
        <v>0</v>
      </c>
      <c r="BO76" s="13">
        <v>1</v>
      </c>
      <c r="BP76" s="13">
        <v>0</v>
      </c>
      <c r="BQ76" s="13">
        <v>5</v>
      </c>
      <c r="BR76" s="13">
        <v>7</v>
      </c>
      <c r="BS76" s="13">
        <v>0</v>
      </c>
      <c r="BT76" s="13">
        <v>11</v>
      </c>
      <c r="BU76" s="13">
        <v>10</v>
      </c>
      <c r="BV76" s="13">
        <v>0</v>
      </c>
      <c r="BW76" s="13">
        <v>19</v>
      </c>
      <c r="BX76" s="13">
        <v>96</v>
      </c>
      <c r="BY76" s="13">
        <v>28</v>
      </c>
      <c r="BZ76" s="13">
        <v>27</v>
      </c>
      <c r="CA76" s="13">
        <v>57</v>
      </c>
      <c r="CB76" s="13">
        <v>5</v>
      </c>
      <c r="CC76" s="13">
        <v>47</v>
      </c>
      <c r="CD76" s="13">
        <v>50</v>
      </c>
      <c r="CE76" s="13">
        <v>31</v>
      </c>
      <c r="CF76" s="13">
        <v>50</v>
      </c>
      <c r="CG76" s="13">
        <v>71</v>
      </c>
      <c r="CH76" s="13">
        <v>105</v>
      </c>
      <c r="CI76" s="13">
        <v>74</v>
      </c>
      <c r="CJ76" s="13">
        <v>92</v>
      </c>
      <c r="CK76" s="13">
        <v>88</v>
      </c>
      <c r="CL76" s="13">
        <v>78</v>
      </c>
      <c r="CM76" s="13">
        <v>67</v>
      </c>
      <c r="CN76" s="13">
        <v>193</v>
      </c>
      <c r="CO76" s="13">
        <v>0</v>
      </c>
      <c r="CP76" s="13">
        <v>95</v>
      </c>
      <c r="CQ76" s="13">
        <v>71</v>
      </c>
      <c r="CR76" s="13">
        <v>62</v>
      </c>
      <c r="CS76" s="13">
        <v>72</v>
      </c>
      <c r="CT76" s="13">
        <v>97</v>
      </c>
      <c r="CU76" s="13">
        <v>267</v>
      </c>
      <c r="CV76" s="13">
        <v>45</v>
      </c>
      <c r="CW76" s="13">
        <v>249</v>
      </c>
      <c r="CX76" s="13">
        <v>132</v>
      </c>
      <c r="CY76" s="13">
        <v>179</v>
      </c>
      <c r="CZ76" s="13">
        <v>118</v>
      </c>
      <c r="DA76" s="13">
        <v>164</v>
      </c>
      <c r="DB76" s="13">
        <v>136</v>
      </c>
      <c r="DC76" s="13">
        <v>69</v>
      </c>
      <c r="DD76" s="13">
        <v>90</v>
      </c>
      <c r="DE76" s="13">
        <v>97</v>
      </c>
      <c r="DF76" s="13">
        <v>76</v>
      </c>
      <c r="DG76" s="13">
        <v>132</v>
      </c>
      <c r="DH76" s="13">
        <v>120</v>
      </c>
      <c r="DI76" s="13">
        <v>192</v>
      </c>
      <c r="DJ76" s="13">
        <v>102</v>
      </c>
      <c r="DK76" s="13">
        <v>85</v>
      </c>
      <c r="DL76" s="13">
        <v>146</v>
      </c>
      <c r="DM76" s="13">
        <v>115</v>
      </c>
      <c r="DN76" s="13">
        <v>155</v>
      </c>
      <c r="DO76" s="13">
        <v>111</v>
      </c>
      <c r="DP76" s="13">
        <v>80</v>
      </c>
      <c r="DQ76" s="13">
        <v>101</v>
      </c>
      <c r="DR76" s="13">
        <v>119</v>
      </c>
      <c r="DS76" s="13">
        <v>45</v>
      </c>
      <c r="DT76" s="13">
        <v>166</v>
      </c>
      <c r="DU76" s="13">
        <v>89</v>
      </c>
      <c r="DV76" s="13">
        <v>56</v>
      </c>
      <c r="DW76" s="13">
        <v>128</v>
      </c>
      <c r="DX76" s="13">
        <v>75</v>
      </c>
      <c r="DY76" s="13">
        <v>73</v>
      </c>
      <c r="DZ76" s="13">
        <v>85</v>
      </c>
      <c r="EA76" s="13">
        <v>161</v>
      </c>
      <c r="EB76" s="13">
        <v>100</v>
      </c>
      <c r="EC76" s="13">
        <v>65</v>
      </c>
      <c r="ED76" s="13">
        <v>142</v>
      </c>
      <c r="EE76" s="13">
        <v>82</v>
      </c>
      <c r="EF76" s="13">
        <v>22</v>
      </c>
      <c r="EG76" s="13">
        <v>19</v>
      </c>
      <c r="EH76" s="13">
        <v>51</v>
      </c>
      <c r="EI76" s="13">
        <v>91</v>
      </c>
      <c r="EJ76" s="13">
        <v>83</v>
      </c>
      <c r="EK76" s="13">
        <v>58</v>
      </c>
      <c r="EL76" s="13">
        <v>61</v>
      </c>
      <c r="EM76" s="13">
        <v>33</v>
      </c>
      <c r="EN76" s="13">
        <v>19</v>
      </c>
      <c r="EO76" s="13">
        <v>44</v>
      </c>
      <c r="EP76" s="13">
        <v>50</v>
      </c>
      <c r="EQ76" s="13">
        <v>44</v>
      </c>
      <c r="ER76" s="13">
        <v>31</v>
      </c>
      <c r="ES76" s="13">
        <v>11</v>
      </c>
      <c r="ET76" s="13">
        <v>20</v>
      </c>
      <c r="EU76" s="13">
        <v>29</v>
      </c>
      <c r="EV76" s="13">
        <v>64</v>
      </c>
      <c r="EW76" s="13">
        <v>51</v>
      </c>
      <c r="EX76" s="13">
        <v>33</v>
      </c>
      <c r="EY76" s="13">
        <v>50</v>
      </c>
      <c r="EZ76" s="13">
        <v>33</v>
      </c>
      <c r="FA76" s="13">
        <v>26</v>
      </c>
      <c r="FB76" s="13">
        <v>2</v>
      </c>
      <c r="FC76" s="13">
        <v>24</v>
      </c>
      <c r="FD76" s="13">
        <v>0</v>
      </c>
      <c r="FE76" s="13">
        <v>30</v>
      </c>
      <c r="FF76" s="13">
        <v>23</v>
      </c>
      <c r="FG76" s="13">
        <v>17</v>
      </c>
      <c r="FH76" s="13">
        <v>20</v>
      </c>
      <c r="FI76" s="13">
        <v>24</v>
      </c>
      <c r="FJ76" s="13">
        <v>15</v>
      </c>
      <c r="FK76" s="13">
        <v>24</v>
      </c>
      <c r="FL76" s="13">
        <v>9</v>
      </c>
      <c r="FM76" s="13">
        <v>14</v>
      </c>
      <c r="FN76" s="13">
        <v>17</v>
      </c>
      <c r="FO76" s="13">
        <v>4</v>
      </c>
      <c r="FP76" s="13">
        <v>4</v>
      </c>
      <c r="FQ76" s="13">
        <v>5</v>
      </c>
      <c r="FR76" s="13">
        <v>0</v>
      </c>
      <c r="FS76" s="13">
        <v>16</v>
      </c>
      <c r="FT76" s="13">
        <v>9</v>
      </c>
      <c r="FU76" s="13">
        <v>1</v>
      </c>
      <c r="FV76" s="13">
        <v>1</v>
      </c>
      <c r="FW76" s="13">
        <v>11</v>
      </c>
      <c r="FX76" s="13">
        <v>12</v>
      </c>
      <c r="FY76" s="13">
        <v>5</v>
      </c>
      <c r="FZ76" s="13">
        <v>19</v>
      </c>
      <c r="GA76" s="13">
        <v>0</v>
      </c>
      <c r="GB76" s="13">
        <v>0</v>
      </c>
      <c r="GC76" s="13">
        <v>18</v>
      </c>
      <c r="GD76" s="13">
        <v>5</v>
      </c>
      <c r="GE76" s="13">
        <v>22</v>
      </c>
      <c r="GF76" s="13">
        <v>5</v>
      </c>
      <c r="GG76" s="13">
        <v>28</v>
      </c>
      <c r="GH76" s="13">
        <v>1</v>
      </c>
      <c r="GI76" s="13">
        <v>2</v>
      </c>
      <c r="GJ76" s="13">
        <v>3</v>
      </c>
      <c r="GK76" s="13">
        <v>1</v>
      </c>
      <c r="GL76" s="13">
        <v>7</v>
      </c>
      <c r="GM76" s="13">
        <v>4</v>
      </c>
      <c r="GN76" s="13">
        <v>3</v>
      </c>
      <c r="GO76" s="13">
        <v>0</v>
      </c>
      <c r="GP76" s="13">
        <v>2</v>
      </c>
      <c r="GQ76" s="13">
        <v>1</v>
      </c>
      <c r="GR76" s="13">
        <v>0</v>
      </c>
      <c r="GS76" s="13">
        <v>0</v>
      </c>
      <c r="GT76" s="13">
        <v>0</v>
      </c>
      <c r="GU76" s="13">
        <v>8</v>
      </c>
      <c r="GV76" s="13">
        <v>17</v>
      </c>
      <c r="GW76" s="13">
        <v>20</v>
      </c>
      <c r="GX76" s="13">
        <v>2</v>
      </c>
      <c r="GY76" s="13">
        <v>11</v>
      </c>
      <c r="GZ76" s="13">
        <v>11</v>
      </c>
      <c r="HA76" s="13">
        <v>10</v>
      </c>
      <c r="HB76" s="13">
        <v>8</v>
      </c>
      <c r="HC76" s="13">
        <v>8</v>
      </c>
      <c r="HD76" s="13">
        <v>5</v>
      </c>
      <c r="HE76" s="13">
        <v>5</v>
      </c>
      <c r="HF76" s="13">
        <v>6</v>
      </c>
      <c r="HG76" s="13">
        <v>10</v>
      </c>
      <c r="HH76" s="13">
        <v>9</v>
      </c>
      <c r="HI76" s="13">
        <v>9</v>
      </c>
      <c r="HJ76" s="13">
        <v>11</v>
      </c>
      <c r="HK76" s="13">
        <v>10</v>
      </c>
      <c r="HL76" s="13">
        <v>13</v>
      </c>
      <c r="HM76" s="13">
        <v>17</v>
      </c>
      <c r="HN76" s="13">
        <v>29</v>
      </c>
      <c r="HO76" s="13">
        <v>20</v>
      </c>
      <c r="HP76" s="13">
        <v>22</v>
      </c>
      <c r="HQ76" s="13">
        <v>14</v>
      </c>
      <c r="HR76" s="13">
        <v>16</v>
      </c>
      <c r="HS76" s="13">
        <v>17</v>
      </c>
      <c r="HT76" s="13">
        <v>22</v>
      </c>
      <c r="HU76" s="13">
        <v>19</v>
      </c>
      <c r="HV76" s="13">
        <v>41</v>
      </c>
      <c r="HW76" s="13">
        <v>17</v>
      </c>
      <c r="HX76" s="13">
        <v>20</v>
      </c>
      <c r="HY76" s="13">
        <v>11</v>
      </c>
      <c r="HZ76" s="13">
        <v>21</v>
      </c>
      <c r="IA76" s="13">
        <v>24</v>
      </c>
      <c r="IB76" s="13">
        <v>29</v>
      </c>
      <c r="IC76" s="13">
        <v>37</v>
      </c>
      <c r="ID76" s="13">
        <v>29</v>
      </c>
      <c r="IE76" s="13">
        <v>35</v>
      </c>
      <c r="IF76" s="13">
        <v>14</v>
      </c>
      <c r="IG76" s="13">
        <v>18</v>
      </c>
      <c r="IH76" s="13">
        <v>43</v>
      </c>
      <c r="II76" s="13">
        <v>21</v>
      </c>
      <c r="IJ76" s="13">
        <v>17</v>
      </c>
      <c r="IK76" s="13">
        <v>23</v>
      </c>
      <c r="IL76" s="13">
        <v>7</v>
      </c>
      <c r="IM76" s="13">
        <v>28</v>
      </c>
      <c r="IN76" s="13">
        <v>9</v>
      </c>
      <c r="IO76" s="13">
        <v>56</v>
      </c>
      <c r="IP76" s="13">
        <v>19</v>
      </c>
      <c r="IQ76" s="13">
        <v>39</v>
      </c>
      <c r="IR76" s="13">
        <v>25</v>
      </c>
      <c r="IS76" s="13">
        <v>36</v>
      </c>
      <c r="IT76" s="13">
        <v>30</v>
      </c>
      <c r="IU76" s="13">
        <v>36</v>
      </c>
      <c r="IV76" s="13">
        <v>10</v>
      </c>
      <c r="IW76" s="13">
        <v>93</v>
      </c>
      <c r="IX76" s="13">
        <v>39</v>
      </c>
      <c r="IY76" s="13">
        <v>43</v>
      </c>
      <c r="IZ76" s="13">
        <v>45</v>
      </c>
      <c r="JA76" s="13">
        <v>23</v>
      </c>
      <c r="JB76" s="13">
        <v>47</v>
      </c>
      <c r="JC76" s="13">
        <v>98</v>
      </c>
      <c r="JD76" s="13">
        <v>25</v>
      </c>
      <c r="JE76" s="13">
        <v>49</v>
      </c>
      <c r="JF76" s="13">
        <v>59</v>
      </c>
      <c r="JG76" s="13">
        <v>64</v>
      </c>
      <c r="JH76" s="13">
        <v>58</v>
      </c>
      <c r="JI76" s="13">
        <v>66</v>
      </c>
      <c r="JJ76" s="13">
        <v>149</v>
      </c>
      <c r="JK76" s="13">
        <v>93</v>
      </c>
      <c r="JL76" s="13">
        <v>91</v>
      </c>
      <c r="JM76" s="13">
        <v>105</v>
      </c>
      <c r="JN76" s="13">
        <v>93</v>
      </c>
      <c r="JO76" s="13">
        <v>105</v>
      </c>
      <c r="JP76" s="13">
        <v>52</v>
      </c>
      <c r="JQ76" s="13">
        <v>158</v>
      </c>
      <c r="JR76" s="13">
        <v>100</v>
      </c>
      <c r="JS76" s="13">
        <v>111</v>
      </c>
      <c r="JT76" s="13">
        <v>101</v>
      </c>
      <c r="JU76" s="13">
        <v>40</v>
      </c>
      <c r="JV76" s="13">
        <v>294</v>
      </c>
      <c r="JW76" s="13">
        <v>164</v>
      </c>
      <c r="JX76" s="13">
        <v>227</v>
      </c>
      <c r="JY76" s="13">
        <v>120</v>
      </c>
      <c r="JZ76" s="13">
        <v>296</v>
      </c>
      <c r="KA76" s="13">
        <v>235</v>
      </c>
      <c r="KB76" s="13">
        <v>269</v>
      </c>
      <c r="KC76" s="13">
        <v>149</v>
      </c>
      <c r="KD76" s="13">
        <v>214</v>
      </c>
      <c r="KE76" s="13">
        <v>287</v>
      </c>
      <c r="KF76" s="13">
        <v>204</v>
      </c>
      <c r="KG76" s="13">
        <v>291</v>
      </c>
      <c r="KH76" s="13">
        <v>139</v>
      </c>
      <c r="KI76" s="13">
        <v>160</v>
      </c>
      <c r="KJ76" s="13">
        <v>131</v>
      </c>
      <c r="KK76" s="13">
        <v>131</v>
      </c>
      <c r="KL76" s="13">
        <v>294</v>
      </c>
      <c r="KM76" s="13">
        <v>222</v>
      </c>
      <c r="KN76" s="13">
        <v>184</v>
      </c>
      <c r="KO76" s="13">
        <v>219</v>
      </c>
      <c r="KP76" s="13">
        <v>178</v>
      </c>
      <c r="KQ76" s="13">
        <v>196</v>
      </c>
      <c r="KR76" s="13">
        <v>122</v>
      </c>
      <c r="KS76" s="13">
        <v>193</v>
      </c>
      <c r="KT76" s="13">
        <v>215</v>
      </c>
      <c r="KU76" s="13">
        <v>188</v>
      </c>
      <c r="KV76" s="13">
        <v>344</v>
      </c>
      <c r="KW76" s="13">
        <v>203</v>
      </c>
      <c r="KX76" s="13">
        <v>178</v>
      </c>
      <c r="KY76" s="13">
        <v>109</v>
      </c>
      <c r="KZ76" s="13">
        <v>237</v>
      </c>
      <c r="LA76" s="13">
        <v>293</v>
      </c>
      <c r="LB76" s="13">
        <v>189</v>
      </c>
      <c r="LC76" s="13">
        <v>266</v>
      </c>
      <c r="LD76" s="13">
        <v>0</v>
      </c>
      <c r="LE76" s="13">
        <v>412</v>
      </c>
      <c r="LF76" s="13">
        <v>90</v>
      </c>
      <c r="LG76" s="13">
        <v>220</v>
      </c>
      <c r="LH76" s="10">
        <v>238</v>
      </c>
    </row>
    <row r="77" spans="2:320" x14ac:dyDescent="0.2">
      <c r="B77" s="31" t="s">
        <v>71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3</v>
      </c>
      <c r="AC77" s="13">
        <v>0</v>
      </c>
      <c r="AD77" s="13">
        <v>0</v>
      </c>
      <c r="AE77" s="13">
        <v>0</v>
      </c>
      <c r="AF77" s="13">
        <v>1</v>
      </c>
      <c r="AG77" s="13">
        <v>1</v>
      </c>
      <c r="AH77" s="13">
        <v>1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5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1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2</v>
      </c>
      <c r="BI77" s="13">
        <v>3</v>
      </c>
      <c r="BJ77" s="13">
        <v>21</v>
      </c>
      <c r="BK77" s="13">
        <v>19</v>
      </c>
      <c r="BL77" s="13">
        <v>43</v>
      </c>
      <c r="BM77" s="13">
        <v>30</v>
      </c>
      <c r="BN77" s="13">
        <v>48</v>
      </c>
      <c r="BO77" s="13">
        <v>34</v>
      </c>
      <c r="BP77" s="13">
        <v>73</v>
      </c>
      <c r="BQ77" s="13">
        <v>138</v>
      </c>
      <c r="BR77" s="13">
        <v>190</v>
      </c>
      <c r="BS77" s="13">
        <v>103</v>
      </c>
      <c r="BT77" s="13">
        <v>410</v>
      </c>
      <c r="BU77" s="13">
        <v>286</v>
      </c>
      <c r="BV77" s="13">
        <v>372</v>
      </c>
      <c r="BW77" s="13">
        <v>497</v>
      </c>
      <c r="BX77" s="13">
        <v>595</v>
      </c>
      <c r="BY77" s="13">
        <v>785</v>
      </c>
      <c r="BZ77" s="13">
        <v>838</v>
      </c>
      <c r="CA77" s="13">
        <v>924</v>
      </c>
      <c r="CB77" s="13">
        <v>1210</v>
      </c>
      <c r="CC77" s="13">
        <v>1097</v>
      </c>
      <c r="CD77" s="13">
        <v>1404</v>
      </c>
      <c r="CE77" s="13">
        <v>1861</v>
      </c>
      <c r="CF77" s="13">
        <v>1617</v>
      </c>
      <c r="CG77" s="13">
        <v>1847</v>
      </c>
      <c r="CH77" s="13">
        <v>1559</v>
      </c>
      <c r="CI77" s="13">
        <v>3838</v>
      </c>
      <c r="CJ77" s="13">
        <v>2446</v>
      </c>
      <c r="CK77" s="13">
        <v>2931</v>
      </c>
      <c r="CL77" s="13">
        <v>3922</v>
      </c>
      <c r="CM77" s="13">
        <v>3809</v>
      </c>
      <c r="CN77" s="13">
        <v>4611</v>
      </c>
      <c r="CO77" s="13">
        <v>2599</v>
      </c>
      <c r="CP77" s="13">
        <v>4376</v>
      </c>
      <c r="CQ77" s="13">
        <v>7578</v>
      </c>
      <c r="CR77" s="13">
        <v>4861</v>
      </c>
      <c r="CS77" s="13">
        <v>2116</v>
      </c>
      <c r="CT77" s="13">
        <v>5233</v>
      </c>
      <c r="CU77" s="13">
        <v>4267</v>
      </c>
      <c r="CV77" s="13">
        <v>1873</v>
      </c>
      <c r="CW77" s="13">
        <v>3912</v>
      </c>
      <c r="CX77" s="13">
        <v>3777</v>
      </c>
      <c r="CY77" s="13">
        <v>3881</v>
      </c>
      <c r="CZ77" s="13">
        <v>4286</v>
      </c>
      <c r="DA77" s="13">
        <v>4342</v>
      </c>
      <c r="DB77" s="13">
        <v>3114</v>
      </c>
      <c r="DC77" s="13">
        <v>1613</v>
      </c>
      <c r="DD77" s="13">
        <v>2673</v>
      </c>
      <c r="DE77" s="13">
        <v>5497</v>
      </c>
      <c r="DF77" s="13">
        <v>2633</v>
      </c>
      <c r="DG77" s="13">
        <v>2641</v>
      </c>
      <c r="DH77" s="13">
        <v>405</v>
      </c>
      <c r="DI77" s="13">
        <v>2569</v>
      </c>
      <c r="DJ77" s="13">
        <v>785</v>
      </c>
      <c r="DK77" s="13">
        <v>2051</v>
      </c>
      <c r="DL77" s="13">
        <v>2667</v>
      </c>
      <c r="DM77" s="13">
        <v>1827</v>
      </c>
      <c r="DN77" s="13">
        <v>1653</v>
      </c>
      <c r="DO77" s="13">
        <v>1773</v>
      </c>
      <c r="DP77" s="13">
        <v>1537</v>
      </c>
      <c r="DQ77" s="13">
        <v>461</v>
      </c>
      <c r="DR77" s="13">
        <v>1195</v>
      </c>
      <c r="DS77" s="13">
        <v>1065</v>
      </c>
      <c r="DT77" s="13">
        <v>1607</v>
      </c>
      <c r="DU77" s="13">
        <v>1139</v>
      </c>
      <c r="DV77" s="13">
        <v>604</v>
      </c>
      <c r="DW77" s="13">
        <v>794</v>
      </c>
      <c r="DX77" s="13">
        <v>308</v>
      </c>
      <c r="DY77" s="13">
        <v>576</v>
      </c>
      <c r="DZ77" s="13">
        <v>1104</v>
      </c>
      <c r="EA77" s="13">
        <v>4183</v>
      </c>
      <c r="EB77" s="13">
        <v>629</v>
      </c>
      <c r="EC77" s="13">
        <v>642</v>
      </c>
      <c r="ED77" s="13">
        <v>433</v>
      </c>
      <c r="EE77" s="13">
        <v>209</v>
      </c>
      <c r="EF77" s="13">
        <v>456</v>
      </c>
      <c r="EG77" s="13">
        <v>708</v>
      </c>
      <c r="EH77" s="13">
        <v>507</v>
      </c>
      <c r="EI77" s="13">
        <v>622</v>
      </c>
      <c r="EJ77" s="13">
        <v>563</v>
      </c>
      <c r="EK77" s="13">
        <v>372</v>
      </c>
      <c r="EL77" s="13">
        <v>120</v>
      </c>
      <c r="EM77" s="13">
        <v>492</v>
      </c>
      <c r="EN77" s="13">
        <v>524</v>
      </c>
      <c r="EO77" s="13">
        <v>418</v>
      </c>
      <c r="EP77" s="13">
        <v>318</v>
      </c>
      <c r="EQ77" s="13">
        <v>403</v>
      </c>
      <c r="ER77" s="13">
        <v>240</v>
      </c>
      <c r="ES77" s="13">
        <v>115</v>
      </c>
      <c r="ET77" s="13">
        <v>358</v>
      </c>
      <c r="EU77" s="13">
        <v>276</v>
      </c>
      <c r="EV77" s="13">
        <v>191</v>
      </c>
      <c r="EW77" s="13">
        <v>3325</v>
      </c>
      <c r="EX77" s="13">
        <v>597</v>
      </c>
      <c r="EY77" s="13">
        <v>1828</v>
      </c>
      <c r="EZ77" s="13">
        <v>257</v>
      </c>
      <c r="FA77" s="13">
        <v>338</v>
      </c>
      <c r="FB77" s="13">
        <v>-766</v>
      </c>
      <c r="FC77" s="13">
        <v>352</v>
      </c>
      <c r="FD77" s="13">
        <v>767</v>
      </c>
      <c r="FE77" s="13">
        <v>611</v>
      </c>
      <c r="FF77" s="13">
        <v>579</v>
      </c>
      <c r="FG77" s="13">
        <v>343</v>
      </c>
      <c r="FH77" s="13">
        <v>211</v>
      </c>
      <c r="FI77" s="13">
        <v>403</v>
      </c>
      <c r="FJ77" s="13">
        <v>545</v>
      </c>
      <c r="FK77" s="13">
        <v>425</v>
      </c>
      <c r="FL77" s="13">
        <v>726</v>
      </c>
      <c r="FM77" s="13">
        <v>526</v>
      </c>
      <c r="FN77" s="13">
        <v>407</v>
      </c>
      <c r="FO77" s="13">
        <v>152</v>
      </c>
      <c r="FP77" s="13">
        <v>344</v>
      </c>
      <c r="FQ77" s="13">
        <v>458</v>
      </c>
      <c r="FR77" s="13">
        <v>467</v>
      </c>
      <c r="FS77" s="13">
        <v>811</v>
      </c>
      <c r="FT77" s="13">
        <v>641</v>
      </c>
      <c r="FU77" s="13">
        <v>284</v>
      </c>
      <c r="FV77" s="13">
        <v>373</v>
      </c>
      <c r="FW77" s="13">
        <v>517</v>
      </c>
      <c r="FX77" s="13">
        <v>81</v>
      </c>
      <c r="FY77" s="13">
        <v>0</v>
      </c>
      <c r="FZ77" s="13">
        <v>1588</v>
      </c>
      <c r="GA77" s="13">
        <v>0</v>
      </c>
      <c r="GB77" s="13">
        <v>0</v>
      </c>
      <c r="GC77" s="13">
        <v>1324</v>
      </c>
      <c r="GD77" s="13">
        <v>541</v>
      </c>
      <c r="GE77" s="13">
        <v>918</v>
      </c>
      <c r="GF77" s="13">
        <v>659</v>
      </c>
      <c r="GG77" s="13">
        <v>582</v>
      </c>
      <c r="GH77" s="13">
        <v>0</v>
      </c>
      <c r="GI77" s="13">
        <v>0</v>
      </c>
      <c r="GJ77" s="13">
        <v>1375</v>
      </c>
      <c r="GK77" s="13">
        <v>475</v>
      </c>
      <c r="GL77" s="13">
        <v>663</v>
      </c>
      <c r="GM77" s="13">
        <v>621</v>
      </c>
      <c r="GN77" s="13">
        <v>658</v>
      </c>
      <c r="GO77" s="13">
        <v>0</v>
      </c>
      <c r="GP77" s="13">
        <v>0</v>
      </c>
      <c r="GQ77" s="13">
        <v>1625</v>
      </c>
      <c r="GR77" s="13">
        <v>0</v>
      </c>
      <c r="GS77" s="13">
        <v>927</v>
      </c>
      <c r="GT77" s="13">
        <v>534</v>
      </c>
      <c r="GU77" s="13">
        <v>836</v>
      </c>
      <c r="GV77" s="13">
        <v>0</v>
      </c>
      <c r="GW77" s="13">
        <v>0</v>
      </c>
      <c r="GX77" s="13">
        <v>2080</v>
      </c>
      <c r="GY77" s="13">
        <v>584</v>
      </c>
      <c r="GZ77" s="13">
        <v>998</v>
      </c>
      <c r="HA77" s="13">
        <v>1062</v>
      </c>
      <c r="HB77" s="13">
        <v>1130</v>
      </c>
      <c r="HC77" s="13">
        <v>0</v>
      </c>
      <c r="HD77" s="13">
        <v>0</v>
      </c>
      <c r="HE77" s="13">
        <v>2551</v>
      </c>
      <c r="HF77" s="13">
        <v>725</v>
      </c>
      <c r="HG77" s="13">
        <v>1392</v>
      </c>
      <c r="HH77" s="13">
        <v>1377</v>
      </c>
      <c r="HI77" s="13">
        <v>1346</v>
      </c>
      <c r="HJ77" s="13">
        <v>0</v>
      </c>
      <c r="HK77" s="13">
        <v>0</v>
      </c>
      <c r="HL77" s="13">
        <v>3376</v>
      </c>
      <c r="HM77" s="13">
        <v>1039</v>
      </c>
      <c r="HN77" s="13">
        <v>1695</v>
      </c>
      <c r="HO77" s="13">
        <v>1604</v>
      </c>
      <c r="HP77" s="13">
        <v>2288</v>
      </c>
      <c r="HQ77" s="13">
        <v>0</v>
      </c>
      <c r="HR77" s="13">
        <v>0</v>
      </c>
      <c r="HS77" s="13">
        <v>4854</v>
      </c>
      <c r="HT77" s="13">
        <v>1397</v>
      </c>
      <c r="HU77" s="13">
        <v>2524</v>
      </c>
      <c r="HV77" s="13">
        <v>2669</v>
      </c>
      <c r="HW77" s="13">
        <v>2846</v>
      </c>
      <c r="HX77" s="13">
        <v>3310</v>
      </c>
      <c r="HY77" s="13">
        <v>3015</v>
      </c>
      <c r="HZ77" s="13">
        <v>493</v>
      </c>
      <c r="IA77" s="13">
        <v>2238</v>
      </c>
      <c r="IB77" s="13">
        <v>3776</v>
      </c>
      <c r="IC77" s="13">
        <v>4771</v>
      </c>
      <c r="ID77" s="13">
        <v>4586</v>
      </c>
      <c r="IE77" s="13">
        <v>3602</v>
      </c>
      <c r="IF77" s="13">
        <v>4897</v>
      </c>
      <c r="IG77" s="13">
        <v>1955</v>
      </c>
      <c r="IH77" s="13">
        <v>3304</v>
      </c>
      <c r="II77" s="13">
        <v>5429</v>
      </c>
      <c r="IJ77" s="13">
        <v>6111</v>
      </c>
      <c r="IK77" s="13">
        <v>7379</v>
      </c>
      <c r="IL77" s="13">
        <v>5453</v>
      </c>
      <c r="IM77" s="13">
        <v>5413</v>
      </c>
      <c r="IN77" s="13">
        <v>3082</v>
      </c>
      <c r="IO77" s="13">
        <v>4982</v>
      </c>
      <c r="IP77" s="13">
        <v>7017</v>
      </c>
      <c r="IQ77" s="13">
        <v>7157</v>
      </c>
      <c r="IR77" s="13">
        <v>8975</v>
      </c>
      <c r="IS77" s="13">
        <v>8550</v>
      </c>
      <c r="IT77" s="13">
        <v>7071</v>
      </c>
      <c r="IU77" s="13">
        <v>4203</v>
      </c>
      <c r="IV77" s="13">
        <v>6544</v>
      </c>
      <c r="IW77" s="13">
        <v>8577</v>
      </c>
      <c r="IX77" s="13">
        <v>9843</v>
      </c>
      <c r="IY77" s="13">
        <v>9406</v>
      </c>
      <c r="IZ77" s="13">
        <v>10561</v>
      </c>
      <c r="JA77" s="13">
        <v>7183</v>
      </c>
      <c r="JB77" s="13">
        <v>6158</v>
      </c>
      <c r="JC77" s="13">
        <v>7852</v>
      </c>
      <c r="JD77" s="13">
        <v>9784</v>
      </c>
      <c r="JE77" s="13">
        <v>10593</v>
      </c>
      <c r="JF77" s="13">
        <v>13215</v>
      </c>
      <c r="JG77" s="13">
        <v>13498</v>
      </c>
      <c r="JH77" s="13">
        <v>11569</v>
      </c>
      <c r="JI77" s="13">
        <v>4298</v>
      </c>
      <c r="JJ77" s="13">
        <v>10008</v>
      </c>
      <c r="JK77" s="13">
        <v>13072</v>
      </c>
      <c r="JL77" s="13">
        <v>16096</v>
      </c>
      <c r="JM77" s="13">
        <v>15797</v>
      </c>
      <c r="JN77" s="13">
        <v>14412</v>
      </c>
      <c r="JO77" s="13">
        <v>11123</v>
      </c>
      <c r="JP77" s="13">
        <v>4070</v>
      </c>
      <c r="JQ77" s="13">
        <v>8051</v>
      </c>
      <c r="JR77" s="13">
        <v>12845</v>
      </c>
      <c r="JS77" s="13">
        <v>13970</v>
      </c>
      <c r="JT77" s="13">
        <v>12148</v>
      </c>
      <c r="JU77" s="13">
        <v>16972</v>
      </c>
      <c r="JV77" s="13">
        <v>12545</v>
      </c>
      <c r="JW77" s="13">
        <v>5104</v>
      </c>
      <c r="JX77" s="13">
        <v>10489</v>
      </c>
      <c r="JY77" s="13">
        <v>18746</v>
      </c>
      <c r="JZ77" s="13">
        <v>18129</v>
      </c>
      <c r="KA77" s="13">
        <v>20339</v>
      </c>
      <c r="KB77" s="13">
        <v>26896</v>
      </c>
      <c r="KC77" s="13">
        <v>16101</v>
      </c>
      <c r="KD77" s="13">
        <v>8505</v>
      </c>
      <c r="KE77" s="13">
        <v>12993</v>
      </c>
      <c r="KF77" s="13">
        <v>22591</v>
      </c>
      <c r="KG77" s="13">
        <v>30621</v>
      </c>
      <c r="KH77" s="13">
        <v>25086</v>
      </c>
      <c r="KI77" s="13">
        <v>32427</v>
      </c>
      <c r="KJ77" s="13">
        <v>29837</v>
      </c>
      <c r="KK77" s="13">
        <v>13243</v>
      </c>
      <c r="KL77" s="13">
        <v>20468</v>
      </c>
      <c r="KM77" s="13">
        <v>26676</v>
      </c>
      <c r="KN77" s="13">
        <v>41622</v>
      </c>
      <c r="KO77" s="13">
        <v>42032</v>
      </c>
      <c r="KP77" s="13">
        <v>45422</v>
      </c>
      <c r="KQ77" s="13">
        <v>52010</v>
      </c>
      <c r="KR77" s="13">
        <v>26771</v>
      </c>
      <c r="KS77" s="13">
        <v>33417</v>
      </c>
      <c r="KT77" s="13">
        <v>36437</v>
      </c>
      <c r="KU77" s="13">
        <v>47637</v>
      </c>
      <c r="KV77" s="13">
        <v>49215</v>
      </c>
      <c r="KW77" s="13">
        <v>32641</v>
      </c>
      <c r="KX77" s="13">
        <v>49290</v>
      </c>
      <c r="KY77" s="13">
        <v>52518</v>
      </c>
      <c r="KZ77" s="13">
        <v>36330</v>
      </c>
      <c r="LA77" s="13">
        <v>40558</v>
      </c>
      <c r="LB77" s="13">
        <v>58046</v>
      </c>
      <c r="LC77" s="13">
        <v>60486</v>
      </c>
      <c r="LD77" s="13">
        <v>86852</v>
      </c>
      <c r="LE77" s="13">
        <v>38619</v>
      </c>
      <c r="LF77" s="13">
        <v>20155</v>
      </c>
      <c r="LG77" s="13">
        <v>22180</v>
      </c>
      <c r="LH77" s="10">
        <v>35879</v>
      </c>
    </row>
    <row r="78" spans="2:320" x14ac:dyDescent="0.2">
      <c r="B78" s="31" t="s">
        <v>72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3</v>
      </c>
      <c r="CE78" s="13">
        <v>0</v>
      </c>
      <c r="CF78" s="13">
        <v>12</v>
      </c>
      <c r="CG78" s="13">
        <v>2</v>
      </c>
      <c r="CH78" s="13">
        <v>1</v>
      </c>
      <c r="CI78" s="13">
        <v>5</v>
      </c>
      <c r="CJ78" s="13">
        <v>2</v>
      </c>
      <c r="CK78" s="13">
        <v>0</v>
      </c>
      <c r="CL78" s="13">
        <v>5</v>
      </c>
      <c r="CM78" s="13">
        <v>0</v>
      </c>
      <c r="CN78" s="13">
        <v>4</v>
      </c>
      <c r="CO78" s="13">
        <v>1</v>
      </c>
      <c r="CP78" s="13">
        <v>1</v>
      </c>
      <c r="CQ78" s="13">
        <v>1</v>
      </c>
      <c r="CR78" s="13">
        <v>0</v>
      </c>
      <c r="CS78" s="13">
        <v>0</v>
      </c>
      <c r="CT78" s="13">
        <v>2</v>
      </c>
      <c r="CU78" s="13">
        <v>1</v>
      </c>
      <c r="CV78" s="13">
        <v>1</v>
      </c>
      <c r="CW78" s="13">
        <v>0</v>
      </c>
      <c r="CX78" s="13">
        <v>6</v>
      </c>
      <c r="CY78" s="13">
        <v>4</v>
      </c>
      <c r="CZ78" s="13">
        <v>0</v>
      </c>
      <c r="DA78" s="13">
        <v>0</v>
      </c>
      <c r="DB78" s="13">
        <v>0</v>
      </c>
      <c r="DC78" s="13">
        <v>2</v>
      </c>
      <c r="DD78" s="13">
        <v>2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1</v>
      </c>
      <c r="DL78" s="13">
        <v>1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1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2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2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3">
        <v>0</v>
      </c>
      <c r="GV78" s="13">
        <v>0</v>
      </c>
      <c r="GW78" s="13">
        <v>0</v>
      </c>
      <c r="GX78" s="13">
        <v>0</v>
      </c>
      <c r="GY78" s="13">
        <v>0</v>
      </c>
      <c r="GZ78" s="13">
        <v>0</v>
      </c>
      <c r="HA78" s="13">
        <v>0</v>
      </c>
      <c r="HB78" s="13">
        <v>0</v>
      </c>
      <c r="HC78" s="13">
        <v>0</v>
      </c>
      <c r="HD78" s="13">
        <v>0</v>
      </c>
      <c r="HE78" s="13">
        <v>0</v>
      </c>
      <c r="HF78" s="13">
        <v>0</v>
      </c>
      <c r="HG78" s="13">
        <v>0</v>
      </c>
      <c r="HH78" s="13">
        <v>0</v>
      </c>
      <c r="HI78" s="13">
        <v>0</v>
      </c>
      <c r="HJ78" s="13">
        <v>0</v>
      </c>
      <c r="HK78" s="13">
        <v>0</v>
      </c>
      <c r="HL78" s="13">
        <v>0</v>
      </c>
      <c r="HM78" s="13">
        <v>0</v>
      </c>
      <c r="HN78" s="13">
        <v>0</v>
      </c>
      <c r="HO78" s="13">
        <v>0</v>
      </c>
      <c r="HP78" s="13">
        <v>0</v>
      </c>
      <c r="HQ78" s="13">
        <v>0</v>
      </c>
      <c r="HR78" s="13">
        <v>0</v>
      </c>
      <c r="HS78" s="13">
        <v>0</v>
      </c>
      <c r="HT78" s="13">
        <v>71</v>
      </c>
      <c r="HU78" s="13">
        <v>6</v>
      </c>
      <c r="HV78" s="13">
        <v>11</v>
      </c>
      <c r="HW78" s="13">
        <v>16</v>
      </c>
      <c r="HX78" s="13">
        <v>0</v>
      </c>
      <c r="HY78" s="13">
        <v>26</v>
      </c>
      <c r="HZ78" s="13">
        <v>19</v>
      </c>
      <c r="IA78" s="13">
        <v>0</v>
      </c>
      <c r="IB78" s="13">
        <v>21</v>
      </c>
      <c r="IC78" s="13">
        <v>0</v>
      </c>
      <c r="ID78" s="13">
        <v>4</v>
      </c>
      <c r="IE78" s="13">
        <v>0</v>
      </c>
      <c r="IF78" s="13">
        <v>0</v>
      </c>
      <c r="IG78" s="13">
        <v>74</v>
      </c>
      <c r="IH78" s="13">
        <v>0</v>
      </c>
      <c r="II78" s="13">
        <v>43</v>
      </c>
      <c r="IJ78" s="13">
        <v>0</v>
      </c>
      <c r="IK78" s="13">
        <v>67</v>
      </c>
      <c r="IL78" s="13">
        <v>0</v>
      </c>
      <c r="IM78" s="13">
        <v>0</v>
      </c>
      <c r="IN78" s="13">
        <v>107</v>
      </c>
      <c r="IO78" s="13">
        <v>46</v>
      </c>
      <c r="IP78" s="13">
        <v>23</v>
      </c>
      <c r="IQ78" s="13">
        <v>0</v>
      </c>
      <c r="IR78" s="13">
        <v>36</v>
      </c>
      <c r="IS78" s="13">
        <v>62</v>
      </c>
      <c r="IT78" s="13">
        <v>0</v>
      </c>
      <c r="IU78" s="13">
        <v>17</v>
      </c>
      <c r="IV78" s="13">
        <v>0</v>
      </c>
      <c r="IW78" s="13">
        <v>84</v>
      </c>
      <c r="IX78" s="13">
        <v>0</v>
      </c>
      <c r="IY78" s="13">
        <v>96</v>
      </c>
      <c r="IZ78" s="13">
        <v>0</v>
      </c>
      <c r="JA78" s="13">
        <v>0</v>
      </c>
      <c r="JB78" s="13">
        <v>146</v>
      </c>
      <c r="JC78" s="13">
        <v>72</v>
      </c>
      <c r="JD78" s="13">
        <v>26</v>
      </c>
      <c r="JE78" s="13">
        <v>55</v>
      </c>
      <c r="JF78" s="13">
        <v>19</v>
      </c>
      <c r="JG78" s="13">
        <v>62</v>
      </c>
      <c r="JH78" s="13">
        <v>47</v>
      </c>
      <c r="JI78" s="13">
        <v>14</v>
      </c>
      <c r="JJ78" s="13">
        <v>0</v>
      </c>
      <c r="JK78" s="13">
        <v>0</v>
      </c>
      <c r="JL78" s="13">
        <v>0</v>
      </c>
      <c r="JM78" s="13">
        <v>0</v>
      </c>
      <c r="JN78" s="13">
        <v>0</v>
      </c>
      <c r="JO78" s="13">
        <v>0</v>
      </c>
      <c r="JP78" s="13">
        <v>334</v>
      </c>
      <c r="JQ78" s="13">
        <v>0</v>
      </c>
      <c r="JR78" s="13">
        <v>0</v>
      </c>
      <c r="JS78" s="13">
        <v>124</v>
      </c>
      <c r="JT78" s="13">
        <v>174</v>
      </c>
      <c r="JU78" s="13">
        <v>0</v>
      </c>
      <c r="JV78" s="13">
        <v>0</v>
      </c>
      <c r="JW78" s="13">
        <v>264</v>
      </c>
      <c r="JX78" s="13">
        <v>0</v>
      </c>
      <c r="JY78" s="13">
        <v>62</v>
      </c>
      <c r="JZ78" s="13">
        <v>0</v>
      </c>
      <c r="KA78" s="13">
        <v>402</v>
      </c>
      <c r="KB78" s="13">
        <v>0</v>
      </c>
      <c r="KC78" s="13">
        <v>0</v>
      </c>
      <c r="KD78" s="13">
        <v>497</v>
      </c>
      <c r="KE78" s="13">
        <v>0</v>
      </c>
      <c r="KF78" s="13">
        <v>322</v>
      </c>
      <c r="KG78" s="13">
        <v>62</v>
      </c>
      <c r="KH78" s="13">
        <v>162</v>
      </c>
      <c r="KI78" s="13">
        <v>62</v>
      </c>
      <c r="KJ78" s="13">
        <v>0</v>
      </c>
      <c r="KK78" s="13">
        <v>0</v>
      </c>
      <c r="KL78" s="13">
        <v>751</v>
      </c>
      <c r="KM78" s="13">
        <v>62</v>
      </c>
      <c r="KN78" s="13">
        <v>489</v>
      </c>
      <c r="KO78" s="13">
        <v>698</v>
      </c>
      <c r="KP78" s="13">
        <v>0</v>
      </c>
      <c r="KQ78" s="13">
        <v>0</v>
      </c>
      <c r="KR78" s="13">
        <v>62</v>
      </c>
      <c r="KS78" s="13">
        <v>634</v>
      </c>
      <c r="KT78" s="13">
        <v>0</v>
      </c>
      <c r="KU78" s="13">
        <v>769</v>
      </c>
      <c r="KV78" s="13">
        <v>0</v>
      </c>
      <c r="KW78" s="13">
        <v>0</v>
      </c>
      <c r="KX78" s="13">
        <v>0</v>
      </c>
      <c r="KY78" s="13">
        <v>0</v>
      </c>
      <c r="KZ78" s="13">
        <v>1384</v>
      </c>
      <c r="LA78" s="13">
        <v>303</v>
      </c>
      <c r="LB78" s="13">
        <v>338</v>
      </c>
      <c r="LC78" s="13">
        <v>467</v>
      </c>
      <c r="LD78" s="13">
        <v>241</v>
      </c>
      <c r="LE78" s="13">
        <v>0</v>
      </c>
      <c r="LF78" s="13">
        <v>0</v>
      </c>
      <c r="LG78" s="13">
        <v>685</v>
      </c>
      <c r="LH78" s="10">
        <v>291</v>
      </c>
    </row>
    <row r="79" spans="2:320" x14ac:dyDescent="0.2">
      <c r="B79" s="31" t="s">
        <v>73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1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2</v>
      </c>
      <c r="CE79" s="13">
        <v>0</v>
      </c>
      <c r="CF79" s="13">
        <v>0</v>
      </c>
      <c r="CG79" s="13">
        <v>0</v>
      </c>
      <c r="CH79" s="13">
        <v>3</v>
      </c>
      <c r="CI79" s="13">
        <v>0</v>
      </c>
      <c r="CJ79" s="13">
        <v>0</v>
      </c>
      <c r="CK79" s="13">
        <v>0</v>
      </c>
      <c r="CL79" s="13">
        <v>1</v>
      </c>
      <c r="CM79" s="13">
        <v>0</v>
      </c>
      <c r="CN79" s="13">
        <v>0</v>
      </c>
      <c r="CO79" s="13">
        <v>0</v>
      </c>
      <c r="CP79" s="13">
        <v>0</v>
      </c>
      <c r="CQ79" s="13">
        <v>9</v>
      </c>
      <c r="CR79" s="13">
        <v>2</v>
      </c>
      <c r="CS79" s="13">
        <v>0</v>
      </c>
      <c r="CT79" s="13">
        <v>3</v>
      </c>
      <c r="CU79" s="13">
        <v>0</v>
      </c>
      <c r="CV79" s="13">
        <v>0</v>
      </c>
      <c r="CW79" s="13">
        <v>0</v>
      </c>
      <c r="CX79" s="13">
        <v>9</v>
      </c>
      <c r="CY79" s="13">
        <v>3</v>
      </c>
      <c r="CZ79" s="13">
        <v>11</v>
      </c>
      <c r="DA79" s="13">
        <v>2</v>
      </c>
      <c r="DB79" s="13">
        <v>3</v>
      </c>
      <c r="DC79" s="13">
        <v>8</v>
      </c>
      <c r="DD79" s="13">
        <v>0</v>
      </c>
      <c r="DE79" s="13">
        <v>18</v>
      </c>
      <c r="DF79" s="13">
        <v>12</v>
      </c>
      <c r="DG79" s="13">
        <v>8</v>
      </c>
      <c r="DH79" s="13">
        <v>13</v>
      </c>
      <c r="DI79" s="13">
        <v>1</v>
      </c>
      <c r="DJ79" s="13">
        <v>0</v>
      </c>
      <c r="DK79" s="13">
        <v>11</v>
      </c>
      <c r="DL79" s="13">
        <v>36</v>
      </c>
      <c r="DM79" s="13">
        <v>10</v>
      </c>
      <c r="DN79" s="13">
        <v>1</v>
      </c>
      <c r="DO79" s="13">
        <v>5</v>
      </c>
      <c r="DP79" s="13">
        <v>4</v>
      </c>
      <c r="DQ79" s="13">
        <v>0</v>
      </c>
      <c r="DR79" s="13">
        <v>35</v>
      </c>
      <c r="DS79" s="13">
        <v>27</v>
      </c>
      <c r="DT79" s="13">
        <v>38</v>
      </c>
      <c r="DU79" s="13">
        <v>0</v>
      </c>
      <c r="DV79" s="13">
        <v>32</v>
      </c>
      <c r="DW79" s="13">
        <v>27</v>
      </c>
      <c r="DX79" s="13">
        <v>0</v>
      </c>
      <c r="DY79" s="13">
        <v>32</v>
      </c>
      <c r="DZ79" s="13">
        <v>30</v>
      </c>
      <c r="EA79" s="13">
        <v>42</v>
      </c>
      <c r="EB79" s="13">
        <v>65</v>
      </c>
      <c r="EC79" s="13">
        <v>116</v>
      </c>
      <c r="ED79" s="13">
        <v>41</v>
      </c>
      <c r="EE79" s="13">
        <v>0</v>
      </c>
      <c r="EF79" s="13">
        <v>141</v>
      </c>
      <c r="EG79" s="13">
        <v>61</v>
      </c>
      <c r="EH79" s="13">
        <v>141</v>
      </c>
      <c r="EI79" s="13">
        <v>100</v>
      </c>
      <c r="EJ79" s="13">
        <v>105</v>
      </c>
      <c r="EK79" s="13">
        <v>111</v>
      </c>
      <c r="EL79" s="13">
        <v>0</v>
      </c>
      <c r="EM79" s="13">
        <v>112</v>
      </c>
      <c r="EN79" s="13">
        <v>70</v>
      </c>
      <c r="EO79" s="13">
        <v>65</v>
      </c>
      <c r="EP79" s="13">
        <v>0</v>
      </c>
      <c r="EQ79" s="13">
        <v>161</v>
      </c>
      <c r="ER79" s="13">
        <v>206</v>
      </c>
      <c r="ES79" s="13">
        <v>0</v>
      </c>
      <c r="ET79" s="13">
        <v>201</v>
      </c>
      <c r="EU79" s="13">
        <v>103</v>
      </c>
      <c r="EV79" s="13">
        <v>81</v>
      </c>
      <c r="EW79" s="13">
        <v>112</v>
      </c>
      <c r="EX79" s="13">
        <v>182</v>
      </c>
      <c r="EY79" s="13">
        <v>42</v>
      </c>
      <c r="EZ79" s="13">
        <v>0</v>
      </c>
      <c r="FA79" s="13">
        <v>0</v>
      </c>
      <c r="FB79" s="13">
        <v>148</v>
      </c>
      <c r="FC79" s="13">
        <v>99</v>
      </c>
      <c r="FD79" s="13">
        <v>53</v>
      </c>
      <c r="FE79" s="13">
        <v>146</v>
      </c>
      <c r="FF79" s="13">
        <v>0</v>
      </c>
      <c r="FG79" s="13">
        <v>0</v>
      </c>
      <c r="FH79" s="13">
        <v>146</v>
      </c>
      <c r="FI79" s="13">
        <v>47</v>
      </c>
      <c r="FJ79" s="13">
        <v>81</v>
      </c>
      <c r="FK79" s="13">
        <v>88</v>
      </c>
      <c r="FL79" s="13">
        <v>0</v>
      </c>
      <c r="FM79" s="13">
        <v>0</v>
      </c>
      <c r="FN79" s="13">
        <v>0</v>
      </c>
      <c r="FO79" s="13">
        <v>570</v>
      </c>
      <c r="FP79" s="13">
        <v>81</v>
      </c>
      <c r="FQ79" s="13">
        <v>115</v>
      </c>
      <c r="FR79" s="13">
        <v>111</v>
      </c>
      <c r="FS79" s="13">
        <v>88</v>
      </c>
      <c r="FT79" s="13">
        <v>0</v>
      </c>
      <c r="FU79" s="13">
        <v>0</v>
      </c>
      <c r="FV79" s="13">
        <v>311</v>
      </c>
      <c r="FW79" s="13">
        <v>134</v>
      </c>
      <c r="FX79" s="13">
        <v>83</v>
      </c>
      <c r="FY79" s="13">
        <v>131</v>
      </c>
      <c r="FZ79" s="13">
        <v>122</v>
      </c>
      <c r="GA79" s="13">
        <v>0</v>
      </c>
      <c r="GB79" s="13">
        <v>0</v>
      </c>
      <c r="GC79" s="13">
        <v>185</v>
      </c>
      <c r="GD79" s="13">
        <v>0</v>
      </c>
      <c r="GE79" s="13">
        <v>119</v>
      </c>
      <c r="GF79" s="13">
        <v>0</v>
      </c>
      <c r="GG79" s="13">
        <v>107</v>
      </c>
      <c r="GH79" s="13">
        <v>0</v>
      </c>
      <c r="GI79" s="13">
        <v>0</v>
      </c>
      <c r="GJ79" s="13">
        <v>123</v>
      </c>
      <c r="GK79" s="13">
        <v>0</v>
      </c>
      <c r="GL79" s="13">
        <v>128</v>
      </c>
      <c r="GM79" s="13">
        <v>0</v>
      </c>
      <c r="GN79" s="13">
        <v>71</v>
      </c>
      <c r="GO79" s="13">
        <v>0</v>
      </c>
      <c r="GP79" s="13">
        <v>0</v>
      </c>
      <c r="GQ79" s="13">
        <v>84</v>
      </c>
      <c r="GR79" s="13">
        <v>0</v>
      </c>
      <c r="GS79" s="13">
        <v>95</v>
      </c>
      <c r="GT79" s="13">
        <v>0</v>
      </c>
      <c r="GU79" s="13">
        <v>194</v>
      </c>
      <c r="GV79" s="13">
        <v>0</v>
      </c>
      <c r="GW79" s="13">
        <v>0</v>
      </c>
      <c r="GX79" s="13">
        <v>118</v>
      </c>
      <c r="GY79" s="13">
        <v>0</v>
      </c>
      <c r="GZ79" s="13">
        <v>155</v>
      </c>
      <c r="HA79" s="13">
        <v>0</v>
      </c>
      <c r="HB79" s="13">
        <v>396</v>
      </c>
      <c r="HC79" s="13">
        <v>0</v>
      </c>
      <c r="HD79" s="13">
        <v>0</v>
      </c>
      <c r="HE79" s="13">
        <v>205</v>
      </c>
      <c r="HF79" s="13">
        <v>0</v>
      </c>
      <c r="HG79" s="13">
        <v>163</v>
      </c>
      <c r="HH79" s="13">
        <v>0</v>
      </c>
      <c r="HI79" s="13">
        <v>0</v>
      </c>
      <c r="HJ79" s="13">
        <v>179</v>
      </c>
      <c r="HK79" s="13">
        <v>0</v>
      </c>
      <c r="HL79" s="13">
        <v>115</v>
      </c>
      <c r="HM79" s="13">
        <v>0</v>
      </c>
      <c r="HN79" s="13">
        <v>141</v>
      </c>
      <c r="HO79" s="13">
        <v>0</v>
      </c>
      <c r="HP79" s="13">
        <v>136</v>
      </c>
      <c r="HQ79" s="13">
        <v>0</v>
      </c>
      <c r="HR79" s="13">
        <v>0</v>
      </c>
      <c r="HS79" s="13">
        <v>83</v>
      </c>
      <c r="HT79" s="13">
        <v>0</v>
      </c>
      <c r="HU79" s="13">
        <v>71</v>
      </c>
      <c r="HV79" s="13">
        <v>0</v>
      </c>
      <c r="HW79" s="13">
        <v>148</v>
      </c>
      <c r="HX79" s="13">
        <v>0</v>
      </c>
      <c r="HY79" s="13">
        <v>0</v>
      </c>
      <c r="HZ79" s="13">
        <v>45</v>
      </c>
      <c r="IA79" s="13">
        <v>0</v>
      </c>
      <c r="IB79" s="13">
        <v>49</v>
      </c>
      <c r="IC79" s="13">
        <v>0</v>
      </c>
      <c r="ID79" s="13">
        <v>69</v>
      </c>
      <c r="IE79" s="13">
        <v>0</v>
      </c>
      <c r="IF79" s="13">
        <v>0</v>
      </c>
      <c r="IG79" s="13">
        <v>21</v>
      </c>
      <c r="IH79" s="13">
        <v>0</v>
      </c>
      <c r="II79" s="13">
        <v>59</v>
      </c>
      <c r="IJ79" s="13">
        <v>0</v>
      </c>
      <c r="IK79" s="13">
        <v>37</v>
      </c>
      <c r="IL79" s="13">
        <v>0</v>
      </c>
      <c r="IM79" s="13">
        <v>0</v>
      </c>
      <c r="IN79" s="13">
        <v>28</v>
      </c>
      <c r="IO79" s="13">
        <v>0</v>
      </c>
      <c r="IP79" s="13">
        <v>5</v>
      </c>
      <c r="IQ79" s="13">
        <v>0</v>
      </c>
      <c r="IR79" s="13">
        <v>63</v>
      </c>
      <c r="IS79" s="13">
        <v>0</v>
      </c>
      <c r="IT79" s="13">
        <v>0</v>
      </c>
      <c r="IU79" s="13">
        <v>7</v>
      </c>
      <c r="IV79" s="13">
        <v>0</v>
      </c>
      <c r="IW79" s="13">
        <v>13</v>
      </c>
      <c r="IX79" s="13">
        <v>0</v>
      </c>
      <c r="IY79" s="13">
        <v>22</v>
      </c>
      <c r="IZ79" s="13">
        <v>0</v>
      </c>
      <c r="JA79" s="13">
        <v>0</v>
      </c>
      <c r="JB79" s="13">
        <v>11</v>
      </c>
      <c r="JC79" s="13">
        <v>0</v>
      </c>
      <c r="JD79" s="13">
        <v>24</v>
      </c>
      <c r="JE79" s="13">
        <v>0</v>
      </c>
      <c r="JF79" s="13">
        <v>18</v>
      </c>
      <c r="JG79" s="13">
        <v>0</v>
      </c>
      <c r="JH79" s="13">
        <v>0</v>
      </c>
      <c r="JI79" s="13">
        <v>8</v>
      </c>
      <c r="JJ79" s="13">
        <v>0</v>
      </c>
      <c r="JK79" s="13">
        <v>12</v>
      </c>
      <c r="JL79" s="13">
        <v>0</v>
      </c>
      <c r="JM79" s="13">
        <v>12</v>
      </c>
      <c r="JN79" s="13">
        <v>0</v>
      </c>
      <c r="JO79" s="13">
        <v>0</v>
      </c>
      <c r="JP79" s="13">
        <v>24</v>
      </c>
      <c r="JQ79" s="13">
        <v>0</v>
      </c>
      <c r="JR79" s="13">
        <v>14</v>
      </c>
      <c r="JS79" s="13">
        <v>0</v>
      </c>
      <c r="JT79" s="13">
        <v>31</v>
      </c>
      <c r="JU79" s="13">
        <v>0</v>
      </c>
      <c r="JV79" s="13">
        <v>0</v>
      </c>
      <c r="JW79" s="13">
        <v>11</v>
      </c>
      <c r="JX79" s="13">
        <v>0</v>
      </c>
      <c r="JY79" s="13">
        <v>7</v>
      </c>
      <c r="JZ79" s="13">
        <v>0</v>
      </c>
      <c r="KA79" s="13">
        <v>20</v>
      </c>
      <c r="KB79" s="13">
        <v>0</v>
      </c>
      <c r="KC79" s="13">
        <v>0</v>
      </c>
      <c r="KD79" s="13">
        <v>25</v>
      </c>
      <c r="KE79" s="13">
        <v>0</v>
      </c>
      <c r="KF79" s="13">
        <v>9</v>
      </c>
      <c r="KG79" s="13">
        <v>0</v>
      </c>
      <c r="KH79" s="13">
        <v>12</v>
      </c>
      <c r="KI79" s="13">
        <v>0</v>
      </c>
      <c r="KJ79" s="13">
        <v>0</v>
      </c>
      <c r="KK79" s="13">
        <v>3</v>
      </c>
      <c r="KL79" s="13">
        <v>0</v>
      </c>
      <c r="KM79" s="13">
        <v>17</v>
      </c>
      <c r="KN79" s="13">
        <v>0</v>
      </c>
      <c r="KO79" s="13">
        <v>18</v>
      </c>
      <c r="KP79" s="13">
        <v>0</v>
      </c>
      <c r="KQ79" s="13">
        <v>0</v>
      </c>
      <c r="KR79" s="13">
        <v>18</v>
      </c>
      <c r="KS79" s="13">
        <v>0</v>
      </c>
      <c r="KT79" s="13">
        <v>20</v>
      </c>
      <c r="KU79" s="13">
        <v>0</v>
      </c>
      <c r="KV79" s="13">
        <v>11</v>
      </c>
      <c r="KW79" s="13">
        <v>0</v>
      </c>
      <c r="KX79" s="13">
        <v>0</v>
      </c>
      <c r="KY79" s="13">
        <v>16</v>
      </c>
      <c r="KZ79" s="13">
        <v>0</v>
      </c>
      <c r="LA79" s="13">
        <v>21</v>
      </c>
      <c r="LB79" s="13">
        <v>0</v>
      </c>
      <c r="LC79" s="13">
        <v>17</v>
      </c>
      <c r="LD79" s="13">
        <v>0</v>
      </c>
      <c r="LE79" s="13">
        <v>0</v>
      </c>
      <c r="LF79" s="13">
        <v>7</v>
      </c>
      <c r="LG79" s="13">
        <v>0</v>
      </c>
      <c r="LH79" s="10">
        <v>19</v>
      </c>
    </row>
    <row r="80" spans="2:320" x14ac:dyDescent="0.2">
      <c r="B80" s="31" t="s">
        <v>74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1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1</v>
      </c>
      <c r="CJ80" s="13">
        <v>1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1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5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1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1</v>
      </c>
      <c r="DU80" s="13">
        <v>1</v>
      </c>
      <c r="DV80" s="13">
        <v>0</v>
      </c>
      <c r="DW80" s="13">
        <v>5</v>
      </c>
      <c r="DX80" s="13">
        <v>0</v>
      </c>
      <c r="DY80" s="13">
        <v>0</v>
      </c>
      <c r="DZ80" s="13">
        <v>0</v>
      </c>
      <c r="EA80" s="13">
        <v>0</v>
      </c>
      <c r="EB80" s="13">
        <v>1</v>
      </c>
      <c r="EC80" s="13">
        <v>2</v>
      </c>
      <c r="ED80" s="13">
        <v>0</v>
      </c>
      <c r="EE80" s="13">
        <v>0</v>
      </c>
      <c r="EF80" s="13">
        <v>2</v>
      </c>
      <c r="EG80" s="13">
        <v>1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1</v>
      </c>
      <c r="EN80" s="13">
        <v>0</v>
      </c>
      <c r="EO80" s="13">
        <v>0</v>
      </c>
      <c r="EP80" s="13">
        <v>0</v>
      </c>
      <c r="EQ80" s="13">
        <v>1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1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2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2</v>
      </c>
      <c r="FP80" s="13">
        <v>4</v>
      </c>
      <c r="FQ80" s="13">
        <v>0</v>
      </c>
      <c r="FR80" s="13">
        <v>2</v>
      </c>
      <c r="FS80" s="13">
        <v>0</v>
      </c>
      <c r="FT80" s="13">
        <v>1</v>
      </c>
      <c r="FU80" s="13">
        <v>0</v>
      </c>
      <c r="FV80" s="13">
        <v>4</v>
      </c>
      <c r="FW80" s="13">
        <v>1</v>
      </c>
      <c r="FX80" s="13">
        <v>0</v>
      </c>
      <c r="FY80" s="13">
        <v>1</v>
      </c>
      <c r="FZ80" s="13">
        <v>1</v>
      </c>
      <c r="GA80" s="13">
        <v>1</v>
      </c>
      <c r="GB80" s="13">
        <v>0</v>
      </c>
      <c r="GC80" s="13">
        <v>2</v>
      </c>
      <c r="GD80" s="13">
        <v>0</v>
      </c>
      <c r="GE80" s="13">
        <v>2</v>
      </c>
      <c r="GF80" s="13">
        <v>6</v>
      </c>
      <c r="GG80" s="13">
        <v>0</v>
      </c>
      <c r="GH80" s="13">
        <v>2</v>
      </c>
      <c r="GI80" s="13">
        <v>0</v>
      </c>
      <c r="GJ80" s="13">
        <v>4</v>
      </c>
      <c r="GK80" s="13">
        <v>0</v>
      </c>
      <c r="GL80" s="13">
        <v>2</v>
      </c>
      <c r="GM80" s="13">
        <v>1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14</v>
      </c>
      <c r="GU80" s="13">
        <v>0</v>
      </c>
      <c r="GV80" s="13">
        <v>15</v>
      </c>
      <c r="GW80" s="13">
        <v>0</v>
      </c>
      <c r="GX80" s="13">
        <v>19</v>
      </c>
      <c r="GY80" s="13">
        <v>0</v>
      </c>
      <c r="GZ80" s="13">
        <v>34</v>
      </c>
      <c r="HA80" s="13">
        <v>24</v>
      </c>
      <c r="HB80" s="13">
        <v>46</v>
      </c>
      <c r="HC80" s="13">
        <v>61</v>
      </c>
      <c r="HD80" s="13">
        <v>0</v>
      </c>
      <c r="HE80" s="13">
        <v>49</v>
      </c>
      <c r="HF80" s="13">
        <v>0</v>
      </c>
      <c r="HG80" s="13">
        <v>0</v>
      </c>
      <c r="HH80" s="13">
        <v>77</v>
      </c>
      <c r="HI80" s="13">
        <v>95</v>
      </c>
      <c r="HJ80" s="13">
        <v>0</v>
      </c>
      <c r="HK80" s="13">
        <v>0</v>
      </c>
      <c r="HL80" s="13">
        <v>0</v>
      </c>
      <c r="HM80" s="13">
        <v>173</v>
      </c>
      <c r="HN80" s="13">
        <v>128</v>
      </c>
      <c r="HO80" s="13">
        <v>136</v>
      </c>
      <c r="HP80" s="13">
        <v>155</v>
      </c>
      <c r="HQ80" s="13">
        <v>0</v>
      </c>
      <c r="HR80" s="13">
        <v>145</v>
      </c>
      <c r="HS80" s="13">
        <v>0</v>
      </c>
      <c r="HT80" s="13">
        <v>111</v>
      </c>
      <c r="HU80" s="13">
        <v>131</v>
      </c>
      <c r="HV80" s="13">
        <v>79</v>
      </c>
      <c r="HW80" s="13">
        <v>67</v>
      </c>
      <c r="HX80" s="13">
        <v>66</v>
      </c>
      <c r="HY80" s="13">
        <v>183</v>
      </c>
      <c r="HZ80" s="13">
        <v>0</v>
      </c>
      <c r="IA80" s="13">
        <v>0</v>
      </c>
      <c r="IB80" s="13">
        <v>416</v>
      </c>
      <c r="IC80" s="13">
        <v>113</v>
      </c>
      <c r="ID80" s="13">
        <v>36</v>
      </c>
      <c r="IE80" s="13">
        <v>0</v>
      </c>
      <c r="IF80" s="13">
        <v>0</v>
      </c>
      <c r="IG80" s="13">
        <v>148</v>
      </c>
      <c r="IH80" s="13">
        <v>101</v>
      </c>
      <c r="II80" s="13">
        <v>22</v>
      </c>
      <c r="IJ80" s="13">
        <v>35</v>
      </c>
      <c r="IK80" s="13">
        <v>54</v>
      </c>
      <c r="IL80" s="13">
        <v>98</v>
      </c>
      <c r="IM80" s="13">
        <v>68</v>
      </c>
      <c r="IN80" s="13">
        <v>0</v>
      </c>
      <c r="IO80" s="13">
        <v>66</v>
      </c>
      <c r="IP80" s="13">
        <v>38</v>
      </c>
      <c r="IQ80" s="13">
        <v>34</v>
      </c>
      <c r="IR80" s="13">
        <v>19</v>
      </c>
      <c r="IS80" s="13">
        <v>30</v>
      </c>
      <c r="IT80" s="13">
        <v>47</v>
      </c>
      <c r="IU80" s="13">
        <v>0</v>
      </c>
      <c r="IV80" s="13">
        <v>78</v>
      </c>
      <c r="IW80" s="13">
        <v>18</v>
      </c>
      <c r="IX80" s="13">
        <v>37</v>
      </c>
      <c r="IY80" s="13">
        <v>32</v>
      </c>
      <c r="IZ80" s="13">
        <v>14</v>
      </c>
      <c r="JA80" s="13">
        <v>29</v>
      </c>
      <c r="JB80" s="13">
        <v>0</v>
      </c>
      <c r="JC80" s="13">
        <v>23</v>
      </c>
      <c r="JD80" s="13">
        <v>12</v>
      </c>
      <c r="JE80" s="13">
        <v>33</v>
      </c>
      <c r="JF80" s="13">
        <v>12</v>
      </c>
      <c r="JG80" s="13">
        <v>19</v>
      </c>
      <c r="JH80" s="13">
        <v>22</v>
      </c>
      <c r="JI80" s="13">
        <v>14</v>
      </c>
      <c r="JJ80" s="13">
        <v>0</v>
      </c>
      <c r="JK80" s="13">
        <v>2</v>
      </c>
      <c r="JL80" s="13">
        <v>10</v>
      </c>
      <c r="JM80" s="13">
        <v>3</v>
      </c>
      <c r="JN80" s="13">
        <v>0</v>
      </c>
      <c r="JO80" s="13">
        <v>14</v>
      </c>
      <c r="JP80" s="13">
        <v>0</v>
      </c>
      <c r="JQ80" s="13">
        <v>10</v>
      </c>
      <c r="JR80" s="13">
        <v>0</v>
      </c>
      <c r="JS80" s="13">
        <v>5</v>
      </c>
      <c r="JT80" s="13">
        <v>1</v>
      </c>
      <c r="JU80" s="13">
        <v>5</v>
      </c>
      <c r="JV80" s="13">
        <v>4</v>
      </c>
      <c r="JW80" s="13">
        <v>0</v>
      </c>
      <c r="JX80" s="13">
        <v>19</v>
      </c>
      <c r="JY80" s="13">
        <v>0</v>
      </c>
      <c r="JZ80" s="13">
        <v>4</v>
      </c>
      <c r="KA80" s="13">
        <v>4</v>
      </c>
      <c r="KB80" s="13">
        <v>7</v>
      </c>
      <c r="KC80" s="13">
        <v>4</v>
      </c>
      <c r="KD80" s="13">
        <v>4</v>
      </c>
      <c r="KE80" s="13">
        <v>0</v>
      </c>
      <c r="KF80" s="13">
        <v>8</v>
      </c>
      <c r="KG80" s="13">
        <v>0</v>
      </c>
      <c r="KH80" s="13">
        <v>5</v>
      </c>
      <c r="KI80" s="13">
        <v>0</v>
      </c>
      <c r="KJ80" s="13">
        <v>0</v>
      </c>
      <c r="KK80" s="13">
        <v>6</v>
      </c>
      <c r="KL80" s="13">
        <v>0</v>
      </c>
      <c r="KM80" s="13">
        <v>2</v>
      </c>
      <c r="KN80" s="13">
        <v>2</v>
      </c>
      <c r="KO80" s="13">
        <v>0</v>
      </c>
      <c r="KP80" s="13">
        <v>0</v>
      </c>
      <c r="KQ80" s="13">
        <v>1</v>
      </c>
      <c r="KR80" s="13">
        <v>5</v>
      </c>
      <c r="KS80" s="13">
        <v>0</v>
      </c>
      <c r="KT80" s="13">
        <v>1</v>
      </c>
      <c r="KU80" s="13">
        <v>0</v>
      </c>
      <c r="KV80" s="13">
        <v>4</v>
      </c>
      <c r="KW80" s="13">
        <v>2</v>
      </c>
      <c r="KX80" s="13">
        <v>0</v>
      </c>
      <c r="KY80" s="13">
        <v>0</v>
      </c>
      <c r="KZ80" s="13">
        <v>7</v>
      </c>
      <c r="LA80" s="13">
        <v>1</v>
      </c>
      <c r="LB80" s="13">
        <v>0</v>
      </c>
      <c r="LC80" s="13">
        <v>1</v>
      </c>
      <c r="LD80" s="13">
        <v>3</v>
      </c>
      <c r="LE80" s="13">
        <v>0</v>
      </c>
      <c r="LF80" s="13">
        <v>0</v>
      </c>
      <c r="LG80" s="13">
        <v>0</v>
      </c>
      <c r="LH80" s="10">
        <v>13</v>
      </c>
    </row>
    <row r="81" spans="2:320" x14ac:dyDescent="0.2">
      <c r="B81" s="31" t="s">
        <v>75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1</v>
      </c>
      <c r="BJ81" s="13">
        <v>0</v>
      </c>
      <c r="BK81" s="13">
        <v>1</v>
      </c>
      <c r="BL81" s="13">
        <v>1</v>
      </c>
      <c r="BM81" s="13">
        <v>0</v>
      </c>
      <c r="BN81" s="13">
        <v>0</v>
      </c>
      <c r="BO81" s="13">
        <v>0</v>
      </c>
      <c r="BP81" s="13">
        <v>0</v>
      </c>
      <c r="BQ81" s="13">
        <v>6</v>
      </c>
      <c r="BR81" s="13">
        <v>0</v>
      </c>
      <c r="BS81" s="13">
        <v>3</v>
      </c>
      <c r="BT81" s="13">
        <v>1</v>
      </c>
      <c r="BU81" s="13">
        <v>2</v>
      </c>
      <c r="BV81" s="13">
        <v>8</v>
      </c>
      <c r="BW81" s="13">
        <v>1</v>
      </c>
      <c r="BX81" s="13">
        <v>1</v>
      </c>
      <c r="BY81" s="13">
        <v>5</v>
      </c>
      <c r="BZ81" s="13">
        <v>0</v>
      </c>
      <c r="CA81" s="13">
        <v>0</v>
      </c>
      <c r="CB81" s="13">
        <v>3</v>
      </c>
      <c r="CC81" s="13">
        <v>1</v>
      </c>
      <c r="CD81" s="13">
        <v>0</v>
      </c>
      <c r="CE81" s="13">
        <v>6</v>
      </c>
      <c r="CF81" s="13">
        <v>3</v>
      </c>
      <c r="CG81" s="13">
        <v>6</v>
      </c>
      <c r="CH81" s="13">
        <v>5</v>
      </c>
      <c r="CI81" s="13">
        <v>7</v>
      </c>
      <c r="CJ81" s="13">
        <v>9</v>
      </c>
      <c r="CK81" s="13">
        <v>3</v>
      </c>
      <c r="CL81" s="13">
        <v>6</v>
      </c>
      <c r="CM81" s="13">
        <v>2</v>
      </c>
      <c r="CN81" s="13">
        <v>4</v>
      </c>
      <c r="CO81" s="13">
        <v>5</v>
      </c>
      <c r="CP81" s="13">
        <v>8</v>
      </c>
      <c r="CQ81" s="13">
        <v>12</v>
      </c>
      <c r="CR81" s="13">
        <v>5</v>
      </c>
      <c r="CS81" s="13">
        <v>6</v>
      </c>
      <c r="CT81" s="13">
        <v>27</v>
      </c>
      <c r="CU81" s="13">
        <v>9</v>
      </c>
      <c r="CV81" s="13">
        <v>17</v>
      </c>
      <c r="CW81" s="13">
        <v>14</v>
      </c>
      <c r="CX81" s="13">
        <v>8</v>
      </c>
      <c r="CY81" s="13">
        <v>15</v>
      </c>
      <c r="CZ81" s="13">
        <v>7</v>
      </c>
      <c r="DA81" s="13">
        <v>16</v>
      </c>
      <c r="DB81" s="13">
        <v>8</v>
      </c>
      <c r="DC81" s="13">
        <v>15</v>
      </c>
      <c r="DD81" s="13">
        <v>15</v>
      </c>
      <c r="DE81" s="13">
        <v>28</v>
      </c>
      <c r="DF81" s="13">
        <v>6</v>
      </c>
      <c r="DG81" s="13">
        <v>42</v>
      </c>
      <c r="DH81" s="13">
        <v>22</v>
      </c>
      <c r="DI81" s="13">
        <v>18</v>
      </c>
      <c r="DJ81" s="13">
        <v>6</v>
      </c>
      <c r="DK81" s="13">
        <v>8</v>
      </c>
      <c r="DL81" s="13">
        <v>6</v>
      </c>
      <c r="DM81" s="13">
        <v>8</v>
      </c>
      <c r="DN81" s="13">
        <v>9</v>
      </c>
      <c r="DO81" s="13">
        <v>19</v>
      </c>
      <c r="DP81" s="13">
        <v>12</v>
      </c>
      <c r="DQ81" s="13">
        <v>30</v>
      </c>
      <c r="DR81" s="13">
        <v>11</v>
      </c>
      <c r="DS81" s="13">
        <v>14</v>
      </c>
      <c r="DT81" s="13">
        <v>6</v>
      </c>
      <c r="DU81" s="13">
        <v>22</v>
      </c>
      <c r="DV81" s="13">
        <v>43</v>
      </c>
      <c r="DW81" s="13">
        <v>0</v>
      </c>
      <c r="DX81" s="13">
        <v>7</v>
      </c>
      <c r="DY81" s="13">
        <v>4</v>
      </c>
      <c r="DZ81" s="13">
        <v>11</v>
      </c>
      <c r="EA81" s="13">
        <v>6</v>
      </c>
      <c r="EB81" s="13">
        <v>5</v>
      </c>
      <c r="EC81" s="13">
        <v>8</v>
      </c>
      <c r="ED81" s="13">
        <v>3</v>
      </c>
      <c r="EE81" s="13">
        <v>9</v>
      </c>
      <c r="EF81" s="13">
        <v>3</v>
      </c>
      <c r="EG81" s="13">
        <v>4</v>
      </c>
      <c r="EH81" s="13">
        <v>5</v>
      </c>
      <c r="EI81" s="13">
        <v>20</v>
      </c>
      <c r="EJ81" s="13">
        <v>4</v>
      </c>
      <c r="EK81" s="13">
        <v>24</v>
      </c>
      <c r="EL81" s="13">
        <v>6</v>
      </c>
      <c r="EM81" s="13">
        <v>1</v>
      </c>
      <c r="EN81" s="13">
        <v>5</v>
      </c>
      <c r="EO81" s="13">
        <v>6</v>
      </c>
      <c r="EP81" s="13">
        <v>8</v>
      </c>
      <c r="EQ81" s="13">
        <v>2</v>
      </c>
      <c r="ER81" s="13">
        <v>5</v>
      </c>
      <c r="ES81" s="13">
        <v>2</v>
      </c>
      <c r="ET81" s="13">
        <v>1</v>
      </c>
      <c r="EU81" s="13">
        <v>1</v>
      </c>
      <c r="EV81" s="13">
        <v>3</v>
      </c>
      <c r="EW81" s="13">
        <v>3</v>
      </c>
      <c r="EX81" s="13">
        <v>8</v>
      </c>
      <c r="EY81" s="13">
        <v>11</v>
      </c>
      <c r="EZ81" s="13">
        <v>26</v>
      </c>
      <c r="FA81" s="13">
        <v>13</v>
      </c>
      <c r="FB81" s="13">
        <v>4</v>
      </c>
      <c r="FC81" s="13">
        <v>0</v>
      </c>
      <c r="FD81" s="13">
        <v>1</v>
      </c>
      <c r="FE81" s="13">
        <v>4</v>
      </c>
      <c r="FF81" s="13">
        <v>3</v>
      </c>
      <c r="FG81" s="13">
        <v>0</v>
      </c>
      <c r="FH81" s="13">
        <v>4</v>
      </c>
      <c r="FI81" s="13">
        <v>6</v>
      </c>
      <c r="FJ81" s="13">
        <v>9</v>
      </c>
      <c r="FK81" s="13">
        <v>4</v>
      </c>
      <c r="FL81" s="13">
        <v>12</v>
      </c>
      <c r="FM81" s="13">
        <v>8</v>
      </c>
      <c r="FN81" s="13">
        <v>28</v>
      </c>
      <c r="FO81" s="13">
        <v>0</v>
      </c>
      <c r="FP81" s="13">
        <v>9</v>
      </c>
      <c r="FQ81" s="13">
        <v>5</v>
      </c>
      <c r="FR81" s="13">
        <v>2</v>
      </c>
      <c r="FS81" s="13">
        <v>1</v>
      </c>
      <c r="FT81" s="13">
        <v>2</v>
      </c>
      <c r="FU81" s="13">
        <v>10</v>
      </c>
      <c r="FV81" s="13">
        <v>3</v>
      </c>
      <c r="FW81" s="13">
        <v>3</v>
      </c>
      <c r="FX81" s="13">
        <v>3</v>
      </c>
      <c r="FY81" s="13">
        <v>2</v>
      </c>
      <c r="FZ81" s="13">
        <v>2</v>
      </c>
      <c r="GA81" s="13">
        <v>3</v>
      </c>
      <c r="GB81" s="13">
        <v>2</v>
      </c>
      <c r="GC81" s="13">
        <v>2</v>
      </c>
      <c r="GD81" s="13">
        <v>0</v>
      </c>
      <c r="GE81" s="13">
        <v>3</v>
      </c>
      <c r="GF81" s="13">
        <v>8</v>
      </c>
      <c r="GG81" s="13">
        <v>7</v>
      </c>
      <c r="GH81" s="13">
        <v>2</v>
      </c>
      <c r="GI81" s="13">
        <v>5</v>
      </c>
      <c r="GJ81" s="13">
        <v>5</v>
      </c>
      <c r="GK81" s="13">
        <v>5</v>
      </c>
      <c r="GL81" s="13">
        <v>5</v>
      </c>
      <c r="GM81" s="13">
        <v>5</v>
      </c>
      <c r="GN81" s="13">
        <v>8</v>
      </c>
      <c r="GO81" s="13">
        <v>5</v>
      </c>
      <c r="GP81" s="13">
        <v>9</v>
      </c>
      <c r="GQ81" s="13">
        <v>4</v>
      </c>
      <c r="GR81" s="13">
        <v>4</v>
      </c>
      <c r="GS81" s="13">
        <v>3</v>
      </c>
      <c r="GT81" s="13">
        <v>0</v>
      </c>
      <c r="GU81" s="13">
        <v>12</v>
      </c>
      <c r="GV81" s="13">
        <v>10</v>
      </c>
      <c r="GW81" s="13">
        <v>0</v>
      </c>
      <c r="GX81" s="13">
        <v>11</v>
      </c>
      <c r="GY81" s="13">
        <v>10</v>
      </c>
      <c r="GZ81" s="13">
        <v>24</v>
      </c>
      <c r="HA81" s="13">
        <v>31</v>
      </c>
      <c r="HB81" s="13">
        <v>13</v>
      </c>
      <c r="HC81" s="13">
        <v>14</v>
      </c>
      <c r="HD81" s="13">
        <v>6</v>
      </c>
      <c r="HE81" s="13">
        <v>8</v>
      </c>
      <c r="HF81" s="13">
        <v>10</v>
      </c>
      <c r="HG81" s="13">
        <v>0</v>
      </c>
      <c r="HH81" s="13">
        <v>5</v>
      </c>
      <c r="HI81" s="13">
        <v>8</v>
      </c>
      <c r="HJ81" s="13">
        <v>3</v>
      </c>
      <c r="HK81" s="13">
        <v>6</v>
      </c>
      <c r="HL81" s="13">
        <v>5</v>
      </c>
      <c r="HM81" s="13">
        <v>15</v>
      </c>
      <c r="HN81" s="13">
        <v>9</v>
      </c>
      <c r="HO81" s="13">
        <v>0</v>
      </c>
      <c r="HP81" s="13">
        <v>7</v>
      </c>
      <c r="HQ81" s="13">
        <v>12</v>
      </c>
      <c r="HR81" s="13">
        <v>25</v>
      </c>
      <c r="HS81" s="13">
        <v>14</v>
      </c>
      <c r="HT81" s="13">
        <v>14</v>
      </c>
      <c r="HU81" s="13">
        <v>5</v>
      </c>
      <c r="HV81" s="13">
        <v>23</v>
      </c>
      <c r="HW81" s="13">
        <v>0</v>
      </c>
      <c r="HX81" s="13">
        <v>15</v>
      </c>
      <c r="HY81" s="13">
        <v>20</v>
      </c>
      <c r="HZ81" s="13">
        <v>10</v>
      </c>
      <c r="IA81" s="13">
        <v>10</v>
      </c>
      <c r="IB81" s="13">
        <v>0</v>
      </c>
      <c r="IC81" s="13">
        <v>9</v>
      </c>
      <c r="ID81" s="13">
        <v>15</v>
      </c>
      <c r="IE81" s="13">
        <v>9</v>
      </c>
      <c r="IF81" s="13">
        <v>17</v>
      </c>
      <c r="IG81" s="13">
        <v>10</v>
      </c>
      <c r="IH81" s="13">
        <v>15</v>
      </c>
      <c r="II81" s="13">
        <v>11</v>
      </c>
      <c r="IJ81" s="13">
        <v>8</v>
      </c>
      <c r="IK81" s="13">
        <v>7</v>
      </c>
      <c r="IL81" s="13">
        <v>0</v>
      </c>
      <c r="IM81" s="13">
        <v>25</v>
      </c>
      <c r="IN81" s="13">
        <v>0</v>
      </c>
      <c r="IO81" s="13">
        <v>23</v>
      </c>
      <c r="IP81" s="13">
        <v>38</v>
      </c>
      <c r="IQ81" s="13">
        <v>20</v>
      </c>
      <c r="IR81" s="13">
        <v>28</v>
      </c>
      <c r="IS81" s="13">
        <v>25</v>
      </c>
      <c r="IT81" s="13">
        <v>19</v>
      </c>
      <c r="IU81" s="13">
        <v>44</v>
      </c>
      <c r="IV81" s="13">
        <v>89</v>
      </c>
      <c r="IW81" s="13">
        <v>57</v>
      </c>
      <c r="IX81" s="13">
        <v>87</v>
      </c>
      <c r="IY81" s="13">
        <v>158</v>
      </c>
      <c r="IZ81" s="13">
        <v>0</v>
      </c>
      <c r="JA81" s="13">
        <v>317</v>
      </c>
      <c r="JB81" s="13">
        <v>0</v>
      </c>
      <c r="JC81" s="13">
        <v>366</v>
      </c>
      <c r="JD81" s="13">
        <v>179</v>
      </c>
      <c r="JE81" s="13">
        <v>182</v>
      </c>
      <c r="JF81" s="13">
        <v>187</v>
      </c>
      <c r="JG81" s="13">
        <v>196</v>
      </c>
      <c r="JH81" s="13">
        <v>193</v>
      </c>
      <c r="JI81" s="13">
        <v>218</v>
      </c>
      <c r="JJ81" s="13">
        <v>227</v>
      </c>
      <c r="JK81" s="13">
        <v>259</v>
      </c>
      <c r="JL81" s="13">
        <v>0</v>
      </c>
      <c r="JM81" s="13">
        <v>265</v>
      </c>
      <c r="JN81" s="13">
        <v>590</v>
      </c>
      <c r="JO81" s="13">
        <v>298</v>
      </c>
      <c r="JP81" s="13">
        <v>314</v>
      </c>
      <c r="JQ81" s="13">
        <v>0</v>
      </c>
      <c r="JR81" s="13">
        <v>774</v>
      </c>
      <c r="JS81" s="13">
        <v>453</v>
      </c>
      <c r="JT81" s="13">
        <v>471</v>
      </c>
      <c r="JU81" s="13">
        <v>554</v>
      </c>
      <c r="JV81" s="13">
        <v>0</v>
      </c>
      <c r="JW81" s="13">
        <v>578</v>
      </c>
      <c r="JX81" s="13">
        <v>549</v>
      </c>
      <c r="JY81" s="13">
        <v>508</v>
      </c>
      <c r="JZ81" s="13">
        <v>472</v>
      </c>
      <c r="KA81" s="13">
        <v>527</v>
      </c>
      <c r="KB81" s="13">
        <v>519</v>
      </c>
      <c r="KC81" s="13">
        <v>523</v>
      </c>
      <c r="KD81" s="13">
        <v>478</v>
      </c>
      <c r="KE81" s="13">
        <v>569</v>
      </c>
      <c r="KF81" s="13">
        <v>680</v>
      </c>
      <c r="KG81" s="13">
        <v>919</v>
      </c>
      <c r="KH81" s="13">
        <v>887</v>
      </c>
      <c r="KI81" s="13">
        <v>958</v>
      </c>
      <c r="KJ81" s="13">
        <v>1192</v>
      </c>
      <c r="KK81" s="13">
        <v>1186</v>
      </c>
      <c r="KL81" s="13">
        <v>1194</v>
      </c>
      <c r="KM81" s="13">
        <v>1351</v>
      </c>
      <c r="KN81" s="13">
        <v>1595</v>
      </c>
      <c r="KO81" s="13">
        <v>1759</v>
      </c>
      <c r="KP81" s="13">
        <v>3869</v>
      </c>
      <c r="KQ81" s="13">
        <v>1872</v>
      </c>
      <c r="KR81" s="13">
        <v>1824</v>
      </c>
      <c r="KS81" s="13">
        <v>1731</v>
      </c>
      <c r="KT81" s="13">
        <v>1709</v>
      </c>
      <c r="KU81" s="13">
        <v>1696</v>
      </c>
      <c r="KV81" s="13">
        <v>1673</v>
      </c>
      <c r="KW81" s="13">
        <v>1791</v>
      </c>
      <c r="KX81" s="13">
        <v>1852</v>
      </c>
      <c r="KY81" s="13">
        <v>1943</v>
      </c>
      <c r="KZ81" s="13">
        <v>2295</v>
      </c>
      <c r="LA81" s="13">
        <v>2401</v>
      </c>
      <c r="LB81" s="13">
        <v>2775</v>
      </c>
      <c r="LC81" s="13">
        <v>2859</v>
      </c>
      <c r="LD81" s="13">
        <v>2901</v>
      </c>
      <c r="LE81" s="13">
        <v>2927</v>
      </c>
      <c r="LF81" s="13">
        <v>2970</v>
      </c>
      <c r="LG81" s="13">
        <v>2911</v>
      </c>
      <c r="LH81" s="10">
        <v>3120</v>
      </c>
    </row>
    <row r="82" spans="2:320" x14ac:dyDescent="0.2">
      <c r="B82" s="31" t="s">
        <v>76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1</v>
      </c>
      <c r="AF82" s="13">
        <v>3</v>
      </c>
      <c r="AG82" s="13">
        <v>0</v>
      </c>
      <c r="AH82" s="13">
        <v>1</v>
      </c>
      <c r="AI82" s="13">
        <v>2</v>
      </c>
      <c r="AJ82" s="13">
        <v>1</v>
      </c>
      <c r="AK82" s="13">
        <v>1</v>
      </c>
      <c r="AL82" s="13">
        <v>2</v>
      </c>
      <c r="AM82" s="13">
        <v>0</v>
      </c>
      <c r="AN82" s="13">
        <v>0</v>
      </c>
      <c r="AO82" s="13">
        <v>1</v>
      </c>
      <c r="AP82" s="13">
        <v>1</v>
      </c>
      <c r="AQ82" s="13">
        <v>0</v>
      </c>
      <c r="AR82" s="13">
        <v>0</v>
      </c>
      <c r="AS82" s="13">
        <v>0</v>
      </c>
      <c r="AT82" s="13">
        <v>2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2</v>
      </c>
      <c r="BI82" s="13">
        <v>4</v>
      </c>
      <c r="BJ82" s="13">
        <v>26</v>
      </c>
      <c r="BK82" s="13">
        <v>10</v>
      </c>
      <c r="BL82" s="13">
        <v>54</v>
      </c>
      <c r="BM82" s="13">
        <v>18</v>
      </c>
      <c r="BN82" s="13">
        <v>28</v>
      </c>
      <c r="BO82" s="13">
        <v>39</v>
      </c>
      <c r="BP82" s="13">
        <v>66</v>
      </c>
      <c r="BQ82" s="13">
        <v>138</v>
      </c>
      <c r="BR82" s="13">
        <v>284</v>
      </c>
      <c r="BS82" s="13">
        <v>163</v>
      </c>
      <c r="BT82" s="13">
        <v>55</v>
      </c>
      <c r="BU82" s="13">
        <v>237</v>
      </c>
      <c r="BV82" s="13">
        <v>157</v>
      </c>
      <c r="BW82" s="13">
        <v>271</v>
      </c>
      <c r="BX82" s="13">
        <v>802</v>
      </c>
      <c r="BY82" s="13">
        <v>693</v>
      </c>
      <c r="BZ82" s="13">
        <v>733</v>
      </c>
      <c r="CA82" s="13">
        <v>1043</v>
      </c>
      <c r="CB82" s="13">
        <v>1174</v>
      </c>
      <c r="CC82" s="13">
        <v>1144</v>
      </c>
      <c r="CD82" s="13">
        <v>1042</v>
      </c>
      <c r="CE82" s="13">
        <v>5940</v>
      </c>
      <c r="CF82" s="13">
        <v>4049</v>
      </c>
      <c r="CG82" s="13">
        <v>3276</v>
      </c>
      <c r="CH82" s="13">
        <v>3311</v>
      </c>
      <c r="CI82" s="13">
        <v>4438</v>
      </c>
      <c r="CJ82" s="13">
        <v>2342</v>
      </c>
      <c r="CK82" s="13">
        <v>4954</v>
      </c>
      <c r="CL82" s="13">
        <v>5780</v>
      </c>
      <c r="CM82" s="13">
        <v>6294</v>
      </c>
      <c r="CN82" s="13">
        <v>3965</v>
      </c>
      <c r="CO82" s="13">
        <v>4751</v>
      </c>
      <c r="CP82" s="13">
        <v>4615</v>
      </c>
      <c r="CQ82" s="13">
        <v>5453</v>
      </c>
      <c r="CR82" s="13">
        <v>6156</v>
      </c>
      <c r="CS82" s="13">
        <v>6174</v>
      </c>
      <c r="CT82" s="13">
        <v>6082</v>
      </c>
      <c r="CU82" s="13">
        <v>5936</v>
      </c>
      <c r="CV82" s="13">
        <v>3677</v>
      </c>
      <c r="CW82" s="13">
        <v>3834</v>
      </c>
      <c r="CX82" s="13">
        <v>4003</v>
      </c>
      <c r="CY82" s="13">
        <v>4974</v>
      </c>
      <c r="CZ82" s="13">
        <v>5323</v>
      </c>
      <c r="DA82" s="13">
        <v>4133</v>
      </c>
      <c r="DB82" s="13">
        <v>2821</v>
      </c>
      <c r="DC82" s="13">
        <v>2537</v>
      </c>
      <c r="DD82" s="13">
        <v>2082</v>
      </c>
      <c r="DE82" s="13">
        <v>2486</v>
      </c>
      <c r="DF82" s="13">
        <v>2866</v>
      </c>
      <c r="DG82" s="13">
        <v>3380</v>
      </c>
      <c r="DH82" s="13">
        <v>3609</v>
      </c>
      <c r="DI82" s="13">
        <v>2458</v>
      </c>
      <c r="DJ82" s="13">
        <v>1775</v>
      </c>
      <c r="DK82" s="13">
        <v>1785</v>
      </c>
      <c r="DL82" s="13">
        <v>2237</v>
      </c>
      <c r="DM82" s="13">
        <v>2352</v>
      </c>
      <c r="DN82" s="13">
        <v>2337</v>
      </c>
      <c r="DO82" s="13">
        <v>2055</v>
      </c>
      <c r="DP82" s="13">
        <v>1737</v>
      </c>
      <c r="DQ82" s="13">
        <v>1018</v>
      </c>
      <c r="DR82" s="13">
        <v>1144</v>
      </c>
      <c r="DS82" s="13">
        <v>1304</v>
      </c>
      <c r="DT82" s="13">
        <v>1478</v>
      </c>
      <c r="DU82" s="13">
        <v>1639</v>
      </c>
      <c r="DV82" s="13">
        <v>945</v>
      </c>
      <c r="DW82" s="13">
        <v>793</v>
      </c>
      <c r="DX82" s="13">
        <v>679</v>
      </c>
      <c r="DY82" s="13">
        <v>685</v>
      </c>
      <c r="DZ82" s="13">
        <v>947</v>
      </c>
      <c r="EA82" s="13">
        <v>1284</v>
      </c>
      <c r="EB82" s="13">
        <v>1209</v>
      </c>
      <c r="EC82" s="13">
        <v>1251</v>
      </c>
      <c r="ED82" s="13">
        <v>667</v>
      </c>
      <c r="EE82" s="13">
        <v>357</v>
      </c>
      <c r="EF82" s="13">
        <v>933</v>
      </c>
      <c r="EG82" s="13">
        <v>798</v>
      </c>
      <c r="EH82" s="13">
        <v>933</v>
      </c>
      <c r="EI82" s="13">
        <v>913</v>
      </c>
      <c r="EJ82" s="13">
        <v>620</v>
      </c>
      <c r="EK82" s="13">
        <v>583</v>
      </c>
      <c r="EL82" s="13">
        <v>342</v>
      </c>
      <c r="EM82" s="13">
        <v>513</v>
      </c>
      <c r="EN82" s="13">
        <v>797</v>
      </c>
      <c r="EO82" s="13">
        <v>745</v>
      </c>
      <c r="EP82" s="13">
        <v>460</v>
      </c>
      <c r="EQ82" s="13">
        <v>638</v>
      </c>
      <c r="ER82" s="13">
        <v>431</v>
      </c>
      <c r="ES82" s="13">
        <v>289</v>
      </c>
      <c r="ET82" s="13">
        <v>432</v>
      </c>
      <c r="EU82" s="13">
        <v>362</v>
      </c>
      <c r="EV82" s="13">
        <v>353</v>
      </c>
      <c r="EW82" s="13">
        <v>741</v>
      </c>
      <c r="EX82" s="13">
        <v>738</v>
      </c>
      <c r="EY82" s="13">
        <v>286</v>
      </c>
      <c r="EZ82" s="13">
        <v>333</v>
      </c>
      <c r="FA82" s="13">
        <v>213</v>
      </c>
      <c r="FB82" s="13">
        <v>342</v>
      </c>
      <c r="FC82" s="13">
        <v>394</v>
      </c>
      <c r="FD82" s="13">
        <v>507</v>
      </c>
      <c r="FE82" s="13">
        <v>407</v>
      </c>
      <c r="FF82" s="13">
        <v>301</v>
      </c>
      <c r="FG82" s="13">
        <v>214</v>
      </c>
      <c r="FH82" s="13">
        <v>350</v>
      </c>
      <c r="FI82" s="13">
        <v>318</v>
      </c>
      <c r="FJ82" s="13">
        <v>555</v>
      </c>
      <c r="FK82" s="13">
        <v>258</v>
      </c>
      <c r="FL82" s="13">
        <v>348</v>
      </c>
      <c r="FM82" s="13">
        <v>247</v>
      </c>
      <c r="FN82" s="13">
        <v>192</v>
      </c>
      <c r="FO82" s="13">
        <v>378</v>
      </c>
      <c r="FP82" s="13">
        <v>345</v>
      </c>
      <c r="FQ82" s="13">
        <v>580</v>
      </c>
      <c r="FR82" s="13">
        <v>770</v>
      </c>
      <c r="FS82" s="13">
        <v>601</v>
      </c>
      <c r="FT82" s="13">
        <v>687</v>
      </c>
      <c r="FU82" s="13">
        <v>537</v>
      </c>
      <c r="FV82" s="13">
        <v>503</v>
      </c>
      <c r="FW82" s="13">
        <v>587</v>
      </c>
      <c r="FX82" s="13">
        <v>630</v>
      </c>
      <c r="FY82" s="13">
        <v>477</v>
      </c>
      <c r="FZ82" s="13">
        <v>687</v>
      </c>
      <c r="GA82" s="13">
        <v>256</v>
      </c>
      <c r="GB82" s="13">
        <v>262</v>
      </c>
      <c r="GC82" s="13">
        <v>498</v>
      </c>
      <c r="GD82" s="13">
        <v>466</v>
      </c>
      <c r="GE82" s="13">
        <v>503</v>
      </c>
      <c r="GF82" s="13">
        <v>446</v>
      </c>
      <c r="GG82" s="13">
        <v>422</v>
      </c>
      <c r="GH82" s="13">
        <v>239</v>
      </c>
      <c r="GI82" s="13">
        <v>219</v>
      </c>
      <c r="GJ82" s="13">
        <v>390</v>
      </c>
      <c r="GK82" s="13">
        <v>397</v>
      </c>
      <c r="GL82" s="13">
        <v>442</v>
      </c>
      <c r="GM82" s="13">
        <v>395</v>
      </c>
      <c r="GN82" s="13">
        <v>378</v>
      </c>
      <c r="GO82" s="13">
        <v>248</v>
      </c>
      <c r="GP82" s="13">
        <v>159</v>
      </c>
      <c r="GQ82" s="13">
        <v>412</v>
      </c>
      <c r="GR82" s="13">
        <v>351</v>
      </c>
      <c r="GS82" s="13">
        <v>534</v>
      </c>
      <c r="GT82" s="13">
        <v>583</v>
      </c>
      <c r="GU82" s="13">
        <v>529</v>
      </c>
      <c r="GV82" s="13">
        <v>202</v>
      </c>
      <c r="GW82" s="13">
        <v>249</v>
      </c>
      <c r="GX82" s="13">
        <v>522</v>
      </c>
      <c r="GY82" s="13">
        <v>454</v>
      </c>
      <c r="GZ82" s="13">
        <v>569</v>
      </c>
      <c r="HA82" s="13">
        <v>815</v>
      </c>
      <c r="HB82" s="13">
        <v>781</v>
      </c>
      <c r="HC82" s="13">
        <v>305</v>
      </c>
      <c r="HD82" s="13">
        <v>340</v>
      </c>
      <c r="HE82" s="13">
        <v>633</v>
      </c>
      <c r="HF82" s="13">
        <v>684</v>
      </c>
      <c r="HG82" s="13">
        <v>902</v>
      </c>
      <c r="HH82" s="13">
        <v>870</v>
      </c>
      <c r="HI82" s="13">
        <v>955</v>
      </c>
      <c r="HJ82" s="13">
        <v>240</v>
      </c>
      <c r="HK82" s="13">
        <v>509</v>
      </c>
      <c r="HL82" s="13">
        <v>879</v>
      </c>
      <c r="HM82" s="13">
        <v>741</v>
      </c>
      <c r="HN82" s="13">
        <v>1045</v>
      </c>
      <c r="HO82" s="13">
        <v>1147</v>
      </c>
      <c r="HP82" s="13">
        <v>1122</v>
      </c>
      <c r="HQ82" s="13">
        <v>555</v>
      </c>
      <c r="HR82" s="13">
        <v>436</v>
      </c>
      <c r="HS82" s="13">
        <v>966</v>
      </c>
      <c r="HT82" s="13">
        <v>1226</v>
      </c>
      <c r="HU82" s="13">
        <v>1445</v>
      </c>
      <c r="HV82" s="13">
        <v>1449</v>
      </c>
      <c r="HW82" s="13">
        <v>1415</v>
      </c>
      <c r="HX82" s="13">
        <v>625</v>
      </c>
      <c r="HY82" s="13">
        <v>561</v>
      </c>
      <c r="HZ82" s="13">
        <v>1390</v>
      </c>
      <c r="IA82" s="13">
        <v>1510</v>
      </c>
      <c r="IB82" s="13">
        <v>1707</v>
      </c>
      <c r="IC82" s="13">
        <v>1427</v>
      </c>
      <c r="ID82" s="13">
        <v>2034</v>
      </c>
      <c r="IE82" s="13">
        <v>782</v>
      </c>
      <c r="IF82" s="13">
        <v>711</v>
      </c>
      <c r="IG82" s="13">
        <v>1278</v>
      </c>
      <c r="IH82" s="13">
        <v>1576</v>
      </c>
      <c r="II82" s="13">
        <v>1507</v>
      </c>
      <c r="IJ82" s="13">
        <v>1571</v>
      </c>
      <c r="IK82" s="13">
        <v>1479</v>
      </c>
      <c r="IL82" s="13">
        <v>785</v>
      </c>
      <c r="IM82" s="13">
        <v>610</v>
      </c>
      <c r="IN82" s="13">
        <v>1218</v>
      </c>
      <c r="IO82" s="13">
        <v>1256</v>
      </c>
      <c r="IP82" s="13">
        <v>1311</v>
      </c>
      <c r="IQ82" s="13">
        <v>1453</v>
      </c>
      <c r="IR82" s="13">
        <v>1378</v>
      </c>
      <c r="IS82" s="13">
        <v>988</v>
      </c>
      <c r="IT82" s="13">
        <v>814</v>
      </c>
      <c r="IU82" s="13">
        <v>1499</v>
      </c>
      <c r="IV82" s="13">
        <v>1176</v>
      </c>
      <c r="IW82" s="13">
        <v>1892</v>
      </c>
      <c r="IX82" s="13">
        <v>1484</v>
      </c>
      <c r="IY82" s="13">
        <v>1630</v>
      </c>
      <c r="IZ82" s="13">
        <v>948</v>
      </c>
      <c r="JA82" s="13">
        <v>927</v>
      </c>
      <c r="JB82" s="13">
        <v>1407</v>
      </c>
      <c r="JC82" s="13">
        <v>1901</v>
      </c>
      <c r="JD82" s="13">
        <v>2194</v>
      </c>
      <c r="JE82" s="13">
        <v>1916</v>
      </c>
      <c r="JF82" s="13">
        <v>2297</v>
      </c>
      <c r="JG82" s="13">
        <v>1345</v>
      </c>
      <c r="JH82" s="13">
        <v>922</v>
      </c>
      <c r="JI82" s="13">
        <v>1821</v>
      </c>
      <c r="JJ82" s="13">
        <v>1769</v>
      </c>
      <c r="JK82" s="13">
        <v>2143</v>
      </c>
      <c r="JL82" s="13">
        <v>2153</v>
      </c>
      <c r="JM82" s="13">
        <v>2507</v>
      </c>
      <c r="JN82" s="13">
        <v>1410</v>
      </c>
      <c r="JO82" s="13">
        <v>1192</v>
      </c>
      <c r="JP82" s="13">
        <v>2089</v>
      </c>
      <c r="JQ82" s="13">
        <v>1798</v>
      </c>
      <c r="JR82" s="13">
        <v>2503</v>
      </c>
      <c r="JS82" s="13">
        <v>2673</v>
      </c>
      <c r="JT82" s="13">
        <v>2563</v>
      </c>
      <c r="JU82" s="13">
        <v>2279</v>
      </c>
      <c r="JV82" s="13">
        <v>1382</v>
      </c>
      <c r="JW82" s="13">
        <v>2639</v>
      </c>
      <c r="JX82" s="13">
        <v>2828</v>
      </c>
      <c r="JY82" s="13">
        <v>4058</v>
      </c>
      <c r="JZ82" s="13">
        <v>4516</v>
      </c>
      <c r="KA82" s="13">
        <v>4721</v>
      </c>
      <c r="KB82" s="13">
        <v>3483</v>
      </c>
      <c r="KC82" s="13">
        <v>2467</v>
      </c>
      <c r="KD82" s="13">
        <v>4122</v>
      </c>
      <c r="KE82" s="13">
        <v>5132</v>
      </c>
      <c r="KF82" s="13">
        <v>6638</v>
      </c>
      <c r="KG82" s="13">
        <v>7334</v>
      </c>
      <c r="KH82" s="13">
        <v>7830</v>
      </c>
      <c r="KI82" s="13">
        <v>5587</v>
      </c>
      <c r="KJ82" s="13">
        <v>4325</v>
      </c>
      <c r="KK82" s="13">
        <v>6868</v>
      </c>
      <c r="KL82" s="13">
        <v>7595</v>
      </c>
      <c r="KM82" s="13">
        <v>11287</v>
      </c>
      <c r="KN82" s="13">
        <v>11242</v>
      </c>
      <c r="KO82" s="13">
        <v>14714</v>
      </c>
      <c r="KP82" s="13">
        <v>11176</v>
      </c>
      <c r="KQ82" s="13">
        <v>8685</v>
      </c>
      <c r="KR82" s="13">
        <v>11409</v>
      </c>
      <c r="KS82" s="13">
        <v>14964</v>
      </c>
      <c r="KT82" s="13">
        <v>16774</v>
      </c>
      <c r="KU82" s="13">
        <v>18681</v>
      </c>
      <c r="KV82" s="13">
        <v>19059</v>
      </c>
      <c r="KW82" s="13">
        <v>14177</v>
      </c>
      <c r="KX82" s="13">
        <v>12097</v>
      </c>
      <c r="KY82" s="13">
        <v>15352</v>
      </c>
      <c r="KZ82" s="13">
        <v>17214</v>
      </c>
      <c r="LA82" s="13">
        <v>19990</v>
      </c>
      <c r="LB82" s="13">
        <v>21506</v>
      </c>
      <c r="LC82" s="13">
        <v>23399</v>
      </c>
      <c r="LD82" s="13">
        <v>16017</v>
      </c>
      <c r="LE82" s="13">
        <v>13363</v>
      </c>
      <c r="LF82" s="13">
        <v>15332</v>
      </c>
      <c r="LG82" s="13">
        <v>18487</v>
      </c>
      <c r="LH82" s="10">
        <v>21866</v>
      </c>
    </row>
    <row r="83" spans="2:320" x14ac:dyDescent="0.2">
      <c r="B83" s="31" t="s">
        <v>77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2</v>
      </c>
      <c r="BY83" s="13">
        <v>0</v>
      </c>
      <c r="BZ83" s="13">
        <v>0</v>
      </c>
      <c r="CA83" s="13">
        <v>0</v>
      </c>
      <c r="CB83" s="13">
        <v>4</v>
      </c>
      <c r="CC83" s="13">
        <v>0</v>
      </c>
      <c r="CD83" s="13">
        <v>1</v>
      </c>
      <c r="CE83" s="13">
        <v>4</v>
      </c>
      <c r="CF83" s="13">
        <v>5</v>
      </c>
      <c r="CG83" s="13">
        <v>5</v>
      </c>
      <c r="CH83" s="13">
        <v>3</v>
      </c>
      <c r="CI83" s="13">
        <v>3</v>
      </c>
      <c r="CJ83" s="13">
        <v>26</v>
      </c>
      <c r="CK83" s="13">
        <v>15</v>
      </c>
      <c r="CL83" s="13">
        <v>64</v>
      </c>
      <c r="CM83" s="13">
        <v>5</v>
      </c>
      <c r="CN83" s="13">
        <v>4</v>
      </c>
      <c r="CO83" s="13">
        <v>11</v>
      </c>
      <c r="CP83" s="13">
        <v>0</v>
      </c>
      <c r="CQ83" s="13">
        <v>0</v>
      </c>
      <c r="CR83" s="13">
        <v>43</v>
      </c>
      <c r="CS83" s="13">
        <v>9</v>
      </c>
      <c r="CT83" s="13">
        <v>1</v>
      </c>
      <c r="CU83" s="13">
        <v>9</v>
      </c>
      <c r="CV83" s="13">
        <v>0</v>
      </c>
      <c r="CW83" s="13">
        <v>73</v>
      </c>
      <c r="CX83" s="13">
        <v>0</v>
      </c>
      <c r="CY83" s="13">
        <v>26</v>
      </c>
      <c r="CZ83" s="13">
        <v>65</v>
      </c>
      <c r="DA83" s="13">
        <v>0</v>
      </c>
      <c r="DB83" s="13">
        <v>30</v>
      </c>
      <c r="DC83" s="13">
        <v>158</v>
      </c>
      <c r="DD83" s="13">
        <v>0</v>
      </c>
      <c r="DE83" s="13">
        <v>70</v>
      </c>
      <c r="DF83" s="13">
        <v>5</v>
      </c>
      <c r="DG83" s="13">
        <v>0</v>
      </c>
      <c r="DH83" s="13">
        <v>0</v>
      </c>
      <c r="DI83" s="13">
        <v>193</v>
      </c>
      <c r="DJ83" s="13">
        <v>208</v>
      </c>
      <c r="DK83" s="13">
        <v>0</v>
      </c>
      <c r="DL83" s="13">
        <v>0</v>
      </c>
      <c r="DM83" s="13">
        <v>112</v>
      </c>
      <c r="DN83" s="13">
        <v>0</v>
      </c>
      <c r="DO83" s="13">
        <v>125</v>
      </c>
      <c r="DP83" s="13">
        <v>0</v>
      </c>
      <c r="DQ83" s="13">
        <v>271</v>
      </c>
      <c r="DR83" s="13">
        <v>0</v>
      </c>
      <c r="DS83" s="13">
        <v>121</v>
      </c>
      <c r="DT83" s="13">
        <v>0</v>
      </c>
      <c r="DU83" s="13">
        <v>403</v>
      </c>
      <c r="DV83" s="13">
        <v>0</v>
      </c>
      <c r="DW83" s="13">
        <v>95</v>
      </c>
      <c r="DX83" s="13">
        <v>0</v>
      </c>
      <c r="DY83" s="13">
        <v>550</v>
      </c>
      <c r="DZ83" s="13">
        <v>0</v>
      </c>
      <c r="EA83" s="13">
        <v>372</v>
      </c>
      <c r="EB83" s="13">
        <v>0</v>
      </c>
      <c r="EC83" s="13">
        <v>921</v>
      </c>
      <c r="ED83" s="13">
        <v>251</v>
      </c>
      <c r="EE83" s="13">
        <v>0</v>
      </c>
      <c r="EF83" s="13">
        <v>437</v>
      </c>
      <c r="EG83" s="13">
        <v>427</v>
      </c>
      <c r="EH83" s="13">
        <v>281</v>
      </c>
      <c r="EI83" s="13">
        <v>122</v>
      </c>
      <c r="EJ83" s="13">
        <v>108</v>
      </c>
      <c r="EK83" s="13">
        <v>97</v>
      </c>
      <c r="EL83" s="13">
        <v>0</v>
      </c>
      <c r="EM83" s="13">
        <v>0</v>
      </c>
      <c r="EN83" s="13">
        <v>361</v>
      </c>
      <c r="EO83" s="13">
        <v>173</v>
      </c>
      <c r="EP83" s="13">
        <v>217</v>
      </c>
      <c r="EQ83" s="13">
        <v>131</v>
      </c>
      <c r="ER83" s="13">
        <v>0</v>
      </c>
      <c r="ES83" s="13">
        <v>66</v>
      </c>
      <c r="ET83" s="13">
        <v>125</v>
      </c>
      <c r="EU83" s="13">
        <v>309</v>
      </c>
      <c r="EV83" s="13">
        <v>186</v>
      </c>
      <c r="EW83" s="13">
        <v>0</v>
      </c>
      <c r="EX83" s="13">
        <v>313</v>
      </c>
      <c r="EY83" s="13">
        <v>152</v>
      </c>
      <c r="EZ83" s="13">
        <v>302</v>
      </c>
      <c r="FA83" s="13">
        <v>0</v>
      </c>
      <c r="FB83" s="13">
        <v>227</v>
      </c>
      <c r="FC83" s="13">
        <v>251</v>
      </c>
      <c r="FD83" s="13">
        <v>337</v>
      </c>
      <c r="FE83" s="13">
        <v>283</v>
      </c>
      <c r="FF83" s="13">
        <v>294</v>
      </c>
      <c r="FG83" s="13">
        <v>176</v>
      </c>
      <c r="FH83" s="13">
        <v>272</v>
      </c>
      <c r="FI83" s="13">
        <v>291</v>
      </c>
      <c r="FJ83" s="13">
        <v>157</v>
      </c>
      <c r="FK83" s="13">
        <v>0</v>
      </c>
      <c r="FL83" s="13">
        <v>760</v>
      </c>
      <c r="FM83" s="13">
        <v>304</v>
      </c>
      <c r="FN83" s="13">
        <v>542</v>
      </c>
      <c r="FO83" s="13">
        <v>0</v>
      </c>
      <c r="FP83" s="13">
        <v>229</v>
      </c>
      <c r="FQ83" s="13">
        <v>397</v>
      </c>
      <c r="FR83" s="13">
        <v>339</v>
      </c>
      <c r="FS83" s="13">
        <v>274</v>
      </c>
      <c r="FT83" s="13">
        <v>508</v>
      </c>
      <c r="FU83" s="13">
        <v>443</v>
      </c>
      <c r="FV83" s="13">
        <v>0</v>
      </c>
      <c r="FW83" s="13">
        <v>414</v>
      </c>
      <c r="FX83" s="13">
        <v>445</v>
      </c>
      <c r="FY83" s="13">
        <v>460</v>
      </c>
      <c r="FZ83" s="13">
        <v>361</v>
      </c>
      <c r="GA83" s="13">
        <v>597</v>
      </c>
      <c r="GB83" s="13">
        <v>920</v>
      </c>
      <c r="GC83" s="13">
        <v>0</v>
      </c>
      <c r="GD83" s="13">
        <v>390</v>
      </c>
      <c r="GE83" s="13">
        <v>393</v>
      </c>
      <c r="GF83" s="13">
        <v>0</v>
      </c>
      <c r="GG83" s="13">
        <v>1254</v>
      </c>
      <c r="GH83" s="13">
        <v>0</v>
      </c>
      <c r="GI83" s="13">
        <v>697</v>
      </c>
      <c r="GJ83" s="13">
        <v>992</v>
      </c>
      <c r="GK83" s="13">
        <v>891</v>
      </c>
      <c r="GL83" s="13">
        <v>854</v>
      </c>
      <c r="GM83" s="13">
        <v>641</v>
      </c>
      <c r="GN83" s="13">
        <v>371</v>
      </c>
      <c r="GO83" s="13">
        <v>414</v>
      </c>
      <c r="GP83" s="13">
        <v>270</v>
      </c>
      <c r="GQ83" s="13">
        <v>470</v>
      </c>
      <c r="GR83" s="13">
        <v>0</v>
      </c>
      <c r="GS83" s="13">
        <v>442</v>
      </c>
      <c r="GT83" s="13">
        <v>695</v>
      </c>
      <c r="GU83" s="13">
        <v>447</v>
      </c>
      <c r="GV83" s="13">
        <v>488</v>
      </c>
      <c r="GW83" s="13">
        <v>607</v>
      </c>
      <c r="GX83" s="13">
        <v>763</v>
      </c>
      <c r="GY83" s="13">
        <v>559</v>
      </c>
      <c r="GZ83" s="13">
        <v>683</v>
      </c>
      <c r="HA83" s="13">
        <v>694</v>
      </c>
      <c r="HB83" s="13">
        <v>691</v>
      </c>
      <c r="HC83" s="13">
        <v>794</v>
      </c>
      <c r="HD83" s="13">
        <v>1118</v>
      </c>
      <c r="HE83" s="13">
        <v>655</v>
      </c>
      <c r="HF83" s="13">
        <v>782</v>
      </c>
      <c r="HG83" s="13">
        <v>736</v>
      </c>
      <c r="HH83" s="13">
        <v>0</v>
      </c>
      <c r="HI83" s="13">
        <v>359</v>
      </c>
      <c r="HJ83" s="13">
        <v>1513</v>
      </c>
      <c r="HK83" s="13">
        <v>0</v>
      </c>
      <c r="HL83" s="13">
        <v>798</v>
      </c>
      <c r="HM83" s="13">
        <v>0</v>
      </c>
      <c r="HN83" s="13">
        <v>1263</v>
      </c>
      <c r="HO83" s="13">
        <v>1022</v>
      </c>
      <c r="HP83" s="13">
        <v>0</v>
      </c>
      <c r="HQ83" s="13">
        <v>436</v>
      </c>
      <c r="HR83" s="13">
        <v>470</v>
      </c>
      <c r="HS83" s="13">
        <v>209</v>
      </c>
      <c r="HT83" s="13">
        <v>192</v>
      </c>
      <c r="HU83" s="13">
        <v>321</v>
      </c>
      <c r="HV83" s="13">
        <v>122</v>
      </c>
      <c r="HW83" s="13">
        <v>216</v>
      </c>
      <c r="HX83" s="13">
        <v>147</v>
      </c>
      <c r="HY83" s="13">
        <v>322</v>
      </c>
      <c r="HZ83" s="13">
        <v>121</v>
      </c>
      <c r="IA83" s="13">
        <v>340</v>
      </c>
      <c r="IB83" s="13">
        <v>101</v>
      </c>
      <c r="IC83" s="13">
        <v>166</v>
      </c>
      <c r="ID83" s="13">
        <v>65</v>
      </c>
      <c r="IE83" s="13">
        <v>180</v>
      </c>
      <c r="IF83" s="13">
        <v>0</v>
      </c>
      <c r="IG83" s="13">
        <v>117</v>
      </c>
      <c r="IH83" s="13">
        <v>95</v>
      </c>
      <c r="II83" s="13">
        <v>124</v>
      </c>
      <c r="IJ83" s="13">
        <v>0</v>
      </c>
      <c r="IK83" s="13">
        <v>108</v>
      </c>
      <c r="IL83" s="13">
        <v>169</v>
      </c>
      <c r="IM83" s="13">
        <v>87</v>
      </c>
      <c r="IN83" s="13">
        <v>93</v>
      </c>
      <c r="IO83" s="13">
        <v>162</v>
      </c>
      <c r="IP83" s="13">
        <v>198</v>
      </c>
      <c r="IQ83" s="13">
        <v>55</v>
      </c>
      <c r="IR83" s="13">
        <v>64</v>
      </c>
      <c r="IS83" s="13">
        <v>0</v>
      </c>
      <c r="IT83" s="13">
        <v>0</v>
      </c>
      <c r="IU83" s="13">
        <v>235</v>
      </c>
      <c r="IV83" s="13">
        <v>0</v>
      </c>
      <c r="IW83" s="13">
        <v>301</v>
      </c>
      <c r="IX83" s="13">
        <v>0</v>
      </c>
      <c r="IY83" s="13">
        <v>75</v>
      </c>
      <c r="IZ83" s="13">
        <v>46</v>
      </c>
      <c r="JA83" s="13">
        <v>0</v>
      </c>
      <c r="JB83" s="13">
        <v>167</v>
      </c>
      <c r="JC83" s="13">
        <v>54</v>
      </c>
      <c r="JD83" s="13">
        <v>0</v>
      </c>
      <c r="JE83" s="13">
        <v>59</v>
      </c>
      <c r="JF83" s="13">
        <v>143</v>
      </c>
      <c r="JG83" s="13">
        <v>20</v>
      </c>
      <c r="JH83" s="13">
        <v>127</v>
      </c>
      <c r="JI83" s="13">
        <v>58</v>
      </c>
      <c r="JJ83" s="13">
        <v>54</v>
      </c>
      <c r="JK83" s="13">
        <v>37</v>
      </c>
      <c r="JL83" s="13">
        <v>69</v>
      </c>
      <c r="JM83" s="13">
        <v>0</v>
      </c>
      <c r="JN83" s="13">
        <v>0</v>
      </c>
      <c r="JO83" s="13">
        <v>165</v>
      </c>
      <c r="JP83" s="13">
        <v>95</v>
      </c>
      <c r="JQ83" s="13">
        <v>0</v>
      </c>
      <c r="JR83" s="13">
        <v>174</v>
      </c>
      <c r="JS83" s="13">
        <v>0</v>
      </c>
      <c r="JT83" s="13">
        <v>38</v>
      </c>
      <c r="JU83" s="13">
        <v>109</v>
      </c>
      <c r="JV83" s="13">
        <v>26</v>
      </c>
      <c r="JW83" s="13">
        <v>0</v>
      </c>
      <c r="JX83" s="13">
        <v>0</v>
      </c>
      <c r="JY83" s="13">
        <v>0</v>
      </c>
      <c r="JZ83" s="13">
        <v>118</v>
      </c>
      <c r="KA83" s="13">
        <v>40</v>
      </c>
      <c r="KB83" s="13">
        <v>18</v>
      </c>
      <c r="KC83" s="13">
        <v>0</v>
      </c>
      <c r="KD83" s="13">
        <v>25</v>
      </c>
      <c r="KE83" s="13">
        <v>96</v>
      </c>
      <c r="KF83" s="13">
        <v>0</v>
      </c>
      <c r="KG83" s="13">
        <v>47</v>
      </c>
      <c r="KH83" s="13">
        <v>0</v>
      </c>
      <c r="KI83" s="13">
        <v>59</v>
      </c>
      <c r="KJ83" s="13">
        <v>78</v>
      </c>
      <c r="KK83" s="13">
        <v>62</v>
      </c>
      <c r="KL83" s="13">
        <v>89</v>
      </c>
      <c r="KM83" s="13">
        <v>0</v>
      </c>
      <c r="KN83" s="13">
        <v>77</v>
      </c>
      <c r="KO83" s="13">
        <v>63</v>
      </c>
      <c r="KP83" s="13">
        <v>89</v>
      </c>
      <c r="KQ83" s="13">
        <v>0</v>
      </c>
      <c r="KR83" s="13">
        <v>85</v>
      </c>
      <c r="KS83" s="13">
        <v>0</v>
      </c>
      <c r="KT83" s="13">
        <v>0</v>
      </c>
      <c r="KU83" s="13">
        <v>280</v>
      </c>
      <c r="KV83" s="13">
        <v>0</v>
      </c>
      <c r="KW83" s="13">
        <v>69</v>
      </c>
      <c r="KX83" s="13">
        <v>0</v>
      </c>
      <c r="KY83" s="13">
        <v>76</v>
      </c>
      <c r="KZ83" s="13">
        <v>0</v>
      </c>
      <c r="LA83" s="13">
        <v>443</v>
      </c>
      <c r="LB83" s="13">
        <v>145</v>
      </c>
      <c r="LC83" s="13">
        <v>0</v>
      </c>
      <c r="LD83" s="13">
        <v>116</v>
      </c>
      <c r="LE83" s="13">
        <v>298</v>
      </c>
      <c r="LF83" s="13">
        <v>0</v>
      </c>
      <c r="LG83" s="13">
        <v>100</v>
      </c>
      <c r="LH83" s="10">
        <v>0</v>
      </c>
    </row>
    <row r="84" spans="2:320" x14ac:dyDescent="0.2">
      <c r="B84" s="31" t="s">
        <v>78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10</v>
      </c>
      <c r="CF84" s="13">
        <v>0</v>
      </c>
      <c r="CG84" s="13">
        <v>0</v>
      </c>
      <c r="CH84" s="13">
        <v>5</v>
      </c>
      <c r="CI84" s="13">
        <v>0</v>
      </c>
      <c r="CJ84" s="13">
        <v>0</v>
      </c>
      <c r="CK84" s="13">
        <v>11</v>
      </c>
      <c r="CL84" s="13">
        <v>9</v>
      </c>
      <c r="CM84" s="13">
        <v>20</v>
      </c>
      <c r="CN84" s="13">
        <v>1</v>
      </c>
      <c r="CO84" s="13">
        <v>9</v>
      </c>
      <c r="CP84" s="13">
        <v>4</v>
      </c>
      <c r="CQ84" s="13">
        <v>0</v>
      </c>
      <c r="CR84" s="13">
        <v>0</v>
      </c>
      <c r="CS84" s="13">
        <v>19</v>
      </c>
      <c r="CT84" s="13">
        <v>7</v>
      </c>
      <c r="CU84" s="13">
        <v>3</v>
      </c>
      <c r="CV84" s="13">
        <v>5</v>
      </c>
      <c r="CW84" s="13">
        <v>6</v>
      </c>
      <c r="CX84" s="13">
        <v>4</v>
      </c>
      <c r="CY84" s="13">
        <v>7</v>
      </c>
      <c r="CZ84" s="13">
        <v>3</v>
      </c>
      <c r="DA84" s="13">
        <v>4</v>
      </c>
      <c r="DB84" s="13">
        <v>2</v>
      </c>
      <c r="DC84" s="13">
        <v>0</v>
      </c>
      <c r="DD84" s="13">
        <v>0</v>
      </c>
      <c r="DE84" s="13">
        <v>0</v>
      </c>
      <c r="DF84" s="13">
        <v>2</v>
      </c>
      <c r="DG84" s="13">
        <v>2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3</v>
      </c>
      <c r="DQ84" s="13">
        <v>5</v>
      </c>
      <c r="DR84" s="13">
        <v>0</v>
      </c>
      <c r="DS84" s="13">
        <v>0</v>
      </c>
      <c r="DT84" s="13">
        <v>0</v>
      </c>
      <c r="DU84" s="13">
        <v>3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2</v>
      </c>
      <c r="ED84" s="13">
        <v>0</v>
      </c>
      <c r="EE84" s="13">
        <v>0</v>
      </c>
      <c r="EF84" s="13">
        <v>1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2</v>
      </c>
      <c r="EP84" s="13">
        <v>2</v>
      </c>
      <c r="EQ84" s="13">
        <v>0</v>
      </c>
      <c r="ER84" s="13">
        <v>0</v>
      </c>
      <c r="ES84" s="13">
        <v>0</v>
      </c>
      <c r="ET84" s="13">
        <v>4</v>
      </c>
      <c r="EU84" s="13">
        <v>0</v>
      </c>
      <c r="EV84" s="13">
        <v>2</v>
      </c>
      <c r="EW84" s="13">
        <v>0</v>
      </c>
      <c r="EX84" s="13">
        <v>4</v>
      </c>
      <c r="EY84" s="13">
        <v>0</v>
      </c>
      <c r="EZ84" s="13">
        <v>8</v>
      </c>
      <c r="FA84" s="13">
        <v>1</v>
      </c>
      <c r="FB84" s="13">
        <v>2</v>
      </c>
      <c r="FC84" s="13">
        <v>1</v>
      </c>
      <c r="FD84" s="13">
        <v>0</v>
      </c>
      <c r="FE84" s="13">
        <v>1</v>
      </c>
      <c r="FF84" s="13">
        <v>0</v>
      </c>
      <c r="FG84" s="13">
        <v>1</v>
      </c>
      <c r="FH84" s="13">
        <v>1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1</v>
      </c>
      <c r="GC84" s="13">
        <v>0</v>
      </c>
      <c r="GD84" s="13">
        <v>0</v>
      </c>
      <c r="GE84" s="13">
        <v>1</v>
      </c>
      <c r="GF84" s="13">
        <v>0</v>
      </c>
      <c r="GG84" s="13">
        <v>0</v>
      </c>
      <c r="GH84" s="13">
        <v>0</v>
      </c>
      <c r="GI84" s="13">
        <v>0</v>
      </c>
      <c r="GJ84" s="13">
        <v>1</v>
      </c>
      <c r="GK84" s="13">
        <v>0</v>
      </c>
      <c r="GL84" s="13">
        <v>0</v>
      </c>
      <c r="GM84" s="13">
        <v>1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3">
        <v>0</v>
      </c>
      <c r="GV84" s="13">
        <v>0</v>
      </c>
      <c r="GW84" s="13">
        <v>0</v>
      </c>
      <c r="GX84" s="13">
        <v>0</v>
      </c>
      <c r="GY84" s="13">
        <v>0</v>
      </c>
      <c r="GZ84" s="13">
        <v>2</v>
      </c>
      <c r="HA84" s="13">
        <v>2</v>
      </c>
      <c r="HB84" s="13">
        <v>0</v>
      </c>
      <c r="HC84" s="13">
        <v>1</v>
      </c>
      <c r="HD84" s="13">
        <v>0</v>
      </c>
      <c r="HE84" s="13">
        <v>0</v>
      </c>
      <c r="HF84" s="13">
        <v>1</v>
      </c>
      <c r="HG84" s="13">
        <v>0</v>
      </c>
      <c r="HH84" s="13">
        <v>1</v>
      </c>
      <c r="HI84" s="13">
        <v>0</v>
      </c>
      <c r="HJ84" s="13">
        <v>1</v>
      </c>
      <c r="HK84" s="13">
        <v>0</v>
      </c>
      <c r="HL84" s="13">
        <v>0</v>
      </c>
      <c r="HM84" s="13">
        <v>1</v>
      </c>
      <c r="HN84" s="13">
        <v>0</v>
      </c>
      <c r="HO84" s="13">
        <v>1</v>
      </c>
      <c r="HP84" s="13">
        <v>0</v>
      </c>
      <c r="HQ84" s="13">
        <v>7</v>
      </c>
      <c r="HR84" s="13">
        <v>0</v>
      </c>
      <c r="HS84" s="13">
        <v>0</v>
      </c>
      <c r="HT84" s="13">
        <v>4</v>
      </c>
      <c r="HU84" s="13">
        <v>2</v>
      </c>
      <c r="HV84" s="13">
        <v>2</v>
      </c>
      <c r="HW84" s="13">
        <v>1</v>
      </c>
      <c r="HX84" s="13">
        <v>3</v>
      </c>
      <c r="HY84" s="13">
        <v>6</v>
      </c>
      <c r="HZ84" s="13">
        <v>2</v>
      </c>
      <c r="IA84" s="13">
        <v>5</v>
      </c>
      <c r="IB84" s="13">
        <v>1</v>
      </c>
      <c r="IC84" s="13">
        <v>6</v>
      </c>
      <c r="ID84" s="13">
        <v>0</v>
      </c>
      <c r="IE84" s="13">
        <v>0</v>
      </c>
      <c r="IF84" s="13">
        <v>0</v>
      </c>
      <c r="IG84" s="13">
        <v>19</v>
      </c>
      <c r="IH84" s="13">
        <v>8</v>
      </c>
      <c r="II84" s="13">
        <v>14</v>
      </c>
      <c r="IJ84" s="13">
        <v>2</v>
      </c>
      <c r="IK84" s="13">
        <v>2</v>
      </c>
      <c r="IL84" s="13">
        <v>1</v>
      </c>
      <c r="IM84" s="13">
        <v>10</v>
      </c>
      <c r="IN84" s="13">
        <v>0</v>
      </c>
      <c r="IO84" s="13">
        <v>5</v>
      </c>
      <c r="IP84" s="13">
        <v>5</v>
      </c>
      <c r="IQ84" s="13">
        <v>0</v>
      </c>
      <c r="IR84" s="13">
        <v>10</v>
      </c>
      <c r="IS84" s="13">
        <v>7</v>
      </c>
      <c r="IT84" s="13">
        <v>3</v>
      </c>
      <c r="IU84" s="13">
        <v>0</v>
      </c>
      <c r="IV84" s="13">
        <v>5</v>
      </c>
      <c r="IW84" s="13">
        <v>2</v>
      </c>
      <c r="IX84" s="13">
        <v>1</v>
      </c>
      <c r="IY84" s="13">
        <v>0</v>
      </c>
      <c r="IZ84" s="13">
        <v>4</v>
      </c>
      <c r="JA84" s="13">
        <v>3</v>
      </c>
      <c r="JB84" s="13">
        <v>0</v>
      </c>
      <c r="JC84" s="13">
        <v>4</v>
      </c>
      <c r="JD84" s="13">
        <v>0</v>
      </c>
      <c r="JE84" s="13">
        <v>9</v>
      </c>
      <c r="JF84" s="13">
        <v>0</v>
      </c>
      <c r="JG84" s="13">
        <v>3</v>
      </c>
      <c r="JH84" s="13">
        <v>4</v>
      </c>
      <c r="JI84" s="13">
        <v>0</v>
      </c>
      <c r="JJ84" s="13">
        <v>5</v>
      </c>
      <c r="JK84" s="13">
        <v>2</v>
      </c>
      <c r="JL84" s="13">
        <v>4</v>
      </c>
      <c r="JM84" s="13">
        <v>3</v>
      </c>
      <c r="JN84" s="13">
        <v>8</v>
      </c>
      <c r="JO84" s="13">
        <v>7</v>
      </c>
      <c r="JP84" s="13">
        <v>3</v>
      </c>
      <c r="JQ84" s="13">
        <v>9</v>
      </c>
      <c r="JR84" s="13">
        <v>5</v>
      </c>
      <c r="JS84" s="13">
        <v>14</v>
      </c>
      <c r="JT84" s="13">
        <v>6</v>
      </c>
      <c r="JU84" s="13">
        <v>12</v>
      </c>
      <c r="JV84" s="13">
        <v>4</v>
      </c>
      <c r="JW84" s="13">
        <v>0</v>
      </c>
      <c r="JX84" s="13">
        <v>5</v>
      </c>
      <c r="JY84" s="13">
        <v>8</v>
      </c>
      <c r="JZ84" s="13">
        <v>7</v>
      </c>
      <c r="KA84" s="13">
        <v>16</v>
      </c>
      <c r="KB84" s="13">
        <v>8</v>
      </c>
      <c r="KC84" s="13">
        <v>9</v>
      </c>
      <c r="KD84" s="13">
        <v>1</v>
      </c>
      <c r="KE84" s="13">
        <v>13</v>
      </c>
      <c r="KF84" s="13">
        <v>17</v>
      </c>
      <c r="KG84" s="13">
        <v>15</v>
      </c>
      <c r="KH84" s="13">
        <v>13</v>
      </c>
      <c r="KI84" s="13">
        <v>14</v>
      </c>
      <c r="KJ84" s="13">
        <v>13</v>
      </c>
      <c r="KK84" s="13">
        <v>6</v>
      </c>
      <c r="KL84" s="13">
        <v>31</v>
      </c>
      <c r="KM84" s="13">
        <v>13</v>
      </c>
      <c r="KN84" s="13">
        <v>9</v>
      </c>
      <c r="KO84" s="13">
        <v>11</v>
      </c>
      <c r="KP84" s="13">
        <v>19</v>
      </c>
      <c r="KQ84" s="13">
        <v>7</v>
      </c>
      <c r="KR84" s="13">
        <v>3</v>
      </c>
      <c r="KS84" s="13">
        <v>9</v>
      </c>
      <c r="KT84" s="13">
        <v>3</v>
      </c>
      <c r="KU84" s="13">
        <v>6</v>
      </c>
      <c r="KV84" s="13">
        <v>5</v>
      </c>
      <c r="KW84" s="13">
        <v>4</v>
      </c>
      <c r="KX84" s="13">
        <v>6</v>
      </c>
      <c r="KY84" s="13">
        <v>4</v>
      </c>
      <c r="KZ84" s="13">
        <v>23</v>
      </c>
      <c r="LA84" s="13">
        <v>13</v>
      </c>
      <c r="LB84" s="13">
        <v>11</v>
      </c>
      <c r="LC84" s="13">
        <v>16</v>
      </c>
      <c r="LD84" s="13">
        <v>15</v>
      </c>
      <c r="LE84" s="13">
        <v>8</v>
      </c>
      <c r="LF84" s="13">
        <v>12</v>
      </c>
      <c r="LG84" s="13">
        <v>9</v>
      </c>
      <c r="LH84" s="10">
        <v>28</v>
      </c>
    </row>
    <row r="85" spans="2:320" x14ac:dyDescent="0.2">
      <c r="B85" s="31" t="s">
        <v>79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1</v>
      </c>
      <c r="BJ85" s="13">
        <v>2</v>
      </c>
      <c r="BK85" s="13">
        <v>1</v>
      </c>
      <c r="BL85" s="13">
        <v>3</v>
      </c>
      <c r="BM85" s="13">
        <v>0</v>
      </c>
      <c r="BN85" s="13">
        <v>0</v>
      </c>
      <c r="BO85" s="13">
        <v>0</v>
      </c>
      <c r="BP85" s="13">
        <v>3</v>
      </c>
      <c r="BQ85" s="13">
        <v>22</v>
      </c>
      <c r="BR85" s="13">
        <v>13</v>
      </c>
      <c r="BS85" s="13">
        <v>21</v>
      </c>
      <c r="BT85" s="13">
        <v>7</v>
      </c>
      <c r="BU85" s="13">
        <v>11</v>
      </c>
      <c r="BV85" s="13">
        <v>6</v>
      </c>
      <c r="BW85" s="13">
        <v>9</v>
      </c>
      <c r="BX85" s="13">
        <v>34</v>
      </c>
      <c r="BY85" s="13">
        <v>57</v>
      </c>
      <c r="BZ85" s="13">
        <v>38</v>
      </c>
      <c r="CA85" s="13">
        <v>103</v>
      </c>
      <c r="CB85" s="13">
        <v>21</v>
      </c>
      <c r="CC85" s="13">
        <v>35</v>
      </c>
      <c r="CD85" s="13">
        <v>31</v>
      </c>
      <c r="CE85" s="13">
        <v>46</v>
      </c>
      <c r="CF85" s="13">
        <v>31</v>
      </c>
      <c r="CG85" s="13">
        <v>35</v>
      </c>
      <c r="CH85" s="13">
        <v>94</v>
      </c>
      <c r="CI85" s="13">
        <v>71</v>
      </c>
      <c r="CJ85" s="13">
        <v>48</v>
      </c>
      <c r="CK85" s="13">
        <v>78</v>
      </c>
      <c r="CL85" s="13">
        <v>71</v>
      </c>
      <c r="CM85" s="13">
        <v>74</v>
      </c>
      <c r="CN85" s="13">
        <v>95</v>
      </c>
      <c r="CO85" s="13">
        <v>95</v>
      </c>
      <c r="CP85" s="13">
        <v>56</v>
      </c>
      <c r="CQ85" s="13">
        <v>102</v>
      </c>
      <c r="CR85" s="13">
        <v>61</v>
      </c>
      <c r="CS85" s="13">
        <v>139</v>
      </c>
      <c r="CT85" s="13">
        <v>99</v>
      </c>
      <c r="CU85" s="13">
        <v>60</v>
      </c>
      <c r="CV85" s="13">
        <v>62</v>
      </c>
      <c r="CW85" s="13">
        <v>20</v>
      </c>
      <c r="CX85" s="13">
        <v>77</v>
      </c>
      <c r="CY85" s="13">
        <v>52</v>
      </c>
      <c r="CZ85" s="13">
        <v>71</v>
      </c>
      <c r="DA85" s="13">
        <v>56</v>
      </c>
      <c r="DB85" s="13">
        <v>70</v>
      </c>
      <c r="DC85" s="13">
        <v>33</v>
      </c>
      <c r="DD85" s="13">
        <v>31</v>
      </c>
      <c r="DE85" s="13">
        <v>25</v>
      </c>
      <c r="DF85" s="13">
        <v>22</v>
      </c>
      <c r="DG85" s="13">
        <v>15</v>
      </c>
      <c r="DH85" s="13">
        <v>0</v>
      </c>
      <c r="DI85" s="13">
        <v>0</v>
      </c>
      <c r="DJ85" s="13">
        <v>28</v>
      </c>
      <c r="DK85" s="13">
        <v>10</v>
      </c>
      <c r="DL85" s="13">
        <v>156</v>
      </c>
      <c r="DM85" s="13">
        <v>7</v>
      </c>
      <c r="DN85" s="13">
        <v>55</v>
      </c>
      <c r="DO85" s="13">
        <v>27</v>
      </c>
      <c r="DP85" s="13">
        <v>16</v>
      </c>
      <c r="DQ85" s="13">
        <v>0</v>
      </c>
      <c r="DR85" s="13">
        <v>28</v>
      </c>
      <c r="DS85" s="13">
        <v>0</v>
      </c>
      <c r="DT85" s="13">
        <v>42</v>
      </c>
      <c r="DU85" s="13">
        <v>15</v>
      </c>
      <c r="DV85" s="13">
        <v>0</v>
      </c>
      <c r="DW85" s="13">
        <v>29</v>
      </c>
      <c r="DX85" s="13">
        <v>6</v>
      </c>
      <c r="DY85" s="13">
        <v>6</v>
      </c>
      <c r="DZ85" s="13">
        <v>10</v>
      </c>
      <c r="EA85" s="13">
        <v>21</v>
      </c>
      <c r="EB85" s="13">
        <v>15</v>
      </c>
      <c r="EC85" s="13">
        <v>13</v>
      </c>
      <c r="ED85" s="13">
        <v>19</v>
      </c>
      <c r="EE85" s="13">
        <v>6</v>
      </c>
      <c r="EF85" s="13">
        <v>10</v>
      </c>
      <c r="EG85" s="13">
        <v>18</v>
      </c>
      <c r="EH85" s="13">
        <v>16</v>
      </c>
      <c r="EI85" s="13">
        <v>10</v>
      </c>
      <c r="EJ85" s="13">
        <v>40</v>
      </c>
      <c r="EK85" s="13">
        <v>9</v>
      </c>
      <c r="EL85" s="13">
        <v>15</v>
      </c>
      <c r="EM85" s="13">
        <v>2</v>
      </c>
      <c r="EN85" s="13">
        <v>4</v>
      </c>
      <c r="EO85" s="13">
        <v>10</v>
      </c>
      <c r="EP85" s="13">
        <v>3</v>
      </c>
      <c r="EQ85" s="13">
        <v>20</v>
      </c>
      <c r="ER85" s="13">
        <v>3</v>
      </c>
      <c r="ES85" s="13">
        <v>2</v>
      </c>
      <c r="ET85" s="13">
        <v>4</v>
      </c>
      <c r="EU85" s="13">
        <v>10</v>
      </c>
      <c r="EV85" s="13">
        <v>11</v>
      </c>
      <c r="EW85" s="13">
        <v>3</v>
      </c>
      <c r="EX85" s="13">
        <v>3</v>
      </c>
      <c r="EY85" s="13">
        <v>6</v>
      </c>
      <c r="EZ85" s="13">
        <v>2</v>
      </c>
      <c r="FA85" s="13">
        <v>1</v>
      </c>
      <c r="FB85" s="13">
        <v>19</v>
      </c>
      <c r="FC85" s="13">
        <v>0</v>
      </c>
      <c r="FD85" s="13">
        <v>15</v>
      </c>
      <c r="FE85" s="13">
        <v>15</v>
      </c>
      <c r="FF85" s="13">
        <v>13</v>
      </c>
      <c r="FG85" s="13">
        <v>17</v>
      </c>
      <c r="FH85" s="13">
        <v>52</v>
      </c>
      <c r="FI85" s="13">
        <v>9</v>
      </c>
      <c r="FJ85" s="13">
        <v>10</v>
      </c>
      <c r="FK85" s="13">
        <v>20</v>
      </c>
      <c r="FL85" s="13">
        <v>20</v>
      </c>
      <c r="FM85" s="13">
        <v>4</v>
      </c>
      <c r="FN85" s="13">
        <v>9</v>
      </c>
      <c r="FO85" s="13">
        <v>13</v>
      </c>
      <c r="FP85" s="13">
        <v>14</v>
      </c>
      <c r="FQ85" s="13">
        <v>55</v>
      </c>
      <c r="FR85" s="13">
        <v>24</v>
      </c>
      <c r="FS85" s="13">
        <v>10</v>
      </c>
      <c r="FT85" s="13">
        <v>19</v>
      </c>
      <c r="FU85" s="13">
        <v>10</v>
      </c>
      <c r="FV85" s="13">
        <v>21</v>
      </c>
      <c r="FW85" s="13">
        <v>15</v>
      </c>
      <c r="FX85" s="13">
        <v>8</v>
      </c>
      <c r="FY85" s="13">
        <v>11</v>
      </c>
      <c r="FZ85" s="13">
        <v>22</v>
      </c>
      <c r="GA85" s="13">
        <v>23</v>
      </c>
      <c r="GB85" s="13">
        <v>10</v>
      </c>
      <c r="GC85" s="13">
        <v>14</v>
      </c>
      <c r="GD85" s="13">
        <v>19</v>
      </c>
      <c r="GE85" s="13">
        <v>23</v>
      </c>
      <c r="GF85" s="13">
        <v>26</v>
      </c>
      <c r="GG85" s="13">
        <v>28</v>
      </c>
      <c r="GH85" s="13">
        <v>25</v>
      </c>
      <c r="GI85" s="13">
        <v>8</v>
      </c>
      <c r="GJ85" s="13">
        <v>43</v>
      </c>
      <c r="GK85" s="13">
        <v>27</v>
      </c>
      <c r="GL85" s="13">
        <v>33</v>
      </c>
      <c r="GM85" s="13">
        <v>50</v>
      </c>
      <c r="GN85" s="13">
        <v>60</v>
      </c>
      <c r="GO85" s="13">
        <v>40</v>
      </c>
      <c r="GP85" s="13">
        <v>31</v>
      </c>
      <c r="GQ85" s="13">
        <v>23</v>
      </c>
      <c r="GR85" s="13">
        <v>57</v>
      </c>
      <c r="GS85" s="13">
        <v>27</v>
      </c>
      <c r="GT85" s="13">
        <v>29</v>
      </c>
      <c r="GU85" s="13">
        <v>25</v>
      </c>
      <c r="GV85" s="13">
        <v>19</v>
      </c>
      <c r="GW85" s="13">
        <v>24</v>
      </c>
      <c r="GX85" s="13">
        <v>5</v>
      </c>
      <c r="GY85" s="13">
        <v>36</v>
      </c>
      <c r="GZ85" s="13">
        <v>29</v>
      </c>
      <c r="HA85" s="13">
        <v>33</v>
      </c>
      <c r="HB85" s="13">
        <v>25</v>
      </c>
      <c r="HC85" s="13">
        <v>31</v>
      </c>
      <c r="HD85" s="13">
        <v>27</v>
      </c>
      <c r="HE85" s="13">
        <v>34</v>
      </c>
      <c r="HF85" s="13">
        <v>52</v>
      </c>
      <c r="HG85" s="13">
        <v>57</v>
      </c>
      <c r="HH85" s="13">
        <v>65</v>
      </c>
      <c r="HI85" s="13">
        <v>76</v>
      </c>
      <c r="HJ85" s="13">
        <v>110</v>
      </c>
      <c r="HK85" s="13">
        <v>75</v>
      </c>
      <c r="HL85" s="13">
        <v>75</v>
      </c>
      <c r="HM85" s="13">
        <v>118</v>
      </c>
      <c r="HN85" s="13">
        <v>118</v>
      </c>
      <c r="HO85" s="13">
        <v>150</v>
      </c>
      <c r="HP85" s="13">
        <v>147</v>
      </c>
      <c r="HQ85" s="13">
        <v>151</v>
      </c>
      <c r="HR85" s="13">
        <v>202</v>
      </c>
      <c r="HS85" s="13">
        <v>126</v>
      </c>
      <c r="HT85" s="13">
        <v>193</v>
      </c>
      <c r="HU85" s="13">
        <v>235</v>
      </c>
      <c r="HV85" s="13">
        <v>204</v>
      </c>
      <c r="HW85" s="13">
        <v>251</v>
      </c>
      <c r="HX85" s="13">
        <v>226</v>
      </c>
      <c r="HY85" s="13">
        <v>217</v>
      </c>
      <c r="HZ85" s="13">
        <v>147</v>
      </c>
      <c r="IA85" s="13">
        <v>250</v>
      </c>
      <c r="IB85" s="13">
        <v>212</v>
      </c>
      <c r="IC85" s="13">
        <v>250</v>
      </c>
      <c r="ID85" s="13">
        <v>204</v>
      </c>
      <c r="IE85" s="13">
        <v>243</v>
      </c>
      <c r="IF85" s="13">
        <v>283</v>
      </c>
      <c r="IG85" s="13">
        <v>155</v>
      </c>
      <c r="IH85" s="13">
        <v>168</v>
      </c>
      <c r="II85" s="13">
        <v>293</v>
      </c>
      <c r="IJ85" s="13">
        <v>251</v>
      </c>
      <c r="IK85" s="13">
        <v>269</v>
      </c>
      <c r="IL85" s="13">
        <v>177</v>
      </c>
      <c r="IM85" s="13">
        <v>157</v>
      </c>
      <c r="IN85" s="13">
        <v>183</v>
      </c>
      <c r="IO85" s="13">
        <v>207</v>
      </c>
      <c r="IP85" s="13">
        <v>233</v>
      </c>
      <c r="IQ85" s="13">
        <v>241</v>
      </c>
      <c r="IR85" s="13">
        <v>202</v>
      </c>
      <c r="IS85" s="13">
        <v>186</v>
      </c>
      <c r="IT85" s="13">
        <v>138</v>
      </c>
      <c r="IU85" s="13">
        <v>139</v>
      </c>
      <c r="IV85" s="13">
        <v>169</v>
      </c>
      <c r="IW85" s="13">
        <v>248</v>
      </c>
      <c r="IX85" s="13">
        <v>372</v>
      </c>
      <c r="IY85" s="13">
        <v>282</v>
      </c>
      <c r="IZ85" s="13">
        <v>302</v>
      </c>
      <c r="JA85" s="13">
        <v>204</v>
      </c>
      <c r="JB85" s="13">
        <v>180</v>
      </c>
      <c r="JC85" s="13">
        <v>310</v>
      </c>
      <c r="JD85" s="13">
        <v>311</v>
      </c>
      <c r="JE85" s="13">
        <v>359</v>
      </c>
      <c r="JF85" s="13">
        <v>338</v>
      </c>
      <c r="JG85" s="13">
        <v>240</v>
      </c>
      <c r="JH85" s="13">
        <v>164</v>
      </c>
      <c r="JI85" s="13">
        <v>453</v>
      </c>
      <c r="JJ85" s="13">
        <v>333</v>
      </c>
      <c r="JK85" s="13">
        <v>358</v>
      </c>
      <c r="JL85" s="13">
        <v>341</v>
      </c>
      <c r="JM85" s="13">
        <v>286</v>
      </c>
      <c r="JN85" s="13">
        <v>315</v>
      </c>
      <c r="JO85" s="13">
        <v>216</v>
      </c>
      <c r="JP85" s="13">
        <v>263</v>
      </c>
      <c r="JQ85" s="13">
        <v>416</v>
      </c>
      <c r="JR85" s="13">
        <v>352</v>
      </c>
      <c r="JS85" s="13">
        <v>411</v>
      </c>
      <c r="JT85" s="13">
        <v>460</v>
      </c>
      <c r="JU85" s="13">
        <v>267</v>
      </c>
      <c r="JV85" s="13">
        <v>229</v>
      </c>
      <c r="JW85" s="13">
        <v>300</v>
      </c>
      <c r="JX85" s="13">
        <v>399</v>
      </c>
      <c r="JY85" s="13">
        <v>406</v>
      </c>
      <c r="JZ85" s="13">
        <v>434</v>
      </c>
      <c r="KA85" s="13">
        <v>391</v>
      </c>
      <c r="KB85" s="13">
        <v>306</v>
      </c>
      <c r="KC85" s="13">
        <v>280</v>
      </c>
      <c r="KD85" s="13">
        <v>294</v>
      </c>
      <c r="KE85" s="13">
        <v>408</v>
      </c>
      <c r="KF85" s="13">
        <v>435</v>
      </c>
      <c r="KG85" s="13">
        <v>452</v>
      </c>
      <c r="KH85" s="13">
        <v>503</v>
      </c>
      <c r="KI85" s="13">
        <v>482</v>
      </c>
      <c r="KJ85" s="13">
        <v>438</v>
      </c>
      <c r="KK85" s="13">
        <v>432</v>
      </c>
      <c r="KL85" s="13">
        <v>667</v>
      </c>
      <c r="KM85" s="13">
        <v>865</v>
      </c>
      <c r="KN85" s="13">
        <v>882</v>
      </c>
      <c r="KO85" s="13">
        <v>841</v>
      </c>
      <c r="KP85" s="13">
        <v>935</v>
      </c>
      <c r="KQ85" s="13">
        <v>790</v>
      </c>
      <c r="KR85" s="13">
        <v>714</v>
      </c>
      <c r="KS85" s="13">
        <v>1256</v>
      </c>
      <c r="KT85" s="13">
        <v>1547</v>
      </c>
      <c r="KU85" s="13">
        <v>1211</v>
      </c>
      <c r="KV85" s="13">
        <v>1686</v>
      </c>
      <c r="KW85" s="13">
        <v>2055</v>
      </c>
      <c r="KX85" s="13">
        <v>1678</v>
      </c>
      <c r="KY85" s="13">
        <v>1151</v>
      </c>
      <c r="KZ85" s="13">
        <v>2166</v>
      </c>
      <c r="LA85" s="13">
        <v>2646</v>
      </c>
      <c r="LB85" s="13">
        <v>2915</v>
      </c>
      <c r="LC85" s="13">
        <v>2447</v>
      </c>
      <c r="LD85" s="13">
        <v>2555</v>
      </c>
      <c r="LE85" s="13">
        <v>1889</v>
      </c>
      <c r="LF85" s="13">
        <v>1489</v>
      </c>
      <c r="LG85" s="13">
        <v>2383</v>
      </c>
      <c r="LH85" s="10">
        <v>2751</v>
      </c>
    </row>
    <row r="86" spans="2:320" x14ac:dyDescent="0.2">
      <c r="B86" s="31" t="s">
        <v>80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2</v>
      </c>
      <c r="CF86" s="13">
        <v>0</v>
      </c>
      <c r="CG86" s="13">
        <v>0</v>
      </c>
      <c r="CH86" s="13">
        <v>0</v>
      </c>
      <c r="CI86" s="13">
        <v>2</v>
      </c>
      <c r="CJ86" s="13">
        <v>0</v>
      </c>
      <c r="CK86" s="13">
        <v>1</v>
      </c>
      <c r="CL86" s="13">
        <v>1</v>
      </c>
      <c r="CM86" s="13">
        <v>3</v>
      </c>
      <c r="CN86" s="13">
        <v>1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1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1</v>
      </c>
      <c r="EU86" s="13">
        <v>0</v>
      </c>
      <c r="EV86" s="13">
        <v>0</v>
      </c>
      <c r="EW86" s="13">
        <v>1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3">
        <v>0</v>
      </c>
      <c r="GV86" s="13">
        <v>0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B86" s="13">
        <v>0</v>
      </c>
      <c r="HC86" s="13">
        <v>0</v>
      </c>
      <c r="HD86" s="13">
        <v>0</v>
      </c>
      <c r="HE86" s="13">
        <v>0</v>
      </c>
      <c r="HF86" s="13">
        <v>1</v>
      </c>
      <c r="HG86" s="13">
        <v>0</v>
      </c>
      <c r="HH86" s="13">
        <v>0</v>
      </c>
      <c r="HI86" s="13">
        <v>0</v>
      </c>
      <c r="HJ86" s="13">
        <v>0</v>
      </c>
      <c r="HK86" s="13">
        <v>0</v>
      </c>
      <c r="HL86" s="13">
        <v>0</v>
      </c>
      <c r="HM86" s="13">
        <v>0</v>
      </c>
      <c r="HN86" s="13">
        <v>0</v>
      </c>
      <c r="HO86" s="13">
        <v>0</v>
      </c>
      <c r="HP86" s="13">
        <v>0</v>
      </c>
      <c r="HQ86" s="13">
        <v>0</v>
      </c>
      <c r="HR86" s="13">
        <v>0</v>
      </c>
      <c r="HS86" s="13">
        <v>0</v>
      </c>
      <c r="HT86" s="13">
        <v>0</v>
      </c>
      <c r="HU86" s="13">
        <v>0</v>
      </c>
      <c r="HV86" s="13">
        <v>0</v>
      </c>
      <c r="HW86" s="13">
        <v>0</v>
      </c>
      <c r="HX86" s="13">
        <v>0</v>
      </c>
      <c r="HY86" s="13">
        <v>0</v>
      </c>
      <c r="HZ86" s="13">
        <v>0</v>
      </c>
      <c r="IA86" s="13">
        <v>0</v>
      </c>
      <c r="IB86" s="13">
        <v>0</v>
      </c>
      <c r="IC86" s="13">
        <v>0</v>
      </c>
      <c r="ID86" s="13">
        <v>0</v>
      </c>
      <c r="IE86" s="13">
        <v>0</v>
      </c>
      <c r="IF86" s="13">
        <v>0</v>
      </c>
      <c r="IG86" s="13">
        <v>0</v>
      </c>
      <c r="IH86" s="13">
        <v>0</v>
      </c>
      <c r="II86" s="13">
        <v>0</v>
      </c>
      <c r="IJ86" s="13">
        <v>0</v>
      </c>
      <c r="IK86" s="13">
        <v>0</v>
      </c>
      <c r="IL86" s="13">
        <v>0</v>
      </c>
      <c r="IM86" s="13">
        <v>0</v>
      </c>
      <c r="IN86" s="13">
        <v>0</v>
      </c>
      <c r="IO86" s="13">
        <v>0</v>
      </c>
      <c r="IP86" s="13">
        <v>0</v>
      </c>
      <c r="IQ86" s="13">
        <v>0</v>
      </c>
      <c r="IR86" s="13">
        <v>0</v>
      </c>
      <c r="IS86" s="13">
        <v>0</v>
      </c>
      <c r="IT86" s="13">
        <v>0</v>
      </c>
      <c r="IU86" s="13">
        <v>0</v>
      </c>
      <c r="IV86" s="13">
        <v>0</v>
      </c>
      <c r="IW86" s="13">
        <v>0</v>
      </c>
      <c r="IX86" s="13">
        <v>0</v>
      </c>
      <c r="IY86" s="13">
        <v>0</v>
      </c>
      <c r="IZ86" s="13">
        <v>0</v>
      </c>
      <c r="JA86" s="13">
        <v>0</v>
      </c>
      <c r="JB86" s="13">
        <v>0</v>
      </c>
      <c r="JC86" s="13">
        <v>0</v>
      </c>
      <c r="JD86" s="13">
        <v>0</v>
      </c>
      <c r="JE86" s="13">
        <v>0</v>
      </c>
      <c r="JF86" s="13">
        <v>0</v>
      </c>
      <c r="JG86" s="13">
        <v>0</v>
      </c>
      <c r="JH86" s="13">
        <v>0</v>
      </c>
      <c r="JI86" s="13">
        <v>0</v>
      </c>
      <c r="JJ86" s="13">
        <v>0</v>
      </c>
      <c r="JK86" s="13">
        <v>0</v>
      </c>
      <c r="JL86" s="13">
        <v>0</v>
      </c>
      <c r="JM86" s="13">
        <v>0</v>
      </c>
      <c r="JN86" s="13">
        <v>0</v>
      </c>
      <c r="JO86" s="13">
        <v>0</v>
      </c>
      <c r="JP86" s="13">
        <v>0</v>
      </c>
      <c r="JQ86" s="13">
        <v>0</v>
      </c>
      <c r="JR86" s="13">
        <v>0</v>
      </c>
      <c r="JS86" s="13">
        <v>0</v>
      </c>
      <c r="JT86" s="13">
        <v>0</v>
      </c>
      <c r="JU86" s="13">
        <v>0</v>
      </c>
      <c r="JV86" s="13">
        <v>0</v>
      </c>
      <c r="JW86" s="13">
        <v>0</v>
      </c>
      <c r="JX86" s="13">
        <v>0</v>
      </c>
      <c r="JY86" s="13">
        <v>0</v>
      </c>
      <c r="JZ86" s="13">
        <v>1</v>
      </c>
      <c r="KA86" s="13">
        <v>1</v>
      </c>
      <c r="KB86" s="13">
        <v>0</v>
      </c>
      <c r="KC86" s="13">
        <v>0</v>
      </c>
      <c r="KD86" s="13">
        <v>0</v>
      </c>
      <c r="KE86" s="13">
        <v>0</v>
      </c>
      <c r="KF86" s="13">
        <v>0</v>
      </c>
      <c r="KG86" s="13">
        <v>0</v>
      </c>
      <c r="KH86" s="13">
        <v>0</v>
      </c>
      <c r="KI86" s="13">
        <v>0</v>
      </c>
      <c r="KJ86" s="13">
        <v>0</v>
      </c>
      <c r="KK86" s="13">
        <v>0</v>
      </c>
      <c r="KL86" s="13">
        <v>0</v>
      </c>
      <c r="KM86" s="13">
        <v>0</v>
      </c>
      <c r="KN86" s="13">
        <v>1</v>
      </c>
      <c r="KO86" s="13">
        <v>0</v>
      </c>
      <c r="KP86" s="13">
        <v>0</v>
      </c>
      <c r="KQ86" s="13">
        <v>0</v>
      </c>
      <c r="KR86" s="13">
        <v>0</v>
      </c>
      <c r="KS86" s="13">
        <v>0</v>
      </c>
      <c r="KT86" s="13">
        <v>0</v>
      </c>
      <c r="KU86" s="13">
        <v>0</v>
      </c>
      <c r="KV86" s="13">
        <v>0</v>
      </c>
      <c r="KW86" s="13">
        <v>0</v>
      </c>
      <c r="KX86" s="13">
        <v>0</v>
      </c>
      <c r="KY86" s="13">
        <v>0</v>
      </c>
      <c r="KZ86" s="13">
        <v>0</v>
      </c>
      <c r="LA86" s="13">
        <v>0</v>
      </c>
      <c r="LB86" s="13">
        <v>0</v>
      </c>
      <c r="LC86" s="13">
        <v>0</v>
      </c>
      <c r="LD86" s="13">
        <v>0</v>
      </c>
      <c r="LE86" s="13">
        <v>0</v>
      </c>
      <c r="LF86" s="13">
        <v>0</v>
      </c>
      <c r="LG86" s="13">
        <v>0</v>
      </c>
      <c r="LH86" s="10">
        <v>0</v>
      </c>
    </row>
    <row r="87" spans="2:320" x14ac:dyDescent="0.2">
      <c r="B87" s="31" t="s">
        <v>81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1</v>
      </c>
      <c r="CI87" s="13">
        <v>0</v>
      </c>
      <c r="CJ87" s="13">
        <v>0</v>
      </c>
      <c r="CK87" s="13">
        <v>0</v>
      </c>
      <c r="CL87" s="13">
        <v>6</v>
      </c>
      <c r="CM87" s="13">
        <v>0</v>
      </c>
      <c r="CN87" s="13">
        <v>2</v>
      </c>
      <c r="CO87" s="13">
        <v>0</v>
      </c>
      <c r="CP87" s="13">
        <v>0</v>
      </c>
      <c r="CQ87" s="13">
        <v>0</v>
      </c>
      <c r="CR87" s="13">
        <v>1</v>
      </c>
      <c r="CS87" s="13">
        <v>0</v>
      </c>
      <c r="CT87" s="13">
        <v>2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2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1</v>
      </c>
      <c r="DN87" s="13">
        <v>0</v>
      </c>
      <c r="DO87" s="13">
        <v>0</v>
      </c>
      <c r="DP87" s="13">
        <v>3</v>
      </c>
      <c r="DQ87" s="13">
        <v>0</v>
      </c>
      <c r="DR87" s="13">
        <v>0</v>
      </c>
      <c r="DS87" s="13">
        <v>0</v>
      </c>
      <c r="DT87" s="13">
        <v>2</v>
      </c>
      <c r="DU87" s="13">
        <v>0</v>
      </c>
      <c r="DV87" s="13">
        <v>0</v>
      </c>
      <c r="DW87" s="13">
        <v>1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1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1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0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3">
        <v>0</v>
      </c>
      <c r="GV87" s="13">
        <v>0</v>
      </c>
      <c r="GW87" s="13">
        <v>0</v>
      </c>
      <c r="GX87" s="13">
        <v>0</v>
      </c>
      <c r="GY87" s="13">
        <v>0</v>
      </c>
      <c r="GZ87" s="13">
        <v>0</v>
      </c>
      <c r="HA87" s="13">
        <v>0</v>
      </c>
      <c r="HB87" s="13">
        <v>0</v>
      </c>
      <c r="HC87" s="13">
        <v>0</v>
      </c>
      <c r="HD87" s="13">
        <v>0</v>
      </c>
      <c r="HE87" s="13">
        <v>0</v>
      </c>
      <c r="HF87" s="13">
        <v>0</v>
      </c>
      <c r="HG87" s="13">
        <v>1</v>
      </c>
      <c r="HH87" s="13">
        <v>0</v>
      </c>
      <c r="HI87" s="13">
        <v>0</v>
      </c>
      <c r="HJ87" s="13">
        <v>0</v>
      </c>
      <c r="HK87" s="13">
        <v>0</v>
      </c>
      <c r="HL87" s="13">
        <v>0</v>
      </c>
      <c r="HM87" s="13">
        <v>0</v>
      </c>
      <c r="HN87" s="13">
        <v>0</v>
      </c>
      <c r="HO87" s="13">
        <v>0</v>
      </c>
      <c r="HP87" s="13">
        <v>0</v>
      </c>
      <c r="HQ87" s="13">
        <v>0</v>
      </c>
      <c r="HR87" s="13">
        <v>0</v>
      </c>
      <c r="HS87" s="13">
        <v>0</v>
      </c>
      <c r="HT87" s="13">
        <v>0</v>
      </c>
      <c r="HU87" s="13">
        <v>0</v>
      </c>
      <c r="HV87" s="13">
        <v>0</v>
      </c>
      <c r="HW87" s="13">
        <v>0</v>
      </c>
      <c r="HX87" s="13">
        <v>0</v>
      </c>
      <c r="HY87" s="13">
        <v>0</v>
      </c>
      <c r="HZ87" s="13">
        <v>0</v>
      </c>
      <c r="IA87" s="13">
        <v>0</v>
      </c>
      <c r="IB87" s="13">
        <v>0</v>
      </c>
      <c r="IC87" s="13">
        <v>0</v>
      </c>
      <c r="ID87" s="13">
        <v>0</v>
      </c>
      <c r="IE87" s="13">
        <v>0</v>
      </c>
      <c r="IF87" s="13">
        <v>0</v>
      </c>
      <c r="IG87" s="13">
        <v>0</v>
      </c>
      <c r="IH87" s="13">
        <v>0</v>
      </c>
      <c r="II87" s="13">
        <v>0</v>
      </c>
      <c r="IJ87" s="13">
        <v>0</v>
      </c>
      <c r="IK87" s="13">
        <v>0</v>
      </c>
      <c r="IL87" s="13">
        <v>0</v>
      </c>
      <c r="IM87" s="13">
        <v>0</v>
      </c>
      <c r="IN87" s="13">
        <v>0</v>
      </c>
      <c r="IO87" s="13">
        <v>0</v>
      </c>
      <c r="IP87" s="13">
        <v>0</v>
      </c>
      <c r="IQ87" s="13">
        <v>0</v>
      </c>
      <c r="IR87" s="13">
        <v>0</v>
      </c>
      <c r="IS87" s="13">
        <v>0</v>
      </c>
      <c r="IT87" s="13">
        <v>0</v>
      </c>
      <c r="IU87" s="13">
        <v>0</v>
      </c>
      <c r="IV87" s="13">
        <v>0</v>
      </c>
      <c r="IW87" s="13">
        <v>0</v>
      </c>
      <c r="IX87" s="13">
        <v>0</v>
      </c>
      <c r="IY87" s="13">
        <v>0</v>
      </c>
      <c r="IZ87" s="13">
        <v>0</v>
      </c>
      <c r="JA87" s="13">
        <v>0</v>
      </c>
      <c r="JB87" s="13">
        <v>0</v>
      </c>
      <c r="JC87" s="13">
        <v>0</v>
      </c>
      <c r="JD87" s="13">
        <v>0</v>
      </c>
      <c r="JE87" s="13">
        <v>0</v>
      </c>
      <c r="JF87" s="13">
        <v>0</v>
      </c>
      <c r="JG87" s="13">
        <v>0</v>
      </c>
      <c r="JH87" s="13">
        <v>0</v>
      </c>
      <c r="JI87" s="13">
        <v>0</v>
      </c>
      <c r="JJ87" s="13">
        <v>0</v>
      </c>
      <c r="JK87" s="13">
        <v>0</v>
      </c>
      <c r="JL87" s="13">
        <v>0</v>
      </c>
      <c r="JM87" s="13">
        <v>0</v>
      </c>
      <c r="JN87" s="13">
        <v>0</v>
      </c>
      <c r="JO87" s="13">
        <v>0</v>
      </c>
      <c r="JP87" s="13">
        <v>0</v>
      </c>
      <c r="JQ87" s="13">
        <v>0</v>
      </c>
      <c r="JR87" s="13">
        <v>0</v>
      </c>
      <c r="JS87" s="13">
        <v>0</v>
      </c>
      <c r="JT87" s="13">
        <v>0</v>
      </c>
      <c r="JU87" s="13">
        <v>0</v>
      </c>
      <c r="JV87" s="13">
        <v>0</v>
      </c>
      <c r="JW87" s="13">
        <v>0</v>
      </c>
      <c r="JX87" s="13">
        <v>0</v>
      </c>
      <c r="JY87" s="13">
        <v>0</v>
      </c>
      <c r="JZ87" s="13">
        <v>0</v>
      </c>
      <c r="KA87" s="13">
        <v>0</v>
      </c>
      <c r="KB87" s="13">
        <v>0</v>
      </c>
      <c r="KC87" s="13">
        <v>0</v>
      </c>
      <c r="KD87" s="13">
        <v>1</v>
      </c>
      <c r="KE87" s="13">
        <v>0</v>
      </c>
      <c r="KF87" s="13">
        <v>0</v>
      </c>
      <c r="KG87" s="13">
        <v>0</v>
      </c>
      <c r="KH87" s="13">
        <v>0</v>
      </c>
      <c r="KI87" s="13">
        <v>2</v>
      </c>
      <c r="KJ87" s="13">
        <v>0</v>
      </c>
      <c r="KK87" s="13">
        <v>0</v>
      </c>
      <c r="KL87" s="13">
        <v>0</v>
      </c>
      <c r="KM87" s="13">
        <v>0</v>
      </c>
      <c r="KN87" s="13">
        <v>0</v>
      </c>
      <c r="KO87" s="13">
        <v>0</v>
      </c>
      <c r="KP87" s="13">
        <v>1</v>
      </c>
      <c r="KQ87" s="13">
        <v>0</v>
      </c>
      <c r="KR87" s="13">
        <v>0</v>
      </c>
      <c r="KS87" s="13">
        <v>0</v>
      </c>
      <c r="KT87" s="13">
        <v>0</v>
      </c>
      <c r="KU87" s="13">
        <v>0</v>
      </c>
      <c r="KV87" s="13">
        <v>0</v>
      </c>
      <c r="KW87" s="13">
        <v>0</v>
      </c>
      <c r="KX87" s="13">
        <v>0</v>
      </c>
      <c r="KY87" s="13">
        <v>1</v>
      </c>
      <c r="KZ87" s="13">
        <v>0</v>
      </c>
      <c r="LA87" s="13">
        <v>1</v>
      </c>
      <c r="LB87" s="13">
        <v>0</v>
      </c>
      <c r="LC87" s="13">
        <v>0</v>
      </c>
      <c r="LD87" s="13">
        <v>0</v>
      </c>
      <c r="LE87" s="13">
        <v>2</v>
      </c>
      <c r="LF87" s="13">
        <v>0</v>
      </c>
      <c r="LG87" s="13">
        <v>0</v>
      </c>
      <c r="LH87" s="10">
        <v>0</v>
      </c>
    </row>
    <row r="88" spans="2:320" x14ac:dyDescent="0.2">
      <c r="B88" s="31" t="s">
        <v>82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3</v>
      </c>
      <c r="CE88" s="13">
        <v>9</v>
      </c>
      <c r="CF88" s="13">
        <v>2</v>
      </c>
      <c r="CG88" s="13">
        <v>1</v>
      </c>
      <c r="CH88" s="13">
        <v>12</v>
      </c>
      <c r="CI88" s="13">
        <v>2</v>
      </c>
      <c r="CJ88" s="13">
        <v>3</v>
      </c>
      <c r="CK88" s="13">
        <v>5</v>
      </c>
      <c r="CL88" s="13">
        <v>12</v>
      </c>
      <c r="CM88" s="13">
        <v>2</v>
      </c>
      <c r="CN88" s="13">
        <v>4</v>
      </c>
      <c r="CO88" s="13">
        <v>1</v>
      </c>
      <c r="CP88" s="13">
        <v>4</v>
      </c>
      <c r="CQ88" s="13">
        <v>9</v>
      </c>
      <c r="CR88" s="13">
        <v>8</v>
      </c>
      <c r="CS88" s="13">
        <v>5</v>
      </c>
      <c r="CT88" s="13">
        <v>5</v>
      </c>
      <c r="CU88" s="13">
        <v>6</v>
      </c>
      <c r="CV88" s="13">
        <v>17</v>
      </c>
      <c r="CW88" s="13">
        <v>2</v>
      </c>
      <c r="CX88" s="13">
        <v>9</v>
      </c>
      <c r="CY88" s="13">
        <v>4</v>
      </c>
      <c r="CZ88" s="13">
        <v>3</v>
      </c>
      <c r="DA88" s="13">
        <v>2</v>
      </c>
      <c r="DB88" s="13">
        <v>3</v>
      </c>
      <c r="DC88" s="13">
        <v>0</v>
      </c>
      <c r="DD88" s="13">
        <v>1</v>
      </c>
      <c r="DE88" s="13">
        <v>1</v>
      </c>
      <c r="DF88" s="13">
        <v>0</v>
      </c>
      <c r="DG88" s="13">
        <v>0</v>
      </c>
      <c r="DH88" s="13">
        <v>1</v>
      </c>
      <c r="DI88" s="13">
        <v>0</v>
      </c>
      <c r="DJ88" s="13">
        <v>0</v>
      </c>
      <c r="DK88" s="13">
        <v>0</v>
      </c>
      <c r="DL88" s="13">
        <v>0</v>
      </c>
      <c r="DM88" s="13">
        <v>1</v>
      </c>
      <c r="DN88" s="13">
        <v>3</v>
      </c>
      <c r="DO88" s="13">
        <v>1</v>
      </c>
      <c r="DP88" s="13">
        <v>0</v>
      </c>
      <c r="DQ88" s="13">
        <v>1</v>
      </c>
      <c r="DR88" s="13">
        <v>2</v>
      </c>
      <c r="DS88" s="13">
        <v>1</v>
      </c>
      <c r="DT88" s="13">
        <v>0</v>
      </c>
      <c r="DU88" s="13">
        <v>1</v>
      </c>
      <c r="DV88" s="13">
        <v>0</v>
      </c>
      <c r="DW88" s="13">
        <v>2</v>
      </c>
      <c r="DX88" s="13">
        <v>1</v>
      </c>
      <c r="DY88" s="13">
        <v>0</v>
      </c>
      <c r="DZ88" s="13">
        <v>0</v>
      </c>
      <c r="EA88" s="13">
        <v>2</v>
      </c>
      <c r="EB88" s="13">
        <v>0</v>
      </c>
      <c r="EC88" s="13">
        <v>0</v>
      </c>
      <c r="ED88" s="13">
        <v>0</v>
      </c>
      <c r="EE88" s="13">
        <v>0</v>
      </c>
      <c r="EF88" s="13">
        <v>1</v>
      </c>
      <c r="EG88" s="13">
        <v>0</v>
      </c>
      <c r="EH88" s="13">
        <v>0</v>
      </c>
      <c r="EI88" s="13">
        <v>2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11</v>
      </c>
      <c r="EP88" s="13">
        <v>0</v>
      </c>
      <c r="EQ88" s="13">
        <v>0</v>
      </c>
      <c r="ER88" s="13">
        <v>1</v>
      </c>
      <c r="ES88" s="13">
        <v>0</v>
      </c>
      <c r="ET88" s="13">
        <v>0</v>
      </c>
      <c r="EU88" s="13">
        <v>3</v>
      </c>
      <c r="EV88" s="13">
        <v>2</v>
      </c>
      <c r="EW88" s="13">
        <v>1</v>
      </c>
      <c r="EX88" s="13">
        <v>0</v>
      </c>
      <c r="EY88" s="13">
        <v>1</v>
      </c>
      <c r="EZ88" s="13">
        <v>2</v>
      </c>
      <c r="FA88" s="13">
        <v>0</v>
      </c>
      <c r="FB88" s="13">
        <v>2</v>
      </c>
      <c r="FC88" s="13">
        <v>2</v>
      </c>
      <c r="FD88" s="13">
        <v>0</v>
      </c>
      <c r="FE88" s="13">
        <v>0</v>
      </c>
      <c r="FF88" s="13">
        <v>0</v>
      </c>
      <c r="FG88" s="13">
        <v>0</v>
      </c>
      <c r="FH88" s="13">
        <v>1</v>
      </c>
      <c r="FI88" s="13">
        <v>0</v>
      </c>
      <c r="FJ88" s="13">
        <v>2</v>
      </c>
      <c r="FK88" s="13">
        <v>0</v>
      </c>
      <c r="FL88" s="13">
        <v>3</v>
      </c>
      <c r="FM88" s="13">
        <v>0</v>
      </c>
      <c r="FN88" s="13">
        <v>0</v>
      </c>
      <c r="FO88" s="13">
        <v>1</v>
      </c>
      <c r="FP88" s="13">
        <v>2</v>
      </c>
      <c r="FQ88" s="13">
        <v>4</v>
      </c>
      <c r="FR88" s="13">
        <v>8</v>
      </c>
      <c r="FS88" s="13">
        <v>0</v>
      </c>
      <c r="FT88" s="13">
        <v>22</v>
      </c>
      <c r="FU88" s="13">
        <v>0</v>
      </c>
      <c r="FV88" s="13">
        <v>3</v>
      </c>
      <c r="FW88" s="13">
        <v>1</v>
      </c>
      <c r="FX88" s="13">
        <v>5</v>
      </c>
      <c r="FY88" s="13">
        <v>16</v>
      </c>
      <c r="FZ88" s="13">
        <v>1</v>
      </c>
      <c r="GA88" s="13">
        <v>0</v>
      </c>
      <c r="GB88" s="13">
        <v>5</v>
      </c>
      <c r="GC88" s="13">
        <v>4</v>
      </c>
      <c r="GD88" s="13">
        <v>10</v>
      </c>
      <c r="GE88" s="13">
        <v>13</v>
      </c>
      <c r="GF88" s="13">
        <v>6</v>
      </c>
      <c r="GG88" s="13">
        <v>2</v>
      </c>
      <c r="GH88" s="13">
        <v>0</v>
      </c>
      <c r="GI88" s="13">
        <v>13</v>
      </c>
      <c r="GJ88" s="13">
        <v>2</v>
      </c>
      <c r="GK88" s="13">
        <v>0</v>
      </c>
      <c r="GL88" s="13">
        <v>6</v>
      </c>
      <c r="GM88" s="13">
        <v>1</v>
      </c>
      <c r="GN88" s="13">
        <v>2</v>
      </c>
      <c r="GO88" s="13">
        <v>0</v>
      </c>
      <c r="GP88" s="13">
        <v>0</v>
      </c>
      <c r="GQ88" s="13">
        <v>0</v>
      </c>
      <c r="GR88" s="13">
        <v>1</v>
      </c>
      <c r="GS88" s="13">
        <v>1</v>
      </c>
      <c r="GT88" s="13">
        <v>0</v>
      </c>
      <c r="GU88" s="13">
        <v>1</v>
      </c>
      <c r="GV88" s="13">
        <v>0</v>
      </c>
      <c r="GW88" s="13">
        <v>4</v>
      </c>
      <c r="GX88" s="13">
        <v>8</v>
      </c>
      <c r="GY88" s="13">
        <v>3</v>
      </c>
      <c r="GZ88" s="13">
        <v>2</v>
      </c>
      <c r="HA88" s="13">
        <v>5</v>
      </c>
      <c r="HB88" s="13">
        <v>0</v>
      </c>
      <c r="HC88" s="13">
        <v>0</v>
      </c>
      <c r="HD88" s="13">
        <v>9</v>
      </c>
      <c r="HE88" s="13">
        <v>3</v>
      </c>
      <c r="HF88" s="13">
        <v>2</v>
      </c>
      <c r="HG88" s="13">
        <v>3</v>
      </c>
      <c r="HH88" s="13">
        <v>2</v>
      </c>
      <c r="HI88" s="13">
        <v>3</v>
      </c>
      <c r="HJ88" s="13">
        <v>0</v>
      </c>
      <c r="HK88" s="13">
        <v>9</v>
      </c>
      <c r="HL88" s="13">
        <v>7</v>
      </c>
      <c r="HM88" s="13">
        <v>14</v>
      </c>
      <c r="HN88" s="13">
        <v>8</v>
      </c>
      <c r="HO88" s="13">
        <v>14</v>
      </c>
      <c r="HP88" s="13">
        <v>1</v>
      </c>
      <c r="HQ88" s="13">
        <v>0</v>
      </c>
      <c r="HR88" s="13">
        <v>6</v>
      </c>
      <c r="HS88" s="13">
        <v>16</v>
      </c>
      <c r="HT88" s="13">
        <v>15</v>
      </c>
      <c r="HU88" s="13">
        <v>0</v>
      </c>
      <c r="HV88" s="13">
        <v>28</v>
      </c>
      <c r="HW88" s="13">
        <v>25</v>
      </c>
      <c r="HX88" s="13">
        <v>14</v>
      </c>
      <c r="HY88" s="13">
        <v>42</v>
      </c>
      <c r="HZ88" s="13">
        <v>19</v>
      </c>
      <c r="IA88" s="13">
        <v>22</v>
      </c>
      <c r="IB88" s="13">
        <v>0</v>
      </c>
      <c r="IC88" s="13">
        <v>105</v>
      </c>
      <c r="ID88" s="13">
        <v>63</v>
      </c>
      <c r="IE88" s="13">
        <v>53</v>
      </c>
      <c r="IF88" s="13">
        <v>0</v>
      </c>
      <c r="IG88" s="13">
        <v>87</v>
      </c>
      <c r="IH88" s="13">
        <v>77</v>
      </c>
      <c r="II88" s="13">
        <v>136</v>
      </c>
      <c r="IJ88" s="13">
        <v>112</v>
      </c>
      <c r="IK88" s="13">
        <v>55</v>
      </c>
      <c r="IL88" s="13">
        <v>60</v>
      </c>
      <c r="IM88" s="13">
        <v>0</v>
      </c>
      <c r="IN88" s="13">
        <v>48</v>
      </c>
      <c r="IO88" s="13">
        <v>52</v>
      </c>
      <c r="IP88" s="13">
        <v>0</v>
      </c>
      <c r="IQ88" s="13">
        <v>113</v>
      </c>
      <c r="IR88" s="13">
        <v>59</v>
      </c>
      <c r="IS88" s="13">
        <v>0</v>
      </c>
      <c r="IT88" s="13">
        <v>0</v>
      </c>
      <c r="IU88" s="13">
        <v>52</v>
      </c>
      <c r="IV88" s="13">
        <v>42</v>
      </c>
      <c r="IW88" s="13">
        <v>45</v>
      </c>
      <c r="IX88" s="13">
        <v>88</v>
      </c>
      <c r="IY88" s="13">
        <v>17</v>
      </c>
      <c r="IZ88" s="13">
        <v>28</v>
      </c>
      <c r="JA88" s="13">
        <v>0</v>
      </c>
      <c r="JB88" s="13">
        <v>36</v>
      </c>
      <c r="JC88" s="13">
        <v>0</v>
      </c>
      <c r="JD88" s="13">
        <v>39</v>
      </c>
      <c r="JE88" s="13">
        <v>79</v>
      </c>
      <c r="JF88" s="13">
        <v>0</v>
      </c>
      <c r="JG88" s="13">
        <v>72</v>
      </c>
      <c r="JH88" s="13">
        <v>0</v>
      </c>
      <c r="JI88" s="13">
        <v>30</v>
      </c>
      <c r="JJ88" s="13">
        <v>43</v>
      </c>
      <c r="JK88" s="13">
        <v>45</v>
      </c>
      <c r="JL88" s="13">
        <v>0</v>
      </c>
      <c r="JM88" s="13">
        <v>51</v>
      </c>
      <c r="JN88" s="13">
        <v>68</v>
      </c>
      <c r="JO88" s="13">
        <v>0</v>
      </c>
      <c r="JP88" s="13">
        <v>36</v>
      </c>
      <c r="JQ88" s="13">
        <v>53</v>
      </c>
      <c r="JR88" s="13">
        <v>0</v>
      </c>
      <c r="JS88" s="13">
        <v>107</v>
      </c>
      <c r="JT88" s="13">
        <v>0</v>
      </c>
      <c r="JU88" s="13">
        <v>149</v>
      </c>
      <c r="JV88" s="13">
        <v>0</v>
      </c>
      <c r="JW88" s="13">
        <v>54</v>
      </c>
      <c r="JX88" s="13">
        <v>65</v>
      </c>
      <c r="JY88" s="13">
        <v>0</v>
      </c>
      <c r="JZ88" s="13">
        <v>116</v>
      </c>
      <c r="KA88" s="13">
        <v>55</v>
      </c>
      <c r="KB88" s="13">
        <v>89</v>
      </c>
      <c r="KC88" s="13">
        <v>0</v>
      </c>
      <c r="KD88" s="13">
        <v>92</v>
      </c>
      <c r="KE88" s="13">
        <v>96</v>
      </c>
      <c r="KF88" s="13">
        <v>75</v>
      </c>
      <c r="KG88" s="13">
        <v>86</v>
      </c>
      <c r="KH88" s="13">
        <v>190</v>
      </c>
      <c r="KI88" s="13">
        <v>0</v>
      </c>
      <c r="KJ88" s="13">
        <v>58</v>
      </c>
      <c r="KK88" s="13">
        <v>81</v>
      </c>
      <c r="KL88" s="13">
        <v>130</v>
      </c>
      <c r="KM88" s="13">
        <v>82</v>
      </c>
      <c r="KN88" s="13">
        <v>88</v>
      </c>
      <c r="KO88" s="13">
        <v>85</v>
      </c>
      <c r="KP88" s="13">
        <v>75</v>
      </c>
      <c r="KQ88" s="13">
        <v>0</v>
      </c>
      <c r="KR88" s="13">
        <v>120</v>
      </c>
      <c r="KS88" s="13">
        <v>96</v>
      </c>
      <c r="KT88" s="13">
        <v>34</v>
      </c>
      <c r="KU88" s="13">
        <v>0</v>
      </c>
      <c r="KV88" s="13">
        <v>215</v>
      </c>
      <c r="KW88" s="13">
        <v>9</v>
      </c>
      <c r="KX88" s="13">
        <v>3</v>
      </c>
      <c r="KY88" s="13">
        <v>0</v>
      </c>
      <c r="KZ88" s="13">
        <v>119</v>
      </c>
      <c r="LA88" s="13">
        <v>91</v>
      </c>
      <c r="LB88" s="13">
        <v>101</v>
      </c>
      <c r="LC88" s="13">
        <v>109</v>
      </c>
      <c r="LD88" s="13">
        <v>0</v>
      </c>
      <c r="LE88" s="13">
        <v>120</v>
      </c>
      <c r="LF88" s="13">
        <v>0</v>
      </c>
      <c r="LG88" s="13">
        <v>421</v>
      </c>
      <c r="LH88" s="10">
        <v>101</v>
      </c>
    </row>
    <row r="89" spans="2:320" x14ac:dyDescent="0.2">
      <c r="B89" s="31" t="s">
        <v>83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1</v>
      </c>
      <c r="CA89" s="13">
        <v>0</v>
      </c>
      <c r="CB89" s="13">
        <v>5</v>
      </c>
      <c r="CC89" s="13">
        <v>0</v>
      </c>
      <c r="CD89" s="13">
        <v>2</v>
      </c>
      <c r="CE89" s="13">
        <v>1</v>
      </c>
      <c r="CF89" s="13">
        <v>4</v>
      </c>
      <c r="CG89" s="13">
        <v>4</v>
      </c>
      <c r="CH89" s="13">
        <v>2</v>
      </c>
      <c r="CI89" s="13">
        <v>1</v>
      </c>
      <c r="CJ89" s="13">
        <v>1</v>
      </c>
      <c r="CK89" s="13">
        <v>3</v>
      </c>
      <c r="CL89" s="13">
        <v>1</v>
      </c>
      <c r="CM89" s="13">
        <v>7</v>
      </c>
      <c r="CN89" s="13">
        <v>2</v>
      </c>
      <c r="CO89" s="13">
        <v>2</v>
      </c>
      <c r="CP89" s="13">
        <v>0</v>
      </c>
      <c r="CQ89" s="13">
        <v>2</v>
      </c>
      <c r="CR89" s="13">
        <v>8</v>
      </c>
      <c r="CS89" s="13">
        <v>1</v>
      </c>
      <c r="CT89" s="13">
        <v>3</v>
      </c>
      <c r="CU89" s="13">
        <v>11</v>
      </c>
      <c r="CV89" s="13">
        <v>9</v>
      </c>
      <c r="CW89" s="13">
        <v>4</v>
      </c>
      <c r="CX89" s="13">
        <v>6</v>
      </c>
      <c r="CY89" s="13">
        <v>7</v>
      </c>
      <c r="CZ89" s="13">
        <v>39</v>
      </c>
      <c r="DA89" s="13">
        <v>11</v>
      </c>
      <c r="DB89" s="13">
        <v>16</v>
      </c>
      <c r="DC89" s="13">
        <v>3</v>
      </c>
      <c r="DD89" s="13">
        <v>11</v>
      </c>
      <c r="DE89" s="13">
        <v>13</v>
      </c>
      <c r="DF89" s="13">
        <v>16</v>
      </c>
      <c r="DG89" s="13">
        <v>18</v>
      </c>
      <c r="DH89" s="13">
        <v>21</v>
      </c>
      <c r="DI89" s="13">
        <v>22</v>
      </c>
      <c r="DJ89" s="13">
        <v>32</v>
      </c>
      <c r="DK89" s="13">
        <v>5</v>
      </c>
      <c r="DL89" s="13">
        <v>22</v>
      </c>
      <c r="DM89" s="13">
        <v>26</v>
      </c>
      <c r="DN89" s="13">
        <v>42</v>
      </c>
      <c r="DO89" s="13">
        <v>46</v>
      </c>
      <c r="DP89" s="13">
        <v>43</v>
      </c>
      <c r="DQ89" s="13">
        <v>27</v>
      </c>
      <c r="DR89" s="13">
        <v>30</v>
      </c>
      <c r="DS89" s="13">
        <v>27</v>
      </c>
      <c r="DT89" s="13">
        <v>28</v>
      </c>
      <c r="DU89" s="13">
        <v>14</v>
      </c>
      <c r="DV89" s="13">
        <v>45</v>
      </c>
      <c r="DW89" s="13">
        <v>44</v>
      </c>
      <c r="DX89" s="13">
        <v>15</v>
      </c>
      <c r="DY89" s="13">
        <v>27</v>
      </c>
      <c r="DZ89" s="13">
        <v>33</v>
      </c>
      <c r="EA89" s="13">
        <v>35</v>
      </c>
      <c r="EB89" s="13">
        <v>34</v>
      </c>
      <c r="EC89" s="13">
        <v>68</v>
      </c>
      <c r="ED89" s="13">
        <v>67</v>
      </c>
      <c r="EE89" s="13">
        <v>85</v>
      </c>
      <c r="EF89" s="13">
        <v>62</v>
      </c>
      <c r="EG89" s="13">
        <v>85</v>
      </c>
      <c r="EH89" s="13">
        <v>143</v>
      </c>
      <c r="EI89" s="13">
        <v>176</v>
      </c>
      <c r="EJ89" s="13">
        <v>125</v>
      </c>
      <c r="EK89" s="13">
        <v>120</v>
      </c>
      <c r="EL89" s="13">
        <v>149</v>
      </c>
      <c r="EM89" s="13">
        <v>89</v>
      </c>
      <c r="EN89" s="13">
        <v>132</v>
      </c>
      <c r="EO89" s="13">
        <v>132</v>
      </c>
      <c r="EP89" s="13">
        <v>247</v>
      </c>
      <c r="EQ89" s="13">
        <v>231</v>
      </c>
      <c r="ER89" s="13">
        <v>311</v>
      </c>
      <c r="ES89" s="13">
        <v>370</v>
      </c>
      <c r="ET89" s="13">
        <v>336</v>
      </c>
      <c r="EU89" s="13">
        <v>194</v>
      </c>
      <c r="EV89" s="13">
        <v>191</v>
      </c>
      <c r="EW89" s="13">
        <v>203</v>
      </c>
      <c r="EX89" s="13">
        <v>259</v>
      </c>
      <c r="EY89" s="13">
        <v>132</v>
      </c>
      <c r="EZ89" s="13">
        <v>348</v>
      </c>
      <c r="FA89" s="13">
        <v>249</v>
      </c>
      <c r="FB89" s="13">
        <v>250</v>
      </c>
      <c r="FC89" s="13">
        <v>174</v>
      </c>
      <c r="FD89" s="13">
        <v>394</v>
      </c>
      <c r="FE89" s="13">
        <v>331</v>
      </c>
      <c r="FF89" s="13">
        <v>307</v>
      </c>
      <c r="FG89" s="13">
        <v>263</v>
      </c>
      <c r="FH89" s="13">
        <v>447</v>
      </c>
      <c r="FI89" s="13">
        <v>364</v>
      </c>
      <c r="FJ89" s="13">
        <v>355</v>
      </c>
      <c r="FK89" s="13">
        <v>340</v>
      </c>
      <c r="FL89" s="13">
        <v>421</v>
      </c>
      <c r="FM89" s="13">
        <v>509</v>
      </c>
      <c r="FN89" s="13">
        <v>354</v>
      </c>
      <c r="FO89" s="13">
        <v>427</v>
      </c>
      <c r="FP89" s="13">
        <v>434</v>
      </c>
      <c r="FQ89" s="13">
        <v>545</v>
      </c>
      <c r="FR89" s="13">
        <v>617</v>
      </c>
      <c r="FS89" s="13">
        <v>641</v>
      </c>
      <c r="FT89" s="13">
        <v>246</v>
      </c>
      <c r="FU89" s="13">
        <v>390</v>
      </c>
      <c r="FV89" s="13">
        <v>624</v>
      </c>
      <c r="FW89" s="13">
        <v>771</v>
      </c>
      <c r="FX89" s="13">
        <v>279</v>
      </c>
      <c r="FY89" s="13">
        <v>800</v>
      </c>
      <c r="FZ89" s="13">
        <v>209</v>
      </c>
      <c r="GA89" s="13">
        <v>569</v>
      </c>
      <c r="GB89" s="13">
        <v>533</v>
      </c>
      <c r="GC89" s="13">
        <v>479</v>
      </c>
      <c r="GD89" s="13">
        <v>687</v>
      </c>
      <c r="GE89" s="13">
        <v>915</v>
      </c>
      <c r="GF89" s="13">
        <v>1061</v>
      </c>
      <c r="GG89" s="13">
        <v>1221</v>
      </c>
      <c r="GH89" s="13">
        <v>1208</v>
      </c>
      <c r="GI89" s="13">
        <v>747</v>
      </c>
      <c r="GJ89" s="13">
        <v>724</v>
      </c>
      <c r="GK89" s="13">
        <v>815</v>
      </c>
      <c r="GL89" s="13">
        <v>624</v>
      </c>
      <c r="GM89" s="13">
        <v>1247</v>
      </c>
      <c r="GN89" s="13">
        <v>961</v>
      </c>
      <c r="GO89" s="13">
        <v>979</v>
      </c>
      <c r="GP89" s="13">
        <v>757</v>
      </c>
      <c r="GQ89" s="13">
        <v>387</v>
      </c>
      <c r="GR89" s="13">
        <v>1130</v>
      </c>
      <c r="GS89" s="13">
        <v>1202</v>
      </c>
      <c r="GT89" s="13">
        <v>865</v>
      </c>
      <c r="GU89" s="13">
        <v>870</v>
      </c>
      <c r="GV89" s="13">
        <v>4233</v>
      </c>
      <c r="GW89" s="13">
        <v>635</v>
      </c>
      <c r="GX89" s="13">
        <v>362</v>
      </c>
      <c r="GY89" s="13">
        <v>1190</v>
      </c>
      <c r="GZ89" s="13">
        <v>906</v>
      </c>
      <c r="HA89" s="13">
        <v>1057</v>
      </c>
      <c r="HB89" s="13">
        <v>1091</v>
      </c>
      <c r="HC89" s="13">
        <v>1209</v>
      </c>
      <c r="HD89" s="13">
        <v>561</v>
      </c>
      <c r="HE89" s="13">
        <v>0</v>
      </c>
      <c r="HF89" s="13">
        <v>6</v>
      </c>
      <c r="HG89" s="13">
        <v>2546</v>
      </c>
      <c r="HH89" s="13">
        <v>1221</v>
      </c>
      <c r="HI89" s="13">
        <v>963</v>
      </c>
      <c r="HJ89" s="13">
        <v>1190</v>
      </c>
      <c r="HK89" s="13">
        <v>327</v>
      </c>
      <c r="HL89" s="13">
        <v>236</v>
      </c>
      <c r="HM89" s="13">
        <v>823</v>
      </c>
      <c r="HN89" s="13">
        <v>1144</v>
      </c>
      <c r="HO89" s="13">
        <v>830</v>
      </c>
      <c r="HP89" s="13">
        <v>931</v>
      </c>
      <c r="HQ89" s="13">
        <v>919</v>
      </c>
      <c r="HR89" s="13">
        <v>416</v>
      </c>
      <c r="HS89" s="13">
        <v>382</v>
      </c>
      <c r="HT89" s="13">
        <v>979</v>
      </c>
      <c r="HU89" s="13">
        <v>1123</v>
      </c>
      <c r="HV89" s="13">
        <v>1195</v>
      </c>
      <c r="HW89" s="13">
        <v>1144</v>
      </c>
      <c r="HX89" s="13">
        <v>885</v>
      </c>
      <c r="HY89" s="13">
        <v>249</v>
      </c>
      <c r="HZ89" s="13">
        <v>382</v>
      </c>
      <c r="IA89" s="13">
        <v>903</v>
      </c>
      <c r="IB89" s="13">
        <v>1034</v>
      </c>
      <c r="IC89" s="13">
        <v>1102</v>
      </c>
      <c r="ID89" s="13">
        <v>958</v>
      </c>
      <c r="IE89" s="13">
        <v>915</v>
      </c>
      <c r="IF89" s="13">
        <v>332</v>
      </c>
      <c r="IG89" s="13">
        <v>345</v>
      </c>
      <c r="IH89" s="13">
        <v>1118</v>
      </c>
      <c r="II89" s="13">
        <v>1063</v>
      </c>
      <c r="IJ89" s="13">
        <v>1142</v>
      </c>
      <c r="IK89" s="13">
        <v>1065</v>
      </c>
      <c r="IL89" s="13">
        <v>758</v>
      </c>
      <c r="IM89" s="13">
        <v>233</v>
      </c>
      <c r="IN89" s="13">
        <v>162</v>
      </c>
      <c r="IO89" s="13">
        <v>819</v>
      </c>
      <c r="IP89" s="13">
        <v>771</v>
      </c>
      <c r="IQ89" s="13">
        <v>694</v>
      </c>
      <c r="IR89" s="13">
        <v>682</v>
      </c>
      <c r="IS89" s="13">
        <v>441</v>
      </c>
      <c r="IT89" s="13">
        <v>202</v>
      </c>
      <c r="IU89" s="13">
        <v>145</v>
      </c>
      <c r="IV89" s="13">
        <v>893</v>
      </c>
      <c r="IW89" s="13">
        <v>901</v>
      </c>
      <c r="IX89" s="13">
        <v>684</v>
      </c>
      <c r="IY89" s="13">
        <v>703</v>
      </c>
      <c r="IZ89" s="13">
        <v>649</v>
      </c>
      <c r="JA89" s="13">
        <v>251</v>
      </c>
      <c r="JB89" s="13">
        <v>263</v>
      </c>
      <c r="JC89" s="13">
        <v>512</v>
      </c>
      <c r="JD89" s="13">
        <v>240</v>
      </c>
      <c r="JE89" s="13">
        <v>740</v>
      </c>
      <c r="JF89" s="13">
        <v>680</v>
      </c>
      <c r="JG89" s="13">
        <v>808</v>
      </c>
      <c r="JH89" s="13">
        <v>292</v>
      </c>
      <c r="JI89" s="13">
        <v>237</v>
      </c>
      <c r="JJ89" s="13">
        <v>942</v>
      </c>
      <c r="JK89" s="13">
        <v>819</v>
      </c>
      <c r="JL89" s="13">
        <v>491</v>
      </c>
      <c r="JM89" s="13">
        <v>945</v>
      </c>
      <c r="JN89" s="13">
        <v>824</v>
      </c>
      <c r="JO89" s="13">
        <v>390</v>
      </c>
      <c r="JP89" s="13">
        <v>171</v>
      </c>
      <c r="JQ89" s="13">
        <v>705</v>
      </c>
      <c r="JR89" s="13">
        <v>778</v>
      </c>
      <c r="JS89" s="13">
        <v>663</v>
      </c>
      <c r="JT89" s="13">
        <v>681</v>
      </c>
      <c r="JU89" s="13">
        <v>658</v>
      </c>
      <c r="JV89" s="13">
        <v>215</v>
      </c>
      <c r="JW89" s="13">
        <v>219</v>
      </c>
      <c r="JX89" s="13">
        <v>688</v>
      </c>
      <c r="JY89" s="13">
        <v>834</v>
      </c>
      <c r="JZ89" s="13">
        <v>776</v>
      </c>
      <c r="KA89" s="13">
        <v>455</v>
      </c>
      <c r="KB89" s="13">
        <v>609</v>
      </c>
      <c r="KC89" s="13">
        <v>171</v>
      </c>
      <c r="KD89" s="13">
        <v>111</v>
      </c>
      <c r="KE89" s="13">
        <v>554</v>
      </c>
      <c r="KF89" s="13">
        <v>714</v>
      </c>
      <c r="KG89" s="13">
        <v>671</v>
      </c>
      <c r="KH89" s="13">
        <v>666</v>
      </c>
      <c r="KI89" s="13">
        <v>597</v>
      </c>
      <c r="KJ89" s="13">
        <v>332</v>
      </c>
      <c r="KK89" s="13">
        <v>239</v>
      </c>
      <c r="KL89" s="13">
        <v>620</v>
      </c>
      <c r="KM89" s="13">
        <v>196</v>
      </c>
      <c r="KN89" s="13">
        <v>757</v>
      </c>
      <c r="KO89" s="13">
        <v>730</v>
      </c>
      <c r="KP89" s="13">
        <v>730</v>
      </c>
      <c r="KQ89" s="13">
        <v>155</v>
      </c>
      <c r="KR89" s="13">
        <v>107</v>
      </c>
      <c r="KS89" s="13">
        <v>677</v>
      </c>
      <c r="KT89" s="13">
        <v>749</v>
      </c>
      <c r="KU89" s="13">
        <v>470</v>
      </c>
      <c r="KV89" s="13">
        <v>549</v>
      </c>
      <c r="KW89" s="13">
        <v>600</v>
      </c>
      <c r="KX89" s="13">
        <v>165</v>
      </c>
      <c r="KY89" s="13">
        <v>0</v>
      </c>
      <c r="KZ89" s="13">
        <v>379</v>
      </c>
      <c r="LA89" s="13">
        <v>664</v>
      </c>
      <c r="LB89" s="13">
        <v>702</v>
      </c>
      <c r="LC89" s="13">
        <v>653</v>
      </c>
      <c r="LD89" s="13">
        <v>548</v>
      </c>
      <c r="LE89" s="13">
        <v>212</v>
      </c>
      <c r="LF89" s="13">
        <v>98</v>
      </c>
      <c r="LG89" s="13">
        <v>769</v>
      </c>
      <c r="LH89" s="10">
        <v>682</v>
      </c>
    </row>
    <row r="90" spans="2:320" x14ac:dyDescent="0.2">
      <c r="B90" s="31" t="s">
        <v>84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1</v>
      </c>
      <c r="CF90" s="13">
        <v>0</v>
      </c>
      <c r="CG90" s="13">
        <v>0</v>
      </c>
      <c r="CH90" s="13">
        <v>16</v>
      </c>
      <c r="CI90" s="13">
        <v>3</v>
      </c>
      <c r="CJ90" s="13">
        <v>3</v>
      </c>
      <c r="CK90" s="13">
        <v>7</v>
      </c>
      <c r="CL90" s="13">
        <v>4</v>
      </c>
      <c r="CM90" s="13">
        <v>2</v>
      </c>
      <c r="CN90" s="13">
        <v>3</v>
      </c>
      <c r="CO90" s="13">
        <v>6</v>
      </c>
      <c r="CP90" s="13">
        <v>0</v>
      </c>
      <c r="CQ90" s="13">
        <v>15</v>
      </c>
      <c r="CR90" s="13">
        <v>18</v>
      </c>
      <c r="CS90" s="13">
        <v>13</v>
      </c>
      <c r="CT90" s="13">
        <v>23</v>
      </c>
      <c r="CU90" s="13">
        <v>22</v>
      </c>
      <c r="CV90" s="13">
        <v>18</v>
      </c>
      <c r="CW90" s="13">
        <v>11</v>
      </c>
      <c r="CX90" s="13">
        <v>1</v>
      </c>
      <c r="CY90" s="13">
        <v>15</v>
      </c>
      <c r="CZ90" s="13">
        <v>10</v>
      </c>
      <c r="DA90" s="13">
        <v>9</v>
      </c>
      <c r="DB90" s="13">
        <v>9</v>
      </c>
      <c r="DC90" s="13">
        <v>9</v>
      </c>
      <c r="DD90" s="13">
        <v>1</v>
      </c>
      <c r="DE90" s="13">
        <v>4</v>
      </c>
      <c r="DF90" s="13">
        <v>0</v>
      </c>
      <c r="DG90" s="13">
        <v>11</v>
      </c>
      <c r="DH90" s="13">
        <v>0</v>
      </c>
      <c r="DI90" s="13">
        <v>5</v>
      </c>
      <c r="DJ90" s="13">
        <v>0</v>
      </c>
      <c r="DK90" s="13">
        <v>0</v>
      </c>
      <c r="DL90" s="13">
        <v>0</v>
      </c>
      <c r="DM90" s="13">
        <v>4</v>
      </c>
      <c r="DN90" s="13">
        <v>2</v>
      </c>
      <c r="DO90" s="13">
        <v>0</v>
      </c>
      <c r="DP90" s="13">
        <v>0</v>
      </c>
      <c r="DQ90" s="13">
        <v>2</v>
      </c>
      <c r="DR90" s="13">
        <v>0</v>
      </c>
      <c r="DS90" s="13">
        <v>0</v>
      </c>
      <c r="DT90" s="13">
        <v>4</v>
      </c>
      <c r="DU90" s="13">
        <v>0</v>
      </c>
      <c r="DV90" s="13">
        <v>1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0</v>
      </c>
      <c r="GR90" s="13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B90" s="13">
        <v>0</v>
      </c>
      <c r="HC90" s="13">
        <v>0</v>
      </c>
      <c r="HD90" s="13">
        <v>0</v>
      </c>
      <c r="HE90" s="13">
        <v>0</v>
      </c>
      <c r="HF90" s="13">
        <v>0</v>
      </c>
      <c r="HG90" s="13">
        <v>0</v>
      </c>
      <c r="HH90" s="13">
        <v>0</v>
      </c>
      <c r="HI90" s="13">
        <v>0</v>
      </c>
      <c r="HJ90" s="13">
        <v>0</v>
      </c>
      <c r="HK90" s="13">
        <v>0</v>
      </c>
      <c r="HL90" s="13">
        <v>0</v>
      </c>
      <c r="HM90" s="13">
        <v>0</v>
      </c>
      <c r="HN90" s="13">
        <v>0</v>
      </c>
      <c r="HO90" s="13">
        <v>0</v>
      </c>
      <c r="HP90" s="13">
        <v>0</v>
      </c>
      <c r="HQ90" s="13">
        <v>0</v>
      </c>
      <c r="HR90" s="13">
        <v>0</v>
      </c>
      <c r="HS90" s="13">
        <v>0</v>
      </c>
      <c r="HT90" s="13">
        <v>0</v>
      </c>
      <c r="HU90" s="13">
        <v>0</v>
      </c>
      <c r="HV90" s="13">
        <v>0</v>
      </c>
      <c r="HW90" s="13">
        <v>0</v>
      </c>
      <c r="HX90" s="13">
        <v>0</v>
      </c>
      <c r="HY90" s="13">
        <v>0</v>
      </c>
      <c r="HZ90" s="13">
        <v>0</v>
      </c>
      <c r="IA90" s="13">
        <v>0</v>
      </c>
      <c r="IB90" s="13">
        <v>0</v>
      </c>
      <c r="IC90" s="13">
        <v>0</v>
      </c>
      <c r="ID90" s="13">
        <v>0</v>
      </c>
      <c r="IE90" s="13">
        <v>0</v>
      </c>
      <c r="IF90" s="13">
        <v>0</v>
      </c>
      <c r="IG90" s="13">
        <v>0</v>
      </c>
      <c r="IH90" s="13">
        <v>0</v>
      </c>
      <c r="II90" s="13">
        <v>0</v>
      </c>
      <c r="IJ90" s="13">
        <v>0</v>
      </c>
      <c r="IK90" s="13">
        <v>0</v>
      </c>
      <c r="IL90" s="13">
        <v>0</v>
      </c>
      <c r="IM90" s="13">
        <v>0</v>
      </c>
      <c r="IN90" s="13">
        <v>0</v>
      </c>
      <c r="IO90" s="13">
        <v>0</v>
      </c>
      <c r="IP90" s="13">
        <v>0</v>
      </c>
      <c r="IQ90" s="13">
        <v>0</v>
      </c>
      <c r="IR90" s="13">
        <v>0</v>
      </c>
      <c r="IS90" s="13">
        <v>0</v>
      </c>
      <c r="IT90" s="13">
        <v>0</v>
      </c>
      <c r="IU90" s="13">
        <v>1</v>
      </c>
      <c r="IV90" s="13">
        <v>0</v>
      </c>
      <c r="IW90" s="13">
        <v>0</v>
      </c>
      <c r="IX90" s="13">
        <v>0</v>
      </c>
      <c r="IY90" s="13">
        <v>0</v>
      </c>
      <c r="IZ90" s="13">
        <v>0</v>
      </c>
      <c r="JA90" s="13">
        <v>0</v>
      </c>
      <c r="JB90" s="13">
        <v>0</v>
      </c>
      <c r="JC90" s="13">
        <v>0</v>
      </c>
      <c r="JD90" s="13">
        <v>0</v>
      </c>
      <c r="JE90" s="13">
        <v>0</v>
      </c>
      <c r="JF90" s="13">
        <v>1</v>
      </c>
      <c r="JG90" s="13">
        <v>0</v>
      </c>
      <c r="JH90" s="13">
        <v>1</v>
      </c>
      <c r="JI90" s="13">
        <v>1</v>
      </c>
      <c r="JJ90" s="13">
        <v>0</v>
      </c>
      <c r="JK90" s="13">
        <v>0</v>
      </c>
      <c r="JL90" s="13">
        <v>0</v>
      </c>
      <c r="JM90" s="13">
        <v>0</v>
      </c>
      <c r="JN90" s="13">
        <v>0</v>
      </c>
      <c r="JO90" s="13">
        <v>0</v>
      </c>
      <c r="JP90" s="13">
        <v>0</v>
      </c>
      <c r="JQ90" s="13">
        <v>0</v>
      </c>
      <c r="JR90" s="13">
        <v>0</v>
      </c>
      <c r="JS90" s="13">
        <v>0</v>
      </c>
      <c r="JT90" s="13">
        <v>0</v>
      </c>
      <c r="JU90" s="13">
        <v>1</v>
      </c>
      <c r="JV90" s="13">
        <v>0</v>
      </c>
      <c r="JW90" s="13">
        <v>0</v>
      </c>
      <c r="JX90" s="13">
        <v>0</v>
      </c>
      <c r="JY90" s="13">
        <v>0</v>
      </c>
      <c r="JZ90" s="13">
        <v>1</v>
      </c>
      <c r="KA90" s="13">
        <v>0</v>
      </c>
      <c r="KB90" s="13">
        <v>0</v>
      </c>
      <c r="KC90" s="13">
        <v>0</v>
      </c>
      <c r="KD90" s="13">
        <v>0</v>
      </c>
      <c r="KE90" s="13">
        <v>0</v>
      </c>
      <c r="KF90" s="13">
        <v>0</v>
      </c>
      <c r="KG90" s="13">
        <v>0</v>
      </c>
      <c r="KH90" s="13">
        <v>0</v>
      </c>
      <c r="KI90" s="13">
        <v>0</v>
      </c>
      <c r="KJ90" s="13">
        <v>0</v>
      </c>
      <c r="KK90" s="13">
        <v>0</v>
      </c>
      <c r="KL90" s="13">
        <v>1</v>
      </c>
      <c r="KM90" s="13">
        <v>1</v>
      </c>
      <c r="KN90" s="13">
        <v>2</v>
      </c>
      <c r="KO90" s="13">
        <v>3</v>
      </c>
      <c r="KP90" s="13">
        <v>0</v>
      </c>
      <c r="KQ90" s="13">
        <v>0</v>
      </c>
      <c r="KR90" s="13">
        <v>1</v>
      </c>
      <c r="KS90" s="13">
        <v>0</v>
      </c>
      <c r="KT90" s="13">
        <v>1</v>
      </c>
      <c r="KU90" s="13">
        <v>0</v>
      </c>
      <c r="KV90" s="13">
        <v>0</v>
      </c>
      <c r="KW90" s="13">
        <v>1</v>
      </c>
      <c r="KX90" s="13">
        <v>2</v>
      </c>
      <c r="KY90" s="13">
        <v>1</v>
      </c>
      <c r="KZ90" s="13">
        <v>1</v>
      </c>
      <c r="LA90" s="13">
        <v>1</v>
      </c>
      <c r="LB90" s="13">
        <v>1</v>
      </c>
      <c r="LC90" s="13">
        <v>4</v>
      </c>
      <c r="LD90" s="13">
        <v>1</v>
      </c>
      <c r="LE90" s="13">
        <v>0</v>
      </c>
      <c r="LF90" s="13">
        <v>0</v>
      </c>
      <c r="LG90" s="13">
        <v>3</v>
      </c>
      <c r="LH90" s="10">
        <v>0</v>
      </c>
    </row>
    <row r="91" spans="2:320" x14ac:dyDescent="0.2">
      <c r="B91" s="31" t="s">
        <v>85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1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1</v>
      </c>
      <c r="CG91" s="13">
        <v>0</v>
      </c>
      <c r="CH91" s="13">
        <v>0</v>
      </c>
      <c r="CI91" s="13">
        <v>0</v>
      </c>
      <c r="CJ91" s="13">
        <v>2</v>
      </c>
      <c r="CK91" s="13">
        <v>0</v>
      </c>
      <c r="CL91" s="13">
        <v>1</v>
      </c>
      <c r="CM91" s="13">
        <v>0</v>
      </c>
      <c r="CN91" s="13">
        <v>3</v>
      </c>
      <c r="CO91" s="13">
        <v>0</v>
      </c>
      <c r="CP91" s="13">
        <v>8</v>
      </c>
      <c r="CQ91" s="13">
        <v>0</v>
      </c>
      <c r="CR91" s="13">
        <v>14</v>
      </c>
      <c r="CS91" s="13">
        <v>22</v>
      </c>
      <c r="CT91" s="13">
        <v>0</v>
      </c>
      <c r="CU91" s="13">
        <v>59</v>
      </c>
      <c r="CV91" s="13">
        <v>10</v>
      </c>
      <c r="CW91" s="13">
        <v>7</v>
      </c>
      <c r="CX91" s="13">
        <v>16</v>
      </c>
      <c r="CY91" s="13">
        <v>20</v>
      </c>
      <c r="CZ91" s="13">
        <v>30</v>
      </c>
      <c r="DA91" s="13">
        <v>18</v>
      </c>
      <c r="DB91" s="13">
        <v>38</v>
      </c>
      <c r="DC91" s="13">
        <v>0</v>
      </c>
      <c r="DD91" s="13">
        <v>69</v>
      </c>
      <c r="DE91" s="13">
        <v>44</v>
      </c>
      <c r="DF91" s="13">
        <v>41</v>
      </c>
      <c r="DG91" s="13">
        <v>34</v>
      </c>
      <c r="DH91" s="13">
        <v>39</v>
      </c>
      <c r="DI91" s="13">
        <v>0</v>
      </c>
      <c r="DJ91" s="13">
        <v>102</v>
      </c>
      <c r="DK91" s="13">
        <v>43</v>
      </c>
      <c r="DL91" s="13">
        <v>66</v>
      </c>
      <c r="DM91" s="13">
        <v>73</v>
      </c>
      <c r="DN91" s="13">
        <v>101</v>
      </c>
      <c r="DO91" s="13">
        <v>92</v>
      </c>
      <c r="DP91" s="13">
        <v>42</v>
      </c>
      <c r="DQ91" s="13">
        <v>98</v>
      </c>
      <c r="DR91" s="13">
        <v>69</v>
      </c>
      <c r="DS91" s="13">
        <v>77</v>
      </c>
      <c r="DT91" s="13">
        <v>111</v>
      </c>
      <c r="DU91" s="13">
        <v>144</v>
      </c>
      <c r="DV91" s="13">
        <v>42</v>
      </c>
      <c r="DW91" s="13">
        <v>49</v>
      </c>
      <c r="DX91" s="13">
        <v>0</v>
      </c>
      <c r="DY91" s="13">
        <v>124</v>
      </c>
      <c r="DZ91" s="13">
        <v>101</v>
      </c>
      <c r="EA91" s="13">
        <v>45</v>
      </c>
      <c r="EB91" s="13">
        <v>71</v>
      </c>
      <c r="EC91" s="13">
        <v>82</v>
      </c>
      <c r="ED91" s="13">
        <v>33</v>
      </c>
      <c r="EE91" s="13">
        <v>104</v>
      </c>
      <c r="EF91" s="13">
        <v>67</v>
      </c>
      <c r="EG91" s="13">
        <v>0</v>
      </c>
      <c r="EH91" s="13">
        <v>161</v>
      </c>
      <c r="EI91" s="13">
        <v>99</v>
      </c>
      <c r="EJ91" s="13">
        <v>58</v>
      </c>
      <c r="EK91" s="13">
        <v>127</v>
      </c>
      <c r="EL91" s="13">
        <v>0</v>
      </c>
      <c r="EM91" s="13">
        <v>138</v>
      </c>
      <c r="EN91" s="13">
        <v>67</v>
      </c>
      <c r="EO91" s="13">
        <v>0</v>
      </c>
      <c r="EP91" s="13">
        <v>204</v>
      </c>
      <c r="EQ91" s="13">
        <v>0</v>
      </c>
      <c r="ER91" s="13">
        <v>109</v>
      </c>
      <c r="ES91" s="13">
        <v>99</v>
      </c>
      <c r="ET91" s="13">
        <v>0</v>
      </c>
      <c r="EU91" s="13">
        <v>83</v>
      </c>
      <c r="EV91" s="13">
        <v>88</v>
      </c>
      <c r="EW91" s="13">
        <v>107</v>
      </c>
      <c r="EX91" s="13">
        <v>103</v>
      </c>
      <c r="EY91" s="13">
        <v>50</v>
      </c>
      <c r="EZ91" s="13">
        <v>65</v>
      </c>
      <c r="FA91" s="13">
        <v>73</v>
      </c>
      <c r="FB91" s="13">
        <v>0</v>
      </c>
      <c r="FC91" s="13">
        <v>42</v>
      </c>
      <c r="FD91" s="13">
        <v>105</v>
      </c>
      <c r="FE91" s="13">
        <v>69</v>
      </c>
      <c r="FF91" s="13">
        <v>57</v>
      </c>
      <c r="FG91" s="13">
        <v>48</v>
      </c>
      <c r="FH91" s="13">
        <v>51</v>
      </c>
      <c r="FI91" s="13">
        <v>42</v>
      </c>
      <c r="FJ91" s="13">
        <v>0</v>
      </c>
      <c r="FK91" s="13">
        <v>114</v>
      </c>
      <c r="FL91" s="13">
        <v>54</v>
      </c>
      <c r="FM91" s="13">
        <v>58</v>
      </c>
      <c r="FN91" s="13">
        <v>48</v>
      </c>
      <c r="FO91" s="13">
        <v>40</v>
      </c>
      <c r="FP91" s="13">
        <v>67</v>
      </c>
      <c r="FQ91" s="13">
        <v>29</v>
      </c>
      <c r="FR91" s="13">
        <v>173</v>
      </c>
      <c r="FS91" s="13">
        <v>63</v>
      </c>
      <c r="FT91" s="13">
        <v>56</v>
      </c>
      <c r="FU91" s="13">
        <v>28</v>
      </c>
      <c r="FV91" s="13">
        <v>0</v>
      </c>
      <c r="FW91" s="13">
        <v>116</v>
      </c>
      <c r="FX91" s="13">
        <v>70</v>
      </c>
      <c r="FY91" s="13">
        <v>37</v>
      </c>
      <c r="FZ91" s="13">
        <v>49</v>
      </c>
      <c r="GA91" s="13">
        <v>31</v>
      </c>
      <c r="GB91" s="13">
        <v>51</v>
      </c>
      <c r="GC91" s="13">
        <v>9</v>
      </c>
      <c r="GD91" s="13">
        <v>40</v>
      </c>
      <c r="GE91" s="13">
        <v>13</v>
      </c>
      <c r="GF91" s="13">
        <v>46</v>
      </c>
      <c r="GG91" s="13">
        <v>71</v>
      </c>
      <c r="GH91" s="13">
        <v>49</v>
      </c>
      <c r="GI91" s="13">
        <v>40</v>
      </c>
      <c r="GJ91" s="13">
        <v>26</v>
      </c>
      <c r="GK91" s="13">
        <v>61</v>
      </c>
      <c r="GL91" s="13">
        <v>0</v>
      </c>
      <c r="GM91" s="13">
        <v>184</v>
      </c>
      <c r="GN91" s="13">
        <v>88</v>
      </c>
      <c r="GO91" s="13">
        <v>75</v>
      </c>
      <c r="GP91" s="13">
        <v>97</v>
      </c>
      <c r="GQ91" s="13">
        <v>0</v>
      </c>
      <c r="GR91" s="13">
        <v>0</v>
      </c>
      <c r="GS91" s="13">
        <v>135</v>
      </c>
      <c r="GT91" s="13">
        <v>0</v>
      </c>
      <c r="GU91" s="13">
        <v>154</v>
      </c>
      <c r="GV91" s="13">
        <v>61</v>
      </c>
      <c r="GW91" s="13">
        <v>53</v>
      </c>
      <c r="GX91" s="13">
        <v>46</v>
      </c>
      <c r="GY91" s="13">
        <v>62</v>
      </c>
      <c r="GZ91" s="13">
        <v>95</v>
      </c>
      <c r="HA91" s="13">
        <v>59</v>
      </c>
      <c r="HB91" s="13">
        <v>61</v>
      </c>
      <c r="HC91" s="13">
        <v>60</v>
      </c>
      <c r="HD91" s="13">
        <v>81</v>
      </c>
      <c r="HE91" s="13">
        <v>47</v>
      </c>
      <c r="HF91" s="13">
        <v>71</v>
      </c>
      <c r="HG91" s="13">
        <v>57</v>
      </c>
      <c r="HH91" s="13">
        <v>59</v>
      </c>
      <c r="HI91" s="13">
        <v>66</v>
      </c>
      <c r="HJ91" s="13">
        <v>9</v>
      </c>
      <c r="HK91" s="13">
        <v>47</v>
      </c>
      <c r="HL91" s="13">
        <v>0</v>
      </c>
      <c r="HM91" s="13">
        <v>125</v>
      </c>
      <c r="HN91" s="13">
        <v>86</v>
      </c>
      <c r="HO91" s="13">
        <v>89</v>
      </c>
      <c r="HP91" s="13">
        <v>113</v>
      </c>
      <c r="HQ91" s="13">
        <v>98</v>
      </c>
      <c r="HR91" s="13">
        <v>55</v>
      </c>
      <c r="HS91" s="13">
        <v>0</v>
      </c>
      <c r="HT91" s="13">
        <v>88</v>
      </c>
      <c r="HU91" s="13">
        <v>98</v>
      </c>
      <c r="HV91" s="13">
        <v>82</v>
      </c>
      <c r="HW91" s="13">
        <v>62</v>
      </c>
      <c r="HX91" s="13">
        <v>83</v>
      </c>
      <c r="HY91" s="13">
        <v>139</v>
      </c>
      <c r="HZ91" s="13">
        <v>138</v>
      </c>
      <c r="IA91" s="13">
        <v>95</v>
      </c>
      <c r="IB91" s="13">
        <v>77</v>
      </c>
      <c r="IC91" s="13">
        <v>84</v>
      </c>
      <c r="ID91" s="13">
        <v>56</v>
      </c>
      <c r="IE91" s="13">
        <v>0</v>
      </c>
      <c r="IF91" s="13">
        <v>35</v>
      </c>
      <c r="IG91" s="13">
        <v>46</v>
      </c>
      <c r="IH91" s="13">
        <v>115</v>
      </c>
      <c r="II91" s="13">
        <v>39</v>
      </c>
      <c r="IJ91" s="13">
        <v>46</v>
      </c>
      <c r="IK91" s="13">
        <v>38</v>
      </c>
      <c r="IL91" s="13">
        <v>0</v>
      </c>
      <c r="IM91" s="13">
        <v>120</v>
      </c>
      <c r="IN91" s="13">
        <v>38</v>
      </c>
      <c r="IO91" s="13">
        <v>70</v>
      </c>
      <c r="IP91" s="13">
        <v>0</v>
      </c>
      <c r="IQ91" s="13">
        <v>47</v>
      </c>
      <c r="IR91" s="13">
        <v>53</v>
      </c>
      <c r="IS91" s="13">
        <v>70</v>
      </c>
      <c r="IT91" s="13">
        <v>73</v>
      </c>
      <c r="IU91" s="13">
        <v>76</v>
      </c>
      <c r="IV91" s="13">
        <v>50</v>
      </c>
      <c r="IW91" s="13">
        <v>37</v>
      </c>
      <c r="IX91" s="13">
        <v>61</v>
      </c>
      <c r="IY91" s="13">
        <v>33</v>
      </c>
      <c r="IZ91" s="13">
        <v>41</v>
      </c>
      <c r="JA91" s="13">
        <v>0</v>
      </c>
      <c r="JB91" s="13">
        <v>41</v>
      </c>
      <c r="JC91" s="13">
        <v>50</v>
      </c>
      <c r="JD91" s="13">
        <v>43</v>
      </c>
      <c r="JE91" s="13">
        <v>0</v>
      </c>
      <c r="JF91" s="13">
        <v>77</v>
      </c>
      <c r="JG91" s="13">
        <v>55</v>
      </c>
      <c r="JH91" s="13">
        <v>39</v>
      </c>
      <c r="JI91" s="13">
        <v>19</v>
      </c>
      <c r="JJ91" s="13">
        <v>43</v>
      </c>
      <c r="JK91" s="13">
        <v>47</v>
      </c>
      <c r="JL91" s="13">
        <v>44</v>
      </c>
      <c r="JM91" s="13">
        <v>0</v>
      </c>
      <c r="JN91" s="13">
        <v>70</v>
      </c>
      <c r="JO91" s="13">
        <v>32</v>
      </c>
      <c r="JP91" s="13">
        <v>18</v>
      </c>
      <c r="JQ91" s="13">
        <v>36</v>
      </c>
      <c r="JR91" s="13">
        <v>18</v>
      </c>
      <c r="JS91" s="13">
        <v>0</v>
      </c>
      <c r="JT91" s="13">
        <v>83</v>
      </c>
      <c r="JU91" s="13">
        <v>0</v>
      </c>
      <c r="JV91" s="13">
        <v>19</v>
      </c>
      <c r="JW91" s="13">
        <v>46</v>
      </c>
      <c r="JX91" s="13">
        <v>63</v>
      </c>
      <c r="JY91" s="13">
        <v>0</v>
      </c>
      <c r="JZ91" s="13">
        <v>38</v>
      </c>
      <c r="KA91" s="13">
        <v>53</v>
      </c>
      <c r="KB91" s="13">
        <v>42</v>
      </c>
      <c r="KC91" s="13">
        <v>26</v>
      </c>
      <c r="KD91" s="13">
        <v>40</v>
      </c>
      <c r="KE91" s="13">
        <v>72</v>
      </c>
      <c r="KF91" s="13">
        <v>54</v>
      </c>
      <c r="KG91" s="13">
        <v>67</v>
      </c>
      <c r="KH91" s="13">
        <v>107</v>
      </c>
      <c r="KI91" s="13">
        <v>116</v>
      </c>
      <c r="KJ91" s="13">
        <v>40</v>
      </c>
      <c r="KK91" s="13">
        <v>0</v>
      </c>
      <c r="KL91" s="13">
        <v>20</v>
      </c>
      <c r="KM91" s="13">
        <v>97</v>
      </c>
      <c r="KN91" s="13">
        <v>0</v>
      </c>
      <c r="KO91" s="13">
        <v>0</v>
      </c>
      <c r="KP91" s="13">
        <v>34</v>
      </c>
      <c r="KQ91" s="13">
        <v>0</v>
      </c>
      <c r="KR91" s="13">
        <v>0</v>
      </c>
      <c r="KS91" s="13">
        <v>150</v>
      </c>
      <c r="KT91" s="13">
        <v>0</v>
      </c>
      <c r="KU91" s="13">
        <v>201</v>
      </c>
      <c r="KV91" s="13">
        <v>52</v>
      </c>
      <c r="KW91" s="13">
        <v>0</v>
      </c>
      <c r="KX91" s="13">
        <v>123</v>
      </c>
      <c r="KY91" s="13">
        <v>18</v>
      </c>
      <c r="KZ91" s="13">
        <v>0</v>
      </c>
      <c r="LA91" s="13">
        <v>118</v>
      </c>
      <c r="LB91" s="13">
        <v>32</v>
      </c>
      <c r="LC91" s="13">
        <v>0</v>
      </c>
      <c r="LD91" s="13">
        <v>37</v>
      </c>
      <c r="LE91" s="13">
        <v>26</v>
      </c>
      <c r="LF91" s="13">
        <v>33</v>
      </c>
      <c r="LG91" s="13">
        <v>25</v>
      </c>
      <c r="LH91" s="10">
        <v>32</v>
      </c>
    </row>
    <row r="92" spans="2:320" x14ac:dyDescent="0.2">
      <c r="B92" s="31" t="s">
        <v>86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2</v>
      </c>
      <c r="CM92" s="13">
        <v>0</v>
      </c>
      <c r="CN92" s="13">
        <v>0</v>
      </c>
      <c r="CO92" s="13">
        <v>0</v>
      </c>
      <c r="CP92" s="13">
        <v>0</v>
      </c>
      <c r="CQ92" s="13">
        <v>6</v>
      </c>
      <c r="CR92" s="13">
        <v>1</v>
      </c>
      <c r="CS92" s="13">
        <v>0</v>
      </c>
      <c r="CT92" s="13">
        <v>6</v>
      </c>
      <c r="CU92" s="13">
        <v>3</v>
      </c>
      <c r="CV92" s="13">
        <v>0</v>
      </c>
      <c r="CW92" s="13">
        <v>15</v>
      </c>
      <c r="CX92" s="13">
        <v>0</v>
      </c>
      <c r="CY92" s="13">
        <v>0</v>
      </c>
      <c r="CZ92" s="13">
        <v>2</v>
      </c>
      <c r="DA92" s="13">
        <v>0</v>
      </c>
      <c r="DB92" s="13">
        <v>3</v>
      </c>
      <c r="DC92" s="13">
        <v>1</v>
      </c>
      <c r="DD92" s="13">
        <v>0</v>
      </c>
      <c r="DE92" s="13">
        <v>1</v>
      </c>
      <c r="DF92" s="13">
        <v>3</v>
      </c>
      <c r="DG92" s="13">
        <v>3</v>
      </c>
      <c r="DH92" s="13">
        <v>4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2</v>
      </c>
      <c r="DO92" s="13">
        <v>0</v>
      </c>
      <c r="DP92" s="13">
        <v>0</v>
      </c>
      <c r="DQ92" s="13">
        <v>1</v>
      </c>
      <c r="DR92" s="13">
        <v>20</v>
      </c>
      <c r="DS92" s="13">
        <v>0</v>
      </c>
      <c r="DT92" s="13">
        <v>4</v>
      </c>
      <c r="DU92" s="13">
        <v>128</v>
      </c>
      <c r="DV92" s="13">
        <v>52</v>
      </c>
      <c r="DW92" s="13">
        <v>0</v>
      </c>
      <c r="DX92" s="13">
        <v>35</v>
      </c>
      <c r="DY92" s="13">
        <v>121</v>
      </c>
      <c r="DZ92" s="13">
        <v>62</v>
      </c>
      <c r="EA92" s="13">
        <v>0</v>
      </c>
      <c r="EB92" s="13">
        <v>89</v>
      </c>
      <c r="EC92" s="13">
        <v>30</v>
      </c>
      <c r="ED92" s="13">
        <v>47</v>
      </c>
      <c r="EE92" s="13">
        <v>85</v>
      </c>
      <c r="EF92" s="13">
        <v>35</v>
      </c>
      <c r="EG92" s="13">
        <v>59</v>
      </c>
      <c r="EH92" s="13">
        <v>0</v>
      </c>
      <c r="EI92" s="13">
        <v>93</v>
      </c>
      <c r="EJ92" s="13">
        <v>0</v>
      </c>
      <c r="EK92" s="13">
        <v>0</v>
      </c>
      <c r="EL92" s="13">
        <v>77</v>
      </c>
      <c r="EM92" s="13">
        <v>0</v>
      </c>
      <c r="EN92" s="13">
        <v>48</v>
      </c>
      <c r="EO92" s="13">
        <v>0</v>
      </c>
      <c r="EP92" s="13">
        <v>51</v>
      </c>
      <c r="EQ92" s="13">
        <v>0</v>
      </c>
      <c r="ER92" s="13">
        <v>25</v>
      </c>
      <c r="ES92" s="13">
        <v>59</v>
      </c>
      <c r="ET92" s="13">
        <v>0</v>
      </c>
      <c r="EU92" s="13">
        <v>0</v>
      </c>
      <c r="EV92" s="13">
        <v>5</v>
      </c>
      <c r="EW92" s="13">
        <v>0</v>
      </c>
      <c r="EX92" s="13">
        <v>78</v>
      </c>
      <c r="EY92" s="13">
        <v>0</v>
      </c>
      <c r="EZ92" s="13">
        <v>66</v>
      </c>
      <c r="FA92" s="13">
        <v>17</v>
      </c>
      <c r="FB92" s="13">
        <v>0</v>
      </c>
      <c r="FC92" s="13">
        <v>0</v>
      </c>
      <c r="FD92" s="13">
        <v>7</v>
      </c>
      <c r="FE92" s="13">
        <v>22</v>
      </c>
      <c r="FF92" s="13">
        <v>0</v>
      </c>
      <c r="FG92" s="13">
        <v>0</v>
      </c>
      <c r="FH92" s="13">
        <v>21</v>
      </c>
      <c r="FI92" s="13">
        <v>0</v>
      </c>
      <c r="FJ92" s="13">
        <v>0</v>
      </c>
      <c r="FK92" s="13">
        <v>0</v>
      </c>
      <c r="FL92" s="13">
        <v>0</v>
      </c>
      <c r="FM92" s="13">
        <v>71</v>
      </c>
      <c r="FN92" s="13">
        <v>0</v>
      </c>
      <c r="FO92" s="13">
        <v>0</v>
      </c>
      <c r="FP92" s="13">
        <v>32</v>
      </c>
      <c r="FQ92" s="13">
        <v>0</v>
      </c>
      <c r="FR92" s="13">
        <v>20</v>
      </c>
      <c r="FS92" s="13">
        <v>0</v>
      </c>
      <c r="FT92" s="13">
        <v>29</v>
      </c>
      <c r="FU92" s="13">
        <v>0</v>
      </c>
      <c r="FV92" s="13">
        <v>15</v>
      </c>
      <c r="FW92" s="13">
        <v>0</v>
      </c>
      <c r="FX92" s="13">
        <v>0</v>
      </c>
      <c r="FY92" s="13">
        <v>0</v>
      </c>
      <c r="FZ92" s="13">
        <v>0</v>
      </c>
      <c r="GA92" s="13">
        <v>58</v>
      </c>
      <c r="GB92" s="13">
        <v>0</v>
      </c>
      <c r="GC92" s="13">
        <v>0</v>
      </c>
      <c r="GD92" s="13">
        <v>40</v>
      </c>
      <c r="GE92" s="13">
        <v>0</v>
      </c>
      <c r="GF92" s="13">
        <v>0</v>
      </c>
      <c r="GG92" s="13">
        <v>56</v>
      </c>
      <c r="GH92" s="13">
        <v>55</v>
      </c>
      <c r="GI92" s="13">
        <v>0</v>
      </c>
      <c r="GJ92" s="13">
        <v>0</v>
      </c>
      <c r="GK92" s="13">
        <v>25</v>
      </c>
      <c r="GL92" s="13">
        <v>0</v>
      </c>
      <c r="GM92" s="13">
        <v>0</v>
      </c>
      <c r="GN92" s="13">
        <v>0</v>
      </c>
      <c r="GO92" s="13">
        <v>52</v>
      </c>
      <c r="GP92" s="13">
        <v>0</v>
      </c>
      <c r="GQ92" s="13">
        <v>0</v>
      </c>
      <c r="GR92" s="13">
        <v>60</v>
      </c>
      <c r="GS92" s="13">
        <v>0</v>
      </c>
      <c r="GT92" s="13">
        <v>25</v>
      </c>
      <c r="GU92" s="13">
        <v>0</v>
      </c>
      <c r="GV92" s="13">
        <v>0</v>
      </c>
      <c r="GW92" s="13">
        <v>0</v>
      </c>
      <c r="GX92" s="13">
        <v>23</v>
      </c>
      <c r="GY92" s="13">
        <v>4</v>
      </c>
      <c r="GZ92" s="13">
        <v>0</v>
      </c>
      <c r="HA92" s="13">
        <v>0</v>
      </c>
      <c r="HB92" s="13">
        <v>0</v>
      </c>
      <c r="HC92" s="13">
        <v>0</v>
      </c>
      <c r="HD92" s="13">
        <v>0</v>
      </c>
      <c r="HE92" s="13">
        <v>0</v>
      </c>
      <c r="HF92" s="13">
        <v>0</v>
      </c>
      <c r="HG92" s="13">
        <v>0</v>
      </c>
      <c r="HH92" s="13">
        <v>27</v>
      </c>
      <c r="HI92" s="13">
        <v>0</v>
      </c>
      <c r="HJ92" s="13">
        <v>0</v>
      </c>
      <c r="HK92" s="13">
        <v>0</v>
      </c>
      <c r="HL92" s="13">
        <v>0</v>
      </c>
      <c r="HM92" s="13">
        <v>51</v>
      </c>
      <c r="HN92" s="13">
        <v>0</v>
      </c>
      <c r="HO92" s="13">
        <v>0</v>
      </c>
      <c r="HP92" s="13">
        <v>0</v>
      </c>
      <c r="HQ92" s="13">
        <v>20</v>
      </c>
      <c r="HR92" s="13">
        <v>0</v>
      </c>
      <c r="HS92" s="13">
        <v>0</v>
      </c>
      <c r="HT92" s="13">
        <v>0</v>
      </c>
      <c r="HU92" s="13">
        <v>0</v>
      </c>
      <c r="HV92" s="13">
        <v>65</v>
      </c>
      <c r="HW92" s="13">
        <v>0</v>
      </c>
      <c r="HX92" s="13">
        <v>0</v>
      </c>
      <c r="HY92" s="13">
        <v>0</v>
      </c>
      <c r="HZ92" s="13">
        <v>0</v>
      </c>
      <c r="IA92" s="13">
        <v>0</v>
      </c>
      <c r="IB92" s="13">
        <v>0</v>
      </c>
      <c r="IC92" s="13">
        <v>0</v>
      </c>
      <c r="ID92" s="13">
        <v>32</v>
      </c>
      <c r="IE92" s="13">
        <v>0</v>
      </c>
      <c r="IF92" s="13">
        <v>0</v>
      </c>
      <c r="IG92" s="13">
        <v>0</v>
      </c>
      <c r="IH92" s="13">
        <v>0</v>
      </c>
      <c r="II92" s="13">
        <v>0</v>
      </c>
      <c r="IJ92" s="13">
        <v>0</v>
      </c>
      <c r="IK92" s="13">
        <v>0</v>
      </c>
      <c r="IL92" s="13">
        <v>56</v>
      </c>
      <c r="IM92" s="13">
        <v>0</v>
      </c>
      <c r="IN92" s="13">
        <v>0</v>
      </c>
      <c r="IO92" s="13">
        <v>0</v>
      </c>
      <c r="IP92" s="13">
        <v>0</v>
      </c>
      <c r="IQ92" s="13">
        <v>0</v>
      </c>
      <c r="IR92" s="13">
        <v>40</v>
      </c>
      <c r="IS92" s="13">
        <v>0</v>
      </c>
      <c r="IT92" s="13">
        <v>0</v>
      </c>
      <c r="IU92" s="13">
        <v>0</v>
      </c>
      <c r="IV92" s="13">
        <v>0</v>
      </c>
      <c r="IW92" s="13">
        <v>0</v>
      </c>
      <c r="IX92" s="13">
        <v>0</v>
      </c>
      <c r="IY92" s="13">
        <v>30</v>
      </c>
      <c r="IZ92" s="13">
        <v>0</v>
      </c>
      <c r="JA92" s="13">
        <v>0</v>
      </c>
      <c r="JB92" s="13">
        <v>0</v>
      </c>
      <c r="JC92" s="13">
        <v>0</v>
      </c>
      <c r="JD92" s="13">
        <v>0</v>
      </c>
      <c r="JE92" s="13">
        <v>0</v>
      </c>
      <c r="JF92" s="13">
        <v>28</v>
      </c>
      <c r="JG92" s="13">
        <v>0</v>
      </c>
      <c r="JH92" s="13">
        <v>0</v>
      </c>
      <c r="JI92" s="13">
        <v>0</v>
      </c>
      <c r="JJ92" s="13">
        <v>0</v>
      </c>
      <c r="JK92" s="13">
        <v>0</v>
      </c>
      <c r="JL92" s="13">
        <v>0</v>
      </c>
      <c r="JM92" s="13">
        <v>21</v>
      </c>
      <c r="JN92" s="13">
        <v>0</v>
      </c>
      <c r="JO92" s="13">
        <v>0</v>
      </c>
      <c r="JP92" s="13">
        <v>0</v>
      </c>
      <c r="JQ92" s="13">
        <v>0</v>
      </c>
      <c r="JR92" s="13">
        <v>0</v>
      </c>
      <c r="JS92" s="13">
        <v>0</v>
      </c>
      <c r="JT92" s="13">
        <v>38</v>
      </c>
      <c r="JU92" s="13">
        <v>0</v>
      </c>
      <c r="JV92" s="13">
        <v>0</v>
      </c>
      <c r="JW92" s="13">
        <v>0</v>
      </c>
      <c r="JX92" s="13">
        <v>0</v>
      </c>
      <c r="JY92" s="13">
        <v>0</v>
      </c>
      <c r="JZ92" s="13">
        <v>0</v>
      </c>
      <c r="KA92" s="13">
        <v>0</v>
      </c>
      <c r="KB92" s="13">
        <v>0</v>
      </c>
      <c r="KC92" s="13">
        <v>23</v>
      </c>
      <c r="KD92" s="13">
        <v>0</v>
      </c>
      <c r="KE92" s="13">
        <v>0</v>
      </c>
      <c r="KF92" s="13">
        <v>0</v>
      </c>
      <c r="KG92" s="13">
        <v>0</v>
      </c>
      <c r="KH92" s="13">
        <v>4</v>
      </c>
      <c r="KI92" s="13">
        <v>0</v>
      </c>
      <c r="KJ92" s="13">
        <v>0</v>
      </c>
      <c r="KK92" s="13">
        <v>0</v>
      </c>
      <c r="KL92" s="13">
        <v>14</v>
      </c>
      <c r="KM92" s="13">
        <v>0</v>
      </c>
      <c r="KN92" s="13">
        <v>0</v>
      </c>
      <c r="KO92" s="13">
        <v>0</v>
      </c>
      <c r="KP92" s="13">
        <v>0</v>
      </c>
      <c r="KQ92" s="13">
        <v>0</v>
      </c>
      <c r="KR92" s="13">
        <v>0</v>
      </c>
      <c r="KS92" s="13">
        <v>0</v>
      </c>
      <c r="KT92" s="13">
        <v>0</v>
      </c>
      <c r="KU92" s="13">
        <v>0</v>
      </c>
      <c r="KV92" s="13">
        <v>0</v>
      </c>
      <c r="KW92" s="13">
        <v>10</v>
      </c>
      <c r="KX92" s="13">
        <v>0</v>
      </c>
      <c r="KY92" s="13">
        <v>0</v>
      </c>
      <c r="KZ92" s="13">
        <v>0</v>
      </c>
      <c r="LA92" s="13">
        <v>0</v>
      </c>
      <c r="LB92" s="13">
        <v>0</v>
      </c>
      <c r="LC92" s="13">
        <v>0</v>
      </c>
      <c r="LD92" s="13">
        <v>0</v>
      </c>
      <c r="LE92" s="13">
        <v>0</v>
      </c>
      <c r="LF92" s="13">
        <v>0</v>
      </c>
      <c r="LG92" s="13">
        <v>0</v>
      </c>
      <c r="LH92" s="10">
        <v>1</v>
      </c>
    </row>
    <row r="93" spans="2:320" x14ac:dyDescent="0.2">
      <c r="B93" s="31" t="s">
        <v>87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1</v>
      </c>
      <c r="BY93" s="13">
        <v>0</v>
      </c>
      <c r="BZ93" s="13">
        <v>0</v>
      </c>
      <c r="CA93" s="13">
        <v>3</v>
      </c>
      <c r="CB93" s="13">
        <v>0</v>
      </c>
      <c r="CC93" s="13">
        <v>0</v>
      </c>
      <c r="CD93" s="13">
        <v>1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3</v>
      </c>
      <c r="CO93" s="13">
        <v>0</v>
      </c>
      <c r="CP93" s="13">
        <v>0</v>
      </c>
      <c r="CQ93" s="13">
        <v>4</v>
      </c>
      <c r="CR93" s="13">
        <v>7</v>
      </c>
      <c r="CS93" s="13">
        <v>0</v>
      </c>
      <c r="CT93" s="13">
        <v>4</v>
      </c>
      <c r="CU93" s="13">
        <v>1</v>
      </c>
      <c r="CV93" s="13">
        <v>5</v>
      </c>
      <c r="CW93" s="13">
        <v>2</v>
      </c>
      <c r="CX93" s="13">
        <v>2</v>
      </c>
      <c r="CY93" s="13">
        <v>4</v>
      </c>
      <c r="CZ93" s="13">
        <v>0</v>
      </c>
      <c r="DA93" s="13">
        <v>3</v>
      </c>
      <c r="DB93" s="13">
        <v>5</v>
      </c>
      <c r="DC93" s="13">
        <v>0</v>
      </c>
      <c r="DD93" s="13">
        <v>2</v>
      </c>
      <c r="DE93" s="13">
        <v>1</v>
      </c>
      <c r="DF93" s="13">
        <v>7</v>
      </c>
      <c r="DG93" s="13">
        <v>2</v>
      </c>
      <c r="DH93" s="13">
        <v>6</v>
      </c>
      <c r="DI93" s="13">
        <v>0</v>
      </c>
      <c r="DJ93" s="13">
        <v>2</v>
      </c>
      <c r="DK93" s="13">
        <v>1</v>
      </c>
      <c r="DL93" s="13">
        <v>1</v>
      </c>
      <c r="DM93" s="13">
        <v>0</v>
      </c>
      <c r="DN93" s="13">
        <v>3</v>
      </c>
      <c r="DO93" s="13">
        <v>3</v>
      </c>
      <c r="DP93" s="13">
        <v>1</v>
      </c>
      <c r="DQ93" s="13">
        <v>0</v>
      </c>
      <c r="DR93" s="13">
        <v>0</v>
      </c>
      <c r="DS93" s="13">
        <v>1</v>
      </c>
      <c r="DT93" s="13">
        <v>3</v>
      </c>
      <c r="DU93" s="13">
        <v>4</v>
      </c>
      <c r="DV93" s="13">
        <v>0</v>
      </c>
      <c r="DW93" s="13">
        <v>0</v>
      </c>
      <c r="DX93" s="13">
        <v>0</v>
      </c>
      <c r="DY93" s="13">
        <v>10</v>
      </c>
      <c r="DZ93" s="13">
        <v>1</v>
      </c>
      <c r="EA93" s="13">
        <v>0</v>
      </c>
      <c r="EB93" s="13">
        <v>0</v>
      </c>
      <c r="EC93" s="13">
        <v>1</v>
      </c>
      <c r="ED93" s="13">
        <v>3</v>
      </c>
      <c r="EE93" s="13">
        <v>7</v>
      </c>
      <c r="EF93" s="13">
        <v>5</v>
      </c>
      <c r="EG93" s="13">
        <v>4</v>
      </c>
      <c r="EH93" s="13">
        <v>0</v>
      </c>
      <c r="EI93" s="13">
        <v>0</v>
      </c>
      <c r="EJ93" s="13">
        <v>3</v>
      </c>
      <c r="EK93" s="13">
        <v>1</v>
      </c>
      <c r="EL93" s="13">
        <v>0</v>
      </c>
      <c r="EM93" s="13">
        <v>7</v>
      </c>
      <c r="EN93" s="13">
        <v>1</v>
      </c>
      <c r="EO93" s="13">
        <v>0</v>
      </c>
      <c r="EP93" s="13">
        <v>2</v>
      </c>
      <c r="EQ93" s="13">
        <v>0</v>
      </c>
      <c r="ER93" s="13">
        <v>0</v>
      </c>
      <c r="ES93" s="13">
        <v>8</v>
      </c>
      <c r="ET93" s="13">
        <v>2</v>
      </c>
      <c r="EU93" s="13">
        <v>2</v>
      </c>
      <c r="EV93" s="13">
        <v>0</v>
      </c>
      <c r="EW93" s="13">
        <v>11</v>
      </c>
      <c r="EX93" s="13">
        <v>0</v>
      </c>
      <c r="EY93" s="13">
        <v>2</v>
      </c>
      <c r="EZ93" s="13">
        <v>1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1</v>
      </c>
      <c r="FG93" s="13">
        <v>0</v>
      </c>
      <c r="FH93" s="13">
        <v>0</v>
      </c>
      <c r="FI93" s="13">
        <v>2</v>
      </c>
      <c r="FJ93" s="13">
        <v>0</v>
      </c>
      <c r="FK93" s="13">
        <v>2</v>
      </c>
      <c r="FL93" s="13">
        <v>1</v>
      </c>
      <c r="FM93" s="13">
        <v>0</v>
      </c>
      <c r="FN93" s="13">
        <v>0</v>
      </c>
      <c r="FO93" s="13">
        <v>0</v>
      </c>
      <c r="FP93" s="13">
        <v>12</v>
      </c>
      <c r="FQ93" s="13">
        <v>0</v>
      </c>
      <c r="FR93" s="13">
        <v>12</v>
      </c>
      <c r="FS93" s="13">
        <v>0</v>
      </c>
      <c r="FT93" s="13">
        <v>0</v>
      </c>
      <c r="FU93" s="13">
        <v>1</v>
      </c>
      <c r="FV93" s="13">
        <v>21</v>
      </c>
      <c r="FW93" s="13">
        <v>1</v>
      </c>
      <c r="FX93" s="13">
        <v>3</v>
      </c>
      <c r="FY93" s="13">
        <v>6</v>
      </c>
      <c r="FZ93" s="13">
        <v>15</v>
      </c>
      <c r="GA93" s="13">
        <v>0</v>
      </c>
      <c r="GB93" s="13">
        <v>0</v>
      </c>
      <c r="GC93" s="13">
        <v>5</v>
      </c>
      <c r="GD93" s="13">
        <v>10</v>
      </c>
      <c r="GE93" s="13">
        <v>3</v>
      </c>
      <c r="GF93" s="13">
        <v>2</v>
      </c>
      <c r="GG93" s="13">
        <v>6</v>
      </c>
      <c r="GH93" s="13">
        <v>16</v>
      </c>
      <c r="GI93" s="13">
        <v>1</v>
      </c>
      <c r="GJ93" s="13">
        <v>5</v>
      </c>
      <c r="GK93" s="13">
        <v>7</v>
      </c>
      <c r="GL93" s="13">
        <v>0</v>
      </c>
      <c r="GM93" s="13">
        <v>1</v>
      </c>
      <c r="GN93" s="13">
        <v>4</v>
      </c>
      <c r="GO93" s="13">
        <v>1</v>
      </c>
      <c r="GP93" s="13">
        <v>6</v>
      </c>
      <c r="GQ93" s="13">
        <v>3</v>
      </c>
      <c r="GR93" s="13">
        <v>8</v>
      </c>
      <c r="GS93" s="13">
        <v>5</v>
      </c>
      <c r="GT93" s="13">
        <v>1</v>
      </c>
      <c r="GU93" s="13">
        <v>1</v>
      </c>
      <c r="GV93" s="13">
        <v>12</v>
      </c>
      <c r="GW93" s="13">
        <v>9</v>
      </c>
      <c r="GX93" s="13">
        <v>1</v>
      </c>
      <c r="GY93" s="13">
        <v>2</v>
      </c>
      <c r="GZ93" s="13">
        <v>11</v>
      </c>
      <c r="HA93" s="13">
        <v>1</v>
      </c>
      <c r="HB93" s="13">
        <v>1</v>
      </c>
      <c r="HC93" s="13">
        <v>8</v>
      </c>
      <c r="HD93" s="13">
        <v>10</v>
      </c>
      <c r="HE93" s="13">
        <v>19</v>
      </c>
      <c r="HF93" s="13">
        <v>7</v>
      </c>
      <c r="HG93" s="13">
        <v>2</v>
      </c>
      <c r="HH93" s="13">
        <v>3</v>
      </c>
      <c r="HI93" s="13">
        <v>12</v>
      </c>
      <c r="HJ93" s="13">
        <v>17</v>
      </c>
      <c r="HK93" s="13">
        <v>44</v>
      </c>
      <c r="HL93" s="13">
        <v>0</v>
      </c>
      <c r="HM93" s="13">
        <v>23</v>
      </c>
      <c r="HN93" s="13">
        <v>12</v>
      </c>
      <c r="HO93" s="13">
        <v>29</v>
      </c>
      <c r="HP93" s="13">
        <v>0</v>
      </c>
      <c r="HQ93" s="13">
        <v>16</v>
      </c>
      <c r="HR93" s="13">
        <v>14</v>
      </c>
      <c r="HS93" s="13">
        <v>0</v>
      </c>
      <c r="HT93" s="13">
        <v>0</v>
      </c>
      <c r="HU93" s="13">
        <v>55</v>
      </c>
      <c r="HV93" s="13">
        <v>8</v>
      </c>
      <c r="HW93" s="13">
        <v>18</v>
      </c>
      <c r="HX93" s="13">
        <v>25</v>
      </c>
      <c r="HY93" s="13">
        <v>35</v>
      </c>
      <c r="HZ93" s="13">
        <v>0</v>
      </c>
      <c r="IA93" s="13">
        <v>28</v>
      </c>
      <c r="IB93" s="13">
        <v>39</v>
      </c>
      <c r="IC93" s="13">
        <v>70</v>
      </c>
      <c r="ID93" s="13">
        <v>35</v>
      </c>
      <c r="IE93" s="13">
        <v>44</v>
      </c>
      <c r="IF93" s="13">
        <v>30</v>
      </c>
      <c r="IG93" s="13">
        <v>0</v>
      </c>
      <c r="IH93" s="13">
        <v>105</v>
      </c>
      <c r="II93" s="13">
        <v>33</v>
      </c>
      <c r="IJ93" s="13">
        <v>47</v>
      </c>
      <c r="IK93" s="13">
        <v>40</v>
      </c>
      <c r="IL93" s="13">
        <v>4</v>
      </c>
      <c r="IM93" s="13">
        <v>50</v>
      </c>
      <c r="IN93" s="13">
        <v>72</v>
      </c>
      <c r="IO93" s="13">
        <v>67</v>
      </c>
      <c r="IP93" s="13">
        <v>9</v>
      </c>
      <c r="IQ93" s="13">
        <v>19</v>
      </c>
      <c r="IR93" s="13">
        <v>15</v>
      </c>
      <c r="IS93" s="13">
        <v>43</v>
      </c>
      <c r="IT93" s="13">
        <v>9</v>
      </c>
      <c r="IU93" s="13">
        <v>92</v>
      </c>
      <c r="IV93" s="13">
        <v>53</v>
      </c>
      <c r="IW93" s="13">
        <v>90</v>
      </c>
      <c r="IX93" s="13">
        <v>47</v>
      </c>
      <c r="IY93" s="13">
        <v>13</v>
      </c>
      <c r="IZ93" s="13">
        <v>49</v>
      </c>
      <c r="JA93" s="13">
        <v>41</v>
      </c>
      <c r="JB93" s="13">
        <v>31</v>
      </c>
      <c r="JC93" s="13">
        <v>74</v>
      </c>
      <c r="JD93" s="13">
        <v>0</v>
      </c>
      <c r="JE93" s="13">
        <v>69</v>
      </c>
      <c r="JF93" s="13">
        <v>75</v>
      </c>
      <c r="JG93" s="13">
        <v>66</v>
      </c>
      <c r="JH93" s="13">
        <v>101</v>
      </c>
      <c r="JI93" s="13">
        <v>133</v>
      </c>
      <c r="JJ93" s="13">
        <v>35</v>
      </c>
      <c r="JK93" s="13">
        <v>98</v>
      </c>
      <c r="JL93" s="13">
        <v>44</v>
      </c>
      <c r="JM93" s="13">
        <v>130</v>
      </c>
      <c r="JN93" s="13">
        <v>16</v>
      </c>
      <c r="JO93" s="13">
        <v>47</v>
      </c>
      <c r="JP93" s="13">
        <v>15</v>
      </c>
      <c r="JQ93" s="13">
        <v>59</v>
      </c>
      <c r="JR93" s="13">
        <v>48</v>
      </c>
      <c r="JS93" s="13">
        <v>35</v>
      </c>
      <c r="JT93" s="13">
        <v>39</v>
      </c>
      <c r="JU93" s="13">
        <v>37</v>
      </c>
      <c r="JV93" s="13">
        <v>88</v>
      </c>
      <c r="JW93" s="13">
        <v>95</v>
      </c>
      <c r="JX93" s="13">
        <v>0</v>
      </c>
      <c r="JY93" s="13">
        <v>104</v>
      </c>
      <c r="JZ93" s="13">
        <v>37</v>
      </c>
      <c r="KA93" s="13">
        <v>29</v>
      </c>
      <c r="KB93" s="13">
        <v>47</v>
      </c>
      <c r="KC93" s="13">
        <v>64</v>
      </c>
      <c r="KD93" s="13">
        <v>52</v>
      </c>
      <c r="KE93" s="13">
        <v>44</v>
      </c>
      <c r="KF93" s="13">
        <v>24</v>
      </c>
      <c r="KG93" s="13">
        <v>31</v>
      </c>
      <c r="KH93" s="13">
        <v>52</v>
      </c>
      <c r="KI93" s="13">
        <v>38</v>
      </c>
      <c r="KJ93" s="13">
        <v>24</v>
      </c>
      <c r="KK93" s="13">
        <v>31</v>
      </c>
      <c r="KL93" s="13">
        <v>31</v>
      </c>
      <c r="KM93" s="13">
        <v>54</v>
      </c>
      <c r="KN93" s="13">
        <v>27</v>
      </c>
      <c r="KO93" s="13">
        <v>83</v>
      </c>
      <c r="KP93" s="13">
        <v>34</v>
      </c>
      <c r="KQ93" s="13">
        <v>29</v>
      </c>
      <c r="KR93" s="13">
        <v>3</v>
      </c>
      <c r="KS93" s="13">
        <v>35</v>
      </c>
      <c r="KT93" s="13">
        <v>13</v>
      </c>
      <c r="KU93" s="13">
        <v>24</v>
      </c>
      <c r="KV93" s="13">
        <v>45</v>
      </c>
      <c r="KW93" s="13">
        <v>19</v>
      </c>
      <c r="KX93" s="13">
        <v>46</v>
      </c>
      <c r="KY93" s="13">
        <v>30</v>
      </c>
      <c r="KZ93" s="13">
        <v>7</v>
      </c>
      <c r="LA93" s="13">
        <v>79</v>
      </c>
      <c r="LB93" s="13">
        <v>69</v>
      </c>
      <c r="LC93" s="13">
        <v>64</v>
      </c>
      <c r="LD93" s="13">
        <v>27</v>
      </c>
      <c r="LE93" s="13">
        <v>30</v>
      </c>
      <c r="LF93" s="13">
        <v>10</v>
      </c>
      <c r="LG93" s="13">
        <v>6</v>
      </c>
      <c r="LH93" s="10">
        <v>88</v>
      </c>
    </row>
    <row r="94" spans="2:320" x14ac:dyDescent="0.2">
      <c r="B94" s="31" t="s">
        <v>88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2</v>
      </c>
      <c r="CF94" s="13">
        <v>0</v>
      </c>
      <c r="CG94" s="13">
        <v>0</v>
      </c>
      <c r="CH94" s="13">
        <v>0</v>
      </c>
      <c r="CI94" s="13">
        <v>3</v>
      </c>
      <c r="CJ94" s="13">
        <v>2</v>
      </c>
      <c r="CK94" s="13">
        <v>1</v>
      </c>
      <c r="CL94" s="13">
        <v>0</v>
      </c>
      <c r="CM94" s="13">
        <v>0</v>
      </c>
      <c r="CN94" s="13">
        <v>0</v>
      </c>
      <c r="CO94" s="13">
        <v>7</v>
      </c>
      <c r="CP94" s="13">
        <v>0</v>
      </c>
      <c r="CQ94" s="13">
        <v>0</v>
      </c>
      <c r="CR94" s="13">
        <v>1</v>
      </c>
      <c r="CS94" s="13">
        <v>2</v>
      </c>
      <c r="CT94" s="13">
        <v>0</v>
      </c>
      <c r="CU94" s="13">
        <v>3</v>
      </c>
      <c r="CV94" s="13">
        <v>0</v>
      </c>
      <c r="CW94" s="13">
        <v>3</v>
      </c>
      <c r="CX94" s="13">
        <v>1</v>
      </c>
      <c r="CY94" s="13">
        <v>2</v>
      </c>
      <c r="CZ94" s="13">
        <v>3</v>
      </c>
      <c r="DA94" s="13">
        <v>1</v>
      </c>
      <c r="DB94" s="13">
        <v>2</v>
      </c>
      <c r="DC94" s="13">
        <v>0</v>
      </c>
      <c r="DD94" s="13">
        <v>7</v>
      </c>
      <c r="DE94" s="13">
        <v>0</v>
      </c>
      <c r="DF94" s="13">
        <v>1</v>
      </c>
      <c r="DG94" s="13">
        <v>2</v>
      </c>
      <c r="DH94" s="13">
        <v>1</v>
      </c>
      <c r="DI94" s="13">
        <v>0</v>
      </c>
      <c r="DJ94" s="13">
        <v>3</v>
      </c>
      <c r="DK94" s="13">
        <v>10</v>
      </c>
      <c r="DL94" s="13">
        <v>1</v>
      </c>
      <c r="DM94" s="13">
        <v>4</v>
      </c>
      <c r="DN94" s="13">
        <v>10</v>
      </c>
      <c r="DO94" s="13">
        <v>0</v>
      </c>
      <c r="DP94" s="13">
        <v>0</v>
      </c>
      <c r="DQ94" s="13">
        <v>0</v>
      </c>
      <c r="DR94" s="13">
        <v>4</v>
      </c>
      <c r="DS94" s="13">
        <v>0</v>
      </c>
      <c r="DT94" s="13">
        <v>0</v>
      </c>
      <c r="DU94" s="13">
        <v>5</v>
      </c>
      <c r="DV94" s="13">
        <v>4</v>
      </c>
      <c r="DW94" s="13">
        <v>0</v>
      </c>
      <c r="DX94" s="13">
        <v>0</v>
      </c>
      <c r="DY94" s="13">
        <v>15</v>
      </c>
      <c r="DZ94" s="13">
        <v>1</v>
      </c>
      <c r="EA94" s="13">
        <v>7</v>
      </c>
      <c r="EB94" s="13">
        <v>21</v>
      </c>
      <c r="EC94" s="13">
        <v>17</v>
      </c>
      <c r="ED94" s="13">
        <v>5</v>
      </c>
      <c r="EE94" s="13">
        <v>31</v>
      </c>
      <c r="EF94" s="13">
        <v>27</v>
      </c>
      <c r="EG94" s="13">
        <v>10</v>
      </c>
      <c r="EH94" s="13">
        <v>15</v>
      </c>
      <c r="EI94" s="13">
        <v>39</v>
      </c>
      <c r="EJ94" s="13">
        <v>37</v>
      </c>
      <c r="EK94" s="13">
        <v>48</v>
      </c>
      <c r="EL94" s="13">
        <v>98</v>
      </c>
      <c r="EM94" s="13">
        <v>77</v>
      </c>
      <c r="EN94" s="13">
        <v>63</v>
      </c>
      <c r="EO94" s="13">
        <v>0</v>
      </c>
      <c r="EP94" s="13">
        <v>138</v>
      </c>
      <c r="EQ94" s="13">
        <v>78</v>
      </c>
      <c r="ER94" s="13">
        <v>53</v>
      </c>
      <c r="ES94" s="13">
        <v>93</v>
      </c>
      <c r="ET94" s="13">
        <v>105</v>
      </c>
      <c r="EU94" s="13">
        <v>111</v>
      </c>
      <c r="EV94" s="13">
        <v>146</v>
      </c>
      <c r="EW94" s="13">
        <v>123</v>
      </c>
      <c r="EX94" s="13">
        <v>141</v>
      </c>
      <c r="EY94" s="13">
        <v>281</v>
      </c>
      <c r="EZ94" s="13">
        <v>259</v>
      </c>
      <c r="FA94" s="13">
        <v>102</v>
      </c>
      <c r="FB94" s="13">
        <v>281</v>
      </c>
      <c r="FC94" s="13">
        <v>133</v>
      </c>
      <c r="FD94" s="13">
        <v>0</v>
      </c>
      <c r="FE94" s="13">
        <v>284</v>
      </c>
      <c r="FF94" s="13">
        <v>148</v>
      </c>
      <c r="FG94" s="13">
        <v>262</v>
      </c>
      <c r="FH94" s="13">
        <v>204</v>
      </c>
      <c r="FI94" s="13">
        <v>124</v>
      </c>
      <c r="FJ94" s="13">
        <v>134</v>
      </c>
      <c r="FK94" s="13">
        <v>145</v>
      </c>
      <c r="FL94" s="13">
        <v>0</v>
      </c>
      <c r="FM94" s="13">
        <v>224</v>
      </c>
      <c r="FN94" s="13">
        <v>144</v>
      </c>
      <c r="FO94" s="13">
        <v>132</v>
      </c>
      <c r="FP94" s="13">
        <v>106</v>
      </c>
      <c r="FQ94" s="13">
        <v>141</v>
      </c>
      <c r="FR94" s="13">
        <v>228</v>
      </c>
      <c r="FS94" s="13">
        <v>64</v>
      </c>
      <c r="FT94" s="13">
        <v>97</v>
      </c>
      <c r="FU94" s="13">
        <v>134</v>
      </c>
      <c r="FV94" s="13">
        <v>0</v>
      </c>
      <c r="FW94" s="13">
        <v>113</v>
      </c>
      <c r="FX94" s="13">
        <v>105</v>
      </c>
      <c r="FY94" s="13">
        <v>114</v>
      </c>
      <c r="FZ94" s="13">
        <v>179</v>
      </c>
      <c r="GA94" s="13">
        <v>55</v>
      </c>
      <c r="GB94" s="13">
        <v>70</v>
      </c>
      <c r="GC94" s="13">
        <v>86</v>
      </c>
      <c r="GD94" s="13">
        <v>42</v>
      </c>
      <c r="GE94" s="13">
        <v>65</v>
      </c>
      <c r="GF94" s="13">
        <v>61</v>
      </c>
      <c r="GG94" s="13">
        <v>129</v>
      </c>
      <c r="GH94" s="13">
        <v>64</v>
      </c>
      <c r="GI94" s="13">
        <v>39</v>
      </c>
      <c r="GJ94" s="13">
        <v>38</v>
      </c>
      <c r="GK94" s="13">
        <v>61</v>
      </c>
      <c r="GL94" s="13">
        <v>54</v>
      </c>
      <c r="GM94" s="13">
        <v>0</v>
      </c>
      <c r="GN94" s="13">
        <v>131</v>
      </c>
      <c r="GO94" s="13">
        <v>73</v>
      </c>
      <c r="GP94" s="13">
        <v>37</v>
      </c>
      <c r="GQ94" s="13">
        <v>0</v>
      </c>
      <c r="GR94" s="13">
        <v>104</v>
      </c>
      <c r="GS94" s="13">
        <v>71</v>
      </c>
      <c r="GT94" s="13">
        <v>46</v>
      </c>
      <c r="GU94" s="13">
        <v>27</v>
      </c>
      <c r="GV94" s="13">
        <v>78</v>
      </c>
      <c r="GW94" s="13">
        <v>0</v>
      </c>
      <c r="GX94" s="13">
        <v>10</v>
      </c>
      <c r="GY94" s="13">
        <v>83</v>
      </c>
      <c r="GZ94" s="13">
        <v>21</v>
      </c>
      <c r="HA94" s="13">
        <v>30</v>
      </c>
      <c r="HB94" s="13">
        <v>63</v>
      </c>
      <c r="HC94" s="13">
        <v>37</v>
      </c>
      <c r="HD94" s="13">
        <v>18</v>
      </c>
      <c r="HE94" s="13">
        <v>25</v>
      </c>
      <c r="HF94" s="13">
        <v>31</v>
      </c>
      <c r="HG94" s="13">
        <v>7</v>
      </c>
      <c r="HH94" s="13">
        <v>34</v>
      </c>
      <c r="HI94" s="13">
        <v>12</v>
      </c>
      <c r="HJ94" s="13">
        <v>44</v>
      </c>
      <c r="HK94" s="13">
        <v>8</v>
      </c>
      <c r="HL94" s="13">
        <v>35</v>
      </c>
      <c r="HM94" s="13">
        <v>21</v>
      </c>
      <c r="HN94" s="13">
        <v>12</v>
      </c>
      <c r="HO94" s="13">
        <v>38</v>
      </c>
      <c r="HP94" s="13">
        <v>17</v>
      </c>
      <c r="HQ94" s="13">
        <v>12</v>
      </c>
      <c r="HR94" s="13">
        <v>23</v>
      </c>
      <c r="HS94" s="13">
        <v>15</v>
      </c>
      <c r="HT94" s="13">
        <v>0</v>
      </c>
      <c r="HU94" s="13">
        <v>94</v>
      </c>
      <c r="HV94" s="13">
        <v>67</v>
      </c>
      <c r="HW94" s="13">
        <v>21</v>
      </c>
      <c r="HX94" s="13">
        <v>0</v>
      </c>
      <c r="HY94" s="13">
        <v>48</v>
      </c>
      <c r="HZ94" s="13">
        <v>18</v>
      </c>
      <c r="IA94" s="13">
        <v>24</v>
      </c>
      <c r="IB94" s="13">
        <v>28</v>
      </c>
      <c r="IC94" s="13">
        <v>48</v>
      </c>
      <c r="ID94" s="13">
        <v>19</v>
      </c>
      <c r="IE94" s="13">
        <v>34</v>
      </c>
      <c r="IF94" s="13">
        <v>32</v>
      </c>
      <c r="IG94" s="13">
        <v>28</v>
      </c>
      <c r="IH94" s="13">
        <v>2</v>
      </c>
      <c r="II94" s="13">
        <v>39</v>
      </c>
      <c r="IJ94" s="13">
        <v>0</v>
      </c>
      <c r="IK94" s="13">
        <v>10</v>
      </c>
      <c r="IL94" s="13">
        <v>48</v>
      </c>
      <c r="IM94" s="13">
        <v>0</v>
      </c>
      <c r="IN94" s="13">
        <v>15</v>
      </c>
      <c r="IO94" s="13">
        <v>34</v>
      </c>
      <c r="IP94" s="13">
        <v>0</v>
      </c>
      <c r="IQ94" s="13">
        <v>43</v>
      </c>
      <c r="IR94" s="13">
        <v>25</v>
      </c>
      <c r="IS94" s="13">
        <v>10</v>
      </c>
      <c r="IT94" s="13">
        <v>24</v>
      </c>
      <c r="IU94" s="13">
        <v>2</v>
      </c>
      <c r="IV94" s="13">
        <v>14</v>
      </c>
      <c r="IW94" s="13">
        <v>8</v>
      </c>
      <c r="IX94" s="13">
        <v>45</v>
      </c>
      <c r="IY94" s="13">
        <v>28</v>
      </c>
      <c r="IZ94" s="13">
        <v>21</v>
      </c>
      <c r="JA94" s="13">
        <v>15</v>
      </c>
      <c r="JB94" s="13">
        <v>6</v>
      </c>
      <c r="JC94" s="13">
        <v>31</v>
      </c>
      <c r="JD94" s="13">
        <v>11</v>
      </c>
      <c r="JE94" s="13">
        <v>15</v>
      </c>
      <c r="JF94" s="13">
        <v>44</v>
      </c>
      <c r="JG94" s="13">
        <v>15</v>
      </c>
      <c r="JH94" s="13">
        <v>4</v>
      </c>
      <c r="JI94" s="13">
        <v>5</v>
      </c>
      <c r="JJ94" s="13">
        <v>9</v>
      </c>
      <c r="JK94" s="13">
        <v>13</v>
      </c>
      <c r="JL94" s="13">
        <v>0</v>
      </c>
      <c r="JM94" s="13">
        <v>38</v>
      </c>
      <c r="JN94" s="13">
        <v>39</v>
      </c>
      <c r="JO94" s="13">
        <v>0</v>
      </c>
      <c r="JP94" s="13">
        <v>17</v>
      </c>
      <c r="JQ94" s="13">
        <v>7</v>
      </c>
      <c r="JR94" s="13">
        <v>19</v>
      </c>
      <c r="JS94" s="13">
        <v>0</v>
      </c>
      <c r="JT94" s="13">
        <v>26</v>
      </c>
      <c r="JU94" s="13">
        <v>19</v>
      </c>
      <c r="JV94" s="13">
        <v>8</v>
      </c>
      <c r="JW94" s="13">
        <v>0</v>
      </c>
      <c r="JX94" s="13">
        <v>19</v>
      </c>
      <c r="JY94" s="13">
        <v>0</v>
      </c>
      <c r="JZ94" s="13">
        <v>16</v>
      </c>
      <c r="KA94" s="13">
        <v>0</v>
      </c>
      <c r="KB94" s="13">
        <v>6</v>
      </c>
      <c r="KC94" s="13">
        <v>22</v>
      </c>
      <c r="KD94" s="13">
        <v>0</v>
      </c>
      <c r="KE94" s="13">
        <v>5</v>
      </c>
      <c r="KF94" s="13">
        <v>21</v>
      </c>
      <c r="KG94" s="13">
        <v>17</v>
      </c>
      <c r="KH94" s="13">
        <v>0</v>
      </c>
      <c r="KI94" s="13">
        <v>0</v>
      </c>
      <c r="KJ94" s="13">
        <v>0</v>
      </c>
      <c r="KK94" s="13">
        <v>51</v>
      </c>
      <c r="KL94" s="13">
        <v>0</v>
      </c>
      <c r="KM94" s="13">
        <v>3</v>
      </c>
      <c r="KN94" s="13">
        <v>0</v>
      </c>
      <c r="KO94" s="13">
        <v>36</v>
      </c>
      <c r="KP94" s="13">
        <v>0</v>
      </c>
      <c r="KQ94" s="13">
        <v>11</v>
      </c>
      <c r="KR94" s="13">
        <v>0</v>
      </c>
      <c r="KS94" s="13">
        <v>0</v>
      </c>
      <c r="KT94" s="13">
        <v>20</v>
      </c>
      <c r="KU94" s="13">
        <v>8</v>
      </c>
      <c r="KV94" s="13">
        <v>0</v>
      </c>
      <c r="KW94" s="13">
        <v>0</v>
      </c>
      <c r="KX94" s="13">
        <v>0</v>
      </c>
      <c r="KY94" s="13">
        <v>0</v>
      </c>
      <c r="KZ94" s="13">
        <v>46</v>
      </c>
      <c r="LA94" s="13">
        <v>0</v>
      </c>
      <c r="LB94" s="13">
        <v>9</v>
      </c>
      <c r="LC94" s="13">
        <v>18</v>
      </c>
      <c r="LD94" s="13">
        <v>0</v>
      </c>
      <c r="LE94" s="13">
        <v>0</v>
      </c>
      <c r="LF94" s="13">
        <v>10</v>
      </c>
      <c r="LG94" s="13">
        <v>5</v>
      </c>
      <c r="LH94" s="10">
        <v>10</v>
      </c>
    </row>
    <row r="95" spans="2:320" x14ac:dyDescent="0.2">
      <c r="B95" s="31" t="s">
        <v>89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1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4</v>
      </c>
      <c r="CM95" s="13">
        <v>0</v>
      </c>
      <c r="CN95" s="13">
        <v>1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1</v>
      </c>
      <c r="CU95" s="13">
        <v>0</v>
      </c>
      <c r="CV95" s="13">
        <v>0</v>
      </c>
      <c r="CW95" s="13">
        <v>0</v>
      </c>
      <c r="CX95" s="13">
        <v>0</v>
      </c>
      <c r="CY95" s="13">
        <v>1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1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1</v>
      </c>
      <c r="DU95" s="13">
        <v>1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1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0</v>
      </c>
      <c r="FL95" s="13">
        <v>0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0</v>
      </c>
      <c r="GR95" s="13">
        <v>0</v>
      </c>
      <c r="GS95" s="13">
        <v>0</v>
      </c>
      <c r="GT95" s="13">
        <v>0</v>
      </c>
      <c r="GU95" s="13">
        <v>0</v>
      </c>
      <c r="GV95" s="13">
        <v>0</v>
      </c>
      <c r="GW95" s="13">
        <v>0</v>
      </c>
      <c r="GX95" s="13">
        <v>0</v>
      </c>
      <c r="GY95" s="13">
        <v>0</v>
      </c>
      <c r="GZ95" s="13">
        <v>0</v>
      </c>
      <c r="HA95" s="13">
        <v>0</v>
      </c>
      <c r="HB95" s="13">
        <v>0</v>
      </c>
      <c r="HC95" s="13">
        <v>0</v>
      </c>
      <c r="HD95" s="13">
        <v>0</v>
      </c>
      <c r="HE95" s="13">
        <v>0</v>
      </c>
      <c r="HF95" s="13">
        <v>0</v>
      </c>
      <c r="HG95" s="13">
        <v>0</v>
      </c>
      <c r="HH95" s="13">
        <v>0</v>
      </c>
      <c r="HI95" s="13">
        <v>0</v>
      </c>
      <c r="HJ95" s="13">
        <v>0</v>
      </c>
      <c r="HK95" s="13">
        <v>0</v>
      </c>
      <c r="HL95" s="13">
        <v>0</v>
      </c>
      <c r="HM95" s="13">
        <v>0</v>
      </c>
      <c r="HN95" s="13">
        <v>0</v>
      </c>
      <c r="HO95" s="13">
        <v>0</v>
      </c>
      <c r="HP95" s="13">
        <v>0</v>
      </c>
      <c r="HQ95" s="13">
        <v>0</v>
      </c>
      <c r="HR95" s="13">
        <v>0</v>
      </c>
      <c r="HS95" s="13">
        <v>0</v>
      </c>
      <c r="HT95" s="13">
        <v>0</v>
      </c>
      <c r="HU95" s="13">
        <v>0</v>
      </c>
      <c r="HV95" s="13">
        <v>0</v>
      </c>
      <c r="HW95" s="13">
        <v>0</v>
      </c>
      <c r="HX95" s="13">
        <v>0</v>
      </c>
      <c r="HY95" s="13">
        <v>0</v>
      </c>
      <c r="HZ95" s="13">
        <v>0</v>
      </c>
      <c r="IA95" s="13">
        <v>0</v>
      </c>
      <c r="IB95" s="13">
        <v>0</v>
      </c>
      <c r="IC95" s="13">
        <v>0</v>
      </c>
      <c r="ID95" s="13">
        <v>0</v>
      </c>
      <c r="IE95" s="13">
        <v>0</v>
      </c>
      <c r="IF95" s="13">
        <v>0</v>
      </c>
      <c r="IG95" s="13">
        <v>0</v>
      </c>
      <c r="IH95" s="13">
        <v>0</v>
      </c>
      <c r="II95" s="13">
        <v>0</v>
      </c>
      <c r="IJ95" s="13">
        <v>0</v>
      </c>
      <c r="IK95" s="13">
        <v>0</v>
      </c>
      <c r="IL95" s="13">
        <v>0</v>
      </c>
      <c r="IM95" s="13">
        <v>0</v>
      </c>
      <c r="IN95" s="13">
        <v>0</v>
      </c>
      <c r="IO95" s="13">
        <v>0</v>
      </c>
      <c r="IP95" s="13">
        <v>0</v>
      </c>
      <c r="IQ95" s="13">
        <v>0</v>
      </c>
      <c r="IR95" s="13">
        <v>0</v>
      </c>
      <c r="IS95" s="13">
        <v>0</v>
      </c>
      <c r="IT95" s="13">
        <v>0</v>
      </c>
      <c r="IU95" s="13">
        <v>0</v>
      </c>
      <c r="IV95" s="13">
        <v>0</v>
      </c>
      <c r="IW95" s="13">
        <v>0</v>
      </c>
      <c r="IX95" s="13">
        <v>0</v>
      </c>
      <c r="IY95" s="13">
        <v>0</v>
      </c>
      <c r="IZ95" s="13">
        <v>0</v>
      </c>
      <c r="JA95" s="13">
        <v>0</v>
      </c>
      <c r="JB95" s="13">
        <v>0</v>
      </c>
      <c r="JC95" s="13">
        <v>0</v>
      </c>
      <c r="JD95" s="13">
        <v>0</v>
      </c>
      <c r="JE95" s="13">
        <v>0</v>
      </c>
      <c r="JF95" s="13">
        <v>0</v>
      </c>
      <c r="JG95" s="13">
        <v>0</v>
      </c>
      <c r="JH95" s="13">
        <v>0</v>
      </c>
      <c r="JI95" s="13">
        <v>0</v>
      </c>
      <c r="JJ95" s="13">
        <v>0</v>
      </c>
      <c r="JK95" s="13">
        <v>0</v>
      </c>
      <c r="JL95" s="13">
        <v>0</v>
      </c>
      <c r="JM95" s="13">
        <v>0</v>
      </c>
      <c r="JN95" s="13">
        <v>0</v>
      </c>
      <c r="JO95" s="13">
        <v>0</v>
      </c>
      <c r="JP95" s="13">
        <v>0</v>
      </c>
      <c r="JQ95" s="13">
        <v>0</v>
      </c>
      <c r="JR95" s="13">
        <v>0</v>
      </c>
      <c r="JS95" s="13">
        <v>0</v>
      </c>
      <c r="JT95" s="13">
        <v>0</v>
      </c>
      <c r="JU95" s="13">
        <v>0</v>
      </c>
      <c r="JV95" s="13">
        <v>0</v>
      </c>
      <c r="JW95" s="13">
        <v>0</v>
      </c>
      <c r="JX95" s="13">
        <v>0</v>
      </c>
      <c r="JY95" s="13">
        <v>0</v>
      </c>
      <c r="JZ95" s="13">
        <v>0</v>
      </c>
      <c r="KA95" s="13">
        <v>0</v>
      </c>
      <c r="KB95" s="13">
        <v>0</v>
      </c>
      <c r="KC95" s="13">
        <v>0</v>
      </c>
      <c r="KD95" s="13">
        <v>7</v>
      </c>
      <c r="KE95" s="13">
        <v>0</v>
      </c>
      <c r="KF95" s="13">
        <v>0</v>
      </c>
      <c r="KG95" s="13">
        <v>7</v>
      </c>
      <c r="KH95" s="13">
        <v>0</v>
      </c>
      <c r="KI95" s="13">
        <v>0</v>
      </c>
      <c r="KJ95" s="13">
        <v>0</v>
      </c>
      <c r="KK95" s="13">
        <v>0</v>
      </c>
      <c r="KL95" s="13">
        <v>0</v>
      </c>
      <c r="KM95" s="13">
        <v>0</v>
      </c>
      <c r="KN95" s="13">
        <v>0</v>
      </c>
      <c r="KO95" s="13">
        <v>0</v>
      </c>
      <c r="KP95" s="13">
        <v>0</v>
      </c>
      <c r="KQ95" s="13">
        <v>0</v>
      </c>
      <c r="KR95" s="13">
        <v>0</v>
      </c>
      <c r="KS95" s="13">
        <v>0</v>
      </c>
      <c r="KT95" s="13">
        <v>0</v>
      </c>
      <c r="KU95" s="13">
        <v>0</v>
      </c>
      <c r="KV95" s="13">
        <v>0</v>
      </c>
      <c r="KW95" s="13">
        <v>0</v>
      </c>
      <c r="KX95" s="13">
        <v>0</v>
      </c>
      <c r="KY95" s="13">
        <v>0</v>
      </c>
      <c r="KZ95" s="13">
        <v>0</v>
      </c>
      <c r="LA95" s="13">
        <v>0</v>
      </c>
      <c r="LB95" s="13">
        <v>0</v>
      </c>
      <c r="LC95" s="13">
        <v>0</v>
      </c>
      <c r="LD95" s="13">
        <v>0</v>
      </c>
      <c r="LE95" s="13">
        <v>0</v>
      </c>
      <c r="LF95" s="13">
        <v>0</v>
      </c>
      <c r="LG95" s="13">
        <v>0</v>
      </c>
      <c r="LH95" s="10">
        <v>0</v>
      </c>
    </row>
    <row r="96" spans="2:320" x14ac:dyDescent="0.2">
      <c r="B96" s="31" t="s">
        <v>90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2</v>
      </c>
      <c r="BX96" s="13">
        <v>0</v>
      </c>
      <c r="BY96" s="13">
        <v>1</v>
      </c>
      <c r="BZ96" s="13">
        <v>0</v>
      </c>
      <c r="CA96" s="13">
        <v>3</v>
      </c>
      <c r="CB96" s="13">
        <v>2</v>
      </c>
      <c r="CC96" s="13">
        <v>1</v>
      </c>
      <c r="CD96" s="13">
        <v>3</v>
      </c>
      <c r="CE96" s="13">
        <v>12</v>
      </c>
      <c r="CF96" s="13">
        <v>0</v>
      </c>
      <c r="CG96" s="13">
        <v>2</v>
      </c>
      <c r="CH96" s="13">
        <v>1</v>
      </c>
      <c r="CI96" s="13">
        <v>3</v>
      </c>
      <c r="CJ96" s="13">
        <v>6</v>
      </c>
      <c r="CK96" s="13">
        <v>16</v>
      </c>
      <c r="CL96" s="13">
        <v>15</v>
      </c>
      <c r="CM96" s="13">
        <v>28</v>
      </c>
      <c r="CN96" s="13">
        <v>15</v>
      </c>
      <c r="CO96" s="13">
        <v>29</v>
      </c>
      <c r="CP96" s="13">
        <v>2</v>
      </c>
      <c r="CQ96" s="13">
        <v>31</v>
      </c>
      <c r="CR96" s="13">
        <v>47</v>
      </c>
      <c r="CS96" s="13">
        <v>3</v>
      </c>
      <c r="CT96" s="13">
        <v>42</v>
      </c>
      <c r="CU96" s="13">
        <v>4</v>
      </c>
      <c r="CV96" s="13">
        <v>30</v>
      </c>
      <c r="CW96" s="13">
        <v>7</v>
      </c>
      <c r="CX96" s="13">
        <v>7</v>
      </c>
      <c r="CY96" s="13">
        <v>31</v>
      </c>
      <c r="CZ96" s="13">
        <v>39</v>
      </c>
      <c r="DA96" s="13">
        <v>10</v>
      </c>
      <c r="DB96" s="13">
        <v>1</v>
      </c>
      <c r="DC96" s="13">
        <v>4</v>
      </c>
      <c r="DD96" s="13">
        <v>10</v>
      </c>
      <c r="DE96" s="13">
        <v>12</v>
      </c>
      <c r="DF96" s="13">
        <v>7</v>
      </c>
      <c r="DG96" s="13">
        <v>16</v>
      </c>
      <c r="DH96" s="13">
        <v>15</v>
      </c>
      <c r="DI96" s="13">
        <v>15</v>
      </c>
      <c r="DJ96" s="13">
        <v>5</v>
      </c>
      <c r="DK96" s="13">
        <v>17</v>
      </c>
      <c r="DL96" s="13">
        <v>16</v>
      </c>
      <c r="DM96" s="13">
        <v>9</v>
      </c>
      <c r="DN96" s="13">
        <v>0</v>
      </c>
      <c r="DO96" s="13">
        <v>72</v>
      </c>
      <c r="DP96" s="13">
        <v>36</v>
      </c>
      <c r="DQ96" s="13">
        <v>34</v>
      </c>
      <c r="DR96" s="13">
        <v>32</v>
      </c>
      <c r="DS96" s="13">
        <v>45</v>
      </c>
      <c r="DT96" s="13">
        <v>33</v>
      </c>
      <c r="DU96" s="13">
        <v>33</v>
      </c>
      <c r="DV96" s="13">
        <v>95</v>
      </c>
      <c r="DW96" s="13">
        <v>111</v>
      </c>
      <c r="DX96" s="13">
        <v>45</v>
      </c>
      <c r="DY96" s="13">
        <v>123</v>
      </c>
      <c r="DZ96" s="13">
        <v>92</v>
      </c>
      <c r="EA96" s="13">
        <v>191</v>
      </c>
      <c r="EB96" s="13">
        <v>224</v>
      </c>
      <c r="EC96" s="13">
        <v>86</v>
      </c>
      <c r="ED96" s="13">
        <v>59</v>
      </c>
      <c r="EE96" s="13">
        <v>142</v>
      </c>
      <c r="EF96" s="13">
        <v>34</v>
      </c>
      <c r="EG96" s="13">
        <v>74</v>
      </c>
      <c r="EH96" s="13">
        <v>175</v>
      </c>
      <c r="EI96" s="13">
        <v>63</v>
      </c>
      <c r="EJ96" s="13">
        <v>142</v>
      </c>
      <c r="EK96" s="13">
        <v>105</v>
      </c>
      <c r="EL96" s="13">
        <v>81</v>
      </c>
      <c r="EM96" s="13">
        <v>152</v>
      </c>
      <c r="EN96" s="13">
        <v>157</v>
      </c>
      <c r="EO96" s="13">
        <v>145</v>
      </c>
      <c r="EP96" s="13">
        <v>104</v>
      </c>
      <c r="EQ96" s="13">
        <v>273</v>
      </c>
      <c r="ER96" s="13">
        <v>266</v>
      </c>
      <c r="ES96" s="13">
        <v>207</v>
      </c>
      <c r="ET96" s="13">
        <v>239</v>
      </c>
      <c r="EU96" s="13">
        <v>212</v>
      </c>
      <c r="EV96" s="13">
        <v>239</v>
      </c>
      <c r="EW96" s="13">
        <v>112</v>
      </c>
      <c r="EX96" s="13">
        <v>134</v>
      </c>
      <c r="EY96" s="13">
        <v>208</v>
      </c>
      <c r="EZ96" s="13">
        <v>108</v>
      </c>
      <c r="FA96" s="13">
        <v>160</v>
      </c>
      <c r="FB96" s="13">
        <v>165</v>
      </c>
      <c r="FC96" s="13">
        <v>163</v>
      </c>
      <c r="FD96" s="13">
        <v>190</v>
      </c>
      <c r="FE96" s="13">
        <v>91</v>
      </c>
      <c r="FF96" s="13">
        <v>184</v>
      </c>
      <c r="FG96" s="13">
        <v>172</v>
      </c>
      <c r="FH96" s="13">
        <v>123</v>
      </c>
      <c r="FI96" s="13">
        <v>485</v>
      </c>
      <c r="FJ96" s="13">
        <v>425</v>
      </c>
      <c r="FK96" s="13">
        <v>309</v>
      </c>
      <c r="FL96" s="13">
        <v>463</v>
      </c>
      <c r="FM96" s="13">
        <v>323</v>
      </c>
      <c r="FN96" s="13">
        <v>403</v>
      </c>
      <c r="FO96" s="13">
        <v>320</v>
      </c>
      <c r="FP96" s="13">
        <v>478</v>
      </c>
      <c r="FQ96" s="13">
        <v>643</v>
      </c>
      <c r="FR96" s="13">
        <v>440</v>
      </c>
      <c r="FS96" s="13">
        <v>519</v>
      </c>
      <c r="FT96" s="13">
        <v>992</v>
      </c>
      <c r="FU96" s="13">
        <v>519</v>
      </c>
      <c r="FV96" s="13">
        <v>587</v>
      </c>
      <c r="FW96" s="13">
        <v>587</v>
      </c>
      <c r="FX96" s="13">
        <v>628</v>
      </c>
      <c r="FY96" s="13">
        <v>795</v>
      </c>
      <c r="FZ96" s="13">
        <v>628</v>
      </c>
      <c r="GA96" s="13">
        <v>1013</v>
      </c>
      <c r="GB96" s="13">
        <v>1075</v>
      </c>
      <c r="GC96" s="13">
        <v>736</v>
      </c>
      <c r="GD96" s="13">
        <v>740</v>
      </c>
      <c r="GE96" s="13">
        <v>704</v>
      </c>
      <c r="GF96" s="13">
        <v>858</v>
      </c>
      <c r="GG96" s="13">
        <v>996</v>
      </c>
      <c r="GH96" s="13">
        <v>805</v>
      </c>
      <c r="GI96" s="13">
        <v>1022</v>
      </c>
      <c r="GJ96" s="13">
        <v>722</v>
      </c>
      <c r="GK96" s="13">
        <v>763</v>
      </c>
      <c r="GL96" s="13">
        <v>550</v>
      </c>
      <c r="GM96" s="13">
        <v>406</v>
      </c>
      <c r="GN96" s="13">
        <v>669</v>
      </c>
      <c r="GO96" s="13">
        <v>530</v>
      </c>
      <c r="GP96" s="13">
        <v>507</v>
      </c>
      <c r="GQ96" s="13">
        <v>489</v>
      </c>
      <c r="GR96" s="13">
        <v>527</v>
      </c>
      <c r="GS96" s="13">
        <v>930</v>
      </c>
      <c r="GT96" s="13">
        <v>831</v>
      </c>
      <c r="GU96" s="13">
        <v>878</v>
      </c>
      <c r="GV96" s="13">
        <v>1048</v>
      </c>
      <c r="GW96" s="13">
        <v>1042</v>
      </c>
      <c r="GX96" s="13">
        <v>776</v>
      </c>
      <c r="GY96" s="13">
        <v>734</v>
      </c>
      <c r="GZ96" s="13">
        <v>757</v>
      </c>
      <c r="HA96" s="13">
        <v>800</v>
      </c>
      <c r="HB96" s="13">
        <v>657</v>
      </c>
      <c r="HC96" s="13">
        <v>879</v>
      </c>
      <c r="HD96" s="13">
        <v>838</v>
      </c>
      <c r="HE96" s="13">
        <v>465</v>
      </c>
      <c r="HF96" s="13">
        <v>719</v>
      </c>
      <c r="HG96" s="13">
        <v>484</v>
      </c>
      <c r="HH96" s="13">
        <v>482</v>
      </c>
      <c r="HI96" s="13">
        <v>976</v>
      </c>
      <c r="HJ96" s="13">
        <v>283</v>
      </c>
      <c r="HK96" s="13">
        <v>512</v>
      </c>
      <c r="HL96" s="13">
        <v>597</v>
      </c>
      <c r="HM96" s="13">
        <v>505</v>
      </c>
      <c r="HN96" s="13">
        <v>799</v>
      </c>
      <c r="HO96" s="13">
        <v>657</v>
      </c>
      <c r="HP96" s="13">
        <v>610</v>
      </c>
      <c r="HQ96" s="13">
        <v>611</v>
      </c>
      <c r="HR96" s="13">
        <v>478</v>
      </c>
      <c r="HS96" s="13">
        <v>418</v>
      </c>
      <c r="HT96" s="13">
        <v>531</v>
      </c>
      <c r="HU96" s="13">
        <v>254</v>
      </c>
      <c r="HV96" s="13">
        <v>385</v>
      </c>
      <c r="HW96" s="13">
        <v>425</v>
      </c>
      <c r="HX96" s="13">
        <v>512</v>
      </c>
      <c r="HY96" s="13">
        <v>523</v>
      </c>
      <c r="HZ96" s="13">
        <v>493</v>
      </c>
      <c r="IA96" s="13">
        <v>675</v>
      </c>
      <c r="IB96" s="13">
        <v>626</v>
      </c>
      <c r="IC96" s="13">
        <v>523</v>
      </c>
      <c r="ID96" s="13">
        <v>562</v>
      </c>
      <c r="IE96" s="13">
        <v>602</v>
      </c>
      <c r="IF96" s="13">
        <v>528</v>
      </c>
      <c r="IG96" s="13">
        <v>968</v>
      </c>
      <c r="IH96" s="13">
        <v>0</v>
      </c>
      <c r="II96" s="13">
        <v>1170</v>
      </c>
      <c r="IJ96" s="13">
        <v>1020</v>
      </c>
      <c r="IK96" s="13">
        <v>1141</v>
      </c>
      <c r="IL96" s="13">
        <v>835</v>
      </c>
      <c r="IM96" s="13">
        <v>529</v>
      </c>
      <c r="IN96" s="13">
        <v>840</v>
      </c>
      <c r="IO96" s="13">
        <v>755</v>
      </c>
      <c r="IP96" s="13">
        <v>757</v>
      </c>
      <c r="IQ96" s="13">
        <v>632</v>
      </c>
      <c r="IR96" s="13">
        <v>640</v>
      </c>
      <c r="IS96" s="13">
        <v>554</v>
      </c>
      <c r="IT96" s="13">
        <v>412</v>
      </c>
      <c r="IU96" s="13">
        <v>50</v>
      </c>
      <c r="IV96" s="13">
        <v>404</v>
      </c>
      <c r="IW96" s="13">
        <v>379</v>
      </c>
      <c r="IX96" s="13">
        <v>205</v>
      </c>
      <c r="IY96" s="13">
        <v>247</v>
      </c>
      <c r="IZ96" s="13">
        <v>1087</v>
      </c>
      <c r="JA96" s="13">
        <v>653</v>
      </c>
      <c r="JB96" s="13">
        <v>831</v>
      </c>
      <c r="JC96" s="13">
        <v>0</v>
      </c>
      <c r="JD96" s="13">
        <v>1040</v>
      </c>
      <c r="JE96" s="13">
        <v>460</v>
      </c>
      <c r="JF96" s="13">
        <v>491</v>
      </c>
      <c r="JG96" s="13">
        <v>532</v>
      </c>
      <c r="JH96" s="13">
        <v>473</v>
      </c>
      <c r="JI96" s="13">
        <v>459</v>
      </c>
      <c r="JJ96" s="13">
        <v>231</v>
      </c>
      <c r="JK96" s="13">
        <v>369</v>
      </c>
      <c r="JL96" s="13">
        <v>518</v>
      </c>
      <c r="JM96" s="13">
        <v>647</v>
      </c>
      <c r="JN96" s="13">
        <v>708</v>
      </c>
      <c r="JO96" s="13">
        <v>561</v>
      </c>
      <c r="JP96" s="13">
        <v>428</v>
      </c>
      <c r="JQ96" s="13">
        <v>561</v>
      </c>
      <c r="JR96" s="13">
        <v>802</v>
      </c>
      <c r="JS96" s="13">
        <v>698</v>
      </c>
      <c r="JT96" s="13">
        <v>671</v>
      </c>
      <c r="JU96" s="13">
        <v>519</v>
      </c>
      <c r="JV96" s="13">
        <v>841</v>
      </c>
      <c r="JW96" s="13">
        <v>391</v>
      </c>
      <c r="JX96" s="13">
        <v>642</v>
      </c>
      <c r="JY96" s="13">
        <v>354</v>
      </c>
      <c r="JZ96" s="13">
        <v>656</v>
      </c>
      <c r="KA96" s="13">
        <v>880</v>
      </c>
      <c r="KB96" s="13">
        <v>594</v>
      </c>
      <c r="KC96" s="13">
        <v>935</v>
      </c>
      <c r="KD96" s="13">
        <v>332</v>
      </c>
      <c r="KE96" s="13">
        <v>439</v>
      </c>
      <c r="KF96" s="13">
        <v>606</v>
      </c>
      <c r="KG96" s="13">
        <v>631</v>
      </c>
      <c r="KH96" s="13">
        <v>602</v>
      </c>
      <c r="KI96" s="13">
        <v>903</v>
      </c>
      <c r="KJ96" s="13">
        <v>831</v>
      </c>
      <c r="KK96" s="13">
        <v>956</v>
      </c>
      <c r="KL96" s="13">
        <v>851</v>
      </c>
      <c r="KM96" s="13">
        <v>846</v>
      </c>
      <c r="KN96" s="13">
        <v>431</v>
      </c>
      <c r="KO96" s="13">
        <v>373</v>
      </c>
      <c r="KP96" s="13">
        <v>842</v>
      </c>
      <c r="KQ96" s="13">
        <v>490</v>
      </c>
      <c r="KR96" s="13">
        <v>752</v>
      </c>
      <c r="KS96" s="13">
        <v>657</v>
      </c>
      <c r="KT96" s="13">
        <v>576</v>
      </c>
      <c r="KU96" s="13">
        <v>951</v>
      </c>
      <c r="KV96" s="13">
        <v>738</v>
      </c>
      <c r="KW96" s="13">
        <v>516</v>
      </c>
      <c r="KX96" s="13">
        <v>808</v>
      </c>
      <c r="KY96" s="13">
        <v>193</v>
      </c>
      <c r="KZ96" s="13">
        <v>283</v>
      </c>
      <c r="LA96" s="13">
        <v>436</v>
      </c>
      <c r="LB96" s="13">
        <v>223</v>
      </c>
      <c r="LC96" s="13">
        <v>229</v>
      </c>
      <c r="LD96" s="13">
        <v>465</v>
      </c>
      <c r="LE96" s="13">
        <v>467</v>
      </c>
      <c r="LF96" s="13">
        <v>65</v>
      </c>
      <c r="LG96" s="13">
        <v>231</v>
      </c>
      <c r="LH96" s="10">
        <v>365</v>
      </c>
    </row>
    <row r="97" spans="2:320" x14ac:dyDescent="0.2">
      <c r="B97" s="31" t="s">
        <v>91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2</v>
      </c>
      <c r="BQ97" s="13">
        <v>0</v>
      </c>
      <c r="BR97" s="13">
        <v>2</v>
      </c>
      <c r="BS97" s="13">
        <v>3</v>
      </c>
      <c r="BT97" s="13">
        <v>1</v>
      </c>
      <c r="BU97" s="13">
        <v>1</v>
      </c>
      <c r="BV97" s="13">
        <v>3</v>
      </c>
      <c r="BW97" s="13">
        <v>1</v>
      </c>
      <c r="BX97" s="13">
        <v>3</v>
      </c>
      <c r="BY97" s="13">
        <v>9</v>
      </c>
      <c r="BZ97" s="13">
        <v>6</v>
      </c>
      <c r="CA97" s="13">
        <v>8</v>
      </c>
      <c r="CB97" s="13">
        <v>11</v>
      </c>
      <c r="CC97" s="13">
        <v>0</v>
      </c>
      <c r="CD97" s="13">
        <v>23</v>
      </c>
      <c r="CE97" s="13">
        <v>12</v>
      </c>
      <c r="CF97" s="13">
        <v>18</v>
      </c>
      <c r="CG97" s="13">
        <v>28</v>
      </c>
      <c r="CH97" s="13">
        <v>36</v>
      </c>
      <c r="CI97" s="13">
        <v>20</v>
      </c>
      <c r="CJ97" s="13">
        <v>39</v>
      </c>
      <c r="CK97" s="13">
        <v>35</v>
      </c>
      <c r="CL97" s="13">
        <v>39</v>
      </c>
      <c r="CM97" s="13">
        <v>43</v>
      </c>
      <c r="CN97" s="13">
        <v>65</v>
      </c>
      <c r="CO97" s="13">
        <v>39</v>
      </c>
      <c r="CP97" s="13">
        <v>45</v>
      </c>
      <c r="CQ97" s="13">
        <v>33</v>
      </c>
      <c r="CR97" s="13">
        <v>60</v>
      </c>
      <c r="CS97" s="13">
        <v>38</v>
      </c>
      <c r="CT97" s="13">
        <v>55</v>
      </c>
      <c r="CU97" s="13">
        <v>55</v>
      </c>
      <c r="CV97" s="13">
        <v>11</v>
      </c>
      <c r="CW97" s="13">
        <v>73</v>
      </c>
      <c r="CX97" s="13">
        <v>78</v>
      </c>
      <c r="CY97" s="13">
        <v>85</v>
      </c>
      <c r="CZ97" s="13">
        <v>210</v>
      </c>
      <c r="DA97" s="13">
        <v>120</v>
      </c>
      <c r="DB97" s="13">
        <v>100</v>
      </c>
      <c r="DC97" s="13">
        <v>48</v>
      </c>
      <c r="DD97" s="13">
        <v>54</v>
      </c>
      <c r="DE97" s="13">
        <v>67</v>
      </c>
      <c r="DF97" s="13">
        <v>73</v>
      </c>
      <c r="DG97" s="13">
        <v>111</v>
      </c>
      <c r="DH97" s="13">
        <v>71</v>
      </c>
      <c r="DI97" s="13">
        <v>82</v>
      </c>
      <c r="DJ97" s="13">
        <v>68</v>
      </c>
      <c r="DK97" s="13">
        <v>114</v>
      </c>
      <c r="DL97" s="13">
        <v>70</v>
      </c>
      <c r="DM97" s="13">
        <v>116</v>
      </c>
      <c r="DN97" s="13">
        <v>99</v>
      </c>
      <c r="DO97" s="13">
        <v>60</v>
      </c>
      <c r="DP97" s="13">
        <v>57</v>
      </c>
      <c r="DQ97" s="13">
        <v>83</v>
      </c>
      <c r="DR97" s="13">
        <v>66</v>
      </c>
      <c r="DS97" s="13">
        <v>78</v>
      </c>
      <c r="DT97" s="13">
        <v>48</v>
      </c>
      <c r="DU97" s="13">
        <v>88</v>
      </c>
      <c r="DV97" s="13">
        <v>79</v>
      </c>
      <c r="DW97" s="13">
        <v>56</v>
      </c>
      <c r="DX97" s="13">
        <v>37</v>
      </c>
      <c r="DY97" s="13">
        <v>30</v>
      </c>
      <c r="DZ97" s="13">
        <v>46</v>
      </c>
      <c r="EA97" s="13">
        <v>39</v>
      </c>
      <c r="EB97" s="13">
        <v>28</v>
      </c>
      <c r="EC97" s="13">
        <v>35</v>
      </c>
      <c r="ED97" s="13">
        <v>50</v>
      </c>
      <c r="EE97" s="13">
        <v>21</v>
      </c>
      <c r="EF97" s="13">
        <v>29</v>
      </c>
      <c r="EG97" s="13">
        <v>28</v>
      </c>
      <c r="EH97" s="13">
        <v>39</v>
      </c>
      <c r="EI97" s="13">
        <v>37</v>
      </c>
      <c r="EJ97" s="13">
        <v>56</v>
      </c>
      <c r="EK97" s="13">
        <v>36</v>
      </c>
      <c r="EL97" s="13">
        <v>26</v>
      </c>
      <c r="EM97" s="13">
        <v>21</v>
      </c>
      <c r="EN97" s="13">
        <v>42</v>
      </c>
      <c r="EO97" s="13">
        <v>43</v>
      </c>
      <c r="EP97" s="13">
        <v>37</v>
      </c>
      <c r="EQ97" s="13">
        <v>35</v>
      </c>
      <c r="ER97" s="13">
        <v>28</v>
      </c>
      <c r="ES97" s="13">
        <v>15</v>
      </c>
      <c r="ET97" s="13">
        <v>15</v>
      </c>
      <c r="EU97" s="13">
        <v>22</v>
      </c>
      <c r="EV97" s="13">
        <v>23</v>
      </c>
      <c r="EW97" s="13">
        <v>25</v>
      </c>
      <c r="EX97" s="13">
        <v>0</v>
      </c>
      <c r="EY97" s="13">
        <v>26</v>
      </c>
      <c r="EZ97" s="13">
        <v>9</v>
      </c>
      <c r="FA97" s="13">
        <v>45</v>
      </c>
      <c r="FB97" s="13">
        <v>10</v>
      </c>
      <c r="FC97" s="13">
        <v>0</v>
      </c>
      <c r="FD97" s="13">
        <v>23</v>
      </c>
      <c r="FE97" s="13">
        <v>16</v>
      </c>
      <c r="FF97" s="13">
        <v>0</v>
      </c>
      <c r="FG97" s="13">
        <v>0</v>
      </c>
      <c r="FH97" s="13">
        <v>44</v>
      </c>
      <c r="FI97" s="13">
        <v>3</v>
      </c>
      <c r="FJ97" s="13">
        <v>10</v>
      </c>
      <c r="FK97" s="13">
        <v>12</v>
      </c>
      <c r="FL97" s="13">
        <v>14</v>
      </c>
      <c r="FM97" s="13">
        <v>11</v>
      </c>
      <c r="FN97" s="13">
        <v>12</v>
      </c>
      <c r="FO97" s="13">
        <v>1</v>
      </c>
      <c r="FP97" s="13">
        <v>1</v>
      </c>
      <c r="FQ97" s="13">
        <v>1</v>
      </c>
      <c r="FR97" s="13">
        <v>2</v>
      </c>
      <c r="FS97" s="13">
        <v>5</v>
      </c>
      <c r="FT97" s="13">
        <v>8</v>
      </c>
      <c r="FU97" s="13">
        <v>8</v>
      </c>
      <c r="FV97" s="13">
        <v>5</v>
      </c>
      <c r="FW97" s="13">
        <v>0</v>
      </c>
      <c r="FX97" s="13">
        <v>7</v>
      </c>
      <c r="FY97" s="13">
        <v>9</v>
      </c>
      <c r="FZ97" s="13">
        <v>4</v>
      </c>
      <c r="GA97" s="13">
        <v>11</v>
      </c>
      <c r="GB97" s="13">
        <v>4</v>
      </c>
      <c r="GC97" s="13">
        <v>3</v>
      </c>
      <c r="GD97" s="13">
        <v>10</v>
      </c>
      <c r="GE97" s="13">
        <v>2</v>
      </c>
      <c r="GF97" s="13">
        <v>9</v>
      </c>
      <c r="GG97" s="13">
        <v>6</v>
      </c>
      <c r="GH97" s="13">
        <v>11</v>
      </c>
      <c r="GI97" s="13">
        <v>0</v>
      </c>
      <c r="GJ97" s="13">
        <v>6</v>
      </c>
      <c r="GK97" s="13">
        <v>16</v>
      </c>
      <c r="GL97" s="13">
        <v>5</v>
      </c>
      <c r="GM97" s="13">
        <v>10</v>
      </c>
      <c r="GN97" s="13">
        <v>3</v>
      </c>
      <c r="GO97" s="13">
        <v>6</v>
      </c>
      <c r="GP97" s="13">
        <v>5</v>
      </c>
      <c r="GQ97" s="13">
        <v>13</v>
      </c>
      <c r="GR97" s="13">
        <v>16</v>
      </c>
      <c r="GS97" s="13">
        <v>0</v>
      </c>
      <c r="GT97" s="13">
        <v>16</v>
      </c>
      <c r="GU97" s="13">
        <v>14</v>
      </c>
      <c r="GV97" s="13">
        <v>22</v>
      </c>
      <c r="GW97" s="13">
        <v>18</v>
      </c>
      <c r="GX97" s="13">
        <v>14</v>
      </c>
      <c r="GY97" s="13">
        <v>19</v>
      </c>
      <c r="GZ97" s="13">
        <v>14</v>
      </c>
      <c r="HA97" s="13">
        <v>18</v>
      </c>
      <c r="HB97" s="13">
        <v>26</v>
      </c>
      <c r="HC97" s="13">
        <v>11</v>
      </c>
      <c r="HD97" s="13">
        <v>13</v>
      </c>
      <c r="HE97" s="13">
        <v>8</v>
      </c>
      <c r="HF97" s="13">
        <v>9</v>
      </c>
      <c r="HG97" s="13">
        <v>19</v>
      </c>
      <c r="HH97" s="13">
        <v>21</v>
      </c>
      <c r="HI97" s="13">
        <v>0</v>
      </c>
      <c r="HJ97" s="13">
        <v>21</v>
      </c>
      <c r="HK97" s="13">
        <v>9</v>
      </c>
      <c r="HL97" s="13">
        <v>9</v>
      </c>
      <c r="HM97" s="13">
        <v>9</v>
      </c>
      <c r="HN97" s="13">
        <v>11</v>
      </c>
      <c r="HO97" s="13">
        <v>33</v>
      </c>
      <c r="HP97" s="13">
        <v>24</v>
      </c>
      <c r="HQ97" s="13">
        <v>32</v>
      </c>
      <c r="HR97" s="13">
        <v>43</v>
      </c>
      <c r="HS97" s="13">
        <v>35</v>
      </c>
      <c r="HT97" s="13">
        <v>15</v>
      </c>
      <c r="HU97" s="13">
        <v>22</v>
      </c>
      <c r="HV97" s="13">
        <v>45</v>
      </c>
      <c r="HW97" s="13">
        <v>40</v>
      </c>
      <c r="HX97" s="13">
        <v>24</v>
      </c>
      <c r="HY97" s="13">
        <v>39</v>
      </c>
      <c r="HZ97" s="13">
        <v>54</v>
      </c>
      <c r="IA97" s="13">
        <v>0</v>
      </c>
      <c r="IB97" s="13">
        <v>32</v>
      </c>
      <c r="IC97" s="13">
        <v>44</v>
      </c>
      <c r="ID97" s="13">
        <v>52</v>
      </c>
      <c r="IE97" s="13">
        <v>35</v>
      </c>
      <c r="IF97" s="13">
        <v>22</v>
      </c>
      <c r="IG97" s="13">
        <v>36</v>
      </c>
      <c r="IH97" s="13">
        <v>24</v>
      </c>
      <c r="II97" s="13">
        <v>73</v>
      </c>
      <c r="IJ97" s="13">
        <v>91</v>
      </c>
      <c r="IK97" s="13">
        <v>132</v>
      </c>
      <c r="IL97" s="13">
        <v>158</v>
      </c>
      <c r="IM97" s="13">
        <v>292</v>
      </c>
      <c r="IN97" s="13">
        <v>178</v>
      </c>
      <c r="IO97" s="13">
        <v>118</v>
      </c>
      <c r="IP97" s="13">
        <v>365</v>
      </c>
      <c r="IQ97" s="13">
        <v>301</v>
      </c>
      <c r="IR97" s="13">
        <v>459</v>
      </c>
      <c r="IS97" s="13">
        <v>510</v>
      </c>
      <c r="IT97" s="13">
        <v>495</v>
      </c>
      <c r="IU97" s="13">
        <v>576</v>
      </c>
      <c r="IV97" s="13">
        <v>341</v>
      </c>
      <c r="IW97" s="13">
        <v>411</v>
      </c>
      <c r="IX97" s="13">
        <v>476</v>
      </c>
      <c r="IY97" s="13">
        <v>718</v>
      </c>
      <c r="IZ97" s="13">
        <v>916</v>
      </c>
      <c r="JA97" s="13">
        <v>484</v>
      </c>
      <c r="JB97" s="13">
        <v>844</v>
      </c>
      <c r="JC97" s="13">
        <v>1307</v>
      </c>
      <c r="JD97" s="13">
        <v>710</v>
      </c>
      <c r="JE97" s="13">
        <v>941</v>
      </c>
      <c r="JF97" s="13">
        <v>809</v>
      </c>
      <c r="JG97" s="13">
        <v>1070</v>
      </c>
      <c r="JH97" s="13">
        <v>876</v>
      </c>
      <c r="JI97" s="13">
        <v>633</v>
      </c>
      <c r="JJ97" s="13">
        <v>951</v>
      </c>
      <c r="JK97" s="13">
        <v>750</v>
      </c>
      <c r="JL97" s="13">
        <v>927</v>
      </c>
      <c r="JM97" s="13">
        <v>950</v>
      </c>
      <c r="JN97" s="13">
        <v>937</v>
      </c>
      <c r="JO97" s="13">
        <v>702</v>
      </c>
      <c r="JP97" s="13">
        <v>851</v>
      </c>
      <c r="JQ97" s="13">
        <v>894</v>
      </c>
      <c r="JR97" s="13">
        <v>848</v>
      </c>
      <c r="JS97" s="13">
        <v>1322</v>
      </c>
      <c r="JT97" s="13">
        <v>1086</v>
      </c>
      <c r="JU97" s="13">
        <v>858</v>
      </c>
      <c r="JV97" s="13">
        <v>905</v>
      </c>
      <c r="JW97" s="13">
        <v>818</v>
      </c>
      <c r="JX97" s="13">
        <v>816</v>
      </c>
      <c r="JY97" s="13">
        <v>932</v>
      </c>
      <c r="JZ97" s="13">
        <v>1176</v>
      </c>
      <c r="KA97" s="13">
        <v>1374</v>
      </c>
      <c r="KB97" s="13">
        <v>1068</v>
      </c>
      <c r="KC97" s="13">
        <v>913</v>
      </c>
      <c r="KD97" s="13">
        <v>1285</v>
      </c>
      <c r="KE97" s="13">
        <v>920</v>
      </c>
      <c r="KF97" s="13">
        <v>950</v>
      </c>
      <c r="KG97" s="13">
        <v>1293</v>
      </c>
      <c r="KH97" s="13">
        <v>1791</v>
      </c>
      <c r="KI97" s="13">
        <v>1474</v>
      </c>
      <c r="KJ97" s="13">
        <v>1478</v>
      </c>
      <c r="KK97" s="13">
        <v>989</v>
      </c>
      <c r="KL97" s="13">
        <v>1423</v>
      </c>
      <c r="KM97" s="13">
        <v>2032</v>
      </c>
      <c r="KN97" s="13">
        <v>2066</v>
      </c>
      <c r="KO97" s="13">
        <v>1820</v>
      </c>
      <c r="KP97" s="13">
        <v>3149</v>
      </c>
      <c r="KQ97" s="13">
        <v>2316</v>
      </c>
      <c r="KR97" s="13">
        <v>2079</v>
      </c>
      <c r="KS97" s="13">
        <v>2291</v>
      </c>
      <c r="KT97" s="13">
        <v>2194</v>
      </c>
      <c r="KU97" s="13">
        <v>3286</v>
      </c>
      <c r="KV97" s="13">
        <v>3908</v>
      </c>
      <c r="KW97" s="13">
        <v>3878</v>
      </c>
      <c r="KX97" s="13">
        <v>3581</v>
      </c>
      <c r="KY97" s="13">
        <v>3989</v>
      </c>
      <c r="KZ97" s="13">
        <v>4219</v>
      </c>
      <c r="LA97" s="13">
        <v>3928</v>
      </c>
      <c r="LB97" s="13">
        <v>4709</v>
      </c>
      <c r="LC97" s="13">
        <v>5318</v>
      </c>
      <c r="LD97" s="13">
        <v>4673</v>
      </c>
      <c r="LE97" s="13">
        <v>5162</v>
      </c>
      <c r="LF97" s="13">
        <v>4140</v>
      </c>
      <c r="LG97" s="13">
        <v>3945</v>
      </c>
      <c r="LH97" s="10">
        <v>3927</v>
      </c>
    </row>
    <row r="98" spans="2:320" x14ac:dyDescent="0.2">
      <c r="B98" s="31" t="s">
        <v>92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1</v>
      </c>
      <c r="BL98" s="13">
        <v>0</v>
      </c>
      <c r="BM98" s="13">
        <v>2</v>
      </c>
      <c r="BN98" s="13">
        <v>3</v>
      </c>
      <c r="BO98" s="13">
        <v>10</v>
      </c>
      <c r="BP98" s="13">
        <v>10</v>
      </c>
      <c r="BQ98" s="13">
        <v>9</v>
      </c>
      <c r="BR98" s="13">
        <v>8</v>
      </c>
      <c r="BS98" s="13">
        <v>10</v>
      </c>
      <c r="BT98" s="13">
        <v>2</v>
      </c>
      <c r="BU98" s="13">
        <v>10</v>
      </c>
      <c r="BV98" s="13">
        <v>5</v>
      </c>
      <c r="BW98" s="13">
        <v>15</v>
      </c>
      <c r="BX98" s="13">
        <v>32</v>
      </c>
      <c r="BY98" s="13">
        <v>0</v>
      </c>
      <c r="BZ98" s="13">
        <v>21</v>
      </c>
      <c r="CA98" s="13">
        <v>40</v>
      </c>
      <c r="CB98" s="13">
        <v>21</v>
      </c>
      <c r="CC98" s="13">
        <v>48</v>
      </c>
      <c r="CD98" s="13">
        <v>3</v>
      </c>
      <c r="CE98" s="13">
        <v>80</v>
      </c>
      <c r="CF98" s="13">
        <v>79</v>
      </c>
      <c r="CG98" s="13">
        <v>64</v>
      </c>
      <c r="CH98" s="13">
        <v>95</v>
      </c>
      <c r="CI98" s="13">
        <v>20</v>
      </c>
      <c r="CJ98" s="13">
        <v>60</v>
      </c>
      <c r="CK98" s="13">
        <v>89</v>
      </c>
      <c r="CL98" s="13">
        <v>65</v>
      </c>
      <c r="CM98" s="13">
        <v>88</v>
      </c>
      <c r="CN98" s="13">
        <v>73</v>
      </c>
      <c r="CO98" s="13">
        <v>57</v>
      </c>
      <c r="CP98" s="13">
        <v>66</v>
      </c>
      <c r="CQ98" s="13">
        <v>49</v>
      </c>
      <c r="CR98" s="13">
        <v>85</v>
      </c>
      <c r="CS98" s="13">
        <v>99</v>
      </c>
      <c r="CT98" s="13">
        <v>45</v>
      </c>
      <c r="CU98" s="13">
        <v>53</v>
      </c>
      <c r="CV98" s="13">
        <v>69</v>
      </c>
      <c r="CW98" s="13">
        <v>76</v>
      </c>
      <c r="CX98" s="13">
        <v>24</v>
      </c>
      <c r="CY98" s="13">
        <v>30</v>
      </c>
      <c r="CZ98" s="13">
        <v>32</v>
      </c>
      <c r="DA98" s="13">
        <v>27</v>
      </c>
      <c r="DB98" s="13">
        <v>14</v>
      </c>
      <c r="DC98" s="13">
        <v>12</v>
      </c>
      <c r="DD98" s="13">
        <v>10</v>
      </c>
      <c r="DE98" s="13">
        <v>9</v>
      </c>
      <c r="DF98" s="13">
        <v>7</v>
      </c>
      <c r="DG98" s="13">
        <v>12</v>
      </c>
      <c r="DH98" s="13">
        <v>15</v>
      </c>
      <c r="DI98" s="13">
        <v>6</v>
      </c>
      <c r="DJ98" s="13">
        <v>11</v>
      </c>
      <c r="DK98" s="13">
        <v>2</v>
      </c>
      <c r="DL98" s="13">
        <v>5</v>
      </c>
      <c r="DM98" s="13">
        <v>7</v>
      </c>
      <c r="DN98" s="13">
        <v>4</v>
      </c>
      <c r="DO98" s="13">
        <v>0</v>
      </c>
      <c r="DP98" s="13">
        <v>1</v>
      </c>
      <c r="DQ98" s="13">
        <v>2</v>
      </c>
      <c r="DR98" s="13">
        <v>0</v>
      </c>
      <c r="DS98" s="13">
        <v>3</v>
      </c>
      <c r="DT98" s="13">
        <v>2</v>
      </c>
      <c r="DU98" s="13">
        <v>0</v>
      </c>
      <c r="DV98" s="13">
        <v>1</v>
      </c>
      <c r="DW98" s="13">
        <v>0</v>
      </c>
      <c r="DX98" s="13">
        <v>1</v>
      </c>
      <c r="DY98" s="13">
        <v>0</v>
      </c>
      <c r="DZ98" s="13">
        <v>0</v>
      </c>
      <c r="EA98" s="13">
        <v>0</v>
      </c>
      <c r="EB98" s="13">
        <v>2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1</v>
      </c>
      <c r="EI98" s="13">
        <v>0</v>
      </c>
      <c r="EJ98" s="13">
        <v>0</v>
      </c>
      <c r="EK98" s="13">
        <v>0</v>
      </c>
      <c r="EL98" s="13">
        <v>0</v>
      </c>
      <c r="EM98" s="13">
        <v>0</v>
      </c>
      <c r="EN98" s="13">
        <v>0</v>
      </c>
      <c r="EO98" s="13">
        <v>1</v>
      </c>
      <c r="EP98" s="13">
        <v>0</v>
      </c>
      <c r="EQ98" s="13">
        <v>0</v>
      </c>
      <c r="ER98" s="13">
        <v>1</v>
      </c>
      <c r="ES98" s="13">
        <v>0</v>
      </c>
      <c r="ET98" s="13">
        <v>0</v>
      </c>
      <c r="EU98" s="13">
        <v>0</v>
      </c>
      <c r="EV98" s="13">
        <v>1</v>
      </c>
      <c r="EW98" s="13">
        <v>0</v>
      </c>
      <c r="EX98" s="13">
        <v>0</v>
      </c>
      <c r="EY98" s="13">
        <v>1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1</v>
      </c>
      <c r="FH98" s="13">
        <v>0</v>
      </c>
      <c r="FI98" s="13">
        <v>0</v>
      </c>
      <c r="FJ98" s="13">
        <v>0</v>
      </c>
      <c r="FK98" s="13">
        <v>0</v>
      </c>
      <c r="FL98" s="13">
        <v>1</v>
      </c>
      <c r="FM98" s="13">
        <v>2</v>
      </c>
      <c r="FN98" s="13">
        <v>0</v>
      </c>
      <c r="FO98" s="13">
        <v>1</v>
      </c>
      <c r="FP98" s="13">
        <v>1</v>
      </c>
      <c r="FQ98" s="13">
        <v>0</v>
      </c>
      <c r="FR98" s="13">
        <v>2</v>
      </c>
      <c r="FS98" s="13">
        <v>1</v>
      </c>
      <c r="FT98" s="13">
        <v>0</v>
      </c>
      <c r="FU98" s="13">
        <v>0</v>
      </c>
      <c r="FV98" s="13">
        <v>0</v>
      </c>
      <c r="FW98" s="13">
        <v>0</v>
      </c>
      <c r="FX98" s="13">
        <v>2</v>
      </c>
      <c r="FY98" s="13">
        <v>1</v>
      </c>
      <c r="FZ98" s="13">
        <v>2</v>
      </c>
      <c r="GA98" s="13">
        <v>0</v>
      </c>
      <c r="GB98" s="13">
        <v>1</v>
      </c>
      <c r="GC98" s="13">
        <v>1</v>
      </c>
      <c r="GD98" s="13">
        <v>2</v>
      </c>
      <c r="GE98" s="13">
        <v>1</v>
      </c>
      <c r="GF98" s="13">
        <v>5</v>
      </c>
      <c r="GG98" s="13">
        <v>0</v>
      </c>
      <c r="GH98" s="13">
        <v>0</v>
      </c>
      <c r="GI98" s="13">
        <v>0</v>
      </c>
      <c r="GJ98" s="13">
        <v>2</v>
      </c>
      <c r="GK98" s="13">
        <v>1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2</v>
      </c>
      <c r="GS98" s="13">
        <v>0</v>
      </c>
      <c r="GT98" s="13">
        <v>1</v>
      </c>
      <c r="GU98" s="13">
        <v>0</v>
      </c>
      <c r="GV98" s="13">
        <v>2</v>
      </c>
      <c r="GW98" s="13">
        <v>1</v>
      </c>
      <c r="GX98" s="13">
        <v>0</v>
      </c>
      <c r="GY98" s="13">
        <v>0</v>
      </c>
      <c r="GZ98" s="13">
        <v>1</v>
      </c>
      <c r="HA98" s="13">
        <v>1</v>
      </c>
      <c r="HB98" s="13">
        <v>2</v>
      </c>
      <c r="HC98" s="13">
        <v>0</v>
      </c>
      <c r="HD98" s="13">
        <v>4</v>
      </c>
      <c r="HE98" s="13">
        <v>7</v>
      </c>
      <c r="HF98" s="13">
        <v>3</v>
      </c>
      <c r="HG98" s="13">
        <v>4</v>
      </c>
      <c r="HH98" s="13">
        <v>11</v>
      </c>
      <c r="HI98" s="13">
        <v>13</v>
      </c>
      <c r="HJ98" s="13">
        <v>8</v>
      </c>
      <c r="HK98" s="13">
        <v>14</v>
      </c>
      <c r="HL98" s="13">
        <v>8</v>
      </c>
      <c r="HM98" s="13">
        <v>3</v>
      </c>
      <c r="HN98" s="13">
        <v>8</v>
      </c>
      <c r="HO98" s="13">
        <v>6</v>
      </c>
      <c r="HP98" s="13">
        <v>20</v>
      </c>
      <c r="HQ98" s="13">
        <v>3</v>
      </c>
      <c r="HR98" s="13">
        <v>3</v>
      </c>
      <c r="HS98" s="13">
        <v>4</v>
      </c>
      <c r="HT98" s="13">
        <v>6</v>
      </c>
      <c r="HU98" s="13">
        <v>4</v>
      </c>
      <c r="HV98" s="13">
        <v>4</v>
      </c>
      <c r="HW98" s="13">
        <v>7</v>
      </c>
      <c r="HX98" s="13">
        <v>16</v>
      </c>
      <c r="HY98" s="13">
        <v>12</v>
      </c>
      <c r="HZ98" s="13">
        <v>3</v>
      </c>
      <c r="IA98" s="13">
        <v>13</v>
      </c>
      <c r="IB98" s="13">
        <v>8</v>
      </c>
      <c r="IC98" s="13">
        <v>5</v>
      </c>
      <c r="ID98" s="13">
        <v>10</v>
      </c>
      <c r="IE98" s="13">
        <v>8</v>
      </c>
      <c r="IF98" s="13">
        <v>6</v>
      </c>
      <c r="IG98" s="13">
        <v>9</v>
      </c>
      <c r="IH98" s="13">
        <v>4</v>
      </c>
      <c r="II98" s="13">
        <v>5</v>
      </c>
      <c r="IJ98" s="13">
        <v>5</v>
      </c>
      <c r="IK98" s="13">
        <v>5</v>
      </c>
      <c r="IL98" s="13">
        <v>8</v>
      </c>
      <c r="IM98" s="13">
        <v>5</v>
      </c>
      <c r="IN98" s="13">
        <v>2</v>
      </c>
      <c r="IO98" s="13">
        <v>9</v>
      </c>
      <c r="IP98" s="13">
        <v>5</v>
      </c>
      <c r="IQ98" s="13">
        <v>7</v>
      </c>
      <c r="IR98" s="13">
        <v>7</v>
      </c>
      <c r="IS98" s="13">
        <v>1</v>
      </c>
      <c r="IT98" s="13">
        <v>5</v>
      </c>
      <c r="IU98" s="13">
        <v>2</v>
      </c>
      <c r="IV98" s="13">
        <v>7</v>
      </c>
      <c r="IW98" s="13">
        <v>3</v>
      </c>
      <c r="IX98" s="13">
        <v>4</v>
      </c>
      <c r="IY98" s="13">
        <v>4</v>
      </c>
      <c r="IZ98" s="13">
        <v>1</v>
      </c>
      <c r="JA98" s="13">
        <v>3</v>
      </c>
      <c r="JB98" s="13">
        <v>3</v>
      </c>
      <c r="JC98" s="13">
        <v>6</v>
      </c>
      <c r="JD98" s="13">
        <v>15</v>
      </c>
      <c r="JE98" s="13">
        <v>17</v>
      </c>
      <c r="JF98" s="13">
        <v>24</v>
      </c>
      <c r="JG98" s="13">
        <v>77</v>
      </c>
      <c r="JH98" s="13">
        <v>39</v>
      </c>
      <c r="JI98" s="13">
        <v>31</v>
      </c>
      <c r="JJ98" s="13">
        <v>42</v>
      </c>
      <c r="JK98" s="13">
        <v>57</v>
      </c>
      <c r="JL98" s="13">
        <v>36</v>
      </c>
      <c r="JM98" s="13">
        <v>49</v>
      </c>
      <c r="JN98" s="13">
        <v>40</v>
      </c>
      <c r="JO98" s="13">
        <v>22</v>
      </c>
      <c r="JP98" s="13">
        <v>40</v>
      </c>
      <c r="JQ98" s="13">
        <v>32</v>
      </c>
      <c r="JR98" s="13">
        <v>33</v>
      </c>
      <c r="JS98" s="13">
        <v>41</v>
      </c>
      <c r="JT98" s="13">
        <v>40</v>
      </c>
      <c r="JU98" s="13">
        <v>63</v>
      </c>
      <c r="JV98" s="13">
        <v>49</v>
      </c>
      <c r="JW98" s="13">
        <v>59</v>
      </c>
      <c r="JX98" s="13">
        <v>101</v>
      </c>
      <c r="JY98" s="13">
        <v>91</v>
      </c>
      <c r="JZ98" s="13">
        <v>95</v>
      </c>
      <c r="KA98" s="13">
        <v>106</v>
      </c>
      <c r="KB98" s="13">
        <v>87</v>
      </c>
      <c r="KC98" s="13">
        <v>66</v>
      </c>
      <c r="KD98" s="13">
        <v>56</v>
      </c>
      <c r="KE98" s="13">
        <v>86</v>
      </c>
      <c r="KF98" s="13">
        <v>89</v>
      </c>
      <c r="KG98" s="13">
        <v>80</v>
      </c>
      <c r="KH98" s="13">
        <v>92</v>
      </c>
      <c r="KI98" s="13">
        <v>69</v>
      </c>
      <c r="KJ98" s="13">
        <v>57</v>
      </c>
      <c r="KK98" s="13">
        <v>46</v>
      </c>
      <c r="KL98" s="13">
        <v>92</v>
      </c>
      <c r="KM98" s="13">
        <v>37</v>
      </c>
      <c r="KN98" s="13">
        <v>38</v>
      </c>
      <c r="KO98" s="13">
        <v>40</v>
      </c>
      <c r="KP98" s="13">
        <v>86</v>
      </c>
      <c r="KQ98" s="13">
        <v>54</v>
      </c>
      <c r="KR98" s="13">
        <v>56</v>
      </c>
      <c r="KS98" s="13">
        <v>70</v>
      </c>
      <c r="KT98" s="13">
        <v>97</v>
      </c>
      <c r="KU98" s="13">
        <v>48</v>
      </c>
      <c r="KV98" s="13">
        <v>78</v>
      </c>
      <c r="KW98" s="13">
        <v>68</v>
      </c>
      <c r="KX98" s="13">
        <v>25</v>
      </c>
      <c r="KY98" s="13">
        <v>41</v>
      </c>
      <c r="KZ98" s="13">
        <v>26</v>
      </c>
      <c r="LA98" s="13">
        <v>32</v>
      </c>
      <c r="LB98" s="13">
        <v>28</v>
      </c>
      <c r="LC98" s="13">
        <v>22</v>
      </c>
      <c r="LD98" s="13">
        <v>24</v>
      </c>
      <c r="LE98" s="13">
        <v>15</v>
      </c>
      <c r="LF98" s="13">
        <v>23</v>
      </c>
      <c r="LG98" s="13">
        <v>13</v>
      </c>
      <c r="LH98" s="10">
        <v>28</v>
      </c>
    </row>
    <row r="99" spans="2:320" x14ac:dyDescent="0.2">
      <c r="B99" s="31" t="s">
        <v>93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1</v>
      </c>
      <c r="AH99" s="13">
        <v>0</v>
      </c>
      <c r="AI99" s="13">
        <v>0</v>
      </c>
      <c r="AJ99" s="13">
        <v>1</v>
      </c>
      <c r="AK99" s="13">
        <v>0</v>
      </c>
      <c r="AL99" s="13">
        <v>1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2</v>
      </c>
      <c r="BO99" s="13">
        <v>1</v>
      </c>
      <c r="BP99" s="13">
        <v>22</v>
      </c>
      <c r="BQ99" s="13">
        <v>1</v>
      </c>
      <c r="BR99" s="13">
        <v>2</v>
      </c>
      <c r="BS99" s="13">
        <v>3</v>
      </c>
      <c r="BT99" s="13">
        <v>0</v>
      </c>
      <c r="BU99" s="13">
        <v>10</v>
      </c>
      <c r="BV99" s="13">
        <v>6</v>
      </c>
      <c r="BW99" s="13">
        <v>23</v>
      </c>
      <c r="BX99" s="13">
        <v>2</v>
      </c>
      <c r="BY99" s="13">
        <v>8</v>
      </c>
      <c r="BZ99" s="13">
        <v>7</v>
      </c>
      <c r="CA99" s="13">
        <v>3</v>
      </c>
      <c r="CB99" s="13">
        <v>32</v>
      </c>
      <c r="CC99" s="13">
        <v>12</v>
      </c>
      <c r="CD99" s="13">
        <v>28</v>
      </c>
      <c r="CE99" s="13">
        <v>26</v>
      </c>
      <c r="CF99" s="13">
        <v>40</v>
      </c>
      <c r="CG99" s="13">
        <v>89</v>
      </c>
      <c r="CH99" s="13">
        <v>119</v>
      </c>
      <c r="CI99" s="13">
        <v>53</v>
      </c>
      <c r="CJ99" s="13">
        <v>70</v>
      </c>
      <c r="CK99" s="13">
        <v>87</v>
      </c>
      <c r="CL99" s="13">
        <v>75</v>
      </c>
      <c r="CM99" s="13">
        <v>149</v>
      </c>
      <c r="CN99" s="13">
        <v>106</v>
      </c>
      <c r="CO99" s="13">
        <v>92</v>
      </c>
      <c r="CP99" s="13">
        <v>180</v>
      </c>
      <c r="CQ99" s="13">
        <v>146</v>
      </c>
      <c r="CR99" s="13">
        <v>568</v>
      </c>
      <c r="CS99" s="13">
        <v>336</v>
      </c>
      <c r="CT99" s="13">
        <v>601</v>
      </c>
      <c r="CU99" s="13">
        <v>472</v>
      </c>
      <c r="CV99" s="13">
        <v>693</v>
      </c>
      <c r="CW99" s="13">
        <v>354</v>
      </c>
      <c r="CX99" s="13">
        <v>773</v>
      </c>
      <c r="CY99" s="13">
        <v>540</v>
      </c>
      <c r="CZ99" s="13">
        <v>678</v>
      </c>
      <c r="DA99" s="13">
        <v>1035</v>
      </c>
      <c r="DB99" s="13">
        <v>909</v>
      </c>
      <c r="DC99" s="13">
        <v>796</v>
      </c>
      <c r="DD99" s="13">
        <v>1211</v>
      </c>
      <c r="DE99" s="13">
        <v>1075</v>
      </c>
      <c r="DF99" s="13">
        <v>942</v>
      </c>
      <c r="DG99" s="13">
        <v>1007</v>
      </c>
      <c r="DH99" s="13">
        <v>991</v>
      </c>
      <c r="DI99" s="13">
        <v>1334</v>
      </c>
      <c r="DJ99" s="13">
        <v>1553</v>
      </c>
      <c r="DK99" s="13">
        <v>1335</v>
      </c>
      <c r="DL99" s="13">
        <v>1384</v>
      </c>
      <c r="DM99" s="13">
        <v>1409</v>
      </c>
      <c r="DN99" s="13">
        <v>1684</v>
      </c>
      <c r="DO99" s="13">
        <v>1429</v>
      </c>
      <c r="DP99" s="13">
        <v>1990</v>
      </c>
      <c r="DQ99" s="13">
        <v>1396</v>
      </c>
      <c r="DR99" s="13">
        <v>1543</v>
      </c>
      <c r="DS99" s="13">
        <v>1897</v>
      </c>
      <c r="DT99" s="13">
        <v>1718</v>
      </c>
      <c r="DU99" s="13">
        <v>1993</v>
      </c>
      <c r="DV99" s="13">
        <v>2293</v>
      </c>
      <c r="DW99" s="13">
        <v>2644</v>
      </c>
      <c r="DX99" s="13">
        <v>2553</v>
      </c>
      <c r="DY99" s="13">
        <v>3900</v>
      </c>
      <c r="DZ99" s="13">
        <v>2958</v>
      </c>
      <c r="EA99" s="13">
        <v>3561</v>
      </c>
      <c r="EB99" s="13">
        <v>3390</v>
      </c>
      <c r="EC99" s="13">
        <v>3320</v>
      </c>
      <c r="ED99" s="13">
        <v>3277</v>
      </c>
      <c r="EE99" s="13">
        <v>4213</v>
      </c>
      <c r="EF99" s="13">
        <v>3604</v>
      </c>
      <c r="EG99" s="13">
        <v>3525</v>
      </c>
      <c r="EH99" s="13">
        <v>3722</v>
      </c>
      <c r="EI99" s="13">
        <v>3967</v>
      </c>
      <c r="EJ99" s="13">
        <v>3970</v>
      </c>
      <c r="EK99" s="13">
        <v>4987</v>
      </c>
      <c r="EL99" s="13">
        <v>5242</v>
      </c>
      <c r="EM99" s="13">
        <v>4970</v>
      </c>
      <c r="EN99" s="13">
        <v>5611</v>
      </c>
      <c r="EO99" s="13">
        <v>5609</v>
      </c>
      <c r="EP99" s="13">
        <v>6088</v>
      </c>
      <c r="EQ99" s="13">
        <v>6654</v>
      </c>
      <c r="ER99" s="13">
        <v>6767</v>
      </c>
      <c r="ES99" s="13">
        <v>6977</v>
      </c>
      <c r="ET99" s="13">
        <v>6535</v>
      </c>
      <c r="EU99" s="13">
        <v>6387</v>
      </c>
      <c r="EV99" s="13">
        <v>6566</v>
      </c>
      <c r="EW99" s="13">
        <v>7466</v>
      </c>
      <c r="EX99" s="13">
        <v>7964</v>
      </c>
      <c r="EY99" s="13">
        <v>8380</v>
      </c>
      <c r="EZ99" s="13">
        <v>8392</v>
      </c>
      <c r="FA99" s="13">
        <v>8171</v>
      </c>
      <c r="FB99" s="13">
        <v>8909</v>
      </c>
      <c r="FC99" s="13">
        <v>9304</v>
      </c>
      <c r="FD99" s="13">
        <v>9851</v>
      </c>
      <c r="FE99" s="13">
        <v>9887</v>
      </c>
      <c r="FF99" s="13">
        <v>9971</v>
      </c>
      <c r="FG99" s="13">
        <v>9983</v>
      </c>
      <c r="FH99" s="13">
        <v>9987</v>
      </c>
      <c r="FI99" s="13">
        <v>9985</v>
      </c>
      <c r="FJ99" s="13">
        <v>9996</v>
      </c>
      <c r="FK99" s="13">
        <v>10956</v>
      </c>
      <c r="FL99" s="13">
        <v>11458</v>
      </c>
      <c r="FM99" s="13">
        <v>11929</v>
      </c>
      <c r="FN99" s="13">
        <v>11502</v>
      </c>
      <c r="FO99" s="13">
        <v>10667</v>
      </c>
      <c r="FP99" s="13">
        <v>10974</v>
      </c>
      <c r="FQ99" s="13">
        <v>12881</v>
      </c>
      <c r="FR99" s="13">
        <v>13586</v>
      </c>
      <c r="FS99" s="13">
        <v>14516</v>
      </c>
      <c r="FT99" s="13">
        <v>15413</v>
      </c>
      <c r="FU99" s="13">
        <v>14821</v>
      </c>
      <c r="FV99" s="13">
        <v>14933</v>
      </c>
      <c r="FW99" s="13">
        <v>15968</v>
      </c>
      <c r="FX99" s="13">
        <v>16922</v>
      </c>
      <c r="FY99" s="13">
        <v>17296</v>
      </c>
      <c r="FZ99" s="13">
        <v>18552</v>
      </c>
      <c r="GA99" s="13">
        <v>19906</v>
      </c>
      <c r="GB99" s="13">
        <v>19459</v>
      </c>
      <c r="GC99" s="13">
        <v>18522</v>
      </c>
      <c r="GD99" s="13">
        <v>18653</v>
      </c>
      <c r="GE99" s="13">
        <v>19148</v>
      </c>
      <c r="GF99" s="13">
        <v>20903</v>
      </c>
      <c r="GG99" s="13">
        <v>22771</v>
      </c>
      <c r="GH99" s="13">
        <v>24850</v>
      </c>
      <c r="GI99" s="13">
        <v>24248</v>
      </c>
      <c r="GJ99" s="13">
        <v>22252</v>
      </c>
      <c r="GK99" s="13">
        <v>22752</v>
      </c>
      <c r="GL99" s="13">
        <v>24879</v>
      </c>
      <c r="GM99" s="13">
        <v>26506</v>
      </c>
      <c r="GN99" s="13">
        <v>27114</v>
      </c>
      <c r="GO99" s="13">
        <v>28637</v>
      </c>
      <c r="GP99" s="13">
        <v>28701</v>
      </c>
      <c r="GQ99" s="13">
        <v>28498</v>
      </c>
      <c r="GR99" s="13">
        <v>29429</v>
      </c>
      <c r="GS99" s="13">
        <v>32695</v>
      </c>
      <c r="GT99" s="13">
        <v>34956</v>
      </c>
      <c r="GU99" s="13">
        <v>34884</v>
      </c>
      <c r="GV99" s="13">
        <v>38902</v>
      </c>
      <c r="GW99" s="13">
        <v>40425</v>
      </c>
      <c r="GX99" s="13">
        <v>37148</v>
      </c>
      <c r="GY99" s="13">
        <v>37724</v>
      </c>
      <c r="GZ99" s="13">
        <v>45720</v>
      </c>
      <c r="HA99" s="13">
        <v>49310</v>
      </c>
      <c r="HB99" s="13">
        <v>48916</v>
      </c>
      <c r="HC99" s="13">
        <v>48661</v>
      </c>
      <c r="HD99" s="13">
        <v>49931</v>
      </c>
      <c r="HE99" s="13">
        <v>47703</v>
      </c>
      <c r="HF99" s="13">
        <v>48513</v>
      </c>
      <c r="HG99" s="13">
        <v>52123</v>
      </c>
      <c r="HH99" s="13">
        <v>55078</v>
      </c>
      <c r="HI99" s="13">
        <v>57118</v>
      </c>
      <c r="HJ99" s="13">
        <v>54735</v>
      </c>
      <c r="HK99" s="13">
        <v>52972</v>
      </c>
      <c r="HL99" s="13">
        <v>52050</v>
      </c>
      <c r="HM99" s="13">
        <v>52509</v>
      </c>
      <c r="HN99" s="13">
        <v>56282</v>
      </c>
      <c r="HO99" s="13">
        <v>62538</v>
      </c>
      <c r="HP99" s="13">
        <v>61537</v>
      </c>
      <c r="HQ99" s="13">
        <v>64399</v>
      </c>
      <c r="HR99" s="13">
        <v>62064</v>
      </c>
      <c r="HS99" s="13">
        <v>53601</v>
      </c>
      <c r="HT99" s="13">
        <v>60963</v>
      </c>
      <c r="HU99" s="13">
        <v>66999</v>
      </c>
      <c r="HV99" s="13">
        <v>64553</v>
      </c>
      <c r="HW99" s="13">
        <v>65002</v>
      </c>
      <c r="HX99" s="13">
        <v>63490</v>
      </c>
      <c r="HY99" s="13">
        <v>57981</v>
      </c>
      <c r="HZ99" s="13">
        <v>55079</v>
      </c>
      <c r="IA99" s="13">
        <v>64531</v>
      </c>
      <c r="IB99" s="13">
        <v>69652</v>
      </c>
      <c r="IC99" s="13">
        <v>68898</v>
      </c>
      <c r="ID99" s="13">
        <v>69878</v>
      </c>
      <c r="IE99" s="13">
        <v>69239</v>
      </c>
      <c r="IF99" s="13">
        <v>61408</v>
      </c>
      <c r="IG99" s="13">
        <v>60975</v>
      </c>
      <c r="IH99" s="13">
        <v>67151</v>
      </c>
      <c r="II99" s="13">
        <v>75760</v>
      </c>
      <c r="IJ99" s="13">
        <v>77266</v>
      </c>
      <c r="IK99" s="13">
        <v>76472</v>
      </c>
      <c r="IL99" s="13">
        <v>78761</v>
      </c>
      <c r="IM99" s="13">
        <v>78512</v>
      </c>
      <c r="IN99" s="13">
        <v>69921</v>
      </c>
      <c r="IO99" s="13">
        <v>78357</v>
      </c>
      <c r="IP99" s="13">
        <v>83883</v>
      </c>
      <c r="IQ99" s="13">
        <v>83341</v>
      </c>
      <c r="IR99" s="13">
        <v>86432</v>
      </c>
      <c r="IS99" s="13">
        <v>90632</v>
      </c>
      <c r="IT99" s="13">
        <v>90802</v>
      </c>
      <c r="IU99" s="13">
        <v>75809</v>
      </c>
      <c r="IV99" s="13">
        <v>89706</v>
      </c>
      <c r="IW99" s="13">
        <v>95735</v>
      </c>
      <c r="IX99" s="13">
        <v>96551</v>
      </c>
      <c r="IY99" s="13">
        <v>97570</v>
      </c>
      <c r="IZ99" s="13">
        <v>94372</v>
      </c>
      <c r="JA99" s="13">
        <v>92071</v>
      </c>
      <c r="JB99" s="13">
        <v>83809</v>
      </c>
      <c r="JC99" s="13">
        <v>90123</v>
      </c>
      <c r="JD99" s="13">
        <v>97894</v>
      </c>
      <c r="JE99" s="13">
        <v>96424</v>
      </c>
      <c r="JF99" s="13">
        <v>93337</v>
      </c>
      <c r="JG99" s="13">
        <v>92605</v>
      </c>
      <c r="JH99" s="13">
        <v>86961</v>
      </c>
      <c r="JI99" s="13">
        <v>75083</v>
      </c>
      <c r="JJ99" s="13">
        <v>83347</v>
      </c>
      <c r="JK99" s="13">
        <v>86508</v>
      </c>
      <c r="JL99" s="13">
        <v>86052</v>
      </c>
      <c r="JM99" s="13">
        <v>85362</v>
      </c>
      <c r="JN99" s="13">
        <v>88600</v>
      </c>
      <c r="JO99" s="13">
        <v>82170</v>
      </c>
      <c r="JP99" s="13">
        <v>70589</v>
      </c>
      <c r="JQ99" s="13">
        <v>80472</v>
      </c>
      <c r="JR99" s="13">
        <v>86821</v>
      </c>
      <c r="JS99" s="13">
        <v>81484</v>
      </c>
      <c r="JT99" s="13">
        <v>79476</v>
      </c>
      <c r="JU99" s="13">
        <v>75829</v>
      </c>
      <c r="JV99" s="13">
        <v>74442</v>
      </c>
      <c r="JW99" s="13">
        <v>61267</v>
      </c>
      <c r="JX99" s="13">
        <v>72049</v>
      </c>
      <c r="JY99" s="13">
        <v>78524</v>
      </c>
      <c r="JZ99" s="13">
        <v>70496</v>
      </c>
      <c r="KA99" s="13">
        <v>73272</v>
      </c>
      <c r="KB99" s="13">
        <v>74383</v>
      </c>
      <c r="KC99" s="13">
        <v>66732</v>
      </c>
      <c r="KD99" s="13">
        <v>55342</v>
      </c>
      <c r="KE99" s="13">
        <v>63509</v>
      </c>
      <c r="KF99" s="13">
        <v>67708</v>
      </c>
      <c r="KG99" s="13">
        <v>63371</v>
      </c>
      <c r="KH99" s="13">
        <v>62212</v>
      </c>
      <c r="KI99" s="13">
        <v>61871</v>
      </c>
      <c r="KJ99" s="13">
        <v>55722</v>
      </c>
      <c r="KK99" s="13">
        <v>46790</v>
      </c>
      <c r="KL99" s="13">
        <v>54044</v>
      </c>
      <c r="KM99" s="13">
        <v>55839</v>
      </c>
      <c r="KN99" s="13">
        <v>54366</v>
      </c>
      <c r="KO99" s="13">
        <v>53370</v>
      </c>
      <c r="KP99" s="13">
        <v>50129</v>
      </c>
      <c r="KQ99" s="13">
        <v>45148</v>
      </c>
      <c r="KR99" s="13">
        <v>36470</v>
      </c>
      <c r="KS99" s="13">
        <v>43893</v>
      </c>
      <c r="KT99" s="13">
        <v>49881</v>
      </c>
      <c r="KU99" s="13">
        <v>48648</v>
      </c>
      <c r="KV99" s="13">
        <v>48268</v>
      </c>
      <c r="KW99" s="13">
        <v>46963</v>
      </c>
      <c r="KX99" s="13">
        <v>45231</v>
      </c>
      <c r="KY99" s="13">
        <v>38310</v>
      </c>
      <c r="KZ99" s="13">
        <v>46253</v>
      </c>
      <c r="LA99" s="13">
        <v>50210</v>
      </c>
      <c r="LB99" s="13">
        <v>47638</v>
      </c>
      <c r="LC99" s="13">
        <v>50356</v>
      </c>
      <c r="LD99" s="13">
        <v>45674</v>
      </c>
      <c r="LE99" s="13">
        <v>45903</v>
      </c>
      <c r="LF99" s="13">
        <v>38073</v>
      </c>
      <c r="LG99" s="13">
        <v>44281</v>
      </c>
      <c r="LH99" s="10">
        <v>47905</v>
      </c>
    </row>
    <row r="100" spans="2:320" x14ac:dyDescent="0.2">
      <c r="B100" s="31" t="s">
        <v>94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2</v>
      </c>
      <c r="BN100" s="13">
        <v>0</v>
      </c>
      <c r="BO100" s="13">
        <v>0</v>
      </c>
      <c r="BP100" s="13">
        <v>0</v>
      </c>
      <c r="BQ100" s="13">
        <v>0</v>
      </c>
      <c r="BR100" s="13">
        <v>2</v>
      </c>
      <c r="BS100" s="13">
        <v>0</v>
      </c>
      <c r="BT100" s="13">
        <v>2</v>
      </c>
      <c r="BU100" s="13">
        <v>0</v>
      </c>
      <c r="BV100" s="13">
        <v>13</v>
      </c>
      <c r="BW100" s="13">
        <v>15</v>
      </c>
      <c r="BX100" s="13">
        <v>0</v>
      </c>
      <c r="BY100" s="13">
        <v>35</v>
      </c>
      <c r="BZ100" s="13">
        <v>27</v>
      </c>
      <c r="CA100" s="13">
        <v>21</v>
      </c>
      <c r="CB100" s="13">
        <v>17</v>
      </c>
      <c r="CC100" s="13">
        <v>38</v>
      </c>
      <c r="CD100" s="13">
        <v>0</v>
      </c>
      <c r="CE100" s="13">
        <v>55</v>
      </c>
      <c r="CF100" s="13">
        <v>82</v>
      </c>
      <c r="CG100" s="13">
        <v>141</v>
      </c>
      <c r="CH100" s="13">
        <v>64</v>
      </c>
      <c r="CI100" s="13">
        <v>65</v>
      </c>
      <c r="CJ100" s="13">
        <v>107</v>
      </c>
      <c r="CK100" s="13">
        <v>104</v>
      </c>
      <c r="CL100" s="13">
        <v>103</v>
      </c>
      <c r="CM100" s="13">
        <v>153</v>
      </c>
      <c r="CN100" s="13">
        <v>109</v>
      </c>
      <c r="CO100" s="13">
        <v>130</v>
      </c>
      <c r="CP100" s="13">
        <v>129</v>
      </c>
      <c r="CQ100" s="13">
        <v>114</v>
      </c>
      <c r="CR100" s="13">
        <v>149</v>
      </c>
      <c r="CS100" s="13">
        <v>113</v>
      </c>
      <c r="CT100" s="13">
        <v>196</v>
      </c>
      <c r="CU100" s="13">
        <v>106</v>
      </c>
      <c r="CV100" s="13">
        <v>181</v>
      </c>
      <c r="CW100" s="13">
        <v>218</v>
      </c>
      <c r="CX100" s="13">
        <v>247</v>
      </c>
      <c r="CY100" s="13">
        <v>218</v>
      </c>
      <c r="CZ100" s="13">
        <v>337</v>
      </c>
      <c r="DA100" s="13">
        <v>219</v>
      </c>
      <c r="DB100" s="13">
        <v>330</v>
      </c>
      <c r="DC100" s="13">
        <v>399</v>
      </c>
      <c r="DD100" s="13">
        <v>316</v>
      </c>
      <c r="DE100" s="13">
        <v>282</v>
      </c>
      <c r="DF100" s="13">
        <v>297</v>
      </c>
      <c r="DG100" s="13">
        <v>380</v>
      </c>
      <c r="DH100" s="13">
        <v>407</v>
      </c>
      <c r="DI100" s="13">
        <v>325</v>
      </c>
      <c r="DJ100" s="13">
        <v>327</v>
      </c>
      <c r="DK100" s="13">
        <v>185</v>
      </c>
      <c r="DL100" s="13">
        <v>375</v>
      </c>
      <c r="DM100" s="13">
        <v>283</v>
      </c>
      <c r="DN100" s="13">
        <v>357</v>
      </c>
      <c r="DO100" s="13">
        <v>436</v>
      </c>
      <c r="DP100" s="13">
        <v>396</v>
      </c>
      <c r="DQ100" s="13">
        <v>275</v>
      </c>
      <c r="DR100" s="13">
        <v>214</v>
      </c>
      <c r="DS100" s="13">
        <v>415</v>
      </c>
      <c r="DT100" s="13">
        <v>260</v>
      </c>
      <c r="DU100" s="13">
        <v>347</v>
      </c>
      <c r="DV100" s="13">
        <v>433</v>
      </c>
      <c r="DW100" s="13">
        <v>292</v>
      </c>
      <c r="DX100" s="13">
        <v>349</v>
      </c>
      <c r="DY100" s="13">
        <v>395</v>
      </c>
      <c r="DZ100" s="13">
        <v>484</v>
      </c>
      <c r="EA100" s="13">
        <v>367</v>
      </c>
      <c r="EB100" s="13">
        <v>338</v>
      </c>
      <c r="EC100" s="13">
        <v>336</v>
      </c>
      <c r="ED100" s="13">
        <v>533</v>
      </c>
      <c r="EE100" s="13">
        <v>387</v>
      </c>
      <c r="EF100" s="13">
        <v>233</v>
      </c>
      <c r="EG100" s="13">
        <v>484</v>
      </c>
      <c r="EH100" s="13">
        <v>689</v>
      </c>
      <c r="EI100" s="13">
        <v>568</v>
      </c>
      <c r="EJ100" s="13">
        <v>490</v>
      </c>
      <c r="EK100" s="13">
        <v>529</v>
      </c>
      <c r="EL100" s="13">
        <v>489</v>
      </c>
      <c r="EM100" s="13">
        <v>496</v>
      </c>
      <c r="EN100" s="13">
        <v>486</v>
      </c>
      <c r="EO100" s="13">
        <v>693</v>
      </c>
      <c r="EP100" s="13">
        <v>973</v>
      </c>
      <c r="EQ100" s="13">
        <v>634</v>
      </c>
      <c r="ER100" s="13">
        <v>949</v>
      </c>
      <c r="ES100" s="13">
        <v>526</v>
      </c>
      <c r="ET100" s="13">
        <v>479</v>
      </c>
      <c r="EU100" s="13">
        <v>415</v>
      </c>
      <c r="EV100" s="13">
        <v>686</v>
      </c>
      <c r="EW100" s="13">
        <v>687</v>
      </c>
      <c r="EX100" s="13">
        <v>678</v>
      </c>
      <c r="EY100" s="13">
        <v>557</v>
      </c>
      <c r="EZ100" s="13">
        <v>700</v>
      </c>
      <c r="FA100" s="13">
        <v>467</v>
      </c>
      <c r="FB100" s="13">
        <v>609</v>
      </c>
      <c r="FC100" s="13">
        <v>684</v>
      </c>
      <c r="FD100" s="13">
        <v>585</v>
      </c>
      <c r="FE100" s="13">
        <v>703</v>
      </c>
      <c r="FF100" s="13">
        <v>993</v>
      </c>
      <c r="FG100" s="13">
        <v>672</v>
      </c>
      <c r="FH100" s="13">
        <v>847</v>
      </c>
      <c r="FI100" s="13">
        <v>1043</v>
      </c>
      <c r="FJ100" s="13">
        <v>1240</v>
      </c>
      <c r="FK100" s="13">
        <v>979</v>
      </c>
      <c r="FL100" s="13">
        <v>1111</v>
      </c>
      <c r="FM100" s="13">
        <v>1014</v>
      </c>
      <c r="FN100" s="13">
        <v>857</v>
      </c>
      <c r="FO100" s="13">
        <v>1017</v>
      </c>
      <c r="FP100" s="13">
        <v>1106</v>
      </c>
      <c r="FQ100" s="13">
        <v>1031</v>
      </c>
      <c r="FR100" s="13">
        <v>1331</v>
      </c>
      <c r="FS100" s="13">
        <v>1041</v>
      </c>
      <c r="FT100" s="13">
        <v>1226</v>
      </c>
      <c r="FU100" s="13">
        <v>862</v>
      </c>
      <c r="FV100" s="13">
        <v>954</v>
      </c>
      <c r="FW100" s="13">
        <v>1051</v>
      </c>
      <c r="FX100" s="13">
        <v>1113</v>
      </c>
      <c r="FY100" s="13">
        <v>1178</v>
      </c>
      <c r="FZ100" s="13">
        <v>1240</v>
      </c>
      <c r="GA100" s="13">
        <v>1385</v>
      </c>
      <c r="GB100" s="13">
        <v>1198</v>
      </c>
      <c r="GC100" s="13">
        <v>1082</v>
      </c>
      <c r="GD100" s="13">
        <v>1293</v>
      </c>
      <c r="GE100" s="13">
        <v>1385</v>
      </c>
      <c r="GF100" s="13">
        <v>1624</v>
      </c>
      <c r="GG100" s="13">
        <v>1301</v>
      </c>
      <c r="GH100" s="13">
        <v>1447</v>
      </c>
      <c r="GI100" s="13">
        <v>1607</v>
      </c>
      <c r="GJ100" s="13">
        <v>1209</v>
      </c>
      <c r="GK100" s="13">
        <v>1268</v>
      </c>
      <c r="GL100" s="13">
        <v>1853</v>
      </c>
      <c r="GM100" s="13">
        <v>2657</v>
      </c>
      <c r="GN100" s="13">
        <v>1611</v>
      </c>
      <c r="GO100" s="13">
        <v>1671</v>
      </c>
      <c r="GP100" s="13">
        <v>1681</v>
      </c>
      <c r="GQ100" s="13">
        <v>1282</v>
      </c>
      <c r="GR100" s="13">
        <v>1591</v>
      </c>
      <c r="GS100" s="13">
        <v>1522</v>
      </c>
      <c r="GT100" s="13">
        <v>1574</v>
      </c>
      <c r="GU100" s="13">
        <v>1462</v>
      </c>
      <c r="GV100" s="13">
        <v>1752</v>
      </c>
      <c r="GW100" s="13">
        <v>1639</v>
      </c>
      <c r="GX100" s="13">
        <v>1693</v>
      </c>
      <c r="GY100" s="13">
        <v>1655</v>
      </c>
      <c r="GZ100" s="13">
        <v>1882</v>
      </c>
      <c r="HA100" s="13">
        <v>1906</v>
      </c>
      <c r="HB100" s="13">
        <v>1761</v>
      </c>
      <c r="HC100" s="13">
        <v>1868</v>
      </c>
      <c r="HD100" s="13">
        <v>1492</v>
      </c>
      <c r="HE100" s="13">
        <v>1525</v>
      </c>
      <c r="HF100" s="13">
        <v>1748</v>
      </c>
      <c r="HG100" s="13">
        <v>2381</v>
      </c>
      <c r="HH100" s="13">
        <v>1904</v>
      </c>
      <c r="HI100" s="13">
        <v>2040</v>
      </c>
      <c r="HJ100" s="13">
        <v>1560</v>
      </c>
      <c r="HK100" s="13">
        <v>1519</v>
      </c>
      <c r="HL100" s="13">
        <v>1679</v>
      </c>
      <c r="HM100" s="13">
        <v>1922</v>
      </c>
      <c r="HN100" s="13">
        <v>1815</v>
      </c>
      <c r="HO100" s="13">
        <v>1882</v>
      </c>
      <c r="HP100" s="13">
        <v>2473</v>
      </c>
      <c r="HQ100" s="13">
        <v>2277</v>
      </c>
      <c r="HR100" s="13">
        <v>1893</v>
      </c>
      <c r="HS100" s="13">
        <v>1687</v>
      </c>
      <c r="HT100" s="13">
        <v>1693</v>
      </c>
      <c r="HU100" s="13">
        <v>1942</v>
      </c>
      <c r="HV100" s="13">
        <v>2098</v>
      </c>
      <c r="HW100" s="13">
        <v>2307</v>
      </c>
      <c r="HX100" s="13">
        <v>2345</v>
      </c>
      <c r="HY100" s="13">
        <v>2081</v>
      </c>
      <c r="HZ100" s="13">
        <v>1821</v>
      </c>
      <c r="IA100" s="13">
        <v>1673</v>
      </c>
      <c r="IB100" s="13">
        <v>1902</v>
      </c>
      <c r="IC100" s="13">
        <v>2266</v>
      </c>
      <c r="ID100" s="13">
        <v>2197</v>
      </c>
      <c r="IE100" s="13">
        <v>2090</v>
      </c>
      <c r="IF100" s="13">
        <v>2037</v>
      </c>
      <c r="IG100" s="13">
        <v>1877</v>
      </c>
      <c r="IH100" s="13">
        <v>2447</v>
      </c>
      <c r="II100" s="13">
        <v>2306</v>
      </c>
      <c r="IJ100" s="13">
        <v>2719</v>
      </c>
      <c r="IK100" s="13">
        <v>3003</v>
      </c>
      <c r="IL100" s="13">
        <v>3308</v>
      </c>
      <c r="IM100" s="13">
        <v>2858</v>
      </c>
      <c r="IN100" s="13">
        <v>2743</v>
      </c>
      <c r="IO100" s="13">
        <v>2775</v>
      </c>
      <c r="IP100" s="13">
        <v>3075</v>
      </c>
      <c r="IQ100" s="13">
        <v>3622</v>
      </c>
      <c r="IR100" s="13">
        <v>3269</v>
      </c>
      <c r="IS100" s="13">
        <v>3128</v>
      </c>
      <c r="IT100" s="13">
        <v>3444</v>
      </c>
      <c r="IU100" s="13">
        <v>2880</v>
      </c>
      <c r="IV100" s="13">
        <v>3046</v>
      </c>
      <c r="IW100" s="13">
        <v>3307</v>
      </c>
      <c r="IX100" s="13">
        <v>3861</v>
      </c>
      <c r="IY100" s="13">
        <v>3737</v>
      </c>
      <c r="IZ100" s="13">
        <v>3817</v>
      </c>
      <c r="JA100" s="13">
        <v>3625</v>
      </c>
      <c r="JB100" s="13">
        <v>3141</v>
      </c>
      <c r="JC100" s="13">
        <v>3507</v>
      </c>
      <c r="JD100" s="13">
        <v>3963</v>
      </c>
      <c r="JE100" s="13">
        <v>3635</v>
      </c>
      <c r="JF100" s="13">
        <v>3891</v>
      </c>
      <c r="JG100" s="13">
        <v>4168</v>
      </c>
      <c r="JH100" s="13">
        <v>3989</v>
      </c>
      <c r="JI100" s="13">
        <v>4176</v>
      </c>
      <c r="JJ100" s="13">
        <v>4071</v>
      </c>
      <c r="JK100" s="13">
        <v>4465</v>
      </c>
      <c r="JL100" s="13">
        <v>4634</v>
      </c>
      <c r="JM100" s="13">
        <v>4823</v>
      </c>
      <c r="JN100" s="13">
        <v>4494</v>
      </c>
      <c r="JO100" s="13">
        <v>3874</v>
      </c>
      <c r="JP100" s="13">
        <v>3509</v>
      </c>
      <c r="JQ100" s="13">
        <v>4002</v>
      </c>
      <c r="JR100" s="13">
        <v>4284</v>
      </c>
      <c r="JS100" s="13">
        <v>4174</v>
      </c>
      <c r="JT100" s="13">
        <v>4317</v>
      </c>
      <c r="JU100" s="13">
        <v>4007</v>
      </c>
      <c r="JV100" s="13">
        <v>3992</v>
      </c>
      <c r="JW100" s="13">
        <v>3622</v>
      </c>
      <c r="JX100" s="13">
        <v>4056</v>
      </c>
      <c r="JY100" s="13">
        <v>4538</v>
      </c>
      <c r="JZ100" s="13">
        <v>4850</v>
      </c>
      <c r="KA100" s="13">
        <v>4094</v>
      </c>
      <c r="KB100" s="13">
        <v>4294</v>
      </c>
      <c r="KC100" s="13">
        <v>4497</v>
      </c>
      <c r="KD100" s="13">
        <v>3267</v>
      </c>
      <c r="KE100" s="13">
        <v>3906</v>
      </c>
      <c r="KF100" s="13">
        <v>4127</v>
      </c>
      <c r="KG100" s="13">
        <v>4411</v>
      </c>
      <c r="KH100" s="13">
        <v>4301</v>
      </c>
      <c r="KI100" s="13">
        <v>4301</v>
      </c>
      <c r="KJ100" s="13">
        <v>4105</v>
      </c>
      <c r="KK100" s="13">
        <v>3373</v>
      </c>
      <c r="KL100" s="13">
        <v>3602</v>
      </c>
      <c r="KM100" s="13">
        <v>4267</v>
      </c>
      <c r="KN100" s="13">
        <v>4432</v>
      </c>
      <c r="KO100" s="13">
        <v>4369</v>
      </c>
      <c r="KP100" s="13">
        <v>4070</v>
      </c>
      <c r="KQ100" s="13">
        <v>3732</v>
      </c>
      <c r="KR100" s="13">
        <v>3222</v>
      </c>
      <c r="KS100" s="13">
        <v>3520</v>
      </c>
      <c r="KT100" s="13">
        <v>4029</v>
      </c>
      <c r="KU100" s="13">
        <v>3565</v>
      </c>
      <c r="KV100" s="13">
        <v>2897</v>
      </c>
      <c r="KW100" s="13">
        <v>3143</v>
      </c>
      <c r="KX100" s="13">
        <v>2696</v>
      </c>
      <c r="KY100" s="13">
        <v>2618</v>
      </c>
      <c r="KZ100" s="13">
        <v>2973</v>
      </c>
      <c r="LA100" s="13">
        <v>3356</v>
      </c>
      <c r="LB100" s="13">
        <v>4065</v>
      </c>
      <c r="LC100" s="13">
        <v>3778</v>
      </c>
      <c r="LD100" s="13">
        <v>4262</v>
      </c>
      <c r="LE100" s="13">
        <v>3880</v>
      </c>
      <c r="LF100" s="13">
        <v>2853</v>
      </c>
      <c r="LG100" s="13">
        <v>3779</v>
      </c>
      <c r="LH100" s="10">
        <v>3770</v>
      </c>
    </row>
    <row r="101" spans="2:320" x14ac:dyDescent="0.2">
      <c r="B101" s="31" t="s">
        <v>95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2</v>
      </c>
      <c r="BC101" s="13">
        <v>3</v>
      </c>
      <c r="BD101" s="13">
        <v>13</v>
      </c>
      <c r="BE101" s="13">
        <v>10</v>
      </c>
      <c r="BF101" s="13">
        <v>15</v>
      </c>
      <c r="BG101" s="13">
        <v>18</v>
      </c>
      <c r="BH101" s="13">
        <v>34</v>
      </c>
      <c r="BI101" s="13">
        <v>44</v>
      </c>
      <c r="BJ101" s="13">
        <v>106</v>
      </c>
      <c r="BK101" s="13">
        <v>143</v>
      </c>
      <c r="BL101" s="13">
        <v>205</v>
      </c>
      <c r="BM101" s="13">
        <v>385</v>
      </c>
      <c r="BN101" s="13">
        <v>523</v>
      </c>
      <c r="BO101" s="13">
        <v>835</v>
      </c>
      <c r="BP101" s="13">
        <v>586</v>
      </c>
      <c r="BQ101" s="13">
        <v>591</v>
      </c>
      <c r="BR101" s="13">
        <v>1234</v>
      </c>
      <c r="BS101" s="13">
        <v>1076</v>
      </c>
      <c r="BT101" s="13">
        <v>743</v>
      </c>
      <c r="BU101" s="13">
        <v>595</v>
      </c>
      <c r="BV101" s="13">
        <v>881</v>
      </c>
      <c r="BW101" s="13">
        <v>958</v>
      </c>
      <c r="BX101" s="13">
        <v>1075</v>
      </c>
      <c r="BY101" s="13">
        <v>1289</v>
      </c>
      <c r="BZ101" s="13">
        <v>1365</v>
      </c>
      <c r="CA101" s="13">
        <v>1209</v>
      </c>
      <c r="CB101" s="13">
        <v>1053</v>
      </c>
      <c r="CC101" s="13">
        <v>1178</v>
      </c>
      <c r="CD101" s="13">
        <v>1192</v>
      </c>
      <c r="CE101" s="13">
        <v>1046</v>
      </c>
      <c r="CF101" s="13">
        <v>1237</v>
      </c>
      <c r="CG101" s="13">
        <v>966</v>
      </c>
      <c r="CH101" s="13">
        <v>1028</v>
      </c>
      <c r="CI101" s="13">
        <v>1411</v>
      </c>
      <c r="CJ101" s="13">
        <v>1762</v>
      </c>
      <c r="CK101" s="13">
        <v>2206</v>
      </c>
      <c r="CL101" s="13">
        <v>2389</v>
      </c>
      <c r="CM101" s="13">
        <v>2926</v>
      </c>
      <c r="CN101" s="13">
        <v>3076</v>
      </c>
      <c r="CO101" s="13">
        <v>2901</v>
      </c>
      <c r="CP101" s="13">
        <v>3186</v>
      </c>
      <c r="CQ101" s="13">
        <v>3111</v>
      </c>
      <c r="CR101" s="13">
        <v>2987</v>
      </c>
      <c r="CS101" s="13">
        <v>2875</v>
      </c>
      <c r="CT101" s="13">
        <v>0</v>
      </c>
      <c r="CU101" s="13">
        <v>5275</v>
      </c>
      <c r="CV101" s="13">
        <v>2483</v>
      </c>
      <c r="CW101" s="13">
        <v>2274</v>
      </c>
      <c r="CX101" s="13">
        <v>2089</v>
      </c>
      <c r="CY101" s="13">
        <v>1997</v>
      </c>
      <c r="CZ101" s="13">
        <v>1634</v>
      </c>
      <c r="DA101" s="13">
        <v>1972</v>
      </c>
      <c r="DB101" s="13">
        <v>1837</v>
      </c>
      <c r="DC101" s="13">
        <v>1657</v>
      </c>
      <c r="DD101" s="13">
        <v>1617</v>
      </c>
      <c r="DE101" s="13">
        <v>1574</v>
      </c>
      <c r="DF101" s="13">
        <v>1512</v>
      </c>
      <c r="DG101" s="13">
        <v>1606</v>
      </c>
      <c r="DH101" s="13">
        <v>1499</v>
      </c>
      <c r="DI101" s="13">
        <v>1374</v>
      </c>
      <c r="DJ101" s="13">
        <v>1343</v>
      </c>
      <c r="DK101" s="13">
        <v>1294</v>
      </c>
      <c r="DL101" s="13">
        <v>1297</v>
      </c>
      <c r="DM101" s="13">
        <v>1194</v>
      </c>
      <c r="DN101" s="13">
        <v>1030</v>
      </c>
      <c r="DO101" s="13">
        <v>1168</v>
      </c>
      <c r="DP101" s="13">
        <v>1134</v>
      </c>
      <c r="DQ101" s="13">
        <v>1153</v>
      </c>
      <c r="DR101" s="13">
        <v>991</v>
      </c>
      <c r="DS101" s="13">
        <v>1112</v>
      </c>
      <c r="DT101" s="13">
        <v>1073</v>
      </c>
      <c r="DU101" s="13">
        <v>983</v>
      </c>
      <c r="DV101" s="13">
        <v>1006</v>
      </c>
      <c r="DW101" s="13">
        <v>802</v>
      </c>
      <c r="DX101" s="13">
        <v>976</v>
      </c>
      <c r="DY101" s="13">
        <v>1223</v>
      </c>
      <c r="DZ101" s="13">
        <v>1323</v>
      </c>
      <c r="EA101" s="13">
        <v>1680</v>
      </c>
      <c r="EB101" s="13">
        <v>1485</v>
      </c>
      <c r="EC101" s="13">
        <v>1556</v>
      </c>
      <c r="ED101" s="13">
        <v>1529</v>
      </c>
      <c r="EE101" s="13">
        <v>1383</v>
      </c>
      <c r="EF101" s="13">
        <v>1683</v>
      </c>
      <c r="EG101" s="13">
        <v>1481</v>
      </c>
      <c r="EH101" s="13">
        <v>1958</v>
      </c>
      <c r="EI101" s="13">
        <v>1808</v>
      </c>
      <c r="EJ101" s="13">
        <v>2102</v>
      </c>
      <c r="EK101" s="13">
        <v>1757</v>
      </c>
      <c r="EL101" s="13">
        <v>1806</v>
      </c>
      <c r="EM101" s="13">
        <v>2294</v>
      </c>
      <c r="EN101" s="13">
        <v>2111</v>
      </c>
      <c r="EO101" s="13">
        <v>2346</v>
      </c>
      <c r="EP101" s="13">
        <v>2392</v>
      </c>
      <c r="EQ101" s="13">
        <v>2311</v>
      </c>
      <c r="ER101" s="13">
        <v>1869</v>
      </c>
      <c r="ES101" s="13">
        <v>2180</v>
      </c>
      <c r="ET101" s="13">
        <v>2023</v>
      </c>
      <c r="EU101" s="13">
        <v>1787</v>
      </c>
      <c r="EV101" s="13">
        <v>2080</v>
      </c>
      <c r="EW101" s="13">
        <v>2258</v>
      </c>
      <c r="EX101" s="13">
        <v>2819</v>
      </c>
      <c r="EY101" s="13">
        <v>2282</v>
      </c>
      <c r="EZ101" s="13">
        <v>2516</v>
      </c>
      <c r="FA101" s="13">
        <v>2979</v>
      </c>
      <c r="FB101" s="13">
        <v>3117</v>
      </c>
      <c r="FC101" s="13">
        <v>3134</v>
      </c>
      <c r="FD101" s="13">
        <v>3574</v>
      </c>
      <c r="FE101" s="13">
        <v>2886</v>
      </c>
      <c r="FF101" s="13">
        <v>2269</v>
      </c>
      <c r="FG101" s="13">
        <v>2364</v>
      </c>
      <c r="FH101" s="13">
        <v>2043</v>
      </c>
      <c r="FI101" s="13">
        <v>2095</v>
      </c>
      <c r="FJ101" s="13">
        <v>2011</v>
      </c>
      <c r="FK101" s="13">
        <v>2238</v>
      </c>
      <c r="FL101" s="13">
        <v>2369</v>
      </c>
      <c r="FM101" s="13">
        <v>2410</v>
      </c>
      <c r="FN101" s="13">
        <v>2472</v>
      </c>
      <c r="FO101" s="13">
        <v>2449</v>
      </c>
      <c r="FP101" s="13">
        <v>2563</v>
      </c>
      <c r="FQ101" s="13">
        <v>2612</v>
      </c>
      <c r="FR101" s="13">
        <v>2596</v>
      </c>
      <c r="FS101" s="13">
        <v>2615</v>
      </c>
      <c r="FT101" s="13">
        <v>2322</v>
      </c>
      <c r="FU101" s="13">
        <v>2368</v>
      </c>
      <c r="FV101" s="13">
        <v>2573</v>
      </c>
      <c r="FW101" s="13">
        <v>2445</v>
      </c>
      <c r="FX101" s="13">
        <v>2531</v>
      </c>
      <c r="FY101" s="13">
        <v>2595</v>
      </c>
      <c r="FZ101" s="13">
        <v>2628</v>
      </c>
      <c r="GA101" s="13">
        <v>2456</v>
      </c>
      <c r="GB101" s="13">
        <v>2489</v>
      </c>
      <c r="GC101" s="13">
        <v>2536</v>
      </c>
      <c r="GD101" s="13">
        <v>2457</v>
      </c>
      <c r="GE101" s="13">
        <v>2549</v>
      </c>
      <c r="GF101" s="13">
        <v>2652</v>
      </c>
      <c r="GG101" s="13">
        <v>2566</v>
      </c>
      <c r="GH101" s="13">
        <v>2449</v>
      </c>
      <c r="GI101" s="13">
        <v>2560</v>
      </c>
      <c r="GJ101" s="13">
        <v>2613</v>
      </c>
      <c r="GK101" s="13">
        <v>2637</v>
      </c>
      <c r="GL101" s="13">
        <v>2691</v>
      </c>
      <c r="GM101" s="13">
        <v>2079</v>
      </c>
      <c r="GN101" s="13">
        <v>2262</v>
      </c>
      <c r="GO101" s="13">
        <v>2397</v>
      </c>
      <c r="GP101" s="13">
        <v>2186</v>
      </c>
      <c r="GQ101" s="13">
        <v>2349</v>
      </c>
      <c r="GR101" s="13">
        <v>2521</v>
      </c>
      <c r="GS101" s="13">
        <v>2388</v>
      </c>
      <c r="GT101" s="13">
        <v>2500</v>
      </c>
      <c r="GU101" s="13">
        <v>2379</v>
      </c>
      <c r="GV101" s="13">
        <v>2166</v>
      </c>
      <c r="GW101" s="13">
        <v>2182</v>
      </c>
      <c r="GX101" s="13">
        <v>2414</v>
      </c>
      <c r="GY101" s="13">
        <v>2625</v>
      </c>
      <c r="GZ101" s="13">
        <v>2586</v>
      </c>
      <c r="HA101" s="13">
        <v>2621</v>
      </c>
      <c r="HB101" s="13">
        <v>2489</v>
      </c>
      <c r="HC101" s="13">
        <v>2316</v>
      </c>
      <c r="HD101" s="13">
        <v>2333</v>
      </c>
      <c r="HE101" s="13">
        <v>2434</v>
      </c>
      <c r="HF101" s="13">
        <v>2667</v>
      </c>
      <c r="HG101" s="13">
        <v>2636</v>
      </c>
      <c r="HH101" s="13">
        <v>2621</v>
      </c>
      <c r="HI101" s="13">
        <v>2674</v>
      </c>
      <c r="HJ101" s="13">
        <v>2548</v>
      </c>
      <c r="HK101" s="13">
        <v>2685</v>
      </c>
      <c r="HL101" s="13">
        <v>2598</v>
      </c>
      <c r="HM101" s="13">
        <v>2751</v>
      </c>
      <c r="HN101" s="13">
        <v>2697</v>
      </c>
      <c r="HO101" s="13">
        <v>2634</v>
      </c>
      <c r="HP101" s="13">
        <v>2450</v>
      </c>
      <c r="HQ101" s="13">
        <v>2125</v>
      </c>
      <c r="HR101" s="13">
        <v>2020</v>
      </c>
      <c r="HS101" s="13">
        <v>2132</v>
      </c>
      <c r="HT101" s="13">
        <v>2345</v>
      </c>
      <c r="HU101" s="13">
        <v>2510</v>
      </c>
      <c r="HV101" s="13">
        <v>2625</v>
      </c>
      <c r="HW101" s="13">
        <v>2501</v>
      </c>
      <c r="HX101" s="13">
        <v>2245</v>
      </c>
      <c r="HY101" s="13">
        <v>2133</v>
      </c>
      <c r="HZ101" s="13">
        <v>2247</v>
      </c>
      <c r="IA101" s="13">
        <v>2385</v>
      </c>
      <c r="IB101" s="13">
        <v>0</v>
      </c>
      <c r="IC101" s="13">
        <v>4723</v>
      </c>
      <c r="ID101" s="13">
        <v>2206</v>
      </c>
      <c r="IE101" s="13">
        <v>2028</v>
      </c>
      <c r="IF101" s="13">
        <v>2113</v>
      </c>
      <c r="IG101" s="13">
        <v>0</v>
      </c>
      <c r="IH101" s="13">
        <v>2245</v>
      </c>
      <c r="II101" s="13">
        <v>2213</v>
      </c>
      <c r="IJ101" s="13">
        <v>4433</v>
      </c>
      <c r="IK101" s="13">
        <v>2115</v>
      </c>
      <c r="IL101" s="13">
        <v>1905</v>
      </c>
      <c r="IM101" s="13">
        <v>1754</v>
      </c>
      <c r="IN101" s="13">
        <v>1642</v>
      </c>
      <c r="IO101" s="13">
        <v>1682</v>
      </c>
      <c r="IP101" s="13">
        <v>1858</v>
      </c>
      <c r="IQ101" s="13">
        <v>1994</v>
      </c>
      <c r="IR101" s="13">
        <v>2026</v>
      </c>
      <c r="IS101" s="13">
        <v>1894</v>
      </c>
      <c r="IT101" s="13">
        <v>1992</v>
      </c>
      <c r="IU101" s="13">
        <v>2152</v>
      </c>
      <c r="IV101" s="13">
        <v>2302</v>
      </c>
      <c r="IW101" s="13">
        <v>2313</v>
      </c>
      <c r="IX101" s="13">
        <v>2063</v>
      </c>
      <c r="IY101" s="13">
        <v>2313</v>
      </c>
      <c r="IZ101" s="13">
        <v>2139</v>
      </c>
      <c r="JA101" s="13">
        <v>2089</v>
      </c>
      <c r="JB101" s="13">
        <v>2619</v>
      </c>
      <c r="JC101" s="13">
        <v>2705</v>
      </c>
      <c r="JD101" s="13">
        <v>2981</v>
      </c>
      <c r="JE101" s="13">
        <v>2815</v>
      </c>
      <c r="JF101" s="13">
        <v>3049</v>
      </c>
      <c r="JG101" s="13">
        <v>2845</v>
      </c>
      <c r="JH101" s="13">
        <v>3097</v>
      </c>
      <c r="JI101" s="13">
        <v>3341</v>
      </c>
      <c r="JJ101" s="13">
        <v>3712</v>
      </c>
      <c r="JK101" s="13">
        <v>3605</v>
      </c>
      <c r="JL101" s="13">
        <v>3521</v>
      </c>
      <c r="JM101" s="13">
        <v>3563</v>
      </c>
      <c r="JN101" s="13">
        <v>3204</v>
      </c>
      <c r="JO101" s="13">
        <v>3362</v>
      </c>
      <c r="JP101" s="13">
        <v>3512</v>
      </c>
      <c r="JQ101" s="13">
        <v>3677</v>
      </c>
      <c r="JR101" s="13">
        <v>3582</v>
      </c>
      <c r="JS101" s="13">
        <v>3825</v>
      </c>
      <c r="JT101" s="13">
        <v>3552</v>
      </c>
      <c r="JU101" s="13">
        <v>3523</v>
      </c>
      <c r="JV101" s="13">
        <v>3653</v>
      </c>
      <c r="JW101" s="13">
        <v>3902</v>
      </c>
      <c r="JX101" s="13">
        <v>4151</v>
      </c>
      <c r="JY101" s="13">
        <v>4019</v>
      </c>
      <c r="JZ101" s="13">
        <v>4392</v>
      </c>
      <c r="KA101" s="13">
        <v>4142</v>
      </c>
      <c r="KB101" s="13">
        <v>3875</v>
      </c>
      <c r="KC101" s="13">
        <v>3822</v>
      </c>
      <c r="KD101" s="13">
        <v>4206</v>
      </c>
      <c r="KE101" s="13">
        <v>4108</v>
      </c>
      <c r="KF101" s="13">
        <v>4830</v>
      </c>
      <c r="KG101" s="13">
        <v>4616</v>
      </c>
      <c r="KH101" s="13">
        <v>4552</v>
      </c>
      <c r="KI101" s="13">
        <v>4103</v>
      </c>
      <c r="KJ101" s="13">
        <v>3890</v>
      </c>
      <c r="KK101" s="13">
        <v>4251</v>
      </c>
      <c r="KL101" s="13">
        <v>5039</v>
      </c>
      <c r="KM101" s="13">
        <v>5616</v>
      </c>
      <c r="KN101" s="13">
        <v>5471</v>
      </c>
      <c r="KO101" s="13">
        <v>6134</v>
      </c>
      <c r="KP101" s="13">
        <v>5814</v>
      </c>
      <c r="KQ101" s="13">
        <v>6191</v>
      </c>
      <c r="KR101" s="13">
        <v>5960</v>
      </c>
      <c r="KS101" s="13">
        <v>6968</v>
      </c>
      <c r="KT101" s="13">
        <v>6824</v>
      </c>
      <c r="KU101" s="13">
        <v>8293</v>
      </c>
      <c r="KV101" s="13">
        <v>8011</v>
      </c>
      <c r="KW101" s="13">
        <v>7820</v>
      </c>
      <c r="KX101" s="13">
        <v>7719</v>
      </c>
      <c r="KY101" s="13">
        <v>8289</v>
      </c>
      <c r="KZ101" s="13">
        <v>8932</v>
      </c>
      <c r="LA101" s="13">
        <v>8452</v>
      </c>
      <c r="LB101" s="13">
        <v>8772</v>
      </c>
      <c r="LC101" s="13">
        <v>8864</v>
      </c>
      <c r="LD101" s="13">
        <v>9450</v>
      </c>
      <c r="LE101" s="13">
        <v>9236</v>
      </c>
      <c r="LF101" s="13">
        <v>10463</v>
      </c>
      <c r="LG101" s="13">
        <v>10339</v>
      </c>
      <c r="LH101" s="10">
        <v>11780</v>
      </c>
    </row>
    <row r="102" spans="2:320" x14ac:dyDescent="0.2">
      <c r="B102" s="31" t="s">
        <v>96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1</v>
      </c>
      <c r="BH102" s="13">
        <v>4</v>
      </c>
      <c r="BI102" s="13">
        <v>0</v>
      </c>
      <c r="BJ102" s="13">
        <v>1</v>
      </c>
      <c r="BK102" s="13">
        <v>1</v>
      </c>
      <c r="BL102" s="13">
        <v>6</v>
      </c>
      <c r="BM102" s="13">
        <v>6</v>
      </c>
      <c r="BN102" s="13">
        <v>2</v>
      </c>
      <c r="BO102" s="13">
        <v>5</v>
      </c>
      <c r="BP102" s="13">
        <v>5</v>
      </c>
      <c r="BQ102" s="13">
        <v>7</v>
      </c>
      <c r="BR102" s="13">
        <v>0</v>
      </c>
      <c r="BS102" s="13">
        <v>16</v>
      </c>
      <c r="BT102" s="13">
        <v>7</v>
      </c>
      <c r="BU102" s="13">
        <v>0</v>
      </c>
      <c r="BV102" s="13">
        <v>0</v>
      </c>
      <c r="BW102" s="13">
        <v>9</v>
      </c>
      <c r="BX102" s="13">
        <v>4</v>
      </c>
      <c r="BY102" s="13">
        <v>11</v>
      </c>
      <c r="BZ102" s="13">
        <v>0</v>
      </c>
      <c r="CA102" s="13">
        <v>39</v>
      </c>
      <c r="CB102" s="13">
        <v>0</v>
      </c>
      <c r="CC102" s="13">
        <v>30</v>
      </c>
      <c r="CD102" s="13">
        <v>10</v>
      </c>
      <c r="CE102" s="13">
        <v>13</v>
      </c>
      <c r="CF102" s="13">
        <v>16</v>
      </c>
      <c r="CG102" s="13">
        <v>21</v>
      </c>
      <c r="CH102" s="13">
        <v>19</v>
      </c>
      <c r="CI102" s="13">
        <v>33</v>
      </c>
      <c r="CJ102" s="13">
        <v>50</v>
      </c>
      <c r="CK102" s="13">
        <v>30</v>
      </c>
      <c r="CL102" s="13">
        <v>36</v>
      </c>
      <c r="CM102" s="13">
        <v>76</v>
      </c>
      <c r="CN102" s="13">
        <v>48</v>
      </c>
      <c r="CO102" s="13">
        <v>41</v>
      </c>
      <c r="CP102" s="13">
        <v>83</v>
      </c>
      <c r="CQ102" s="13">
        <v>64</v>
      </c>
      <c r="CR102" s="13">
        <v>0</v>
      </c>
      <c r="CS102" s="13">
        <v>78</v>
      </c>
      <c r="CT102" s="13">
        <v>0</v>
      </c>
      <c r="CU102" s="13">
        <v>106</v>
      </c>
      <c r="CV102" s="13">
        <v>83</v>
      </c>
      <c r="CW102" s="13">
        <v>70</v>
      </c>
      <c r="CX102" s="13">
        <v>0</v>
      </c>
      <c r="CY102" s="13">
        <v>171</v>
      </c>
      <c r="CZ102" s="13">
        <v>30</v>
      </c>
      <c r="DA102" s="13">
        <v>47</v>
      </c>
      <c r="DB102" s="13">
        <v>39</v>
      </c>
      <c r="DC102" s="13">
        <v>34</v>
      </c>
      <c r="DD102" s="13">
        <v>26</v>
      </c>
      <c r="DE102" s="13">
        <v>22</v>
      </c>
      <c r="DF102" s="13">
        <v>15</v>
      </c>
      <c r="DG102" s="13">
        <v>19</v>
      </c>
      <c r="DH102" s="13">
        <v>48</v>
      </c>
      <c r="DI102" s="13">
        <v>0</v>
      </c>
      <c r="DJ102" s="13">
        <v>57</v>
      </c>
      <c r="DK102" s="13">
        <v>35</v>
      </c>
      <c r="DL102" s="13">
        <v>28</v>
      </c>
      <c r="DM102" s="13">
        <v>0</v>
      </c>
      <c r="DN102" s="13">
        <v>75</v>
      </c>
      <c r="DO102" s="13">
        <v>31</v>
      </c>
      <c r="DP102" s="13">
        <v>55</v>
      </c>
      <c r="DQ102" s="13">
        <v>57</v>
      </c>
      <c r="DR102" s="13">
        <v>27</v>
      </c>
      <c r="DS102" s="13">
        <v>0</v>
      </c>
      <c r="DT102" s="13">
        <v>156</v>
      </c>
      <c r="DU102" s="13">
        <v>82</v>
      </c>
      <c r="DV102" s="13">
        <v>68</v>
      </c>
      <c r="DW102" s="13">
        <v>66</v>
      </c>
      <c r="DX102" s="13">
        <v>77</v>
      </c>
      <c r="DY102" s="13">
        <v>50</v>
      </c>
      <c r="DZ102" s="13">
        <v>85</v>
      </c>
      <c r="EA102" s="13">
        <v>49</v>
      </c>
      <c r="EB102" s="13">
        <v>63</v>
      </c>
      <c r="EC102" s="13">
        <v>60</v>
      </c>
      <c r="ED102" s="13">
        <v>76</v>
      </c>
      <c r="EE102" s="13">
        <v>88</v>
      </c>
      <c r="EF102" s="13">
        <v>51</v>
      </c>
      <c r="EG102" s="13">
        <v>95</v>
      </c>
      <c r="EH102" s="13">
        <v>119</v>
      </c>
      <c r="EI102" s="13">
        <v>111</v>
      </c>
      <c r="EJ102" s="13">
        <v>50</v>
      </c>
      <c r="EK102" s="13">
        <v>67</v>
      </c>
      <c r="EL102" s="13">
        <v>144</v>
      </c>
      <c r="EM102" s="13">
        <v>150</v>
      </c>
      <c r="EN102" s="13">
        <v>57</v>
      </c>
      <c r="EO102" s="13">
        <v>113</v>
      </c>
      <c r="EP102" s="13">
        <v>153</v>
      </c>
      <c r="EQ102" s="13">
        <v>87</v>
      </c>
      <c r="ER102" s="13">
        <v>308</v>
      </c>
      <c r="ES102" s="13">
        <v>197</v>
      </c>
      <c r="ET102" s="13">
        <v>163</v>
      </c>
      <c r="EU102" s="13">
        <v>216</v>
      </c>
      <c r="EV102" s="13">
        <v>287</v>
      </c>
      <c r="EW102" s="13">
        <v>322</v>
      </c>
      <c r="EX102" s="13">
        <v>416</v>
      </c>
      <c r="EY102" s="13">
        <v>306</v>
      </c>
      <c r="EZ102" s="13">
        <v>260</v>
      </c>
      <c r="FA102" s="13">
        <v>429</v>
      </c>
      <c r="FB102" s="13">
        <v>519</v>
      </c>
      <c r="FC102" s="13">
        <v>781</v>
      </c>
      <c r="FD102" s="13">
        <v>672</v>
      </c>
      <c r="FE102" s="13">
        <v>1006</v>
      </c>
      <c r="FF102" s="13">
        <v>1252</v>
      </c>
      <c r="FG102" s="13">
        <v>1268</v>
      </c>
      <c r="FH102" s="13">
        <v>1115</v>
      </c>
      <c r="FI102" s="13">
        <v>787</v>
      </c>
      <c r="FJ102" s="13">
        <v>1146</v>
      </c>
      <c r="FK102" s="13">
        <v>1261</v>
      </c>
      <c r="FL102" s="13">
        <v>1095</v>
      </c>
      <c r="FM102" s="13">
        <v>1180</v>
      </c>
      <c r="FN102" s="13">
        <v>1259</v>
      </c>
      <c r="FO102" s="13">
        <v>1106</v>
      </c>
      <c r="FP102" s="13">
        <v>1385</v>
      </c>
      <c r="FQ102" s="13">
        <v>1554</v>
      </c>
      <c r="FR102" s="13">
        <v>1463</v>
      </c>
      <c r="FS102" s="13">
        <v>1635</v>
      </c>
      <c r="FT102" s="13">
        <v>1870</v>
      </c>
      <c r="FU102" s="13">
        <v>1646</v>
      </c>
      <c r="FV102" s="13">
        <v>1808</v>
      </c>
      <c r="FW102" s="13">
        <v>1826</v>
      </c>
      <c r="FX102" s="13">
        <v>2200</v>
      </c>
      <c r="FY102" s="13">
        <v>2437</v>
      </c>
      <c r="FZ102" s="13">
        <v>2054</v>
      </c>
      <c r="GA102" s="13">
        <v>2069</v>
      </c>
      <c r="GB102" s="13">
        <v>2140</v>
      </c>
      <c r="GC102" s="13">
        <v>1749</v>
      </c>
      <c r="GD102" s="13">
        <v>1958</v>
      </c>
      <c r="GE102" s="13">
        <v>2415</v>
      </c>
      <c r="GF102" s="13">
        <v>2184</v>
      </c>
      <c r="GG102" s="13">
        <v>2312</v>
      </c>
      <c r="GH102" s="13">
        <v>2334</v>
      </c>
      <c r="GI102" s="13">
        <v>2125</v>
      </c>
      <c r="GJ102" s="13">
        <v>1796</v>
      </c>
      <c r="GK102" s="13">
        <v>2426</v>
      </c>
      <c r="GL102" s="13">
        <v>2741</v>
      </c>
      <c r="GM102" s="13">
        <v>2170</v>
      </c>
      <c r="GN102" s="13">
        <v>2848</v>
      </c>
      <c r="GO102" s="13">
        <v>2734</v>
      </c>
      <c r="GP102" s="13">
        <v>2312</v>
      </c>
      <c r="GQ102" s="13">
        <v>2229</v>
      </c>
      <c r="GR102" s="13">
        <v>2022</v>
      </c>
      <c r="GS102" s="13">
        <v>2110</v>
      </c>
      <c r="GT102" s="13">
        <v>2281</v>
      </c>
      <c r="GU102" s="13">
        <v>2023</v>
      </c>
      <c r="GV102" s="13">
        <v>2049</v>
      </c>
      <c r="GW102" s="13">
        <v>2310</v>
      </c>
      <c r="GX102" s="13">
        <v>2163</v>
      </c>
      <c r="GY102" s="13">
        <v>2466</v>
      </c>
      <c r="GZ102" s="13">
        <v>2706</v>
      </c>
      <c r="HA102" s="13">
        <v>2361</v>
      </c>
      <c r="HB102" s="13">
        <v>2485</v>
      </c>
      <c r="HC102" s="13">
        <v>2862</v>
      </c>
      <c r="HD102" s="13">
        <v>2459</v>
      </c>
      <c r="HE102" s="13">
        <v>2553</v>
      </c>
      <c r="HF102" s="13">
        <v>2747</v>
      </c>
      <c r="HG102" s="13">
        <v>2968</v>
      </c>
      <c r="HH102" s="13">
        <v>2963</v>
      </c>
      <c r="HI102" s="13">
        <v>3346</v>
      </c>
      <c r="HJ102" s="13">
        <v>2095</v>
      </c>
      <c r="HK102" s="13">
        <v>2447</v>
      </c>
      <c r="HL102" s="13">
        <v>2735</v>
      </c>
      <c r="HM102" s="13">
        <v>2836</v>
      </c>
      <c r="HN102" s="13">
        <v>2834</v>
      </c>
      <c r="HO102" s="13">
        <v>3047</v>
      </c>
      <c r="HP102" s="13">
        <v>3461</v>
      </c>
      <c r="HQ102" s="13">
        <v>3325</v>
      </c>
      <c r="HR102" s="13">
        <v>2726</v>
      </c>
      <c r="HS102" s="13">
        <v>3484</v>
      </c>
      <c r="HT102" s="13">
        <v>3396</v>
      </c>
      <c r="HU102" s="13">
        <v>3441</v>
      </c>
      <c r="HV102" s="13">
        <v>3841</v>
      </c>
      <c r="HW102" s="13">
        <v>4013</v>
      </c>
      <c r="HX102" s="13">
        <v>4293</v>
      </c>
      <c r="HY102" s="13">
        <v>4348</v>
      </c>
      <c r="HZ102" s="13">
        <v>3202</v>
      </c>
      <c r="IA102" s="13">
        <v>4576</v>
      </c>
      <c r="IB102" s="13">
        <v>4093</v>
      </c>
      <c r="IC102" s="13">
        <v>3995</v>
      </c>
      <c r="ID102" s="13">
        <v>4288</v>
      </c>
      <c r="IE102" s="13">
        <v>3965</v>
      </c>
      <c r="IF102" s="13">
        <v>3291</v>
      </c>
      <c r="IG102" s="13">
        <v>3644</v>
      </c>
      <c r="IH102" s="13">
        <v>3962</v>
      </c>
      <c r="II102" s="13">
        <v>3837</v>
      </c>
      <c r="IJ102" s="13">
        <v>3651</v>
      </c>
      <c r="IK102" s="13">
        <v>4177</v>
      </c>
      <c r="IL102" s="13">
        <v>3834</v>
      </c>
      <c r="IM102" s="13">
        <v>3731</v>
      </c>
      <c r="IN102" s="13">
        <v>3757</v>
      </c>
      <c r="IO102" s="13">
        <v>3404</v>
      </c>
      <c r="IP102" s="13">
        <v>3946</v>
      </c>
      <c r="IQ102" s="13">
        <v>4755</v>
      </c>
      <c r="IR102" s="13">
        <v>5036</v>
      </c>
      <c r="IS102" s="13">
        <v>4644</v>
      </c>
      <c r="IT102" s="13">
        <v>3651</v>
      </c>
      <c r="IU102" s="13">
        <v>4314</v>
      </c>
      <c r="IV102" s="13">
        <v>4894</v>
      </c>
      <c r="IW102" s="13">
        <v>4243</v>
      </c>
      <c r="IX102" s="13">
        <v>4597</v>
      </c>
      <c r="IY102" s="13">
        <v>4254</v>
      </c>
      <c r="IZ102" s="13">
        <v>4106</v>
      </c>
      <c r="JA102" s="13">
        <v>3531</v>
      </c>
      <c r="JB102" s="13">
        <v>4169</v>
      </c>
      <c r="JC102" s="13">
        <v>4224</v>
      </c>
      <c r="JD102" s="13">
        <v>4357</v>
      </c>
      <c r="JE102" s="13">
        <v>4326</v>
      </c>
      <c r="JF102" s="13">
        <v>4305</v>
      </c>
      <c r="JG102" s="13">
        <v>3907</v>
      </c>
      <c r="JH102" s="13">
        <v>3438</v>
      </c>
      <c r="JI102" s="13">
        <v>3821</v>
      </c>
      <c r="JJ102" s="13">
        <v>4724</v>
      </c>
      <c r="JK102" s="13">
        <v>5055</v>
      </c>
      <c r="JL102" s="13">
        <v>4471</v>
      </c>
      <c r="JM102" s="13">
        <v>4593</v>
      </c>
      <c r="JN102" s="13">
        <v>4270</v>
      </c>
      <c r="JO102" s="13">
        <v>3481</v>
      </c>
      <c r="JP102" s="13">
        <v>4116</v>
      </c>
      <c r="JQ102" s="13">
        <v>4724</v>
      </c>
      <c r="JR102" s="13">
        <v>4691</v>
      </c>
      <c r="JS102" s="13">
        <v>4493</v>
      </c>
      <c r="JT102" s="13">
        <v>4785</v>
      </c>
      <c r="JU102" s="13">
        <v>3672</v>
      </c>
      <c r="JV102" s="13">
        <v>3210</v>
      </c>
      <c r="JW102" s="13">
        <v>3808</v>
      </c>
      <c r="JX102" s="13">
        <v>4172</v>
      </c>
      <c r="JY102" s="13">
        <v>3923</v>
      </c>
      <c r="JZ102" s="13">
        <v>3522</v>
      </c>
      <c r="KA102" s="13">
        <v>3214</v>
      </c>
      <c r="KB102" s="13">
        <v>2344</v>
      </c>
      <c r="KC102" s="13">
        <v>2206</v>
      </c>
      <c r="KD102" s="13">
        <v>3107</v>
      </c>
      <c r="KE102" s="13">
        <v>3921</v>
      </c>
      <c r="KF102" s="13">
        <v>3857</v>
      </c>
      <c r="KG102" s="13">
        <v>3587</v>
      </c>
      <c r="KH102" s="13">
        <v>3501</v>
      </c>
      <c r="KI102" s="13">
        <v>3221</v>
      </c>
      <c r="KJ102" s="13">
        <v>3110</v>
      </c>
      <c r="KK102" s="13">
        <v>4044</v>
      </c>
      <c r="KL102" s="13">
        <v>3920</v>
      </c>
      <c r="KM102" s="13">
        <v>3667</v>
      </c>
      <c r="KN102" s="13">
        <v>3899</v>
      </c>
      <c r="KO102" s="13">
        <v>3785</v>
      </c>
      <c r="KP102" s="13">
        <v>3204</v>
      </c>
      <c r="KQ102" s="13">
        <v>2554</v>
      </c>
      <c r="KR102" s="13">
        <v>3691</v>
      </c>
      <c r="KS102" s="13">
        <v>4510</v>
      </c>
      <c r="KT102" s="13">
        <v>4043</v>
      </c>
      <c r="KU102" s="13">
        <v>3804</v>
      </c>
      <c r="KV102" s="13">
        <v>2878</v>
      </c>
      <c r="KW102" s="13">
        <v>1997</v>
      </c>
      <c r="KX102" s="13">
        <v>2658</v>
      </c>
      <c r="KY102" s="13">
        <v>3413</v>
      </c>
      <c r="KZ102" s="13">
        <v>3595</v>
      </c>
      <c r="LA102" s="13">
        <v>3574</v>
      </c>
      <c r="LB102" s="13">
        <v>3701</v>
      </c>
      <c r="LC102" s="13">
        <v>3568</v>
      </c>
      <c r="LD102" s="13">
        <v>2880</v>
      </c>
      <c r="LE102" s="13">
        <v>2530</v>
      </c>
      <c r="LF102" s="13">
        <v>3184</v>
      </c>
      <c r="LG102" s="13">
        <v>3577</v>
      </c>
      <c r="LH102" s="10">
        <v>3198</v>
      </c>
    </row>
    <row r="103" spans="2:320" x14ac:dyDescent="0.2">
      <c r="B103" s="31" t="s">
        <v>97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1</v>
      </c>
      <c r="BM103" s="13">
        <v>0</v>
      </c>
      <c r="BN103" s="13">
        <v>0</v>
      </c>
      <c r="BO103" s="13">
        <v>1</v>
      </c>
      <c r="BP103" s="13">
        <v>4</v>
      </c>
      <c r="BQ103" s="13">
        <v>7</v>
      </c>
      <c r="BR103" s="13">
        <v>5</v>
      </c>
      <c r="BS103" s="13">
        <v>1</v>
      </c>
      <c r="BT103" s="13">
        <v>2</v>
      </c>
      <c r="BU103" s="13">
        <v>0</v>
      </c>
      <c r="BV103" s="13">
        <v>14</v>
      </c>
      <c r="BW103" s="13">
        <v>8</v>
      </c>
      <c r="BX103" s="13">
        <v>27</v>
      </c>
      <c r="BY103" s="13">
        <v>21</v>
      </c>
      <c r="BZ103" s="13">
        <v>38</v>
      </c>
      <c r="CA103" s="13">
        <v>40</v>
      </c>
      <c r="CB103" s="13">
        <v>54</v>
      </c>
      <c r="CC103" s="13">
        <v>69</v>
      </c>
      <c r="CD103" s="13">
        <v>74</v>
      </c>
      <c r="CE103" s="13">
        <v>191</v>
      </c>
      <c r="CF103" s="13">
        <v>126</v>
      </c>
      <c r="CG103" s="13">
        <v>102</v>
      </c>
      <c r="CH103" s="13">
        <v>121</v>
      </c>
      <c r="CI103" s="13">
        <v>219</v>
      </c>
      <c r="CJ103" s="13">
        <v>204</v>
      </c>
      <c r="CK103" s="13">
        <v>235</v>
      </c>
      <c r="CL103" s="13">
        <v>255</v>
      </c>
      <c r="CM103" s="13">
        <v>302</v>
      </c>
      <c r="CN103" s="13">
        <v>294</v>
      </c>
      <c r="CO103" s="13">
        <v>200</v>
      </c>
      <c r="CP103" s="13">
        <v>295</v>
      </c>
      <c r="CQ103" s="13">
        <v>325</v>
      </c>
      <c r="CR103" s="13">
        <v>212</v>
      </c>
      <c r="CS103" s="13">
        <v>402</v>
      </c>
      <c r="CT103" s="13">
        <v>424</v>
      </c>
      <c r="CU103" s="13">
        <v>331</v>
      </c>
      <c r="CV103" s="13">
        <v>507</v>
      </c>
      <c r="CW103" s="13">
        <v>253</v>
      </c>
      <c r="CX103" s="13">
        <v>345</v>
      </c>
      <c r="CY103" s="13">
        <v>515</v>
      </c>
      <c r="CZ103" s="13">
        <v>1169</v>
      </c>
      <c r="DA103" s="13">
        <v>696</v>
      </c>
      <c r="DB103" s="13">
        <v>839</v>
      </c>
      <c r="DC103" s="13">
        <v>727</v>
      </c>
      <c r="DD103" s="13">
        <v>992</v>
      </c>
      <c r="DE103" s="13">
        <v>832</v>
      </c>
      <c r="DF103" s="13">
        <v>1068</v>
      </c>
      <c r="DG103" s="13">
        <v>724</v>
      </c>
      <c r="DH103" s="13">
        <v>709</v>
      </c>
      <c r="DI103" s="13">
        <v>778</v>
      </c>
      <c r="DJ103" s="13">
        <v>493</v>
      </c>
      <c r="DK103" s="13">
        <v>401</v>
      </c>
      <c r="DL103" s="13">
        <v>388</v>
      </c>
      <c r="DM103" s="13">
        <v>631</v>
      </c>
      <c r="DN103" s="13">
        <v>936</v>
      </c>
      <c r="DO103" s="13">
        <v>577</v>
      </c>
      <c r="DP103" s="13">
        <v>377</v>
      </c>
      <c r="DQ103" s="13">
        <v>701</v>
      </c>
      <c r="DR103" s="13">
        <v>386</v>
      </c>
      <c r="DS103" s="13">
        <v>229</v>
      </c>
      <c r="DT103" s="13">
        <v>376</v>
      </c>
      <c r="DU103" s="13">
        <v>359</v>
      </c>
      <c r="DV103" s="13">
        <v>221</v>
      </c>
      <c r="DW103" s="13">
        <v>343</v>
      </c>
      <c r="DX103" s="13">
        <v>330</v>
      </c>
      <c r="DY103" s="13">
        <v>216</v>
      </c>
      <c r="DZ103" s="13">
        <v>261</v>
      </c>
      <c r="EA103" s="13">
        <v>265</v>
      </c>
      <c r="EB103" s="13">
        <v>137</v>
      </c>
      <c r="EC103" s="13">
        <v>156</v>
      </c>
      <c r="ED103" s="13">
        <v>219</v>
      </c>
      <c r="EE103" s="13">
        <v>236</v>
      </c>
      <c r="EF103" s="13">
        <v>139</v>
      </c>
      <c r="EG103" s="13">
        <v>107</v>
      </c>
      <c r="EH103" s="13">
        <v>159</v>
      </c>
      <c r="EI103" s="13">
        <v>426</v>
      </c>
      <c r="EJ103" s="13">
        <v>129</v>
      </c>
      <c r="EK103" s="13">
        <v>92</v>
      </c>
      <c r="EL103" s="13">
        <v>64</v>
      </c>
      <c r="EM103" s="13">
        <v>88</v>
      </c>
      <c r="EN103" s="13">
        <v>51</v>
      </c>
      <c r="EO103" s="13">
        <v>64</v>
      </c>
      <c r="EP103" s="13">
        <v>76</v>
      </c>
      <c r="EQ103" s="13">
        <v>115</v>
      </c>
      <c r="ER103" s="13">
        <v>76</v>
      </c>
      <c r="ES103" s="13">
        <v>57</v>
      </c>
      <c r="ET103" s="13">
        <v>59</v>
      </c>
      <c r="EU103" s="13">
        <v>37</v>
      </c>
      <c r="EV103" s="13">
        <v>68</v>
      </c>
      <c r="EW103" s="13">
        <v>38</v>
      </c>
      <c r="EX103" s="13">
        <v>35</v>
      </c>
      <c r="EY103" s="13">
        <v>53</v>
      </c>
      <c r="EZ103" s="13">
        <v>61</v>
      </c>
      <c r="FA103" s="13">
        <v>72</v>
      </c>
      <c r="FB103" s="13">
        <v>4</v>
      </c>
      <c r="FC103" s="13">
        <v>45</v>
      </c>
      <c r="FD103" s="13">
        <v>31</v>
      </c>
      <c r="FE103" s="13">
        <v>21</v>
      </c>
      <c r="FF103" s="13">
        <v>20</v>
      </c>
      <c r="FG103" s="13">
        <v>18</v>
      </c>
      <c r="FH103" s="13">
        <v>6</v>
      </c>
      <c r="FI103" s="13">
        <v>8</v>
      </c>
      <c r="FJ103" s="13">
        <v>16</v>
      </c>
      <c r="FK103" s="13">
        <v>7</v>
      </c>
      <c r="FL103" s="13">
        <v>12</v>
      </c>
      <c r="FM103" s="13">
        <v>45</v>
      </c>
      <c r="FN103" s="13">
        <v>8</v>
      </c>
      <c r="FO103" s="13">
        <v>18</v>
      </c>
      <c r="FP103" s="13">
        <v>13</v>
      </c>
      <c r="FQ103" s="13">
        <v>7</v>
      </c>
      <c r="FR103" s="13">
        <v>14</v>
      </c>
      <c r="FS103" s="13">
        <v>13</v>
      </c>
      <c r="FT103" s="13">
        <v>6</v>
      </c>
      <c r="FU103" s="13">
        <v>5</v>
      </c>
      <c r="FV103" s="13">
        <v>4</v>
      </c>
      <c r="FW103" s="13">
        <v>8</v>
      </c>
      <c r="FX103" s="13">
        <v>5</v>
      </c>
      <c r="FY103" s="13">
        <v>9</v>
      </c>
      <c r="FZ103" s="13">
        <v>9</v>
      </c>
      <c r="GA103" s="13">
        <v>23</v>
      </c>
      <c r="GB103" s="13">
        <v>2</v>
      </c>
      <c r="GC103" s="13">
        <v>23</v>
      </c>
      <c r="GD103" s="13">
        <v>11</v>
      </c>
      <c r="GE103" s="13">
        <v>4</v>
      </c>
      <c r="GF103" s="13">
        <v>12</v>
      </c>
      <c r="GG103" s="13">
        <v>9</v>
      </c>
      <c r="GH103" s="13">
        <v>11</v>
      </c>
      <c r="GI103" s="13">
        <v>18</v>
      </c>
      <c r="GJ103" s="13">
        <v>4</v>
      </c>
      <c r="GK103" s="13">
        <v>7</v>
      </c>
      <c r="GL103" s="13">
        <v>4</v>
      </c>
      <c r="GM103" s="13">
        <v>23</v>
      </c>
      <c r="GN103" s="13">
        <v>24</v>
      </c>
      <c r="GO103" s="13">
        <v>22</v>
      </c>
      <c r="GP103" s="13">
        <v>17</v>
      </c>
      <c r="GQ103" s="13">
        <v>10</v>
      </c>
      <c r="GR103" s="13">
        <v>32</v>
      </c>
      <c r="GS103" s="13">
        <v>13</v>
      </c>
      <c r="GT103" s="13">
        <v>15</v>
      </c>
      <c r="GU103" s="13">
        <v>32</v>
      </c>
      <c r="GV103" s="13">
        <v>20</v>
      </c>
      <c r="GW103" s="13">
        <v>10</v>
      </c>
      <c r="GX103" s="13">
        <v>6</v>
      </c>
      <c r="GY103" s="13">
        <v>36</v>
      </c>
      <c r="GZ103" s="13">
        <v>17</v>
      </c>
      <c r="HA103" s="13">
        <v>7</v>
      </c>
      <c r="HB103" s="13">
        <v>19</v>
      </c>
      <c r="HC103" s="13">
        <v>24</v>
      </c>
      <c r="HD103" s="13">
        <v>12</v>
      </c>
      <c r="HE103" s="13">
        <v>11</v>
      </c>
      <c r="HF103" s="13">
        <v>37</v>
      </c>
      <c r="HG103" s="13">
        <v>13</v>
      </c>
      <c r="HH103" s="13">
        <v>85</v>
      </c>
      <c r="HI103" s="13">
        <v>38</v>
      </c>
      <c r="HJ103" s="13">
        <v>44</v>
      </c>
      <c r="HK103" s="13">
        <v>53</v>
      </c>
      <c r="HL103" s="13">
        <v>46</v>
      </c>
      <c r="HM103" s="13">
        <v>45</v>
      </c>
      <c r="HN103" s="13">
        <v>50</v>
      </c>
      <c r="HO103" s="13">
        <v>69</v>
      </c>
      <c r="HP103" s="13">
        <v>98</v>
      </c>
      <c r="HQ103" s="13">
        <v>174</v>
      </c>
      <c r="HR103" s="13">
        <v>68</v>
      </c>
      <c r="HS103" s="13">
        <v>56</v>
      </c>
      <c r="HT103" s="13">
        <v>33</v>
      </c>
      <c r="HU103" s="13">
        <v>37</v>
      </c>
      <c r="HV103" s="13">
        <v>91</v>
      </c>
      <c r="HW103" s="13">
        <v>66</v>
      </c>
      <c r="HX103" s="13">
        <v>196</v>
      </c>
      <c r="HY103" s="13">
        <v>66</v>
      </c>
      <c r="HZ103" s="13">
        <v>56</v>
      </c>
      <c r="IA103" s="13">
        <v>186</v>
      </c>
      <c r="IB103" s="13">
        <v>48</v>
      </c>
      <c r="IC103" s="13">
        <v>129</v>
      </c>
      <c r="ID103" s="13">
        <v>79</v>
      </c>
      <c r="IE103" s="13">
        <v>153</v>
      </c>
      <c r="IF103" s="13">
        <v>61</v>
      </c>
      <c r="IG103" s="13">
        <v>147</v>
      </c>
      <c r="IH103" s="13">
        <v>85</v>
      </c>
      <c r="II103" s="13">
        <v>162</v>
      </c>
      <c r="IJ103" s="13">
        <v>90</v>
      </c>
      <c r="IK103" s="13">
        <v>126</v>
      </c>
      <c r="IL103" s="13">
        <v>141</v>
      </c>
      <c r="IM103" s="13">
        <v>40</v>
      </c>
      <c r="IN103" s="13">
        <v>51</v>
      </c>
      <c r="IO103" s="13">
        <v>214</v>
      </c>
      <c r="IP103" s="13">
        <v>89</v>
      </c>
      <c r="IQ103" s="13">
        <v>92</v>
      </c>
      <c r="IR103" s="13">
        <v>97</v>
      </c>
      <c r="IS103" s="13">
        <v>231</v>
      </c>
      <c r="IT103" s="13">
        <v>138</v>
      </c>
      <c r="IU103" s="13">
        <v>102</v>
      </c>
      <c r="IV103" s="13">
        <v>306</v>
      </c>
      <c r="IW103" s="13">
        <v>84</v>
      </c>
      <c r="IX103" s="13">
        <v>196</v>
      </c>
      <c r="IY103" s="13">
        <v>211</v>
      </c>
      <c r="IZ103" s="13">
        <v>159</v>
      </c>
      <c r="JA103" s="13">
        <v>255</v>
      </c>
      <c r="JB103" s="13">
        <v>207</v>
      </c>
      <c r="JC103" s="13">
        <v>357</v>
      </c>
      <c r="JD103" s="13">
        <v>250</v>
      </c>
      <c r="JE103" s="13">
        <v>224</v>
      </c>
      <c r="JF103" s="13">
        <v>248</v>
      </c>
      <c r="JG103" s="13">
        <v>267</v>
      </c>
      <c r="JH103" s="13">
        <v>395</v>
      </c>
      <c r="JI103" s="13">
        <v>188</v>
      </c>
      <c r="JJ103" s="13">
        <v>323</v>
      </c>
      <c r="JK103" s="13">
        <v>231</v>
      </c>
      <c r="JL103" s="13">
        <v>319</v>
      </c>
      <c r="JM103" s="13">
        <v>321</v>
      </c>
      <c r="JN103" s="13">
        <v>245</v>
      </c>
      <c r="JO103" s="13">
        <v>430</v>
      </c>
      <c r="JP103" s="13">
        <v>388</v>
      </c>
      <c r="JQ103" s="13">
        <v>362</v>
      </c>
      <c r="JR103" s="13">
        <v>415</v>
      </c>
      <c r="JS103" s="13">
        <v>442</v>
      </c>
      <c r="JT103" s="13">
        <v>466</v>
      </c>
      <c r="JU103" s="13">
        <v>605</v>
      </c>
      <c r="JV103" s="13">
        <v>364</v>
      </c>
      <c r="JW103" s="13">
        <v>519</v>
      </c>
      <c r="JX103" s="13">
        <v>424</v>
      </c>
      <c r="JY103" s="13">
        <v>609</v>
      </c>
      <c r="JZ103" s="13">
        <v>502</v>
      </c>
      <c r="KA103" s="13">
        <v>617</v>
      </c>
      <c r="KB103" s="13">
        <v>1011</v>
      </c>
      <c r="KC103" s="13">
        <v>814</v>
      </c>
      <c r="KD103" s="13">
        <v>823</v>
      </c>
      <c r="KE103" s="13">
        <v>808</v>
      </c>
      <c r="KF103" s="13">
        <v>1084</v>
      </c>
      <c r="KG103" s="13">
        <v>1186</v>
      </c>
      <c r="KH103" s="13">
        <v>998</v>
      </c>
      <c r="KI103" s="13">
        <v>1251</v>
      </c>
      <c r="KJ103" s="13">
        <v>1284</v>
      </c>
      <c r="KK103" s="13">
        <v>1031</v>
      </c>
      <c r="KL103" s="13">
        <v>1263</v>
      </c>
      <c r="KM103" s="13">
        <v>1166</v>
      </c>
      <c r="KN103" s="13">
        <v>1054</v>
      </c>
      <c r="KO103" s="13">
        <v>785</v>
      </c>
      <c r="KP103" s="13">
        <v>847</v>
      </c>
      <c r="KQ103" s="13">
        <v>1020</v>
      </c>
      <c r="KR103" s="13">
        <v>939</v>
      </c>
      <c r="KS103" s="13">
        <v>700</v>
      </c>
      <c r="KT103" s="13">
        <v>667</v>
      </c>
      <c r="KU103" s="13">
        <v>863</v>
      </c>
      <c r="KV103" s="13">
        <v>762</v>
      </c>
      <c r="KW103" s="13">
        <v>397</v>
      </c>
      <c r="KX103" s="13">
        <v>546</v>
      </c>
      <c r="KY103" s="13">
        <v>748</v>
      </c>
      <c r="KZ103" s="13">
        <v>298</v>
      </c>
      <c r="LA103" s="13">
        <v>435</v>
      </c>
      <c r="LB103" s="13">
        <v>563</v>
      </c>
      <c r="LC103" s="13">
        <v>492</v>
      </c>
      <c r="LD103" s="13">
        <v>317</v>
      </c>
      <c r="LE103" s="13">
        <v>539</v>
      </c>
      <c r="LF103" s="13">
        <v>265</v>
      </c>
      <c r="LG103" s="13">
        <v>230</v>
      </c>
      <c r="LH103" s="10">
        <v>358</v>
      </c>
    </row>
    <row r="104" spans="2:320" x14ac:dyDescent="0.2">
      <c r="B104" s="31" t="s">
        <v>98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1</v>
      </c>
      <c r="CG104" s="13">
        <v>1</v>
      </c>
      <c r="CH104" s="13">
        <v>0</v>
      </c>
      <c r="CI104" s="13">
        <v>11</v>
      </c>
      <c r="CJ104" s="13">
        <v>10</v>
      </c>
      <c r="CK104" s="13">
        <v>0</v>
      </c>
      <c r="CL104" s="13">
        <v>3</v>
      </c>
      <c r="CM104" s="13">
        <v>3</v>
      </c>
      <c r="CN104" s="13">
        <v>3</v>
      </c>
      <c r="CO104" s="13">
        <v>10</v>
      </c>
      <c r="CP104" s="13">
        <v>0</v>
      </c>
      <c r="CQ104" s="13">
        <v>10</v>
      </c>
      <c r="CR104" s="13">
        <v>13</v>
      </c>
      <c r="CS104" s="13">
        <v>6</v>
      </c>
      <c r="CT104" s="13">
        <v>43</v>
      </c>
      <c r="CU104" s="13">
        <v>12</v>
      </c>
      <c r="CV104" s="13">
        <v>1</v>
      </c>
      <c r="CW104" s="13">
        <v>12</v>
      </c>
      <c r="CX104" s="13">
        <v>11</v>
      </c>
      <c r="CY104" s="13">
        <v>8</v>
      </c>
      <c r="CZ104" s="13">
        <v>32</v>
      </c>
      <c r="DA104" s="13">
        <v>11</v>
      </c>
      <c r="DB104" s="13">
        <v>25</v>
      </c>
      <c r="DC104" s="13">
        <v>2</v>
      </c>
      <c r="DD104" s="13">
        <v>14</v>
      </c>
      <c r="DE104" s="13">
        <v>0</v>
      </c>
      <c r="DF104" s="13">
        <v>12</v>
      </c>
      <c r="DG104" s="13">
        <v>30</v>
      </c>
      <c r="DH104" s="13">
        <v>5</v>
      </c>
      <c r="DI104" s="13">
        <v>8</v>
      </c>
      <c r="DJ104" s="13">
        <v>1</v>
      </c>
      <c r="DK104" s="13">
        <v>2</v>
      </c>
      <c r="DL104" s="13">
        <v>7</v>
      </c>
      <c r="DM104" s="13">
        <v>0</v>
      </c>
      <c r="DN104" s="13">
        <v>0</v>
      </c>
      <c r="DO104" s="13">
        <v>1</v>
      </c>
      <c r="DP104" s="13">
        <v>0</v>
      </c>
      <c r="DQ104" s="13">
        <v>0</v>
      </c>
      <c r="DR104" s="13">
        <v>0</v>
      </c>
      <c r="DS104" s="13">
        <v>1</v>
      </c>
      <c r="DT104" s="13">
        <v>4</v>
      </c>
      <c r="DU104" s="13">
        <v>2</v>
      </c>
      <c r="DV104" s="13">
        <v>1</v>
      </c>
      <c r="DW104" s="13">
        <v>4</v>
      </c>
      <c r="DX104" s="13">
        <v>1</v>
      </c>
      <c r="DY104" s="13">
        <v>4</v>
      </c>
      <c r="DZ104" s="13">
        <v>1</v>
      </c>
      <c r="EA104" s="13">
        <v>1</v>
      </c>
      <c r="EB104" s="13">
        <v>2</v>
      </c>
      <c r="EC104" s="13">
        <v>0</v>
      </c>
      <c r="ED104" s="13">
        <v>1</v>
      </c>
      <c r="EE104" s="13">
        <v>0</v>
      </c>
      <c r="EF104" s="13">
        <v>0</v>
      </c>
      <c r="EG104" s="13">
        <v>1</v>
      </c>
      <c r="EH104" s="13">
        <v>1</v>
      </c>
      <c r="EI104" s="13">
        <v>0</v>
      </c>
      <c r="EJ104" s="13">
        <v>2</v>
      </c>
      <c r="EK104" s="13">
        <v>1</v>
      </c>
      <c r="EL104" s="13">
        <v>0</v>
      </c>
      <c r="EM104" s="13">
        <v>0</v>
      </c>
      <c r="EN104" s="13">
        <v>0</v>
      </c>
      <c r="EO104" s="13">
        <v>1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0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0</v>
      </c>
      <c r="FS104" s="13">
        <v>0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0</v>
      </c>
      <c r="GU104" s="13">
        <v>0</v>
      </c>
      <c r="GV104" s="13">
        <v>0</v>
      </c>
      <c r="GW104" s="13">
        <v>0</v>
      </c>
      <c r="GX104" s="13">
        <v>0</v>
      </c>
      <c r="GY104" s="13">
        <v>0</v>
      </c>
      <c r="GZ104" s="13">
        <v>0</v>
      </c>
      <c r="HA104" s="13">
        <v>0</v>
      </c>
      <c r="HB104" s="13">
        <v>0</v>
      </c>
      <c r="HC104" s="13">
        <v>0</v>
      </c>
      <c r="HD104" s="13">
        <v>0</v>
      </c>
      <c r="HE104" s="13">
        <v>0</v>
      </c>
      <c r="HF104" s="13">
        <v>0</v>
      </c>
      <c r="HG104" s="13">
        <v>0</v>
      </c>
      <c r="HH104" s="13">
        <v>0</v>
      </c>
      <c r="HI104" s="13">
        <v>0</v>
      </c>
      <c r="HJ104" s="13">
        <v>0</v>
      </c>
      <c r="HK104" s="13">
        <v>0</v>
      </c>
      <c r="HL104" s="13">
        <v>0</v>
      </c>
      <c r="HM104" s="13">
        <v>0</v>
      </c>
      <c r="HN104" s="13">
        <v>0</v>
      </c>
      <c r="HO104" s="13">
        <v>0</v>
      </c>
      <c r="HP104" s="13">
        <v>0</v>
      </c>
      <c r="HQ104" s="13">
        <v>0</v>
      </c>
      <c r="HR104" s="13">
        <v>0</v>
      </c>
      <c r="HS104" s="13">
        <v>0</v>
      </c>
      <c r="HT104" s="13">
        <v>0</v>
      </c>
      <c r="HU104" s="13">
        <v>0</v>
      </c>
      <c r="HV104" s="13">
        <v>0</v>
      </c>
      <c r="HW104" s="13">
        <v>0</v>
      </c>
      <c r="HX104" s="13">
        <v>0</v>
      </c>
      <c r="HY104" s="13">
        <v>0</v>
      </c>
      <c r="HZ104" s="13">
        <v>0</v>
      </c>
      <c r="IA104" s="13">
        <v>0</v>
      </c>
      <c r="IB104" s="13">
        <v>0</v>
      </c>
      <c r="IC104" s="13">
        <v>0</v>
      </c>
      <c r="ID104" s="13">
        <v>0</v>
      </c>
      <c r="IE104" s="13">
        <v>0</v>
      </c>
      <c r="IF104" s="13">
        <v>0</v>
      </c>
      <c r="IG104" s="13">
        <v>0</v>
      </c>
      <c r="IH104" s="13">
        <v>0</v>
      </c>
      <c r="II104" s="13">
        <v>0</v>
      </c>
      <c r="IJ104" s="13">
        <v>0</v>
      </c>
      <c r="IK104" s="13">
        <v>0</v>
      </c>
      <c r="IL104" s="13">
        <v>0</v>
      </c>
      <c r="IM104" s="13">
        <v>0</v>
      </c>
      <c r="IN104" s="13">
        <v>0</v>
      </c>
      <c r="IO104" s="13">
        <v>0</v>
      </c>
      <c r="IP104" s="13">
        <v>0</v>
      </c>
      <c r="IQ104" s="13">
        <v>0</v>
      </c>
      <c r="IR104" s="13">
        <v>0</v>
      </c>
      <c r="IS104" s="13">
        <v>0</v>
      </c>
      <c r="IT104" s="13">
        <v>1</v>
      </c>
      <c r="IU104" s="13">
        <v>0</v>
      </c>
      <c r="IV104" s="13">
        <v>0</v>
      </c>
      <c r="IW104" s="13">
        <v>0</v>
      </c>
      <c r="IX104" s="13">
        <v>0</v>
      </c>
      <c r="IY104" s="13">
        <v>0</v>
      </c>
      <c r="IZ104" s="13">
        <v>0</v>
      </c>
      <c r="JA104" s="13">
        <v>0</v>
      </c>
      <c r="JB104" s="13">
        <v>2</v>
      </c>
      <c r="JC104" s="13">
        <v>0</v>
      </c>
      <c r="JD104" s="13">
        <v>0</v>
      </c>
      <c r="JE104" s="13">
        <v>0</v>
      </c>
      <c r="JF104" s="13">
        <v>0</v>
      </c>
      <c r="JG104" s="13">
        <v>0</v>
      </c>
      <c r="JH104" s="13">
        <v>0</v>
      </c>
      <c r="JI104" s="13">
        <v>1</v>
      </c>
      <c r="JJ104" s="13">
        <v>0</v>
      </c>
      <c r="JK104" s="13">
        <v>0</v>
      </c>
      <c r="JL104" s="13">
        <v>0</v>
      </c>
      <c r="JM104" s="13">
        <v>0</v>
      </c>
      <c r="JN104" s="13">
        <v>0</v>
      </c>
      <c r="JO104" s="13">
        <v>0</v>
      </c>
      <c r="JP104" s="13">
        <v>0</v>
      </c>
      <c r="JQ104" s="13">
        <v>0</v>
      </c>
      <c r="JR104" s="13">
        <v>0</v>
      </c>
      <c r="JS104" s="13">
        <v>0</v>
      </c>
      <c r="JT104" s="13">
        <v>1</v>
      </c>
      <c r="JU104" s="13">
        <v>1</v>
      </c>
      <c r="JV104" s="13">
        <v>0</v>
      </c>
      <c r="JW104" s="13">
        <v>2</v>
      </c>
      <c r="JX104" s="13">
        <v>1</v>
      </c>
      <c r="JY104" s="13">
        <v>0</v>
      </c>
      <c r="JZ104" s="13">
        <v>0</v>
      </c>
      <c r="KA104" s="13">
        <v>0</v>
      </c>
      <c r="KB104" s="13">
        <v>0</v>
      </c>
      <c r="KC104" s="13">
        <v>1</v>
      </c>
      <c r="KD104" s="13">
        <v>0</v>
      </c>
      <c r="KE104" s="13">
        <v>0</v>
      </c>
      <c r="KF104" s="13">
        <v>2</v>
      </c>
      <c r="KG104" s="13">
        <v>0</v>
      </c>
      <c r="KH104" s="13">
        <v>0</v>
      </c>
      <c r="KI104" s="13">
        <v>0</v>
      </c>
      <c r="KJ104" s="13">
        <v>0</v>
      </c>
      <c r="KK104" s="13">
        <v>0</v>
      </c>
      <c r="KL104" s="13">
        <v>0</v>
      </c>
      <c r="KM104" s="13">
        <v>0</v>
      </c>
      <c r="KN104" s="13">
        <v>0</v>
      </c>
      <c r="KO104" s="13">
        <v>0</v>
      </c>
      <c r="KP104" s="13">
        <v>0</v>
      </c>
      <c r="KQ104" s="13">
        <v>0</v>
      </c>
      <c r="KR104" s="13">
        <v>3</v>
      </c>
      <c r="KS104" s="13">
        <v>1</v>
      </c>
      <c r="KT104" s="13">
        <v>0</v>
      </c>
      <c r="KU104" s="13">
        <v>0</v>
      </c>
      <c r="KV104" s="13">
        <v>1</v>
      </c>
      <c r="KW104" s="13">
        <v>0</v>
      </c>
      <c r="KX104" s="13">
        <v>0</v>
      </c>
      <c r="KY104" s="13">
        <v>2</v>
      </c>
      <c r="KZ104" s="13">
        <v>1</v>
      </c>
      <c r="LA104" s="13">
        <v>1</v>
      </c>
      <c r="LB104" s="13">
        <v>0</v>
      </c>
      <c r="LC104" s="13">
        <v>0</v>
      </c>
      <c r="LD104" s="13">
        <v>0</v>
      </c>
      <c r="LE104" s="13">
        <v>0</v>
      </c>
      <c r="LF104" s="13">
        <v>0</v>
      </c>
      <c r="LG104" s="13">
        <v>2</v>
      </c>
      <c r="LH104" s="10">
        <v>2</v>
      </c>
    </row>
    <row r="105" spans="2:320" x14ac:dyDescent="0.2">
      <c r="B105" s="31" t="s">
        <v>99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1</v>
      </c>
      <c r="BE105" s="13">
        <v>0</v>
      </c>
      <c r="BF105" s="13">
        <v>1</v>
      </c>
      <c r="BG105" s="13">
        <v>0</v>
      </c>
      <c r="BH105" s="13">
        <v>0</v>
      </c>
      <c r="BI105" s="13">
        <v>0</v>
      </c>
      <c r="BJ105" s="13">
        <v>1</v>
      </c>
      <c r="BK105" s="13">
        <v>4</v>
      </c>
      <c r="BL105" s="13">
        <v>0</v>
      </c>
      <c r="BM105" s="13">
        <v>3</v>
      </c>
      <c r="BN105" s="13">
        <v>0</v>
      </c>
      <c r="BO105" s="13">
        <v>0</v>
      </c>
      <c r="BP105" s="13">
        <v>5</v>
      </c>
      <c r="BQ105" s="13">
        <v>2</v>
      </c>
      <c r="BR105" s="13">
        <v>2</v>
      </c>
      <c r="BS105" s="13">
        <v>6</v>
      </c>
      <c r="BT105" s="13">
        <v>14</v>
      </c>
      <c r="BU105" s="13">
        <v>0</v>
      </c>
      <c r="BV105" s="13">
        <v>31</v>
      </c>
      <c r="BW105" s="13">
        <v>12</v>
      </c>
      <c r="BX105" s="13">
        <v>14</v>
      </c>
      <c r="BY105" s="13">
        <v>20</v>
      </c>
      <c r="BZ105" s="13">
        <v>62</v>
      </c>
      <c r="CA105" s="13">
        <v>72</v>
      </c>
      <c r="CB105" s="13">
        <v>10</v>
      </c>
      <c r="CC105" s="13">
        <v>167</v>
      </c>
      <c r="CD105" s="13">
        <v>6</v>
      </c>
      <c r="CE105" s="13">
        <v>244</v>
      </c>
      <c r="CF105" s="13">
        <v>35</v>
      </c>
      <c r="CG105" s="13">
        <v>171</v>
      </c>
      <c r="CH105" s="13">
        <v>188</v>
      </c>
      <c r="CI105" s="13">
        <v>371</v>
      </c>
      <c r="CJ105" s="13">
        <v>488</v>
      </c>
      <c r="CK105" s="13">
        <v>439</v>
      </c>
      <c r="CL105" s="13">
        <v>297</v>
      </c>
      <c r="CM105" s="13">
        <v>369</v>
      </c>
      <c r="CN105" s="13">
        <v>584</v>
      </c>
      <c r="CO105" s="13">
        <v>628</v>
      </c>
      <c r="CP105" s="13">
        <v>226</v>
      </c>
      <c r="CQ105" s="13">
        <v>443</v>
      </c>
      <c r="CR105" s="13">
        <v>675</v>
      </c>
      <c r="CS105" s="13">
        <v>661</v>
      </c>
      <c r="CT105" s="13">
        <v>1176</v>
      </c>
      <c r="CU105" s="13">
        <v>590</v>
      </c>
      <c r="CV105" s="13">
        <v>412</v>
      </c>
      <c r="CW105" s="13">
        <v>474</v>
      </c>
      <c r="CX105" s="13">
        <v>344</v>
      </c>
      <c r="CY105" s="13">
        <v>156</v>
      </c>
      <c r="CZ105" s="13">
        <v>564</v>
      </c>
      <c r="DA105" s="13">
        <v>440</v>
      </c>
      <c r="DB105" s="13">
        <v>335</v>
      </c>
      <c r="DC105" s="13">
        <v>402</v>
      </c>
      <c r="DD105" s="13">
        <v>441</v>
      </c>
      <c r="DE105" s="13">
        <v>460</v>
      </c>
      <c r="DF105" s="13">
        <v>455</v>
      </c>
      <c r="DG105" s="13">
        <v>257</v>
      </c>
      <c r="DH105" s="13">
        <v>224</v>
      </c>
      <c r="DI105" s="13">
        <v>283</v>
      </c>
      <c r="DJ105" s="13">
        <v>226</v>
      </c>
      <c r="DK105" s="13">
        <v>222</v>
      </c>
      <c r="DL105" s="13">
        <v>229</v>
      </c>
      <c r="DM105" s="13">
        <v>650</v>
      </c>
      <c r="DN105" s="13">
        <v>290</v>
      </c>
      <c r="DO105" s="13">
        <v>176</v>
      </c>
      <c r="DP105" s="13">
        <v>240</v>
      </c>
      <c r="DQ105" s="13">
        <v>100</v>
      </c>
      <c r="DR105" s="13">
        <v>68</v>
      </c>
      <c r="DS105" s="13">
        <v>123</v>
      </c>
      <c r="DT105" s="13">
        <v>245</v>
      </c>
      <c r="DU105" s="13">
        <v>112</v>
      </c>
      <c r="DV105" s="13">
        <v>155</v>
      </c>
      <c r="DW105" s="13">
        <v>84</v>
      </c>
      <c r="DX105" s="13">
        <v>23</v>
      </c>
      <c r="DY105" s="13">
        <v>38</v>
      </c>
      <c r="DZ105" s="13">
        <v>43</v>
      </c>
      <c r="EA105" s="13">
        <v>21</v>
      </c>
      <c r="EB105" s="13">
        <v>71</v>
      </c>
      <c r="EC105" s="13">
        <v>55</v>
      </c>
      <c r="ED105" s="13">
        <v>18</v>
      </c>
      <c r="EE105" s="13">
        <v>23</v>
      </c>
      <c r="EF105" s="13">
        <v>29</v>
      </c>
      <c r="EG105" s="13">
        <v>23</v>
      </c>
      <c r="EH105" s="13">
        <v>19</v>
      </c>
      <c r="EI105" s="13">
        <v>31</v>
      </c>
      <c r="EJ105" s="13">
        <v>10</v>
      </c>
      <c r="EK105" s="13">
        <v>19</v>
      </c>
      <c r="EL105" s="13">
        <v>9</v>
      </c>
      <c r="EM105" s="13">
        <v>4</v>
      </c>
      <c r="EN105" s="13">
        <v>29</v>
      </c>
      <c r="EO105" s="13">
        <v>20</v>
      </c>
      <c r="EP105" s="13">
        <v>20</v>
      </c>
      <c r="EQ105" s="13">
        <v>0</v>
      </c>
      <c r="ER105" s="13">
        <v>0</v>
      </c>
      <c r="ES105" s="13">
        <v>30</v>
      </c>
      <c r="ET105" s="13">
        <v>14</v>
      </c>
      <c r="EU105" s="13">
        <v>23</v>
      </c>
      <c r="EV105" s="13">
        <v>36</v>
      </c>
      <c r="EW105" s="13">
        <v>79</v>
      </c>
      <c r="EX105" s="13">
        <v>115</v>
      </c>
      <c r="EY105" s="13">
        <v>25</v>
      </c>
      <c r="EZ105" s="13">
        <v>59</v>
      </c>
      <c r="FA105" s="13">
        <v>148</v>
      </c>
      <c r="FB105" s="13">
        <v>123</v>
      </c>
      <c r="FC105" s="13">
        <v>87</v>
      </c>
      <c r="FD105" s="13">
        <v>133</v>
      </c>
      <c r="FE105" s="13">
        <v>144</v>
      </c>
      <c r="FF105" s="13">
        <v>77</v>
      </c>
      <c r="FG105" s="13">
        <v>132</v>
      </c>
      <c r="FH105" s="13">
        <v>174</v>
      </c>
      <c r="FI105" s="13">
        <v>179</v>
      </c>
      <c r="FJ105" s="13">
        <v>87</v>
      </c>
      <c r="FK105" s="13">
        <v>346</v>
      </c>
      <c r="FL105" s="13">
        <v>175</v>
      </c>
      <c r="FM105" s="13">
        <v>132</v>
      </c>
      <c r="FN105" s="13">
        <v>113</v>
      </c>
      <c r="FO105" s="13">
        <v>217</v>
      </c>
      <c r="FP105" s="13">
        <v>299</v>
      </c>
      <c r="FQ105" s="13">
        <v>257</v>
      </c>
      <c r="FR105" s="13">
        <v>142</v>
      </c>
      <c r="FS105" s="13">
        <v>303</v>
      </c>
      <c r="FT105" s="13">
        <v>294</v>
      </c>
      <c r="FU105" s="13">
        <v>145</v>
      </c>
      <c r="FV105" s="13">
        <v>304</v>
      </c>
      <c r="FW105" s="13">
        <v>430</v>
      </c>
      <c r="FX105" s="13">
        <v>532</v>
      </c>
      <c r="FY105" s="13">
        <v>356</v>
      </c>
      <c r="FZ105" s="13">
        <v>400</v>
      </c>
      <c r="GA105" s="13">
        <v>621</v>
      </c>
      <c r="GB105" s="13">
        <v>334</v>
      </c>
      <c r="GC105" s="13">
        <v>686</v>
      </c>
      <c r="GD105" s="13">
        <v>803</v>
      </c>
      <c r="GE105" s="13">
        <v>1013</v>
      </c>
      <c r="GF105" s="13">
        <v>1285</v>
      </c>
      <c r="GG105" s="13">
        <v>513</v>
      </c>
      <c r="GH105" s="13">
        <v>1115</v>
      </c>
      <c r="GI105" s="13">
        <v>788</v>
      </c>
      <c r="GJ105" s="13">
        <v>1228</v>
      </c>
      <c r="GK105" s="13">
        <v>1036</v>
      </c>
      <c r="GL105" s="13">
        <v>1335</v>
      </c>
      <c r="GM105" s="13">
        <v>1268</v>
      </c>
      <c r="GN105" s="13">
        <v>1441</v>
      </c>
      <c r="GO105" s="13">
        <v>1197</v>
      </c>
      <c r="GP105" s="13">
        <v>1207</v>
      </c>
      <c r="GQ105" s="13">
        <v>1962</v>
      </c>
      <c r="GR105" s="13">
        <v>1728</v>
      </c>
      <c r="GS105" s="13">
        <v>2354</v>
      </c>
      <c r="GT105" s="13">
        <v>1345</v>
      </c>
      <c r="GU105" s="13">
        <v>1400</v>
      </c>
      <c r="GV105" s="13">
        <v>1906</v>
      </c>
      <c r="GW105" s="13">
        <v>924</v>
      </c>
      <c r="GX105" s="13">
        <v>1387</v>
      </c>
      <c r="GY105" s="13">
        <v>2366</v>
      </c>
      <c r="GZ105" s="13">
        <v>2043</v>
      </c>
      <c r="HA105" s="13">
        <v>1897</v>
      </c>
      <c r="HB105" s="13">
        <v>1493</v>
      </c>
      <c r="HC105" s="13">
        <v>1203</v>
      </c>
      <c r="HD105" s="13">
        <v>1278</v>
      </c>
      <c r="HE105" s="13">
        <v>2502</v>
      </c>
      <c r="HF105" s="13">
        <v>2097</v>
      </c>
      <c r="HG105" s="13">
        <v>2001</v>
      </c>
      <c r="HH105" s="13">
        <v>1823</v>
      </c>
      <c r="HI105" s="13">
        <v>591</v>
      </c>
      <c r="HJ105" s="13">
        <v>1313</v>
      </c>
      <c r="HK105" s="13">
        <v>742</v>
      </c>
      <c r="HL105" s="13">
        <v>1878</v>
      </c>
      <c r="HM105" s="13">
        <v>1739</v>
      </c>
      <c r="HN105" s="13">
        <v>1682</v>
      </c>
      <c r="HO105" s="13">
        <v>1730</v>
      </c>
      <c r="HP105" s="13">
        <v>937</v>
      </c>
      <c r="HQ105" s="13">
        <v>1474</v>
      </c>
      <c r="HR105" s="13">
        <v>537</v>
      </c>
      <c r="HS105" s="13">
        <v>2220</v>
      </c>
      <c r="HT105" s="13">
        <v>1737</v>
      </c>
      <c r="HU105" s="13">
        <v>1595</v>
      </c>
      <c r="HV105" s="13">
        <v>1268</v>
      </c>
      <c r="HW105" s="13">
        <v>1258</v>
      </c>
      <c r="HX105" s="13">
        <v>1263</v>
      </c>
      <c r="HY105" s="13">
        <v>337</v>
      </c>
      <c r="HZ105" s="13">
        <v>2449</v>
      </c>
      <c r="IA105" s="13">
        <v>1280</v>
      </c>
      <c r="IB105" s="13">
        <v>1560</v>
      </c>
      <c r="IC105" s="13">
        <v>1630</v>
      </c>
      <c r="ID105" s="13">
        <v>1117</v>
      </c>
      <c r="IE105" s="13">
        <v>1364</v>
      </c>
      <c r="IF105" s="13">
        <v>1071</v>
      </c>
      <c r="IG105" s="13">
        <v>1912</v>
      </c>
      <c r="IH105" s="13">
        <v>2015</v>
      </c>
      <c r="II105" s="13">
        <v>1886</v>
      </c>
      <c r="IJ105" s="13">
        <v>1439</v>
      </c>
      <c r="IK105" s="13">
        <v>1597</v>
      </c>
      <c r="IL105" s="13">
        <v>1623</v>
      </c>
      <c r="IM105" s="13">
        <v>397</v>
      </c>
      <c r="IN105" s="13">
        <v>3010</v>
      </c>
      <c r="IO105" s="13">
        <v>2235</v>
      </c>
      <c r="IP105" s="13">
        <v>3274</v>
      </c>
      <c r="IQ105" s="13">
        <v>2721</v>
      </c>
      <c r="IR105" s="13">
        <v>1159</v>
      </c>
      <c r="IS105" s="13">
        <v>2754</v>
      </c>
      <c r="IT105" s="13">
        <v>1471</v>
      </c>
      <c r="IU105" s="13">
        <v>4399</v>
      </c>
      <c r="IV105" s="13">
        <v>3676</v>
      </c>
      <c r="IW105" s="13">
        <v>3863</v>
      </c>
      <c r="IX105" s="13">
        <v>3960</v>
      </c>
      <c r="IY105" s="13">
        <v>2022</v>
      </c>
      <c r="IZ105" s="13">
        <v>4653</v>
      </c>
      <c r="JA105" s="13">
        <v>3379</v>
      </c>
      <c r="JB105" s="13">
        <v>3772</v>
      </c>
      <c r="JC105" s="13">
        <v>6426</v>
      </c>
      <c r="JD105" s="13">
        <v>4974</v>
      </c>
      <c r="JE105" s="13">
        <v>5165</v>
      </c>
      <c r="JF105" s="13">
        <v>2138</v>
      </c>
      <c r="JG105" s="13">
        <v>4531</v>
      </c>
      <c r="JH105" s="13">
        <v>4825</v>
      </c>
      <c r="JI105" s="13">
        <v>4152</v>
      </c>
      <c r="JJ105" s="13">
        <v>795</v>
      </c>
      <c r="JK105" s="13">
        <v>11316</v>
      </c>
      <c r="JL105" s="13">
        <v>9768</v>
      </c>
      <c r="JM105" s="13">
        <v>815</v>
      </c>
      <c r="JN105" s="13">
        <v>11827</v>
      </c>
      <c r="JO105" s="13">
        <v>3926</v>
      </c>
      <c r="JP105" s="13">
        <v>2239</v>
      </c>
      <c r="JQ105" s="13">
        <v>3661</v>
      </c>
      <c r="JR105" s="13">
        <v>11207</v>
      </c>
      <c r="JS105" s="13">
        <v>7638</v>
      </c>
      <c r="JT105" s="13">
        <v>3131</v>
      </c>
      <c r="JU105" s="13">
        <v>5955</v>
      </c>
      <c r="JV105" s="13">
        <v>3318</v>
      </c>
      <c r="JW105" s="13">
        <v>4134</v>
      </c>
      <c r="JX105" s="13">
        <v>4717</v>
      </c>
      <c r="JY105" s="13">
        <v>4455</v>
      </c>
      <c r="JZ105" s="13">
        <v>4912</v>
      </c>
      <c r="KA105" s="13">
        <v>1465</v>
      </c>
      <c r="KB105" s="13">
        <v>2145</v>
      </c>
      <c r="KC105" s="13">
        <v>1825</v>
      </c>
      <c r="KD105" s="13">
        <v>3209</v>
      </c>
      <c r="KE105" s="13">
        <v>2237</v>
      </c>
      <c r="KF105" s="13">
        <v>1979</v>
      </c>
      <c r="KG105" s="13">
        <v>948</v>
      </c>
      <c r="KH105" s="13">
        <v>1695</v>
      </c>
      <c r="KI105" s="13">
        <v>936</v>
      </c>
      <c r="KJ105" s="13">
        <v>1014</v>
      </c>
      <c r="KK105" s="13">
        <v>1030</v>
      </c>
      <c r="KL105" s="13">
        <v>1627</v>
      </c>
      <c r="KM105" s="13">
        <v>832</v>
      </c>
      <c r="KN105" s="13">
        <v>1237</v>
      </c>
      <c r="KO105" s="13">
        <v>268</v>
      </c>
      <c r="KP105" s="13">
        <v>573</v>
      </c>
      <c r="KQ105" s="13">
        <v>735</v>
      </c>
      <c r="KR105" s="13">
        <v>703</v>
      </c>
      <c r="KS105" s="13">
        <v>1173</v>
      </c>
      <c r="KT105" s="13">
        <v>763</v>
      </c>
      <c r="KU105" s="13">
        <v>803</v>
      </c>
      <c r="KV105" s="13">
        <v>111</v>
      </c>
      <c r="KW105" s="13">
        <v>797</v>
      </c>
      <c r="KX105" s="13">
        <v>633</v>
      </c>
      <c r="KY105" s="13">
        <v>852</v>
      </c>
      <c r="KZ105" s="13">
        <v>809</v>
      </c>
      <c r="LA105" s="13">
        <v>764</v>
      </c>
      <c r="LB105" s="13">
        <v>555</v>
      </c>
      <c r="LC105" s="13">
        <v>291</v>
      </c>
      <c r="LD105" s="13">
        <v>620</v>
      </c>
      <c r="LE105" s="13">
        <v>540</v>
      </c>
      <c r="LF105" s="13">
        <v>622</v>
      </c>
      <c r="LG105" s="13">
        <v>665</v>
      </c>
      <c r="LH105" s="10">
        <v>477</v>
      </c>
    </row>
    <row r="106" spans="2:320" x14ac:dyDescent="0.2">
      <c r="B106" s="31" t="s">
        <v>100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3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14</v>
      </c>
      <c r="BE106" s="13">
        <v>62</v>
      </c>
      <c r="BF106" s="13">
        <v>53</v>
      </c>
      <c r="BG106" s="13">
        <v>97</v>
      </c>
      <c r="BH106" s="13">
        <v>93</v>
      </c>
      <c r="BI106" s="13">
        <v>78</v>
      </c>
      <c r="BJ106" s="13">
        <v>250</v>
      </c>
      <c r="BK106" s="13">
        <v>238</v>
      </c>
      <c r="BL106" s="13">
        <v>240</v>
      </c>
      <c r="BM106" s="13">
        <v>561</v>
      </c>
      <c r="BN106" s="13">
        <v>347</v>
      </c>
      <c r="BO106" s="13">
        <v>466</v>
      </c>
      <c r="BP106" s="13">
        <v>587</v>
      </c>
      <c r="BQ106" s="13">
        <v>769</v>
      </c>
      <c r="BR106" s="13">
        <v>778</v>
      </c>
      <c r="BS106" s="13">
        <v>1247</v>
      </c>
      <c r="BT106" s="13">
        <v>1492</v>
      </c>
      <c r="BU106" s="13">
        <v>1797</v>
      </c>
      <c r="BV106" s="13">
        <v>977</v>
      </c>
      <c r="BW106" s="13">
        <v>2313</v>
      </c>
      <c r="BX106" s="13">
        <v>2651</v>
      </c>
      <c r="BY106" s="13">
        <v>2547</v>
      </c>
      <c r="BZ106" s="13">
        <v>3497</v>
      </c>
      <c r="CA106" s="13">
        <v>2823</v>
      </c>
      <c r="CB106" s="13">
        <v>4000</v>
      </c>
      <c r="CC106" s="13">
        <v>3526</v>
      </c>
      <c r="CD106" s="13">
        <v>4207</v>
      </c>
      <c r="CE106" s="13">
        <v>5322</v>
      </c>
      <c r="CF106" s="13">
        <v>5986</v>
      </c>
      <c r="CG106" s="13">
        <v>6557</v>
      </c>
      <c r="CH106" s="13">
        <v>5560</v>
      </c>
      <c r="CI106" s="13">
        <v>4789</v>
      </c>
      <c r="CJ106" s="13">
        <v>5249</v>
      </c>
      <c r="CK106" s="13">
        <v>5210</v>
      </c>
      <c r="CL106" s="13">
        <v>6153</v>
      </c>
      <c r="CM106" s="13">
        <v>5959</v>
      </c>
      <c r="CN106" s="13">
        <v>5974</v>
      </c>
      <c r="CO106" s="13">
        <v>5217</v>
      </c>
      <c r="CP106" s="13">
        <v>4050</v>
      </c>
      <c r="CQ106" s="13">
        <v>4053</v>
      </c>
      <c r="CR106" s="13">
        <v>4782</v>
      </c>
      <c r="CS106" s="13">
        <v>4668</v>
      </c>
      <c r="CT106" s="13">
        <v>4585</v>
      </c>
      <c r="CU106" s="13">
        <v>4805</v>
      </c>
      <c r="CV106" s="13">
        <v>4316</v>
      </c>
      <c r="CW106" s="13">
        <v>3599</v>
      </c>
      <c r="CX106" s="13">
        <v>3039</v>
      </c>
      <c r="CY106" s="13">
        <v>3836</v>
      </c>
      <c r="CZ106" s="13">
        <v>4204</v>
      </c>
      <c r="DA106" s="13">
        <v>3951</v>
      </c>
      <c r="DB106" s="13">
        <v>4694</v>
      </c>
      <c r="DC106" s="13">
        <v>4092</v>
      </c>
      <c r="DD106" s="13">
        <v>3153</v>
      </c>
      <c r="DE106" s="13">
        <v>2972</v>
      </c>
      <c r="DF106" s="13">
        <v>2667</v>
      </c>
      <c r="DG106" s="13">
        <v>3786</v>
      </c>
      <c r="DH106" s="13">
        <v>3493</v>
      </c>
      <c r="DI106" s="13">
        <v>3491</v>
      </c>
      <c r="DJ106" s="13">
        <v>3047</v>
      </c>
      <c r="DK106" s="13">
        <v>2256</v>
      </c>
      <c r="DL106" s="13">
        <v>2729</v>
      </c>
      <c r="DM106" s="13">
        <v>3370</v>
      </c>
      <c r="DN106" s="13">
        <v>2646</v>
      </c>
      <c r="DO106" s="13">
        <v>3021</v>
      </c>
      <c r="DP106" s="13">
        <v>2357</v>
      </c>
      <c r="DQ106" s="13">
        <v>2324</v>
      </c>
      <c r="DR106" s="13">
        <v>1739</v>
      </c>
      <c r="DS106" s="13">
        <v>2091</v>
      </c>
      <c r="DT106" s="13">
        <v>2086</v>
      </c>
      <c r="DU106" s="13">
        <v>1872</v>
      </c>
      <c r="DV106" s="13">
        <v>1965</v>
      </c>
      <c r="DW106" s="13">
        <v>1900</v>
      </c>
      <c r="DX106" s="13">
        <v>1389</v>
      </c>
      <c r="DY106" s="13">
        <v>1221</v>
      </c>
      <c r="DZ106" s="13">
        <v>1075</v>
      </c>
      <c r="EA106" s="13">
        <v>1444</v>
      </c>
      <c r="EB106" s="13">
        <v>1401</v>
      </c>
      <c r="EC106" s="13">
        <v>1327</v>
      </c>
      <c r="ED106" s="13">
        <v>1083</v>
      </c>
      <c r="EE106" s="13">
        <v>802</v>
      </c>
      <c r="EF106" s="13">
        <v>744</v>
      </c>
      <c r="EG106" s="13">
        <v>1402</v>
      </c>
      <c r="EH106" s="13">
        <v>888</v>
      </c>
      <c r="EI106" s="13">
        <v>992</v>
      </c>
      <c r="EJ106" s="13">
        <v>789</v>
      </c>
      <c r="EK106" s="13">
        <v>875</v>
      </c>
      <c r="EL106" s="13">
        <v>675</v>
      </c>
      <c r="EM106" s="13">
        <v>451</v>
      </c>
      <c r="EN106" s="13">
        <v>813</v>
      </c>
      <c r="EO106" s="13">
        <v>665</v>
      </c>
      <c r="EP106" s="13">
        <v>642</v>
      </c>
      <c r="EQ106" s="13">
        <v>652</v>
      </c>
      <c r="ER106" s="13">
        <v>669</v>
      </c>
      <c r="ES106" s="13">
        <v>531</v>
      </c>
      <c r="ET106" s="13">
        <v>300</v>
      </c>
      <c r="EU106" s="13">
        <v>397</v>
      </c>
      <c r="EV106" s="13">
        <v>584</v>
      </c>
      <c r="EW106" s="13">
        <v>593</v>
      </c>
      <c r="EX106" s="13">
        <v>516</v>
      </c>
      <c r="EY106" s="13">
        <v>416</v>
      </c>
      <c r="EZ106" s="13">
        <v>355</v>
      </c>
      <c r="FA106" s="13">
        <v>178</v>
      </c>
      <c r="FB106" s="13">
        <v>318</v>
      </c>
      <c r="FC106" s="13">
        <v>321</v>
      </c>
      <c r="FD106" s="13">
        <v>177</v>
      </c>
      <c r="FE106" s="13">
        <v>518</v>
      </c>
      <c r="FF106" s="13">
        <v>270</v>
      </c>
      <c r="FG106" s="13">
        <v>197</v>
      </c>
      <c r="FH106" s="13">
        <v>280</v>
      </c>
      <c r="FI106" s="13">
        <v>283</v>
      </c>
      <c r="FJ106" s="13">
        <v>202</v>
      </c>
      <c r="FK106" s="13">
        <v>379</v>
      </c>
      <c r="FL106" s="13">
        <v>163</v>
      </c>
      <c r="FM106" s="13">
        <v>346</v>
      </c>
      <c r="FN106" s="13">
        <v>338</v>
      </c>
      <c r="FO106" s="13">
        <v>301</v>
      </c>
      <c r="FP106" s="13">
        <v>210</v>
      </c>
      <c r="FQ106" s="13">
        <v>328</v>
      </c>
      <c r="FR106" s="13">
        <v>331</v>
      </c>
      <c r="FS106" s="13">
        <v>-148</v>
      </c>
      <c r="FT106" s="13">
        <v>264</v>
      </c>
      <c r="FU106" s="13">
        <v>224</v>
      </c>
      <c r="FV106" s="13">
        <v>221</v>
      </c>
      <c r="FW106" s="13">
        <v>113</v>
      </c>
      <c r="FX106" s="13">
        <v>577</v>
      </c>
      <c r="FY106" s="13">
        <v>296</v>
      </c>
      <c r="FZ106" s="13">
        <v>255</v>
      </c>
      <c r="GA106" s="13">
        <v>175</v>
      </c>
      <c r="GB106" s="13">
        <v>174</v>
      </c>
      <c r="GC106" s="13">
        <v>126</v>
      </c>
      <c r="GD106" s="13">
        <v>142</v>
      </c>
      <c r="GE106" s="13">
        <v>182</v>
      </c>
      <c r="GF106" s="13">
        <v>201</v>
      </c>
      <c r="GG106" s="13">
        <v>223</v>
      </c>
      <c r="GH106" s="13">
        <v>235</v>
      </c>
      <c r="GI106" s="13">
        <v>192</v>
      </c>
      <c r="GJ106" s="13">
        <v>208</v>
      </c>
      <c r="GK106" s="13">
        <v>137</v>
      </c>
      <c r="GL106" s="13">
        <v>193</v>
      </c>
      <c r="GM106" s="13">
        <v>214</v>
      </c>
      <c r="GN106" s="13">
        <v>276</v>
      </c>
      <c r="GO106" s="13">
        <v>188</v>
      </c>
      <c r="GP106" s="13">
        <v>234</v>
      </c>
      <c r="GQ106" s="13">
        <v>169</v>
      </c>
      <c r="GR106" s="13">
        <v>114</v>
      </c>
      <c r="GS106" s="13">
        <v>162</v>
      </c>
      <c r="GT106" s="13">
        <v>230</v>
      </c>
      <c r="GU106" s="13">
        <v>231</v>
      </c>
      <c r="GV106" s="13">
        <v>249</v>
      </c>
      <c r="GW106" s="13">
        <v>218</v>
      </c>
      <c r="GX106" s="13">
        <v>190</v>
      </c>
      <c r="GY106" s="13">
        <v>128</v>
      </c>
      <c r="GZ106" s="13">
        <v>280</v>
      </c>
      <c r="HA106" s="13">
        <v>306</v>
      </c>
      <c r="HB106" s="13">
        <v>252</v>
      </c>
      <c r="HC106" s="13">
        <v>274</v>
      </c>
      <c r="HD106" s="13">
        <v>254</v>
      </c>
      <c r="HE106" s="13">
        <v>168</v>
      </c>
      <c r="HF106" s="13">
        <v>202</v>
      </c>
      <c r="HG106" s="13">
        <v>288</v>
      </c>
      <c r="HH106" s="13">
        <v>382</v>
      </c>
      <c r="HI106" s="13">
        <v>379</v>
      </c>
      <c r="HJ106" s="13">
        <v>295</v>
      </c>
      <c r="HK106" s="13">
        <v>238</v>
      </c>
      <c r="HL106" s="13">
        <v>159</v>
      </c>
      <c r="HM106" s="13">
        <v>190</v>
      </c>
      <c r="HN106" s="13">
        <v>384</v>
      </c>
      <c r="HO106" s="13">
        <v>401</v>
      </c>
      <c r="HP106" s="13">
        <v>552</v>
      </c>
      <c r="HQ106" s="13">
        <v>347</v>
      </c>
      <c r="HR106" s="13">
        <v>463</v>
      </c>
      <c r="HS106" s="13">
        <v>259</v>
      </c>
      <c r="HT106" s="13">
        <v>412</v>
      </c>
      <c r="HU106" s="13">
        <v>476</v>
      </c>
      <c r="HV106" s="13">
        <v>522</v>
      </c>
      <c r="HW106" s="13">
        <v>574</v>
      </c>
      <c r="HX106" s="13">
        <v>629</v>
      </c>
      <c r="HY106" s="13">
        <v>477</v>
      </c>
      <c r="HZ106" s="13">
        <v>320</v>
      </c>
      <c r="IA106" s="13">
        <v>401</v>
      </c>
      <c r="IB106" s="13">
        <v>642</v>
      </c>
      <c r="IC106" s="13">
        <v>840</v>
      </c>
      <c r="ID106" s="13">
        <v>947</v>
      </c>
      <c r="IE106" s="13">
        <v>1071</v>
      </c>
      <c r="IF106" s="13">
        <v>1209</v>
      </c>
      <c r="IG106" s="13">
        <v>953</v>
      </c>
      <c r="IH106" s="13">
        <v>876</v>
      </c>
      <c r="II106" s="13">
        <v>1366</v>
      </c>
      <c r="IJ106" s="13">
        <v>1409</v>
      </c>
      <c r="IK106" s="13">
        <v>1460</v>
      </c>
      <c r="IL106" s="13">
        <v>1444</v>
      </c>
      <c r="IM106" s="13">
        <v>1365</v>
      </c>
      <c r="IN106" s="13">
        <v>996</v>
      </c>
      <c r="IO106" s="13">
        <v>975</v>
      </c>
      <c r="IP106" s="13">
        <v>1326</v>
      </c>
      <c r="IQ106" s="13">
        <v>1397</v>
      </c>
      <c r="IR106" s="13">
        <v>1732</v>
      </c>
      <c r="IS106" s="13">
        <v>1694</v>
      </c>
      <c r="IT106" s="13">
        <v>1296</v>
      </c>
      <c r="IU106" s="13">
        <v>1150</v>
      </c>
      <c r="IV106" s="13">
        <v>1369</v>
      </c>
      <c r="IW106" s="13">
        <v>1430</v>
      </c>
      <c r="IX106" s="13">
        <v>1597</v>
      </c>
      <c r="IY106" s="13">
        <v>1616</v>
      </c>
      <c r="IZ106" s="13">
        <v>1501</v>
      </c>
      <c r="JA106" s="13">
        <v>1456</v>
      </c>
      <c r="JB106" s="13">
        <v>1008</v>
      </c>
      <c r="JC106" s="13">
        <v>1229</v>
      </c>
      <c r="JD106" s="13">
        <v>1452</v>
      </c>
      <c r="JE106" s="13">
        <v>1583</v>
      </c>
      <c r="JF106" s="13">
        <v>1907</v>
      </c>
      <c r="JG106" s="13">
        <v>1637</v>
      </c>
      <c r="JH106" s="13">
        <v>1587</v>
      </c>
      <c r="JI106" s="13">
        <v>1350</v>
      </c>
      <c r="JJ106" s="13">
        <v>1391</v>
      </c>
      <c r="JK106" s="13">
        <v>1640</v>
      </c>
      <c r="JL106" s="13">
        <v>1786</v>
      </c>
      <c r="JM106" s="13">
        <v>1912</v>
      </c>
      <c r="JN106" s="13">
        <v>1869</v>
      </c>
      <c r="JO106" s="13">
        <v>1766</v>
      </c>
      <c r="JP106" s="13">
        <v>1494</v>
      </c>
      <c r="JQ106" s="13">
        <v>1647</v>
      </c>
      <c r="JR106" s="13">
        <v>1850</v>
      </c>
      <c r="JS106" s="13">
        <v>2548</v>
      </c>
      <c r="JT106" s="13">
        <v>2499</v>
      </c>
      <c r="JU106" s="13">
        <v>2843</v>
      </c>
      <c r="JV106" s="13">
        <v>2578</v>
      </c>
      <c r="JW106" s="13">
        <v>2257</v>
      </c>
      <c r="JX106" s="13">
        <v>2677</v>
      </c>
      <c r="JY106" s="13">
        <v>3677</v>
      </c>
      <c r="JZ106" s="13">
        <v>4458</v>
      </c>
      <c r="KA106" s="13">
        <v>5372</v>
      </c>
      <c r="KB106" s="13">
        <v>5724</v>
      </c>
      <c r="KC106" s="13">
        <v>5456</v>
      </c>
      <c r="KD106" s="13">
        <v>4619</v>
      </c>
      <c r="KE106" s="13">
        <v>5898</v>
      </c>
      <c r="KF106" s="13">
        <v>7332</v>
      </c>
      <c r="KG106" s="13">
        <v>8803</v>
      </c>
      <c r="KH106" s="13">
        <v>10009</v>
      </c>
      <c r="KI106" s="13">
        <v>10925</v>
      </c>
      <c r="KJ106" s="13">
        <v>11705</v>
      </c>
      <c r="KK106" s="13">
        <v>9337</v>
      </c>
      <c r="KL106" s="13">
        <v>10871</v>
      </c>
      <c r="KM106" s="13">
        <v>15199</v>
      </c>
      <c r="KN106" s="13">
        <v>16078</v>
      </c>
      <c r="KO106" s="13">
        <v>19143</v>
      </c>
      <c r="KP106" s="13">
        <v>19640</v>
      </c>
      <c r="KQ106" s="13">
        <v>21273</v>
      </c>
      <c r="KR106" s="13">
        <v>17007</v>
      </c>
      <c r="KS106" s="13">
        <v>21989</v>
      </c>
      <c r="KT106" s="13">
        <v>24988</v>
      </c>
      <c r="KU106" s="13">
        <v>26829</v>
      </c>
      <c r="KV106" s="13">
        <v>31079</v>
      </c>
      <c r="KW106" s="13">
        <v>31756</v>
      </c>
      <c r="KX106" s="13">
        <v>29905</v>
      </c>
      <c r="KY106" s="13">
        <v>22253</v>
      </c>
      <c r="KZ106" s="13">
        <v>28241</v>
      </c>
      <c r="LA106" s="13">
        <v>30548</v>
      </c>
      <c r="LB106" s="13">
        <v>34502</v>
      </c>
      <c r="LC106" s="13">
        <v>37802</v>
      </c>
      <c r="LD106" s="13">
        <v>39809</v>
      </c>
      <c r="LE106" s="13">
        <v>32614</v>
      </c>
      <c r="LF106" s="13">
        <v>25269</v>
      </c>
      <c r="LG106" s="13">
        <v>35090</v>
      </c>
      <c r="LH106" s="10">
        <v>32961</v>
      </c>
    </row>
    <row r="107" spans="2:320" x14ac:dyDescent="0.2">
      <c r="B107" s="31" t="s">
        <v>101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2</v>
      </c>
      <c r="BX107" s="13">
        <v>4</v>
      </c>
      <c r="BY107" s="13">
        <v>2</v>
      </c>
      <c r="BZ107" s="13">
        <v>0</v>
      </c>
      <c r="CA107" s="13">
        <v>2</v>
      </c>
      <c r="CB107" s="13">
        <v>0</v>
      </c>
      <c r="CC107" s="13">
        <v>3</v>
      </c>
      <c r="CD107" s="13">
        <v>2</v>
      </c>
      <c r="CE107" s="13">
        <v>1</v>
      </c>
      <c r="CF107" s="13">
        <v>3</v>
      </c>
      <c r="CG107" s="13">
        <v>0</v>
      </c>
      <c r="CH107" s="13">
        <v>0</v>
      </c>
      <c r="CI107" s="13">
        <v>0</v>
      </c>
      <c r="CJ107" s="13">
        <v>2</v>
      </c>
      <c r="CK107" s="13">
        <v>4</v>
      </c>
      <c r="CL107" s="13">
        <v>1</v>
      </c>
      <c r="CM107" s="13">
        <v>0</v>
      </c>
      <c r="CN107" s="13">
        <v>6</v>
      </c>
      <c r="CO107" s="13">
        <v>2</v>
      </c>
      <c r="CP107" s="13">
        <v>4</v>
      </c>
      <c r="CQ107" s="13">
        <v>0</v>
      </c>
      <c r="CR107" s="13">
        <v>6</v>
      </c>
      <c r="CS107" s="13">
        <v>3</v>
      </c>
      <c r="CT107" s="13">
        <v>6</v>
      </c>
      <c r="CU107" s="13">
        <v>2</v>
      </c>
      <c r="CV107" s="13">
        <v>3</v>
      </c>
      <c r="CW107" s="13">
        <v>1</v>
      </c>
      <c r="CX107" s="13">
        <v>4</v>
      </c>
      <c r="CY107" s="13">
        <v>0</v>
      </c>
      <c r="CZ107" s="13">
        <v>0</v>
      </c>
      <c r="DA107" s="13">
        <v>2</v>
      </c>
      <c r="DB107" s="13">
        <v>4</v>
      </c>
      <c r="DC107" s="13">
        <v>3</v>
      </c>
      <c r="DD107" s="13">
        <v>1</v>
      </c>
      <c r="DE107" s="13">
        <v>32</v>
      </c>
      <c r="DF107" s="13">
        <v>20</v>
      </c>
      <c r="DG107" s="13">
        <v>18</v>
      </c>
      <c r="DH107" s="13">
        <v>20</v>
      </c>
      <c r="DI107" s="13">
        <v>10</v>
      </c>
      <c r="DJ107" s="13">
        <v>23</v>
      </c>
      <c r="DK107" s="13">
        <v>27</v>
      </c>
      <c r="DL107" s="13">
        <v>10</v>
      </c>
      <c r="DM107" s="13">
        <v>19</v>
      </c>
      <c r="DN107" s="13">
        <v>0</v>
      </c>
      <c r="DO107" s="13">
        <v>36</v>
      </c>
      <c r="DP107" s="13">
        <v>17</v>
      </c>
      <c r="DQ107" s="13">
        <v>45</v>
      </c>
      <c r="DR107" s="13">
        <v>14</v>
      </c>
      <c r="DS107" s="13">
        <v>17</v>
      </c>
      <c r="DT107" s="13">
        <v>15</v>
      </c>
      <c r="DU107" s="13">
        <v>26</v>
      </c>
      <c r="DV107" s="13">
        <v>10</v>
      </c>
      <c r="DW107" s="13">
        <v>31</v>
      </c>
      <c r="DX107" s="13">
        <v>6</v>
      </c>
      <c r="DY107" s="13">
        <v>2</v>
      </c>
      <c r="DZ107" s="13">
        <v>2</v>
      </c>
      <c r="EA107" s="13">
        <v>5</v>
      </c>
      <c r="EB107" s="13">
        <v>10</v>
      </c>
      <c r="EC107" s="13">
        <v>2</v>
      </c>
      <c r="ED107" s="13">
        <v>8</v>
      </c>
      <c r="EE107" s="13">
        <v>4</v>
      </c>
      <c r="EF107" s="13">
        <v>3</v>
      </c>
      <c r="EG107" s="13">
        <v>2</v>
      </c>
      <c r="EH107" s="13">
        <v>2</v>
      </c>
      <c r="EI107" s="13">
        <v>0</v>
      </c>
      <c r="EJ107" s="13">
        <v>2</v>
      </c>
      <c r="EK107" s="13">
        <v>6</v>
      </c>
      <c r="EL107" s="13">
        <v>3</v>
      </c>
      <c r="EM107" s="13">
        <v>0</v>
      </c>
      <c r="EN107" s="13">
        <v>0</v>
      </c>
      <c r="EO107" s="13">
        <v>9</v>
      </c>
      <c r="EP107" s="13">
        <v>5</v>
      </c>
      <c r="EQ107" s="13">
        <v>10</v>
      </c>
      <c r="ER107" s="13">
        <v>6</v>
      </c>
      <c r="ES107" s="13">
        <v>2</v>
      </c>
      <c r="ET107" s="13">
        <v>4</v>
      </c>
      <c r="EU107" s="13">
        <v>8</v>
      </c>
      <c r="EV107" s="13">
        <v>5</v>
      </c>
      <c r="EW107" s="13">
        <v>0</v>
      </c>
      <c r="EX107" s="13">
        <v>6</v>
      </c>
      <c r="EY107" s="13">
        <v>6</v>
      </c>
      <c r="EZ107" s="13">
        <v>5</v>
      </c>
      <c r="FA107" s="13">
        <v>2</v>
      </c>
      <c r="FB107" s="13">
        <v>2</v>
      </c>
      <c r="FC107" s="13">
        <v>0</v>
      </c>
      <c r="FD107" s="13">
        <v>1</v>
      </c>
      <c r="FE107" s="13">
        <v>4</v>
      </c>
      <c r="FF107" s="13">
        <v>1</v>
      </c>
      <c r="FG107" s="13">
        <v>2</v>
      </c>
      <c r="FH107" s="13">
        <v>1</v>
      </c>
      <c r="FI107" s="13">
        <v>6</v>
      </c>
      <c r="FJ107" s="13">
        <v>0</v>
      </c>
      <c r="FK107" s="13">
        <v>6</v>
      </c>
      <c r="FL107" s="13">
        <v>3</v>
      </c>
      <c r="FM107" s="13">
        <v>1</v>
      </c>
      <c r="FN107" s="13">
        <v>2</v>
      </c>
      <c r="FO107" s="13">
        <v>4</v>
      </c>
      <c r="FP107" s="13">
        <v>0</v>
      </c>
      <c r="FQ107" s="13">
        <v>5</v>
      </c>
      <c r="FR107" s="13">
        <v>0</v>
      </c>
      <c r="FS107" s="13">
        <v>26</v>
      </c>
      <c r="FT107" s="13">
        <v>5</v>
      </c>
      <c r="FU107" s="13">
        <v>2</v>
      </c>
      <c r="FV107" s="13">
        <v>6</v>
      </c>
      <c r="FW107" s="13">
        <v>5</v>
      </c>
      <c r="FX107" s="13">
        <v>8</v>
      </c>
      <c r="FY107" s="13">
        <v>6</v>
      </c>
      <c r="FZ107" s="13">
        <v>2</v>
      </c>
      <c r="GA107" s="13">
        <v>4</v>
      </c>
      <c r="GB107" s="13">
        <v>6</v>
      </c>
      <c r="GC107" s="13">
        <v>2</v>
      </c>
      <c r="GD107" s="13">
        <v>4</v>
      </c>
      <c r="GE107" s="13">
        <v>5</v>
      </c>
      <c r="GF107" s="13">
        <v>8</v>
      </c>
      <c r="GG107" s="13">
        <v>6</v>
      </c>
      <c r="GH107" s="13">
        <v>7</v>
      </c>
      <c r="GI107" s="13">
        <v>4</v>
      </c>
      <c r="GJ107" s="13">
        <v>5</v>
      </c>
      <c r="GK107" s="13">
        <v>8</v>
      </c>
      <c r="GL107" s="13">
        <v>6</v>
      </c>
      <c r="GM107" s="13">
        <v>2</v>
      </c>
      <c r="GN107" s="13">
        <v>0</v>
      </c>
      <c r="GO107" s="13">
        <v>5</v>
      </c>
      <c r="GP107" s="13">
        <v>0</v>
      </c>
      <c r="GQ107" s="13">
        <v>1</v>
      </c>
      <c r="GR107" s="13">
        <v>3</v>
      </c>
      <c r="GS107" s="13">
        <v>1</v>
      </c>
      <c r="GT107" s="13">
        <v>2</v>
      </c>
      <c r="GU107" s="13">
        <v>3</v>
      </c>
      <c r="GV107" s="13">
        <v>6</v>
      </c>
      <c r="GW107" s="13">
        <v>16</v>
      </c>
      <c r="GX107" s="13">
        <v>19</v>
      </c>
      <c r="GY107" s="13">
        <v>0</v>
      </c>
      <c r="GZ107" s="13">
        <v>7</v>
      </c>
      <c r="HA107" s="13">
        <v>0</v>
      </c>
      <c r="HB107" s="13">
        <v>5</v>
      </c>
      <c r="HC107" s="13">
        <v>16</v>
      </c>
      <c r="HD107" s="13">
        <v>5</v>
      </c>
      <c r="HE107" s="13">
        <v>11</v>
      </c>
      <c r="HF107" s="13">
        <v>2</v>
      </c>
      <c r="HG107" s="13">
        <v>1</v>
      </c>
      <c r="HH107" s="13">
        <v>8</v>
      </c>
      <c r="HI107" s="13">
        <v>0</v>
      </c>
      <c r="HJ107" s="13">
        <v>19</v>
      </c>
      <c r="HK107" s="13">
        <v>11</v>
      </c>
      <c r="HL107" s="13">
        <v>11</v>
      </c>
      <c r="HM107" s="13">
        <v>15</v>
      </c>
      <c r="HN107" s="13">
        <v>8</v>
      </c>
      <c r="HO107" s="13">
        <v>30</v>
      </c>
      <c r="HP107" s="13">
        <v>29</v>
      </c>
      <c r="HQ107" s="13">
        <v>16</v>
      </c>
      <c r="HR107" s="13">
        <v>20</v>
      </c>
      <c r="HS107" s="13">
        <v>8</v>
      </c>
      <c r="HT107" s="13">
        <v>16</v>
      </c>
      <c r="HU107" s="13">
        <v>18</v>
      </c>
      <c r="HV107" s="13">
        <v>6</v>
      </c>
      <c r="HW107" s="13">
        <v>11</v>
      </c>
      <c r="HX107" s="13">
        <v>0</v>
      </c>
      <c r="HY107" s="13">
        <v>31</v>
      </c>
      <c r="HZ107" s="13">
        <v>16</v>
      </c>
      <c r="IA107" s="13">
        <v>17</v>
      </c>
      <c r="IB107" s="13">
        <v>46</v>
      </c>
      <c r="IC107" s="13">
        <v>98</v>
      </c>
      <c r="ID107" s="13">
        <v>56</v>
      </c>
      <c r="IE107" s="13">
        <v>67</v>
      </c>
      <c r="IF107" s="13">
        <v>116</v>
      </c>
      <c r="IG107" s="13">
        <v>83</v>
      </c>
      <c r="IH107" s="13">
        <v>120</v>
      </c>
      <c r="II107" s="13">
        <v>72</v>
      </c>
      <c r="IJ107" s="13">
        <v>66</v>
      </c>
      <c r="IK107" s="13">
        <v>141</v>
      </c>
      <c r="IL107" s="13">
        <v>102</v>
      </c>
      <c r="IM107" s="13">
        <v>244</v>
      </c>
      <c r="IN107" s="13">
        <v>0</v>
      </c>
      <c r="IO107" s="13">
        <v>326</v>
      </c>
      <c r="IP107" s="13">
        <v>139</v>
      </c>
      <c r="IQ107" s="13">
        <v>74</v>
      </c>
      <c r="IR107" s="13">
        <v>68</v>
      </c>
      <c r="IS107" s="13">
        <v>60</v>
      </c>
      <c r="IT107" s="13">
        <v>79</v>
      </c>
      <c r="IU107" s="13">
        <v>80</v>
      </c>
      <c r="IV107" s="13">
        <v>140</v>
      </c>
      <c r="IW107" s="13">
        <v>114</v>
      </c>
      <c r="IX107" s="13">
        <v>74</v>
      </c>
      <c r="IY107" s="13">
        <v>0</v>
      </c>
      <c r="IZ107" s="13">
        <v>112</v>
      </c>
      <c r="JA107" s="13">
        <v>148</v>
      </c>
      <c r="JB107" s="13">
        <v>162</v>
      </c>
      <c r="JC107" s="13">
        <v>109</v>
      </c>
      <c r="JD107" s="13">
        <v>109</v>
      </c>
      <c r="JE107" s="13">
        <v>223</v>
      </c>
      <c r="JF107" s="13">
        <v>197</v>
      </c>
      <c r="JG107" s="13">
        <v>187</v>
      </c>
      <c r="JH107" s="13">
        <v>230</v>
      </c>
      <c r="JI107" s="13">
        <v>134</v>
      </c>
      <c r="JJ107" s="13">
        <v>129</v>
      </c>
      <c r="JK107" s="13">
        <v>122</v>
      </c>
      <c r="JL107" s="13">
        <v>192</v>
      </c>
      <c r="JM107" s="13">
        <v>135</v>
      </c>
      <c r="JN107" s="13">
        <v>129</v>
      </c>
      <c r="JO107" s="13">
        <v>164</v>
      </c>
      <c r="JP107" s="13">
        <v>150</v>
      </c>
      <c r="JQ107" s="13">
        <v>239</v>
      </c>
      <c r="JR107" s="13">
        <v>80</v>
      </c>
      <c r="JS107" s="13">
        <v>93</v>
      </c>
      <c r="JT107" s="13">
        <v>136</v>
      </c>
      <c r="JU107" s="13">
        <v>104</v>
      </c>
      <c r="JV107" s="13">
        <v>100</v>
      </c>
      <c r="JW107" s="13">
        <v>117</v>
      </c>
      <c r="JX107" s="13">
        <v>97</v>
      </c>
      <c r="JY107" s="13">
        <v>82</v>
      </c>
      <c r="JZ107" s="13">
        <v>82</v>
      </c>
      <c r="KA107" s="13">
        <v>90</v>
      </c>
      <c r="KB107" s="13">
        <v>196</v>
      </c>
      <c r="KC107" s="13">
        <v>159</v>
      </c>
      <c r="KD107" s="13">
        <v>95</v>
      </c>
      <c r="KE107" s="13">
        <v>97</v>
      </c>
      <c r="KF107" s="13">
        <v>79</v>
      </c>
      <c r="KG107" s="13">
        <v>78</v>
      </c>
      <c r="KH107" s="13">
        <v>65</v>
      </c>
      <c r="KI107" s="13">
        <v>63</v>
      </c>
      <c r="KJ107" s="13">
        <v>79</v>
      </c>
      <c r="KK107" s="13">
        <v>47</v>
      </c>
      <c r="KL107" s="13">
        <v>53</v>
      </c>
      <c r="KM107" s="13">
        <v>71</v>
      </c>
      <c r="KN107" s="13">
        <v>155</v>
      </c>
      <c r="KO107" s="13">
        <v>38</v>
      </c>
      <c r="KP107" s="13">
        <v>32</v>
      </c>
      <c r="KQ107" s="13">
        <v>44</v>
      </c>
      <c r="KR107" s="13">
        <v>35</v>
      </c>
      <c r="KS107" s="13">
        <v>38</v>
      </c>
      <c r="KT107" s="13">
        <v>64</v>
      </c>
      <c r="KU107" s="13">
        <v>76</v>
      </c>
      <c r="KV107" s="13">
        <v>78</v>
      </c>
      <c r="KW107" s="13">
        <v>89</v>
      </c>
      <c r="KX107" s="13">
        <v>37</v>
      </c>
      <c r="KY107" s="13">
        <v>126</v>
      </c>
      <c r="KZ107" s="13">
        <v>39</v>
      </c>
      <c r="LA107" s="13">
        <v>30</v>
      </c>
      <c r="LB107" s="13">
        <v>47</v>
      </c>
      <c r="LC107" s="13">
        <v>53</v>
      </c>
      <c r="LD107" s="13">
        <v>46</v>
      </c>
      <c r="LE107" s="13">
        <v>34</v>
      </c>
      <c r="LF107" s="13">
        <v>36</v>
      </c>
      <c r="LG107" s="13">
        <v>31</v>
      </c>
      <c r="LH107" s="10">
        <v>8</v>
      </c>
    </row>
    <row r="108" spans="2:320" x14ac:dyDescent="0.2">
      <c r="B108" s="31" t="s">
        <v>102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1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1</v>
      </c>
      <c r="AB108" s="13">
        <v>0</v>
      </c>
      <c r="AC108" s="13">
        <v>1</v>
      </c>
      <c r="AD108" s="13">
        <v>0</v>
      </c>
      <c r="AE108" s="13">
        <v>1</v>
      </c>
      <c r="AF108" s="13">
        <v>3</v>
      </c>
      <c r="AG108" s="13">
        <v>4</v>
      </c>
      <c r="AH108" s="13">
        <v>3</v>
      </c>
      <c r="AI108" s="13">
        <v>1</v>
      </c>
      <c r="AJ108" s="13">
        <v>4</v>
      </c>
      <c r="AK108" s="13">
        <v>1</v>
      </c>
      <c r="AL108" s="13">
        <v>0</v>
      </c>
      <c r="AM108" s="13">
        <v>5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4</v>
      </c>
      <c r="AV108" s="13">
        <v>1</v>
      </c>
      <c r="AW108" s="13">
        <v>8</v>
      </c>
      <c r="AX108" s="13">
        <v>14</v>
      </c>
      <c r="AY108" s="13">
        <v>7</v>
      </c>
      <c r="AZ108" s="13">
        <v>0</v>
      </c>
      <c r="BA108" s="13">
        <v>7</v>
      </c>
      <c r="BB108" s="13">
        <v>18</v>
      </c>
      <c r="BC108" s="13">
        <v>9</v>
      </c>
      <c r="BD108" s="13">
        <v>12</v>
      </c>
      <c r="BE108" s="13">
        <v>27</v>
      </c>
      <c r="BF108" s="13">
        <v>12</v>
      </c>
      <c r="BG108" s="13">
        <v>0</v>
      </c>
      <c r="BH108" s="13">
        <v>20</v>
      </c>
      <c r="BI108" s="13">
        <v>22</v>
      </c>
      <c r="BJ108" s="13">
        <v>24</v>
      </c>
      <c r="BK108" s="13">
        <v>20</v>
      </c>
      <c r="BL108" s="13">
        <v>9</v>
      </c>
      <c r="BM108" s="13">
        <v>15</v>
      </c>
      <c r="BN108" s="13">
        <v>0</v>
      </c>
      <c r="BO108" s="13">
        <v>14</v>
      </c>
      <c r="BP108" s="13">
        <v>49</v>
      </c>
      <c r="BQ108" s="13">
        <v>32</v>
      </c>
      <c r="BR108" s="13">
        <v>59</v>
      </c>
      <c r="BS108" s="13">
        <v>47</v>
      </c>
      <c r="BT108" s="13">
        <v>33</v>
      </c>
      <c r="BU108" s="13">
        <v>26</v>
      </c>
      <c r="BV108" s="13">
        <v>54</v>
      </c>
      <c r="BW108" s="13">
        <v>51</v>
      </c>
      <c r="BX108" s="13">
        <v>56</v>
      </c>
      <c r="BY108" s="13">
        <v>62</v>
      </c>
      <c r="BZ108" s="13">
        <v>43</v>
      </c>
      <c r="CA108" s="13">
        <v>34</v>
      </c>
      <c r="CB108" s="13">
        <v>10</v>
      </c>
      <c r="CC108" s="13">
        <v>5</v>
      </c>
      <c r="CD108" s="13">
        <v>44</v>
      </c>
      <c r="CE108" s="13">
        <v>77</v>
      </c>
      <c r="CF108" s="13">
        <v>57</v>
      </c>
      <c r="CG108" s="13">
        <v>39</v>
      </c>
      <c r="CH108" s="13">
        <v>43</v>
      </c>
      <c r="CI108" s="13">
        <v>39</v>
      </c>
      <c r="CJ108" s="13">
        <v>65</v>
      </c>
      <c r="CK108" s="13">
        <v>75</v>
      </c>
      <c r="CL108" s="13">
        <v>96</v>
      </c>
      <c r="CM108" s="13">
        <v>135</v>
      </c>
      <c r="CN108" s="13">
        <v>194</v>
      </c>
      <c r="CO108" s="13">
        <v>173</v>
      </c>
      <c r="CP108" s="13">
        <v>87</v>
      </c>
      <c r="CQ108" s="13">
        <v>0</v>
      </c>
      <c r="CR108" s="13">
        <v>225</v>
      </c>
      <c r="CS108" s="13">
        <v>439</v>
      </c>
      <c r="CT108" s="13">
        <v>318</v>
      </c>
      <c r="CU108" s="13">
        <v>336</v>
      </c>
      <c r="CV108" s="13">
        <v>383</v>
      </c>
      <c r="CW108" s="13">
        <v>252</v>
      </c>
      <c r="CX108" s="13">
        <v>351</v>
      </c>
      <c r="CY108" s="13">
        <v>511</v>
      </c>
      <c r="CZ108" s="13">
        <v>579</v>
      </c>
      <c r="DA108" s="13">
        <v>658</v>
      </c>
      <c r="DB108" s="13">
        <v>743</v>
      </c>
      <c r="DC108" s="13">
        <v>507</v>
      </c>
      <c r="DD108" s="13">
        <v>390</v>
      </c>
      <c r="DE108" s="13">
        <v>455</v>
      </c>
      <c r="DF108" s="13">
        <v>482</v>
      </c>
      <c r="DG108" s="13">
        <v>585</v>
      </c>
      <c r="DH108" s="13">
        <v>628</v>
      </c>
      <c r="DI108" s="13">
        <v>566</v>
      </c>
      <c r="DJ108" s="13">
        <v>390</v>
      </c>
      <c r="DK108" s="13">
        <v>367</v>
      </c>
      <c r="DL108" s="13">
        <v>378</v>
      </c>
      <c r="DM108" s="13">
        <v>276</v>
      </c>
      <c r="DN108" s="13">
        <v>468</v>
      </c>
      <c r="DO108" s="13">
        <v>652</v>
      </c>
      <c r="DP108" s="13">
        <v>290</v>
      </c>
      <c r="DQ108" s="13">
        <v>203</v>
      </c>
      <c r="DR108" s="13">
        <v>191</v>
      </c>
      <c r="DS108" s="13">
        <v>276</v>
      </c>
      <c r="DT108" s="13">
        <v>236</v>
      </c>
      <c r="DU108" s="13">
        <v>193</v>
      </c>
      <c r="DV108" s="13">
        <v>263</v>
      </c>
      <c r="DW108" s="13">
        <v>295</v>
      </c>
      <c r="DX108" s="13">
        <v>218</v>
      </c>
      <c r="DY108" s="13">
        <v>174</v>
      </c>
      <c r="DZ108" s="13">
        <v>123</v>
      </c>
      <c r="EA108" s="13">
        <v>109</v>
      </c>
      <c r="EB108" s="13">
        <v>84</v>
      </c>
      <c r="EC108" s="13">
        <v>81</v>
      </c>
      <c r="ED108" s="13">
        <v>119</v>
      </c>
      <c r="EE108" s="13">
        <v>51</v>
      </c>
      <c r="EF108" s="13">
        <v>76</v>
      </c>
      <c r="EG108" s="13">
        <v>150</v>
      </c>
      <c r="EH108" s="13">
        <v>55</v>
      </c>
      <c r="EI108" s="13">
        <v>114</v>
      </c>
      <c r="EJ108" s="13">
        <v>44</v>
      </c>
      <c r="EK108" s="13">
        <v>48</v>
      </c>
      <c r="EL108" s="13">
        <v>20</v>
      </c>
      <c r="EM108" s="13">
        <v>60</v>
      </c>
      <c r="EN108" s="13">
        <v>20</v>
      </c>
      <c r="EO108" s="13">
        <v>39</v>
      </c>
      <c r="EP108" s="13">
        <v>89</v>
      </c>
      <c r="EQ108" s="13">
        <v>23</v>
      </c>
      <c r="ER108" s="13">
        <v>14</v>
      </c>
      <c r="ES108" s="13">
        <v>31</v>
      </c>
      <c r="ET108" s="13">
        <v>42</v>
      </c>
      <c r="EU108" s="13">
        <v>28</v>
      </c>
      <c r="EV108" s="13">
        <v>0</v>
      </c>
      <c r="EW108" s="13">
        <v>68</v>
      </c>
      <c r="EX108" s="13">
        <v>85</v>
      </c>
      <c r="EY108" s="13">
        <v>47</v>
      </c>
      <c r="EZ108" s="13">
        <v>33</v>
      </c>
      <c r="FA108" s="13">
        <v>46</v>
      </c>
      <c r="FB108" s="13">
        <v>56</v>
      </c>
      <c r="FC108" s="13">
        <v>32</v>
      </c>
      <c r="FD108" s="13">
        <v>46</v>
      </c>
      <c r="FE108" s="13">
        <v>39</v>
      </c>
      <c r="FF108" s="13">
        <v>38</v>
      </c>
      <c r="FG108" s="13">
        <v>33</v>
      </c>
      <c r="FH108" s="13">
        <v>36</v>
      </c>
      <c r="FI108" s="13">
        <v>41</v>
      </c>
      <c r="FJ108" s="13">
        <v>41</v>
      </c>
      <c r="FK108" s="13">
        <v>40</v>
      </c>
      <c r="FL108" s="13">
        <v>50</v>
      </c>
      <c r="FM108" s="13">
        <v>47</v>
      </c>
      <c r="FN108" s="13">
        <v>73</v>
      </c>
      <c r="FO108" s="13">
        <v>85</v>
      </c>
      <c r="FP108" s="13">
        <v>41</v>
      </c>
      <c r="FQ108" s="13">
        <v>40</v>
      </c>
      <c r="FR108" s="13">
        <v>72</v>
      </c>
      <c r="FS108" s="13">
        <v>59</v>
      </c>
      <c r="FT108" s="13">
        <v>0</v>
      </c>
      <c r="FU108" s="13">
        <v>117</v>
      </c>
      <c r="FV108" s="13">
        <v>52</v>
      </c>
      <c r="FW108" s="13">
        <v>59</v>
      </c>
      <c r="FX108" s="13">
        <v>83</v>
      </c>
      <c r="FY108" s="13">
        <v>87</v>
      </c>
      <c r="FZ108" s="13">
        <v>100</v>
      </c>
      <c r="GA108" s="13">
        <v>93</v>
      </c>
      <c r="GB108" s="13">
        <v>86</v>
      </c>
      <c r="GC108" s="13">
        <v>117</v>
      </c>
      <c r="GD108" s="13">
        <v>130</v>
      </c>
      <c r="GE108" s="13">
        <v>151</v>
      </c>
      <c r="GF108" s="13">
        <v>194</v>
      </c>
      <c r="GG108" s="13">
        <v>214</v>
      </c>
      <c r="GH108" s="13">
        <v>240</v>
      </c>
      <c r="GI108" s="13">
        <v>253</v>
      </c>
      <c r="GJ108" s="13">
        <v>206</v>
      </c>
      <c r="GK108" s="13">
        <v>193</v>
      </c>
      <c r="GL108" s="13">
        <v>197</v>
      </c>
      <c r="GM108" s="13">
        <v>348</v>
      </c>
      <c r="GN108" s="13">
        <v>410</v>
      </c>
      <c r="GO108" s="13">
        <v>373</v>
      </c>
      <c r="GP108" s="13">
        <v>366</v>
      </c>
      <c r="GQ108" s="13">
        <v>352</v>
      </c>
      <c r="GR108" s="13">
        <v>288</v>
      </c>
      <c r="GS108" s="13">
        <v>382</v>
      </c>
      <c r="GT108" s="13">
        <v>583</v>
      </c>
      <c r="GU108" s="13">
        <v>659</v>
      </c>
      <c r="GV108" s="13">
        <v>510</v>
      </c>
      <c r="GW108" s="13">
        <v>454</v>
      </c>
      <c r="GX108" s="13">
        <v>640</v>
      </c>
      <c r="GY108" s="13">
        <v>567</v>
      </c>
      <c r="GZ108" s="13">
        <v>726</v>
      </c>
      <c r="HA108" s="13">
        <v>927</v>
      </c>
      <c r="HB108" s="13">
        <v>830</v>
      </c>
      <c r="HC108" s="13">
        <v>596</v>
      </c>
      <c r="HD108" s="13">
        <v>607</v>
      </c>
      <c r="HE108" s="13">
        <v>0</v>
      </c>
      <c r="HF108" s="13">
        <v>1344</v>
      </c>
      <c r="HG108" s="13">
        <v>1126</v>
      </c>
      <c r="HH108" s="13">
        <v>1315</v>
      </c>
      <c r="HI108" s="13">
        <v>598</v>
      </c>
      <c r="HJ108" s="13">
        <v>1709</v>
      </c>
      <c r="HK108" s="13">
        <v>1991</v>
      </c>
      <c r="HL108" s="13">
        <v>1786</v>
      </c>
      <c r="HM108" s="13">
        <v>1271</v>
      </c>
      <c r="HN108" s="13">
        <v>1134</v>
      </c>
      <c r="HO108" s="13">
        <v>1552</v>
      </c>
      <c r="HP108" s="13">
        <v>1624</v>
      </c>
      <c r="HQ108" s="13">
        <v>1344</v>
      </c>
      <c r="HR108" s="13">
        <v>1207</v>
      </c>
      <c r="HS108" s="13">
        <v>248</v>
      </c>
      <c r="HT108" s="13">
        <v>1274</v>
      </c>
      <c r="HU108" s="13">
        <v>932</v>
      </c>
      <c r="HV108" s="13">
        <v>1069</v>
      </c>
      <c r="HW108" s="13">
        <v>2064</v>
      </c>
      <c r="HX108" s="13">
        <v>1137</v>
      </c>
      <c r="HY108" s="13">
        <v>238</v>
      </c>
      <c r="HZ108" s="13">
        <v>1006</v>
      </c>
      <c r="IA108" s="13">
        <v>1592</v>
      </c>
      <c r="IB108" s="13">
        <v>951</v>
      </c>
      <c r="IC108" s="13">
        <v>1220</v>
      </c>
      <c r="ID108" s="13">
        <v>1012</v>
      </c>
      <c r="IE108" s="13">
        <v>1014</v>
      </c>
      <c r="IF108" s="13">
        <v>7</v>
      </c>
      <c r="IG108" s="13">
        <v>1367</v>
      </c>
      <c r="IH108" s="13">
        <v>701</v>
      </c>
      <c r="II108" s="13">
        <v>846</v>
      </c>
      <c r="IJ108" s="13">
        <v>905</v>
      </c>
      <c r="IK108" s="13">
        <v>850</v>
      </c>
      <c r="IL108" s="13">
        <v>841</v>
      </c>
      <c r="IM108" s="13">
        <v>601</v>
      </c>
      <c r="IN108" s="13">
        <v>527</v>
      </c>
      <c r="IO108" s="13">
        <v>609</v>
      </c>
      <c r="IP108" s="13">
        <v>598</v>
      </c>
      <c r="IQ108" s="13">
        <v>669</v>
      </c>
      <c r="IR108" s="13">
        <v>608</v>
      </c>
      <c r="IS108" s="13">
        <v>543</v>
      </c>
      <c r="IT108" s="13">
        <v>437</v>
      </c>
      <c r="IU108" s="13">
        <v>378</v>
      </c>
      <c r="IV108" s="13">
        <v>492</v>
      </c>
      <c r="IW108" s="13">
        <v>495</v>
      </c>
      <c r="IX108" s="13">
        <v>680</v>
      </c>
      <c r="IY108" s="13">
        <v>643</v>
      </c>
      <c r="IZ108" s="13">
        <v>674</v>
      </c>
      <c r="JA108" s="13">
        <v>439</v>
      </c>
      <c r="JB108" s="13">
        <v>301</v>
      </c>
      <c r="JC108" s="13">
        <v>490</v>
      </c>
      <c r="JD108" s="13">
        <v>561</v>
      </c>
      <c r="JE108" s="13">
        <v>485</v>
      </c>
      <c r="JF108" s="13">
        <v>579</v>
      </c>
      <c r="JG108" s="13">
        <v>584</v>
      </c>
      <c r="JH108" s="13">
        <v>0</v>
      </c>
      <c r="JI108" s="13">
        <v>781</v>
      </c>
      <c r="JJ108" s="13">
        <v>330</v>
      </c>
      <c r="JK108" s="13">
        <v>273</v>
      </c>
      <c r="JL108" s="13">
        <v>456</v>
      </c>
      <c r="JM108" s="13">
        <v>558</v>
      </c>
      <c r="JN108" s="13">
        <v>635</v>
      </c>
      <c r="JO108" s="13">
        <v>441</v>
      </c>
      <c r="JP108" s="13">
        <v>363</v>
      </c>
      <c r="JQ108" s="13">
        <v>516</v>
      </c>
      <c r="JR108" s="13">
        <v>0</v>
      </c>
      <c r="JS108" s="13">
        <v>1205</v>
      </c>
      <c r="JT108" s="13">
        <v>553</v>
      </c>
      <c r="JU108" s="13">
        <v>571</v>
      </c>
      <c r="JV108" s="13">
        <v>400</v>
      </c>
      <c r="JW108" s="13">
        <v>308</v>
      </c>
      <c r="JX108" s="13">
        <v>496</v>
      </c>
      <c r="JY108" s="13">
        <v>477</v>
      </c>
      <c r="JZ108" s="13">
        <v>619</v>
      </c>
      <c r="KA108" s="13">
        <v>594</v>
      </c>
      <c r="KB108" s="13">
        <v>679</v>
      </c>
      <c r="KC108" s="13">
        <v>435</v>
      </c>
      <c r="KD108" s="13">
        <v>326</v>
      </c>
      <c r="KE108" s="13">
        <v>467</v>
      </c>
      <c r="KF108" s="13">
        <v>570</v>
      </c>
      <c r="KG108" s="13">
        <v>721</v>
      </c>
      <c r="KH108" s="13">
        <v>632</v>
      </c>
      <c r="KI108" s="13">
        <v>593</v>
      </c>
      <c r="KJ108" s="13">
        <v>471</v>
      </c>
      <c r="KK108" s="13">
        <v>353</v>
      </c>
      <c r="KL108" s="13">
        <v>453</v>
      </c>
      <c r="KM108" s="13">
        <v>591</v>
      </c>
      <c r="KN108" s="13">
        <v>614</v>
      </c>
      <c r="KO108" s="13">
        <v>697</v>
      </c>
      <c r="KP108" s="13">
        <v>699</v>
      </c>
      <c r="KQ108" s="13">
        <v>540</v>
      </c>
      <c r="KR108" s="13">
        <v>424</v>
      </c>
      <c r="KS108" s="13">
        <v>618</v>
      </c>
      <c r="KT108" s="13">
        <v>736</v>
      </c>
      <c r="KU108" s="13">
        <v>770</v>
      </c>
      <c r="KV108" s="13">
        <v>770</v>
      </c>
      <c r="KW108" s="13">
        <v>754</v>
      </c>
      <c r="KX108" s="13">
        <v>667</v>
      </c>
      <c r="KY108" s="13">
        <v>468</v>
      </c>
      <c r="KZ108" s="13">
        <v>619</v>
      </c>
      <c r="LA108" s="13">
        <v>938</v>
      </c>
      <c r="LB108" s="13">
        <v>944</v>
      </c>
      <c r="LC108" s="13">
        <v>1132</v>
      </c>
      <c r="LD108" s="13">
        <v>1172</v>
      </c>
      <c r="LE108" s="13">
        <v>998</v>
      </c>
      <c r="LF108" s="13">
        <v>899</v>
      </c>
      <c r="LG108" s="13">
        <v>1173</v>
      </c>
      <c r="LH108" s="10">
        <v>1555</v>
      </c>
    </row>
    <row r="109" spans="2:320" x14ac:dyDescent="0.2">
      <c r="B109" s="31" t="s">
        <v>103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5</v>
      </c>
      <c r="CF109" s="13">
        <v>7</v>
      </c>
      <c r="CG109" s="13">
        <v>0</v>
      </c>
      <c r="CH109" s="13">
        <v>3</v>
      </c>
      <c r="CI109" s="13">
        <v>3</v>
      </c>
      <c r="CJ109" s="13">
        <v>0</v>
      </c>
      <c r="CK109" s="13">
        <v>0</v>
      </c>
      <c r="CL109" s="13">
        <v>14</v>
      </c>
      <c r="CM109" s="13">
        <v>20</v>
      </c>
      <c r="CN109" s="13">
        <v>9</v>
      </c>
      <c r="CO109" s="13">
        <v>2</v>
      </c>
      <c r="CP109" s="13">
        <v>0</v>
      </c>
      <c r="CQ109" s="13">
        <v>18</v>
      </c>
      <c r="CR109" s="13">
        <v>0</v>
      </c>
      <c r="CS109" s="13">
        <v>0</v>
      </c>
      <c r="CT109" s="13">
        <v>37</v>
      </c>
      <c r="CU109" s="13">
        <v>5</v>
      </c>
      <c r="CV109" s="13">
        <v>32</v>
      </c>
      <c r="CW109" s="13">
        <v>14</v>
      </c>
      <c r="CX109" s="13">
        <v>1</v>
      </c>
      <c r="CY109" s="13">
        <v>0</v>
      </c>
      <c r="CZ109" s="13">
        <v>13</v>
      </c>
      <c r="DA109" s="13">
        <v>15</v>
      </c>
      <c r="DB109" s="13">
        <v>0</v>
      </c>
      <c r="DC109" s="13">
        <v>15</v>
      </c>
      <c r="DD109" s="13">
        <v>4</v>
      </c>
      <c r="DE109" s="13">
        <v>0</v>
      </c>
      <c r="DF109" s="13">
        <v>0</v>
      </c>
      <c r="DG109" s="13">
        <v>6</v>
      </c>
      <c r="DH109" s="13">
        <v>1</v>
      </c>
      <c r="DI109" s="13">
        <v>21</v>
      </c>
      <c r="DJ109" s="13">
        <v>4</v>
      </c>
      <c r="DK109" s="13">
        <v>0</v>
      </c>
      <c r="DL109" s="13">
        <v>6</v>
      </c>
      <c r="DM109" s="13">
        <v>0</v>
      </c>
      <c r="DN109" s="13">
        <v>21</v>
      </c>
      <c r="DO109" s="13">
        <v>2</v>
      </c>
      <c r="DP109" s="13">
        <v>2</v>
      </c>
      <c r="DQ109" s="13">
        <v>1</v>
      </c>
      <c r="DR109" s="13">
        <v>2</v>
      </c>
      <c r="DS109" s="13">
        <v>1</v>
      </c>
      <c r="DT109" s="13">
        <v>2</v>
      </c>
      <c r="DU109" s="13">
        <v>0</v>
      </c>
      <c r="DV109" s="13">
        <v>0</v>
      </c>
      <c r="DW109" s="13">
        <v>5</v>
      </c>
      <c r="DX109" s="13">
        <v>1</v>
      </c>
      <c r="DY109" s="13">
        <v>1</v>
      </c>
      <c r="DZ109" s="13">
        <v>0</v>
      </c>
      <c r="EA109" s="13">
        <v>0</v>
      </c>
      <c r="EB109" s="13">
        <v>0</v>
      </c>
      <c r="EC109" s="13">
        <v>0</v>
      </c>
      <c r="ED109" s="13">
        <v>0</v>
      </c>
      <c r="EE109" s="13">
        <v>1</v>
      </c>
      <c r="EF109" s="13">
        <v>0</v>
      </c>
      <c r="EG109" s="13">
        <v>1</v>
      </c>
      <c r="EH109" s="13">
        <v>1</v>
      </c>
      <c r="EI109" s="13">
        <v>1</v>
      </c>
      <c r="EJ109" s="13">
        <v>0</v>
      </c>
      <c r="EK109" s="13">
        <v>5</v>
      </c>
      <c r="EL109" s="13">
        <v>0</v>
      </c>
      <c r="EM109" s="13">
        <v>1</v>
      </c>
      <c r="EN109" s="13">
        <v>0</v>
      </c>
      <c r="EO109" s="13">
        <v>3</v>
      </c>
      <c r="EP109" s="13">
        <v>0</v>
      </c>
      <c r="EQ109" s="13">
        <v>0</v>
      </c>
      <c r="ER109" s="13">
        <v>0</v>
      </c>
      <c r="ES109" s="13">
        <v>0</v>
      </c>
      <c r="ET109" s="13">
        <v>1</v>
      </c>
      <c r="EU109" s="13">
        <v>0</v>
      </c>
      <c r="EV109" s="13">
        <v>1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1</v>
      </c>
      <c r="FD109" s="13">
        <v>0</v>
      </c>
      <c r="FE109" s="13">
        <v>0</v>
      </c>
      <c r="FF109" s="13">
        <v>2</v>
      </c>
      <c r="FG109" s="13">
        <v>0</v>
      </c>
      <c r="FH109" s="13">
        <v>1</v>
      </c>
      <c r="FI109" s="13">
        <v>1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3</v>
      </c>
      <c r="FP109" s="13">
        <v>0</v>
      </c>
      <c r="FQ109" s="13">
        <v>2</v>
      </c>
      <c r="FR109" s="13">
        <v>0</v>
      </c>
      <c r="FS109" s="13">
        <v>0</v>
      </c>
      <c r="FT109" s="13">
        <v>0</v>
      </c>
      <c r="FU109" s="13">
        <v>0</v>
      </c>
      <c r="FV109" s="13">
        <v>0</v>
      </c>
      <c r="FW109" s="13">
        <v>0</v>
      </c>
      <c r="FX109" s="13">
        <v>1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1</v>
      </c>
      <c r="GG109" s="13">
        <v>0</v>
      </c>
      <c r="GH109" s="13">
        <v>0</v>
      </c>
      <c r="GI109" s="13">
        <v>0</v>
      </c>
      <c r="GJ109" s="13">
        <v>5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4</v>
      </c>
      <c r="GR109" s="13">
        <v>0</v>
      </c>
      <c r="GS109" s="13">
        <v>0</v>
      </c>
      <c r="GT109" s="13">
        <v>2</v>
      </c>
      <c r="GU109" s="13">
        <v>0</v>
      </c>
      <c r="GV109" s="13">
        <v>0</v>
      </c>
      <c r="GW109" s="13">
        <v>0</v>
      </c>
      <c r="GX109" s="13">
        <v>0</v>
      </c>
      <c r="GY109" s="13">
        <v>0</v>
      </c>
      <c r="GZ109" s="13">
        <v>0</v>
      </c>
      <c r="HA109" s="13">
        <v>0</v>
      </c>
      <c r="HB109" s="13">
        <v>1</v>
      </c>
      <c r="HC109" s="13">
        <v>0</v>
      </c>
      <c r="HD109" s="13">
        <v>0</v>
      </c>
      <c r="HE109" s="13">
        <v>2</v>
      </c>
      <c r="HF109" s="13">
        <v>1</v>
      </c>
      <c r="HG109" s="13">
        <v>0</v>
      </c>
      <c r="HH109" s="13">
        <v>0</v>
      </c>
      <c r="HI109" s="13">
        <v>0</v>
      </c>
      <c r="HJ109" s="13">
        <v>0</v>
      </c>
      <c r="HK109" s="13">
        <v>0</v>
      </c>
      <c r="HL109" s="13">
        <v>4</v>
      </c>
      <c r="HM109" s="13">
        <v>4</v>
      </c>
      <c r="HN109" s="13">
        <v>1</v>
      </c>
      <c r="HO109" s="13">
        <v>1</v>
      </c>
      <c r="HP109" s="13">
        <v>0</v>
      </c>
      <c r="HQ109" s="13">
        <v>0</v>
      </c>
      <c r="HR109" s="13">
        <v>0</v>
      </c>
      <c r="HS109" s="13">
        <v>2</v>
      </c>
      <c r="HT109" s="13">
        <v>0</v>
      </c>
      <c r="HU109" s="13">
        <v>4</v>
      </c>
      <c r="HV109" s="13">
        <v>1</v>
      </c>
      <c r="HW109" s="13">
        <v>3</v>
      </c>
      <c r="HX109" s="13">
        <v>0</v>
      </c>
      <c r="HY109" s="13">
        <v>0</v>
      </c>
      <c r="HZ109" s="13">
        <v>2</v>
      </c>
      <c r="IA109" s="13">
        <v>0</v>
      </c>
      <c r="IB109" s="13">
        <v>4</v>
      </c>
      <c r="IC109" s="13">
        <v>1</v>
      </c>
      <c r="ID109" s="13">
        <v>1</v>
      </c>
      <c r="IE109" s="13">
        <v>0</v>
      </c>
      <c r="IF109" s="13">
        <v>0</v>
      </c>
      <c r="IG109" s="13">
        <v>1</v>
      </c>
      <c r="IH109" s="13">
        <v>4</v>
      </c>
      <c r="II109" s="13">
        <v>3</v>
      </c>
      <c r="IJ109" s="13">
        <v>1</v>
      </c>
      <c r="IK109" s="13">
        <v>1</v>
      </c>
      <c r="IL109" s="13">
        <v>1</v>
      </c>
      <c r="IM109" s="13">
        <v>0</v>
      </c>
      <c r="IN109" s="13">
        <v>0</v>
      </c>
      <c r="IO109" s="13">
        <v>5</v>
      </c>
      <c r="IP109" s="13">
        <v>2</v>
      </c>
      <c r="IQ109" s="13">
        <v>0</v>
      </c>
      <c r="IR109" s="13">
        <v>2</v>
      </c>
      <c r="IS109" s="13">
        <v>1</v>
      </c>
      <c r="IT109" s="13">
        <v>0</v>
      </c>
      <c r="IU109" s="13">
        <v>0</v>
      </c>
      <c r="IV109" s="13">
        <v>1</v>
      </c>
      <c r="IW109" s="13">
        <v>0</v>
      </c>
      <c r="IX109" s="13">
        <v>-6</v>
      </c>
      <c r="IY109" s="13">
        <v>1</v>
      </c>
      <c r="IZ109" s="13">
        <v>0</v>
      </c>
      <c r="JA109" s="13">
        <v>0</v>
      </c>
      <c r="JB109" s="13">
        <v>6</v>
      </c>
      <c r="JC109" s="13">
        <v>0</v>
      </c>
      <c r="JD109" s="13">
        <v>3</v>
      </c>
      <c r="JE109" s="13">
        <v>2</v>
      </c>
      <c r="JF109" s="13">
        <v>2</v>
      </c>
      <c r="JG109" s="13">
        <v>0</v>
      </c>
      <c r="JH109" s="13">
        <v>0</v>
      </c>
      <c r="JI109" s="13">
        <v>3</v>
      </c>
      <c r="JJ109" s="13">
        <v>2</v>
      </c>
      <c r="JK109" s="13">
        <v>1</v>
      </c>
      <c r="JL109" s="13">
        <v>0</v>
      </c>
      <c r="JM109" s="13">
        <v>1</v>
      </c>
      <c r="JN109" s="13">
        <v>0</v>
      </c>
      <c r="JO109" s="13">
        <v>0</v>
      </c>
      <c r="JP109" s="13">
        <v>8</v>
      </c>
      <c r="JQ109" s="13">
        <v>1</v>
      </c>
      <c r="JR109" s="13">
        <v>5</v>
      </c>
      <c r="JS109" s="13">
        <v>5</v>
      </c>
      <c r="JT109" s="13">
        <v>2</v>
      </c>
      <c r="JU109" s="13">
        <v>0</v>
      </c>
      <c r="JV109" s="13">
        <v>0</v>
      </c>
      <c r="JW109" s="13">
        <v>10</v>
      </c>
      <c r="JX109" s="13">
        <v>7</v>
      </c>
      <c r="JY109" s="13">
        <v>3</v>
      </c>
      <c r="JZ109" s="13">
        <v>2</v>
      </c>
      <c r="KA109" s="13">
        <v>6</v>
      </c>
      <c r="KB109" s="13">
        <v>0</v>
      </c>
      <c r="KC109" s="13">
        <v>0</v>
      </c>
      <c r="KD109" s="13">
        <v>30</v>
      </c>
      <c r="KE109" s="13">
        <v>4</v>
      </c>
      <c r="KF109" s="13">
        <v>4</v>
      </c>
      <c r="KG109" s="13">
        <v>3</v>
      </c>
      <c r="KH109" s="13">
        <v>0</v>
      </c>
      <c r="KI109" s="13">
        <v>0</v>
      </c>
      <c r="KJ109" s="13">
        <v>0</v>
      </c>
      <c r="KK109" s="13">
        <v>19</v>
      </c>
      <c r="KL109" s="13">
        <v>7</v>
      </c>
      <c r="KM109" s="13">
        <v>7</v>
      </c>
      <c r="KN109" s="13">
        <v>3</v>
      </c>
      <c r="KO109" s="13">
        <v>4</v>
      </c>
      <c r="KP109" s="13">
        <v>0</v>
      </c>
      <c r="KQ109" s="13">
        <v>0</v>
      </c>
      <c r="KR109" s="13">
        <v>26</v>
      </c>
      <c r="KS109" s="13">
        <v>4</v>
      </c>
      <c r="KT109" s="13">
        <v>6</v>
      </c>
      <c r="KU109" s="13">
        <v>3</v>
      </c>
      <c r="KV109" s="13">
        <v>5</v>
      </c>
      <c r="KW109" s="13">
        <v>0</v>
      </c>
      <c r="KX109" s="13">
        <v>0</v>
      </c>
      <c r="KY109" s="13">
        <v>17</v>
      </c>
      <c r="KZ109" s="13">
        <v>17</v>
      </c>
      <c r="LA109" s="13">
        <v>12</v>
      </c>
      <c r="LB109" s="13">
        <v>12</v>
      </c>
      <c r="LC109" s="13">
        <v>11</v>
      </c>
      <c r="LD109" s="13">
        <v>0</v>
      </c>
      <c r="LE109" s="13">
        <v>0</v>
      </c>
      <c r="LF109" s="13">
        <v>29</v>
      </c>
      <c r="LG109" s="13">
        <v>18</v>
      </c>
      <c r="LH109" s="10">
        <v>14</v>
      </c>
    </row>
    <row r="110" spans="2:320" x14ac:dyDescent="0.2">
      <c r="B110" s="31" t="s">
        <v>104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1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14</v>
      </c>
      <c r="CB110" s="13">
        <v>1</v>
      </c>
      <c r="CC110" s="13">
        <v>19</v>
      </c>
      <c r="CD110" s="13">
        <v>17</v>
      </c>
      <c r="CE110" s="13">
        <v>4</v>
      </c>
      <c r="CF110" s="13">
        <v>13</v>
      </c>
      <c r="CG110" s="13">
        <v>15</v>
      </c>
      <c r="CH110" s="13">
        <v>15</v>
      </c>
      <c r="CI110" s="13">
        <v>13</v>
      </c>
      <c r="CJ110" s="13">
        <v>15</v>
      </c>
      <c r="CK110" s="13">
        <v>26</v>
      </c>
      <c r="CL110" s="13">
        <v>19</v>
      </c>
      <c r="CM110" s="13">
        <v>40</v>
      </c>
      <c r="CN110" s="13">
        <v>23</v>
      </c>
      <c r="CO110" s="13">
        <v>24</v>
      </c>
      <c r="CP110" s="13">
        <v>9</v>
      </c>
      <c r="CQ110" s="13">
        <v>6</v>
      </c>
      <c r="CR110" s="13">
        <v>4</v>
      </c>
      <c r="CS110" s="13">
        <v>21</v>
      </c>
      <c r="CT110" s="13">
        <v>0</v>
      </c>
      <c r="CU110" s="13">
        <v>24</v>
      </c>
      <c r="CV110" s="13">
        <v>22</v>
      </c>
      <c r="CW110" s="13">
        <v>4</v>
      </c>
      <c r="CX110" s="13">
        <v>0</v>
      </c>
      <c r="CY110" s="13">
        <v>9</v>
      </c>
      <c r="CZ110" s="13">
        <v>14</v>
      </c>
      <c r="DA110" s="13">
        <v>0</v>
      </c>
      <c r="DB110" s="13">
        <v>9</v>
      </c>
      <c r="DC110" s="13">
        <v>8</v>
      </c>
      <c r="DD110" s="13">
        <v>2</v>
      </c>
      <c r="DE110" s="13">
        <v>6</v>
      </c>
      <c r="DF110" s="13">
        <v>4</v>
      </c>
      <c r="DG110" s="13">
        <v>1</v>
      </c>
      <c r="DH110" s="13">
        <v>5</v>
      </c>
      <c r="DI110" s="13">
        <v>6</v>
      </c>
      <c r="DJ110" s="13">
        <v>4</v>
      </c>
      <c r="DK110" s="13">
        <v>8</v>
      </c>
      <c r="DL110" s="13">
        <v>0</v>
      </c>
      <c r="DM110" s="13">
        <v>3</v>
      </c>
      <c r="DN110" s="13">
        <v>9</v>
      </c>
      <c r="DO110" s="13">
        <v>4</v>
      </c>
      <c r="DP110" s="13">
        <v>3</v>
      </c>
      <c r="DQ110" s="13">
        <v>3</v>
      </c>
      <c r="DR110" s="13">
        <v>2</v>
      </c>
      <c r="DS110" s="13">
        <v>0</v>
      </c>
      <c r="DT110" s="13">
        <v>2</v>
      </c>
      <c r="DU110" s="13">
        <v>2</v>
      </c>
      <c r="DV110" s="13">
        <v>6</v>
      </c>
      <c r="DW110" s="13">
        <v>1</v>
      </c>
      <c r="DX110" s="13">
        <v>1</v>
      </c>
      <c r="DY110" s="13">
        <v>4</v>
      </c>
      <c r="DZ110" s="13">
        <v>6</v>
      </c>
      <c r="EA110" s="13">
        <v>2</v>
      </c>
      <c r="EB110" s="13">
        <v>21</v>
      </c>
      <c r="EC110" s="13">
        <v>14</v>
      </c>
      <c r="ED110" s="13">
        <v>14</v>
      </c>
      <c r="EE110" s="13">
        <v>18</v>
      </c>
      <c r="EF110" s="13">
        <v>22</v>
      </c>
      <c r="EG110" s="13">
        <v>14</v>
      </c>
      <c r="EH110" s="13">
        <v>6</v>
      </c>
      <c r="EI110" s="13">
        <v>4</v>
      </c>
      <c r="EJ110" s="13">
        <v>10</v>
      </c>
      <c r="EK110" s="13">
        <v>11</v>
      </c>
      <c r="EL110" s="13">
        <v>6</v>
      </c>
      <c r="EM110" s="13">
        <v>16</v>
      </c>
      <c r="EN110" s="13">
        <v>20</v>
      </c>
      <c r="EO110" s="13">
        <v>23</v>
      </c>
      <c r="EP110" s="13">
        <v>12</v>
      </c>
      <c r="EQ110" s="13">
        <v>16</v>
      </c>
      <c r="ER110" s="13">
        <v>4</v>
      </c>
      <c r="ES110" s="13">
        <v>4</v>
      </c>
      <c r="ET110" s="13">
        <v>3</v>
      </c>
      <c r="EU110" s="13">
        <v>7</v>
      </c>
      <c r="EV110" s="13">
        <v>2</v>
      </c>
      <c r="EW110" s="13">
        <v>8</v>
      </c>
      <c r="EX110" s="13">
        <v>2</v>
      </c>
      <c r="EY110" s="13">
        <v>4</v>
      </c>
      <c r="EZ110" s="13">
        <v>5</v>
      </c>
      <c r="FA110" s="13">
        <v>7</v>
      </c>
      <c r="FB110" s="13">
        <v>9</v>
      </c>
      <c r="FC110" s="13">
        <v>2</v>
      </c>
      <c r="FD110" s="13">
        <v>8</v>
      </c>
      <c r="FE110" s="13">
        <v>19</v>
      </c>
      <c r="FF110" s="13">
        <v>11</v>
      </c>
      <c r="FG110" s="13">
        <v>13</v>
      </c>
      <c r="FH110" s="13">
        <v>23</v>
      </c>
      <c r="FI110" s="13">
        <v>14</v>
      </c>
      <c r="FJ110" s="13">
        <v>18</v>
      </c>
      <c r="FK110" s="13">
        <v>27</v>
      </c>
      <c r="FL110" s="13">
        <v>25</v>
      </c>
      <c r="FM110" s="13">
        <v>38</v>
      </c>
      <c r="FN110" s="13">
        <v>8</v>
      </c>
      <c r="FO110" s="13">
        <v>18</v>
      </c>
      <c r="FP110" s="13">
        <v>2</v>
      </c>
      <c r="FQ110" s="13">
        <v>6</v>
      </c>
      <c r="FR110" s="13">
        <v>14</v>
      </c>
      <c r="FS110" s="13">
        <v>7</v>
      </c>
      <c r="FT110" s="13">
        <v>7</v>
      </c>
      <c r="FU110" s="13">
        <v>18</v>
      </c>
      <c r="FV110" s="13">
        <v>9</v>
      </c>
      <c r="FW110" s="13">
        <v>5</v>
      </c>
      <c r="FX110" s="13">
        <v>24</v>
      </c>
      <c r="FY110" s="13">
        <v>15</v>
      </c>
      <c r="FZ110" s="13">
        <v>18</v>
      </c>
      <c r="GA110" s="13">
        <v>7</v>
      </c>
      <c r="GB110" s="13">
        <v>10</v>
      </c>
      <c r="GC110" s="13">
        <v>7</v>
      </c>
      <c r="GD110" s="13">
        <v>4</v>
      </c>
      <c r="GE110" s="13">
        <v>1</v>
      </c>
      <c r="GF110" s="13">
        <v>3</v>
      </c>
      <c r="GG110" s="13">
        <v>11</v>
      </c>
      <c r="GH110" s="13">
        <v>3</v>
      </c>
      <c r="GI110" s="13">
        <v>14</v>
      </c>
      <c r="GJ110" s="13">
        <v>3</v>
      </c>
      <c r="GK110" s="13">
        <v>2</v>
      </c>
      <c r="GL110" s="13">
        <v>0</v>
      </c>
      <c r="GM110" s="13">
        <v>0</v>
      </c>
      <c r="GN110" s="13">
        <v>4</v>
      </c>
      <c r="GO110" s="13">
        <v>3</v>
      </c>
      <c r="GP110" s="13">
        <v>3</v>
      </c>
      <c r="GQ110" s="13">
        <v>4</v>
      </c>
      <c r="GR110" s="13">
        <v>15</v>
      </c>
      <c r="GS110" s="13">
        <v>3</v>
      </c>
      <c r="GT110" s="13">
        <v>5</v>
      </c>
      <c r="GU110" s="13">
        <v>3</v>
      </c>
      <c r="GV110" s="13">
        <v>5</v>
      </c>
      <c r="GW110" s="13">
        <v>4</v>
      </c>
      <c r="GX110" s="13">
        <v>5</v>
      </c>
      <c r="GY110" s="13">
        <v>-110</v>
      </c>
      <c r="GZ110" s="13">
        <v>7</v>
      </c>
      <c r="HA110" s="13">
        <v>11</v>
      </c>
      <c r="HB110" s="13">
        <v>15</v>
      </c>
      <c r="HC110" s="13">
        <v>8</v>
      </c>
      <c r="HD110" s="13">
        <v>14</v>
      </c>
      <c r="HE110" s="13">
        <v>8</v>
      </c>
      <c r="HF110" s="13">
        <v>6</v>
      </c>
      <c r="HG110" s="13">
        <v>5</v>
      </c>
      <c r="HH110" s="13">
        <v>4</v>
      </c>
      <c r="HI110" s="13">
        <v>2</v>
      </c>
      <c r="HJ110" s="13">
        <v>1</v>
      </c>
      <c r="HK110" s="13">
        <v>19</v>
      </c>
      <c r="HL110" s="13">
        <v>5</v>
      </c>
      <c r="HM110" s="13">
        <v>6</v>
      </c>
      <c r="HN110" s="13">
        <v>7</v>
      </c>
      <c r="HO110" s="13">
        <v>1</v>
      </c>
      <c r="HP110" s="13">
        <v>5</v>
      </c>
      <c r="HQ110" s="13">
        <v>9</v>
      </c>
      <c r="HR110" s="13">
        <v>6</v>
      </c>
      <c r="HS110" s="13">
        <v>16</v>
      </c>
      <c r="HT110" s="13">
        <v>15</v>
      </c>
      <c r="HU110" s="13">
        <v>20</v>
      </c>
      <c r="HV110" s="13">
        <v>17</v>
      </c>
      <c r="HW110" s="13">
        <v>9</v>
      </c>
      <c r="HX110" s="13">
        <v>10</v>
      </c>
      <c r="HY110" s="13">
        <v>39</v>
      </c>
      <c r="HZ110" s="13">
        <v>20</v>
      </c>
      <c r="IA110" s="13">
        <v>40</v>
      </c>
      <c r="IB110" s="13">
        <v>44</v>
      </c>
      <c r="IC110" s="13">
        <v>16</v>
      </c>
      <c r="ID110" s="13">
        <v>34</v>
      </c>
      <c r="IE110" s="13">
        <v>44</v>
      </c>
      <c r="IF110" s="13">
        <v>33</v>
      </c>
      <c r="IG110" s="13">
        <v>30</v>
      </c>
      <c r="IH110" s="13">
        <v>77</v>
      </c>
      <c r="II110" s="13">
        <v>40</v>
      </c>
      <c r="IJ110" s="13">
        <v>45</v>
      </c>
      <c r="IK110" s="13">
        <v>68</v>
      </c>
      <c r="IL110" s="13">
        <v>24</v>
      </c>
      <c r="IM110" s="13">
        <v>73</v>
      </c>
      <c r="IN110" s="13">
        <v>68</v>
      </c>
      <c r="IO110" s="13">
        <v>63</v>
      </c>
      <c r="IP110" s="13">
        <v>64</v>
      </c>
      <c r="IQ110" s="13">
        <v>72</v>
      </c>
      <c r="IR110" s="13">
        <v>68</v>
      </c>
      <c r="IS110" s="13">
        <v>52</v>
      </c>
      <c r="IT110" s="13">
        <v>58</v>
      </c>
      <c r="IU110" s="13">
        <v>67</v>
      </c>
      <c r="IV110" s="13">
        <v>103</v>
      </c>
      <c r="IW110" s="13">
        <v>78</v>
      </c>
      <c r="IX110" s="13">
        <v>80</v>
      </c>
      <c r="IY110" s="13">
        <v>206</v>
      </c>
      <c r="IZ110" s="13">
        <v>117</v>
      </c>
      <c r="JA110" s="13">
        <v>252</v>
      </c>
      <c r="JB110" s="13">
        <v>214</v>
      </c>
      <c r="JC110" s="13">
        <v>149</v>
      </c>
      <c r="JD110" s="13">
        <v>175</v>
      </c>
      <c r="JE110" s="13">
        <v>279</v>
      </c>
      <c r="JF110" s="13">
        <v>213</v>
      </c>
      <c r="JG110" s="13">
        <v>196</v>
      </c>
      <c r="JH110" s="13">
        <v>239</v>
      </c>
      <c r="JI110" s="13">
        <v>266</v>
      </c>
      <c r="JJ110" s="13">
        <v>634</v>
      </c>
      <c r="JK110" s="13">
        <v>363</v>
      </c>
      <c r="JL110" s="13">
        <v>549</v>
      </c>
      <c r="JM110" s="13">
        <v>620</v>
      </c>
      <c r="JN110" s="13">
        <v>850</v>
      </c>
      <c r="JO110" s="13">
        <v>431</v>
      </c>
      <c r="JP110" s="13">
        <v>734</v>
      </c>
      <c r="JQ110" s="13">
        <v>823</v>
      </c>
      <c r="JR110" s="13">
        <v>1776</v>
      </c>
      <c r="JS110" s="13">
        <v>1276</v>
      </c>
      <c r="JT110" s="13">
        <v>549</v>
      </c>
      <c r="JU110" s="13">
        <v>1099</v>
      </c>
      <c r="JV110" s="13">
        <v>891</v>
      </c>
      <c r="JW110" s="13">
        <v>1824</v>
      </c>
      <c r="JX110" s="13">
        <v>1537</v>
      </c>
      <c r="JY110" s="13">
        <v>1199</v>
      </c>
      <c r="JZ110" s="13">
        <v>1317</v>
      </c>
      <c r="KA110" s="13">
        <v>1246</v>
      </c>
      <c r="KB110" s="13">
        <v>1235</v>
      </c>
      <c r="KC110" s="13">
        <v>928</v>
      </c>
      <c r="KD110" s="13">
        <v>1147</v>
      </c>
      <c r="KE110" s="13">
        <v>2054</v>
      </c>
      <c r="KF110" s="13">
        <v>2423</v>
      </c>
      <c r="KG110" s="13">
        <v>2459</v>
      </c>
      <c r="KH110" s="13">
        <v>1539</v>
      </c>
      <c r="KI110" s="13">
        <v>1505</v>
      </c>
      <c r="KJ110" s="13">
        <v>1520</v>
      </c>
      <c r="KK110" s="13">
        <v>1364</v>
      </c>
      <c r="KL110" s="13">
        <v>2035</v>
      </c>
      <c r="KM110" s="13">
        <v>2648</v>
      </c>
      <c r="KN110" s="13">
        <v>2821</v>
      </c>
      <c r="KO110" s="13">
        <v>2489</v>
      </c>
      <c r="KP110" s="13">
        <v>1820</v>
      </c>
      <c r="KQ110" s="13">
        <v>2337</v>
      </c>
      <c r="KR110" s="13">
        <v>1968</v>
      </c>
      <c r="KS110" s="13">
        <v>3800</v>
      </c>
      <c r="KT110" s="13">
        <v>3087</v>
      </c>
      <c r="KU110" s="13">
        <v>3443</v>
      </c>
      <c r="KV110" s="13">
        <v>3921</v>
      </c>
      <c r="KW110" s="13">
        <v>3301</v>
      </c>
      <c r="KX110" s="13">
        <v>3259</v>
      </c>
      <c r="KY110" s="13">
        <v>5877</v>
      </c>
      <c r="KZ110" s="13">
        <v>4833</v>
      </c>
      <c r="LA110" s="13">
        <v>4658</v>
      </c>
      <c r="LB110" s="13">
        <v>4630</v>
      </c>
      <c r="LC110" s="13">
        <v>5384</v>
      </c>
      <c r="LD110" s="13">
        <v>3554</v>
      </c>
      <c r="LE110" s="13">
        <v>4519</v>
      </c>
      <c r="LF110" s="13">
        <v>5665</v>
      </c>
      <c r="LG110" s="13">
        <v>5996</v>
      </c>
      <c r="LH110" s="10">
        <v>5419</v>
      </c>
    </row>
    <row r="111" spans="2:320" x14ac:dyDescent="0.2">
      <c r="B111" s="31" t="s">
        <v>105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6</v>
      </c>
      <c r="CA111" s="13">
        <v>3</v>
      </c>
      <c r="CB111" s="13">
        <v>2</v>
      </c>
      <c r="CC111" s="13">
        <v>22</v>
      </c>
      <c r="CD111" s="13">
        <v>4</v>
      </c>
      <c r="CE111" s="13">
        <v>12</v>
      </c>
      <c r="CF111" s="13">
        <v>4</v>
      </c>
      <c r="CG111" s="13">
        <v>3</v>
      </c>
      <c r="CH111" s="13">
        <v>4</v>
      </c>
      <c r="CI111" s="13">
        <v>2</v>
      </c>
      <c r="CJ111" s="13">
        <v>17</v>
      </c>
      <c r="CK111" s="13">
        <v>9</v>
      </c>
      <c r="CL111" s="13">
        <v>32</v>
      </c>
      <c r="CM111" s="13">
        <v>73</v>
      </c>
      <c r="CN111" s="13">
        <v>36</v>
      </c>
      <c r="CO111" s="13">
        <v>55</v>
      </c>
      <c r="CP111" s="13">
        <v>41</v>
      </c>
      <c r="CQ111" s="13">
        <v>15</v>
      </c>
      <c r="CR111" s="13">
        <v>8</v>
      </c>
      <c r="CS111" s="13">
        <v>38</v>
      </c>
      <c r="CT111" s="13">
        <v>74</v>
      </c>
      <c r="CU111" s="13">
        <v>0</v>
      </c>
      <c r="CV111" s="13">
        <v>71</v>
      </c>
      <c r="CW111" s="13">
        <v>139</v>
      </c>
      <c r="CX111" s="13">
        <v>34</v>
      </c>
      <c r="CY111" s="13">
        <v>55</v>
      </c>
      <c r="CZ111" s="13">
        <v>43</v>
      </c>
      <c r="DA111" s="13">
        <v>38</v>
      </c>
      <c r="DB111" s="13">
        <v>40</v>
      </c>
      <c r="DC111" s="13">
        <v>81</v>
      </c>
      <c r="DD111" s="13">
        <v>218</v>
      </c>
      <c r="DE111" s="13">
        <v>88</v>
      </c>
      <c r="DF111" s="13">
        <v>64</v>
      </c>
      <c r="DG111" s="13">
        <v>139</v>
      </c>
      <c r="DH111" s="13">
        <v>121</v>
      </c>
      <c r="DI111" s="13">
        <v>63</v>
      </c>
      <c r="DJ111" s="13">
        <v>81</v>
      </c>
      <c r="DK111" s="13">
        <v>214</v>
      </c>
      <c r="DL111" s="13">
        <v>76</v>
      </c>
      <c r="DM111" s="13">
        <v>166</v>
      </c>
      <c r="DN111" s="13">
        <v>143</v>
      </c>
      <c r="DO111" s="13">
        <v>148</v>
      </c>
      <c r="DP111" s="13">
        <v>170</v>
      </c>
      <c r="DQ111" s="13">
        <v>65</v>
      </c>
      <c r="DR111" s="13">
        <v>143</v>
      </c>
      <c r="DS111" s="13">
        <v>203</v>
      </c>
      <c r="DT111" s="13">
        <v>142</v>
      </c>
      <c r="DU111" s="13">
        <v>299</v>
      </c>
      <c r="DV111" s="13">
        <v>167</v>
      </c>
      <c r="DW111" s="13">
        <v>206</v>
      </c>
      <c r="DX111" s="13">
        <v>87</v>
      </c>
      <c r="DY111" s="13">
        <v>157</v>
      </c>
      <c r="DZ111" s="13">
        <v>156</v>
      </c>
      <c r="EA111" s="13">
        <v>225</v>
      </c>
      <c r="EB111" s="13">
        <v>188</v>
      </c>
      <c r="EC111" s="13">
        <v>144</v>
      </c>
      <c r="ED111" s="13">
        <v>202</v>
      </c>
      <c r="EE111" s="13">
        <v>90</v>
      </c>
      <c r="EF111" s="13">
        <v>114</v>
      </c>
      <c r="EG111" s="13">
        <v>177</v>
      </c>
      <c r="EH111" s="13">
        <v>154</v>
      </c>
      <c r="EI111" s="13">
        <v>0</v>
      </c>
      <c r="EJ111" s="13">
        <v>279</v>
      </c>
      <c r="EK111" s="13">
        <v>307</v>
      </c>
      <c r="EL111" s="13">
        <v>283</v>
      </c>
      <c r="EM111" s="13">
        <v>311</v>
      </c>
      <c r="EN111" s="13">
        <v>218</v>
      </c>
      <c r="EO111" s="13">
        <v>265</v>
      </c>
      <c r="EP111" s="13">
        <v>363</v>
      </c>
      <c r="EQ111" s="13">
        <v>322</v>
      </c>
      <c r="ER111" s="13">
        <v>403</v>
      </c>
      <c r="ES111" s="13">
        <v>209</v>
      </c>
      <c r="ET111" s="13">
        <v>438</v>
      </c>
      <c r="EU111" s="13">
        <v>335</v>
      </c>
      <c r="EV111" s="13">
        <v>272</v>
      </c>
      <c r="EW111" s="13">
        <v>356</v>
      </c>
      <c r="EX111" s="13">
        <v>450</v>
      </c>
      <c r="EY111" s="13">
        <v>476</v>
      </c>
      <c r="EZ111" s="13">
        <v>450</v>
      </c>
      <c r="FA111" s="13">
        <v>263</v>
      </c>
      <c r="FB111" s="13">
        <v>225</v>
      </c>
      <c r="FC111" s="13">
        <v>271</v>
      </c>
      <c r="FD111" s="13">
        <v>245</v>
      </c>
      <c r="FE111" s="13">
        <v>199</v>
      </c>
      <c r="FF111" s="13">
        <v>183</v>
      </c>
      <c r="FG111" s="13">
        <v>165</v>
      </c>
      <c r="FH111" s="13">
        <v>215</v>
      </c>
      <c r="FI111" s="13">
        <v>245</v>
      </c>
      <c r="FJ111" s="13">
        <v>239</v>
      </c>
      <c r="FK111" s="13">
        <v>314</v>
      </c>
      <c r="FL111" s="13">
        <v>366</v>
      </c>
      <c r="FM111" s="13">
        <v>258</v>
      </c>
      <c r="FN111" s="13">
        <v>313</v>
      </c>
      <c r="FO111" s="13">
        <v>383</v>
      </c>
      <c r="FP111" s="13">
        <v>350</v>
      </c>
      <c r="FQ111" s="13">
        <v>335</v>
      </c>
      <c r="FR111" s="13">
        <v>474</v>
      </c>
      <c r="FS111" s="13">
        <v>428</v>
      </c>
      <c r="FT111" s="13">
        <v>446</v>
      </c>
      <c r="FU111" s="13">
        <v>507</v>
      </c>
      <c r="FV111" s="13">
        <v>499</v>
      </c>
      <c r="FW111" s="13">
        <v>534</v>
      </c>
      <c r="FX111" s="13">
        <v>520</v>
      </c>
      <c r="FY111" s="13">
        <v>465</v>
      </c>
      <c r="FZ111" s="13">
        <v>569</v>
      </c>
      <c r="GA111" s="13">
        <v>461</v>
      </c>
      <c r="GB111" s="13">
        <v>547</v>
      </c>
      <c r="GC111" s="13">
        <v>492</v>
      </c>
      <c r="GD111" s="13">
        <v>19246</v>
      </c>
      <c r="GE111" s="13">
        <v>1509</v>
      </c>
      <c r="GF111" s="13">
        <v>1501</v>
      </c>
      <c r="GG111" s="13">
        <v>1644</v>
      </c>
      <c r="GH111" s="13">
        <v>1452</v>
      </c>
      <c r="GI111" s="13">
        <v>1403</v>
      </c>
      <c r="GJ111" s="13">
        <v>1109</v>
      </c>
      <c r="GK111" s="13">
        <v>1376</v>
      </c>
      <c r="GL111" s="13">
        <v>1962</v>
      </c>
      <c r="GM111" s="13">
        <v>1726</v>
      </c>
      <c r="GN111" s="13">
        <v>1708</v>
      </c>
      <c r="GO111" s="13">
        <v>1798</v>
      </c>
      <c r="GP111" s="13">
        <v>1636</v>
      </c>
      <c r="GQ111" s="13">
        <v>1866</v>
      </c>
      <c r="GR111" s="13">
        <v>1759</v>
      </c>
      <c r="GS111" s="13">
        <v>1674</v>
      </c>
      <c r="GT111" s="13">
        <v>1707</v>
      </c>
      <c r="GU111" s="13">
        <v>1808</v>
      </c>
      <c r="GV111" s="13">
        <v>1636</v>
      </c>
      <c r="GW111" s="13">
        <v>1499</v>
      </c>
      <c r="GX111" s="13">
        <v>1630</v>
      </c>
      <c r="GY111" s="13">
        <v>1685</v>
      </c>
      <c r="GZ111" s="13">
        <v>1646</v>
      </c>
      <c r="HA111" s="13">
        <v>1687</v>
      </c>
      <c r="HB111" s="13">
        <v>1740</v>
      </c>
      <c r="HC111" s="13">
        <v>1494</v>
      </c>
      <c r="HD111" s="13">
        <v>1402</v>
      </c>
      <c r="HE111" s="13">
        <v>1526</v>
      </c>
      <c r="HF111" s="13">
        <v>1544</v>
      </c>
      <c r="HG111" s="13">
        <v>1472</v>
      </c>
      <c r="HH111" s="13">
        <v>1414</v>
      </c>
      <c r="HI111" s="13">
        <v>1289</v>
      </c>
      <c r="HJ111" s="13">
        <v>6407</v>
      </c>
      <c r="HK111" s="13">
        <v>1867</v>
      </c>
      <c r="HL111" s="13">
        <v>1434</v>
      </c>
      <c r="HM111" s="13">
        <v>2861</v>
      </c>
      <c r="HN111" s="13">
        <v>2590</v>
      </c>
      <c r="HO111" s="13">
        <v>2404</v>
      </c>
      <c r="HP111" s="13">
        <v>2009</v>
      </c>
      <c r="HQ111" s="13">
        <v>1883</v>
      </c>
      <c r="HR111" s="13">
        <v>900</v>
      </c>
      <c r="HS111" s="13">
        <v>779</v>
      </c>
      <c r="HT111" s="13">
        <v>2114</v>
      </c>
      <c r="HU111" s="13">
        <v>1489</v>
      </c>
      <c r="HV111" s="13">
        <v>1410</v>
      </c>
      <c r="HW111" s="13">
        <v>1267</v>
      </c>
      <c r="HX111" s="13">
        <v>1380</v>
      </c>
      <c r="HY111" s="13">
        <v>478</v>
      </c>
      <c r="HZ111" s="13">
        <v>334</v>
      </c>
      <c r="IA111" s="13">
        <v>1352</v>
      </c>
      <c r="IB111" s="13">
        <v>1031</v>
      </c>
      <c r="IC111" s="13">
        <v>979</v>
      </c>
      <c r="ID111" s="13">
        <v>908</v>
      </c>
      <c r="IE111" s="13">
        <v>960</v>
      </c>
      <c r="IF111" s="13">
        <v>259</v>
      </c>
      <c r="IG111" s="13">
        <v>0</v>
      </c>
      <c r="IH111" s="13">
        <v>0</v>
      </c>
      <c r="II111" s="13">
        <v>202</v>
      </c>
      <c r="IJ111" s="13">
        <v>954</v>
      </c>
      <c r="IK111" s="13">
        <v>1422</v>
      </c>
      <c r="IL111" s="13">
        <v>633</v>
      </c>
      <c r="IM111" s="13">
        <v>0</v>
      </c>
      <c r="IN111" s="13">
        <v>923</v>
      </c>
      <c r="IO111" s="13">
        <v>99</v>
      </c>
      <c r="IP111" s="13">
        <v>659</v>
      </c>
      <c r="IQ111" s="13">
        <v>570</v>
      </c>
      <c r="IR111" s="13">
        <v>104</v>
      </c>
      <c r="IS111" s="13">
        <v>896</v>
      </c>
      <c r="IT111" s="13">
        <v>199</v>
      </c>
      <c r="IU111" s="13">
        <v>80</v>
      </c>
      <c r="IV111" s="13">
        <v>523</v>
      </c>
      <c r="IW111" s="13">
        <v>433</v>
      </c>
      <c r="IX111" s="13">
        <v>430</v>
      </c>
      <c r="IY111" s="13">
        <v>375</v>
      </c>
      <c r="IZ111" s="13">
        <v>420</v>
      </c>
      <c r="JA111" s="13">
        <v>129</v>
      </c>
      <c r="JB111" s="13">
        <v>73</v>
      </c>
      <c r="JC111" s="13">
        <v>472</v>
      </c>
      <c r="JD111" s="13">
        <v>335</v>
      </c>
      <c r="JE111" s="13">
        <v>320</v>
      </c>
      <c r="JF111" s="13">
        <v>300</v>
      </c>
      <c r="JG111" s="13">
        <v>335</v>
      </c>
      <c r="JH111" s="13">
        <v>107</v>
      </c>
      <c r="JI111" s="13">
        <v>87</v>
      </c>
      <c r="JJ111" s="13">
        <v>440</v>
      </c>
      <c r="JK111" s="13">
        <v>307</v>
      </c>
      <c r="JL111" s="13">
        <v>292</v>
      </c>
      <c r="JM111" s="13">
        <v>301</v>
      </c>
      <c r="JN111" s="13">
        <v>293</v>
      </c>
      <c r="JO111" s="13">
        <v>90</v>
      </c>
      <c r="JP111" s="13">
        <v>68</v>
      </c>
      <c r="JQ111" s="13">
        <v>374</v>
      </c>
      <c r="JR111" s="13">
        <v>251</v>
      </c>
      <c r="JS111" s="13">
        <v>298</v>
      </c>
      <c r="JT111" s="13">
        <v>228</v>
      </c>
      <c r="JU111" s="13">
        <v>264</v>
      </c>
      <c r="JV111" s="13">
        <v>96</v>
      </c>
      <c r="JW111" s="13">
        <v>60</v>
      </c>
      <c r="JX111" s="13">
        <v>335</v>
      </c>
      <c r="JY111" s="13">
        <v>358</v>
      </c>
      <c r="JZ111" s="13">
        <v>348</v>
      </c>
      <c r="KA111" s="13">
        <v>335</v>
      </c>
      <c r="KB111" s="13">
        <v>352</v>
      </c>
      <c r="KC111" s="13">
        <v>108</v>
      </c>
      <c r="KD111" s="13">
        <v>74</v>
      </c>
      <c r="KE111" s="13">
        <v>404</v>
      </c>
      <c r="KF111" s="13">
        <v>110</v>
      </c>
      <c r="KG111" s="13">
        <v>433</v>
      </c>
      <c r="KH111" s="13">
        <v>258</v>
      </c>
      <c r="KI111" s="13">
        <v>301</v>
      </c>
      <c r="KJ111" s="13">
        <v>153</v>
      </c>
      <c r="KK111" s="13">
        <v>130</v>
      </c>
      <c r="KL111" s="13">
        <v>363</v>
      </c>
      <c r="KM111" s="13">
        <v>322</v>
      </c>
      <c r="KN111" s="13">
        <v>365</v>
      </c>
      <c r="KO111" s="13">
        <v>329</v>
      </c>
      <c r="KP111" s="13">
        <v>315</v>
      </c>
      <c r="KQ111" s="13">
        <v>166</v>
      </c>
      <c r="KR111" s="13">
        <v>152</v>
      </c>
      <c r="KS111" s="13">
        <v>422</v>
      </c>
      <c r="KT111" s="13">
        <v>442</v>
      </c>
      <c r="KU111" s="13">
        <v>587</v>
      </c>
      <c r="KV111" s="13">
        <v>633</v>
      </c>
      <c r="KW111" s="13">
        <v>681</v>
      </c>
      <c r="KX111" s="13">
        <v>483</v>
      </c>
      <c r="KY111" s="13">
        <v>458</v>
      </c>
      <c r="KZ111" s="13">
        <v>701</v>
      </c>
      <c r="LA111" s="13">
        <v>703</v>
      </c>
      <c r="LB111" s="13">
        <v>822</v>
      </c>
      <c r="LC111" s="13">
        <v>774</v>
      </c>
      <c r="LD111" s="13">
        <v>899</v>
      </c>
      <c r="LE111" s="13">
        <v>656</v>
      </c>
      <c r="LF111" s="13">
        <v>575</v>
      </c>
      <c r="LG111" s="13">
        <v>810</v>
      </c>
      <c r="LH111" s="10">
        <v>775</v>
      </c>
    </row>
    <row r="112" spans="2:320" x14ac:dyDescent="0.2">
      <c r="B112" s="31" t="s">
        <v>106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1</v>
      </c>
      <c r="BZ112" s="13">
        <v>0</v>
      </c>
      <c r="CA112" s="13">
        <v>2</v>
      </c>
      <c r="CB112" s="13">
        <v>0</v>
      </c>
      <c r="CC112" s="13">
        <v>1</v>
      </c>
      <c r="CD112" s="13">
        <v>3</v>
      </c>
      <c r="CE112" s="13">
        <v>0</v>
      </c>
      <c r="CF112" s="13">
        <v>0</v>
      </c>
      <c r="CG112" s="13">
        <v>0</v>
      </c>
      <c r="CH112" s="13">
        <v>8</v>
      </c>
      <c r="CI112" s="13">
        <v>1</v>
      </c>
      <c r="CJ112" s="13">
        <v>9</v>
      </c>
      <c r="CK112" s="13">
        <v>0</v>
      </c>
      <c r="CL112" s="13">
        <v>6</v>
      </c>
      <c r="CM112" s="13">
        <v>0</v>
      </c>
      <c r="CN112" s="13">
        <v>7</v>
      </c>
      <c r="CO112" s="13">
        <v>4</v>
      </c>
      <c r="CP112" s="13">
        <v>8</v>
      </c>
      <c r="CQ112" s="13">
        <v>9</v>
      </c>
      <c r="CR112" s="13">
        <v>22</v>
      </c>
      <c r="CS112" s="13">
        <v>29</v>
      </c>
      <c r="CT112" s="13">
        <v>12</v>
      </c>
      <c r="CU112" s="13">
        <v>4</v>
      </c>
      <c r="CV112" s="13">
        <v>16</v>
      </c>
      <c r="CW112" s="13">
        <v>16</v>
      </c>
      <c r="CX112" s="13">
        <v>14</v>
      </c>
      <c r="CY112" s="13">
        <v>7</v>
      </c>
      <c r="CZ112" s="13">
        <v>5</v>
      </c>
      <c r="DA112" s="13">
        <v>5</v>
      </c>
      <c r="DB112" s="13">
        <v>2</v>
      </c>
      <c r="DC112" s="13">
        <v>6</v>
      </c>
      <c r="DD112" s="13">
        <v>11</v>
      </c>
      <c r="DE112" s="13">
        <v>8</v>
      </c>
      <c r="DF112" s="13">
        <v>9</v>
      </c>
      <c r="DG112" s="13">
        <v>9</v>
      </c>
      <c r="DH112" s="13">
        <v>12</v>
      </c>
      <c r="DI112" s="13">
        <v>16</v>
      </c>
      <c r="DJ112" s="13">
        <v>8</v>
      </c>
      <c r="DK112" s="13">
        <v>11</v>
      </c>
      <c r="DL112" s="13">
        <v>0</v>
      </c>
      <c r="DM112" s="13">
        <v>22</v>
      </c>
      <c r="DN112" s="13">
        <v>17</v>
      </c>
      <c r="DO112" s="13">
        <v>16</v>
      </c>
      <c r="DP112" s="13">
        <v>7</v>
      </c>
      <c r="DQ112" s="13">
        <v>12</v>
      </c>
      <c r="DR112" s="13">
        <v>8</v>
      </c>
      <c r="DS112" s="13">
        <v>11</v>
      </c>
      <c r="DT112" s="13">
        <v>10</v>
      </c>
      <c r="DU112" s="13">
        <v>12</v>
      </c>
      <c r="DV112" s="13">
        <v>15</v>
      </c>
      <c r="DW112" s="13">
        <v>24</v>
      </c>
      <c r="DX112" s="13">
        <v>30</v>
      </c>
      <c r="DY112" s="13">
        <v>25</v>
      </c>
      <c r="DZ112" s="13">
        <v>45</v>
      </c>
      <c r="EA112" s="13">
        <v>47</v>
      </c>
      <c r="EB112" s="13">
        <v>25</v>
      </c>
      <c r="EC112" s="13">
        <v>14</v>
      </c>
      <c r="ED112" s="13">
        <v>28</v>
      </c>
      <c r="EE112" s="13">
        <v>23</v>
      </c>
      <c r="EF112" s="13">
        <v>28</v>
      </c>
      <c r="EG112" s="13">
        <v>15</v>
      </c>
      <c r="EH112" s="13">
        <v>22</v>
      </c>
      <c r="EI112" s="13">
        <v>21</v>
      </c>
      <c r="EJ112" s="13">
        <v>23</v>
      </c>
      <c r="EK112" s="13">
        <v>49</v>
      </c>
      <c r="EL112" s="13">
        <v>57</v>
      </c>
      <c r="EM112" s="13">
        <v>25</v>
      </c>
      <c r="EN112" s="13">
        <v>51</v>
      </c>
      <c r="EO112" s="13">
        <v>66</v>
      </c>
      <c r="EP112" s="13">
        <v>80</v>
      </c>
      <c r="EQ112" s="13">
        <v>52</v>
      </c>
      <c r="ER112" s="13">
        <v>31</v>
      </c>
      <c r="ES112" s="13">
        <v>22</v>
      </c>
      <c r="ET112" s="13">
        <v>72</v>
      </c>
      <c r="EU112" s="13">
        <v>62</v>
      </c>
      <c r="EV112" s="13">
        <v>123</v>
      </c>
      <c r="EW112" s="13">
        <v>147</v>
      </c>
      <c r="EX112" s="13">
        <v>127</v>
      </c>
      <c r="EY112" s="13">
        <v>143</v>
      </c>
      <c r="EZ112" s="13">
        <v>74</v>
      </c>
      <c r="FA112" s="13">
        <v>59</v>
      </c>
      <c r="FB112" s="13">
        <v>72</v>
      </c>
      <c r="FC112" s="13">
        <v>123</v>
      </c>
      <c r="FD112" s="13">
        <v>124</v>
      </c>
      <c r="FE112" s="13">
        <v>134</v>
      </c>
      <c r="FF112" s="13">
        <v>126</v>
      </c>
      <c r="FG112" s="13">
        <v>167</v>
      </c>
      <c r="FH112" s="13">
        <v>95</v>
      </c>
      <c r="FI112" s="13">
        <v>127</v>
      </c>
      <c r="FJ112" s="13">
        <v>105</v>
      </c>
      <c r="FK112" s="13">
        <v>121</v>
      </c>
      <c r="FL112" s="13">
        <v>90</v>
      </c>
      <c r="FM112" s="13">
        <v>152</v>
      </c>
      <c r="FN112" s="13">
        <v>137</v>
      </c>
      <c r="FO112" s="13">
        <v>133</v>
      </c>
      <c r="FP112" s="13">
        <v>133</v>
      </c>
      <c r="FQ112" s="13">
        <v>184</v>
      </c>
      <c r="FR112" s="13">
        <v>213</v>
      </c>
      <c r="FS112" s="13">
        <v>117</v>
      </c>
      <c r="FT112" s="13">
        <v>104</v>
      </c>
      <c r="FU112" s="13">
        <v>260</v>
      </c>
      <c r="FV112" s="13">
        <v>59</v>
      </c>
      <c r="FW112" s="13">
        <v>155</v>
      </c>
      <c r="FX112" s="13">
        <v>254</v>
      </c>
      <c r="FY112" s="13">
        <v>178</v>
      </c>
      <c r="FZ112" s="13">
        <v>149</v>
      </c>
      <c r="GA112" s="13">
        <v>278</v>
      </c>
      <c r="GB112" s="13">
        <v>259</v>
      </c>
      <c r="GC112" s="13">
        <v>120</v>
      </c>
      <c r="GD112" s="13">
        <v>176</v>
      </c>
      <c r="GE112" s="13">
        <v>307</v>
      </c>
      <c r="GF112" s="13">
        <v>268</v>
      </c>
      <c r="GG112" s="13">
        <v>247</v>
      </c>
      <c r="GH112" s="13">
        <v>389</v>
      </c>
      <c r="GI112" s="13">
        <v>309</v>
      </c>
      <c r="GJ112" s="13">
        <v>181</v>
      </c>
      <c r="GK112" s="13">
        <v>183</v>
      </c>
      <c r="GL112" s="13">
        <v>278</v>
      </c>
      <c r="GM112" s="13">
        <v>447</v>
      </c>
      <c r="GN112" s="13">
        <v>473</v>
      </c>
      <c r="GO112" s="13">
        <v>278</v>
      </c>
      <c r="GP112" s="13">
        <v>379</v>
      </c>
      <c r="GQ112" s="13">
        <v>189</v>
      </c>
      <c r="GR112" s="13">
        <v>497</v>
      </c>
      <c r="GS112" s="13">
        <v>461</v>
      </c>
      <c r="GT112" s="13">
        <v>421</v>
      </c>
      <c r="GU112" s="13">
        <v>389</v>
      </c>
      <c r="GV112" s="13">
        <v>688</v>
      </c>
      <c r="GW112" s="13">
        <v>603</v>
      </c>
      <c r="GX112" s="13">
        <v>418</v>
      </c>
      <c r="GY112" s="13">
        <v>397</v>
      </c>
      <c r="GZ112" s="13">
        <v>637</v>
      </c>
      <c r="HA112" s="13">
        <v>796</v>
      </c>
      <c r="HB112" s="13">
        <v>667</v>
      </c>
      <c r="HC112" s="13">
        <v>375</v>
      </c>
      <c r="HD112" s="13">
        <v>960</v>
      </c>
      <c r="HE112" s="13">
        <v>372</v>
      </c>
      <c r="HF112" s="13">
        <v>606</v>
      </c>
      <c r="HG112" s="13">
        <v>544</v>
      </c>
      <c r="HH112" s="13">
        <v>788</v>
      </c>
      <c r="HI112" s="13">
        <v>723</v>
      </c>
      <c r="HJ112" s="13">
        <v>727</v>
      </c>
      <c r="HK112" s="13">
        <v>690</v>
      </c>
      <c r="HL112" s="13">
        <v>544</v>
      </c>
      <c r="HM112" s="13">
        <v>605</v>
      </c>
      <c r="HN112" s="13">
        <v>671</v>
      </c>
      <c r="HO112" s="13">
        <v>538</v>
      </c>
      <c r="HP112" s="13">
        <v>727</v>
      </c>
      <c r="HQ112" s="13">
        <v>699</v>
      </c>
      <c r="HR112" s="13">
        <v>599</v>
      </c>
      <c r="HS112" s="13">
        <v>492</v>
      </c>
      <c r="HT112" s="13">
        <v>497</v>
      </c>
      <c r="HU112" s="13">
        <v>679</v>
      </c>
      <c r="HV112" s="13">
        <v>650</v>
      </c>
      <c r="HW112" s="13">
        <v>580</v>
      </c>
      <c r="HX112" s="13">
        <v>515</v>
      </c>
      <c r="HY112" s="13">
        <v>271</v>
      </c>
      <c r="HZ112" s="13">
        <v>245</v>
      </c>
      <c r="IA112" s="13">
        <v>271</v>
      </c>
      <c r="IB112" s="13">
        <v>379</v>
      </c>
      <c r="IC112" s="13">
        <v>426</v>
      </c>
      <c r="ID112" s="13">
        <v>322</v>
      </c>
      <c r="IE112" s="13">
        <v>355</v>
      </c>
      <c r="IF112" s="13">
        <v>246</v>
      </c>
      <c r="IG112" s="13">
        <v>193</v>
      </c>
      <c r="IH112" s="13">
        <v>246</v>
      </c>
      <c r="II112" s="13">
        <v>213</v>
      </c>
      <c r="IJ112" s="13">
        <v>373</v>
      </c>
      <c r="IK112" s="13">
        <v>241</v>
      </c>
      <c r="IL112" s="13">
        <v>164</v>
      </c>
      <c r="IM112" s="13">
        <v>263</v>
      </c>
      <c r="IN112" s="13">
        <v>144</v>
      </c>
      <c r="IO112" s="13">
        <v>114</v>
      </c>
      <c r="IP112" s="13">
        <v>178</v>
      </c>
      <c r="IQ112" s="13">
        <v>212</v>
      </c>
      <c r="IR112" s="13">
        <v>179</v>
      </c>
      <c r="IS112" s="13">
        <v>136</v>
      </c>
      <c r="IT112" s="13">
        <v>83</v>
      </c>
      <c r="IU112" s="13">
        <v>102</v>
      </c>
      <c r="IV112" s="13">
        <v>151</v>
      </c>
      <c r="IW112" s="13">
        <v>104</v>
      </c>
      <c r="IX112" s="13">
        <v>143</v>
      </c>
      <c r="IY112" s="13">
        <v>190</v>
      </c>
      <c r="IZ112" s="13">
        <v>176</v>
      </c>
      <c r="JA112" s="13">
        <v>188</v>
      </c>
      <c r="JB112" s="13">
        <v>0</v>
      </c>
      <c r="JC112" s="13">
        <v>48</v>
      </c>
      <c r="JD112" s="13">
        <v>96</v>
      </c>
      <c r="JE112" s="13">
        <v>275</v>
      </c>
      <c r="JF112" s="13">
        <v>148</v>
      </c>
      <c r="JG112" s="13">
        <v>105</v>
      </c>
      <c r="JH112" s="13">
        <v>152</v>
      </c>
      <c r="JI112" s="13">
        <v>98</v>
      </c>
      <c r="JJ112" s="13">
        <v>139</v>
      </c>
      <c r="JK112" s="13">
        <v>130</v>
      </c>
      <c r="JL112" s="13">
        <v>141</v>
      </c>
      <c r="JM112" s="13">
        <v>218</v>
      </c>
      <c r="JN112" s="13">
        <v>164</v>
      </c>
      <c r="JO112" s="13">
        <v>244</v>
      </c>
      <c r="JP112" s="13">
        <v>53</v>
      </c>
      <c r="JQ112" s="13">
        <v>210</v>
      </c>
      <c r="JR112" s="13">
        <v>151</v>
      </c>
      <c r="JS112" s="13">
        <v>184</v>
      </c>
      <c r="JT112" s="13">
        <v>210</v>
      </c>
      <c r="JU112" s="13">
        <v>261</v>
      </c>
      <c r="JV112" s="13">
        <v>243</v>
      </c>
      <c r="JW112" s="13">
        <v>22</v>
      </c>
      <c r="JX112" s="13">
        <v>137</v>
      </c>
      <c r="JY112" s="13">
        <v>321</v>
      </c>
      <c r="JZ112" s="13">
        <v>271</v>
      </c>
      <c r="KA112" s="13">
        <v>442</v>
      </c>
      <c r="KB112" s="13">
        <v>538</v>
      </c>
      <c r="KC112" s="13">
        <v>388</v>
      </c>
      <c r="KD112" s="13">
        <v>73</v>
      </c>
      <c r="KE112" s="13">
        <v>318</v>
      </c>
      <c r="KF112" s="13">
        <v>604</v>
      </c>
      <c r="KG112" s="13">
        <v>602</v>
      </c>
      <c r="KH112" s="13">
        <v>437</v>
      </c>
      <c r="KI112" s="13">
        <v>616</v>
      </c>
      <c r="KJ112" s="13">
        <v>685</v>
      </c>
      <c r="KK112" s="13">
        <v>195</v>
      </c>
      <c r="KL112" s="13">
        <v>571</v>
      </c>
      <c r="KM112" s="13">
        <v>497</v>
      </c>
      <c r="KN112" s="13">
        <v>1068</v>
      </c>
      <c r="KO112" s="13">
        <v>631</v>
      </c>
      <c r="KP112" s="13">
        <v>947</v>
      </c>
      <c r="KQ112" s="13">
        <v>931</v>
      </c>
      <c r="KR112" s="13">
        <v>276</v>
      </c>
      <c r="KS112" s="13">
        <v>836</v>
      </c>
      <c r="KT112" s="13">
        <v>1018</v>
      </c>
      <c r="KU112" s="13">
        <v>761</v>
      </c>
      <c r="KV112" s="13">
        <v>1185</v>
      </c>
      <c r="KW112" s="13">
        <v>1395</v>
      </c>
      <c r="KX112" s="13">
        <v>685</v>
      </c>
      <c r="KY112" s="13">
        <v>724</v>
      </c>
      <c r="KZ112" s="13">
        <v>492</v>
      </c>
      <c r="LA112" s="13">
        <v>1494</v>
      </c>
      <c r="LB112" s="13">
        <v>1008</v>
      </c>
      <c r="LC112" s="13">
        <v>1109</v>
      </c>
      <c r="LD112" s="13">
        <v>1065</v>
      </c>
      <c r="LE112" s="13">
        <v>719</v>
      </c>
      <c r="LF112" s="13">
        <v>756</v>
      </c>
      <c r="LG112" s="13">
        <v>1344</v>
      </c>
      <c r="LH112" s="10">
        <v>0</v>
      </c>
    </row>
    <row r="113" spans="2:320" x14ac:dyDescent="0.2">
      <c r="B113" s="31" t="s">
        <v>107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2</v>
      </c>
      <c r="BZ113" s="13">
        <v>3</v>
      </c>
      <c r="CA113" s="13">
        <v>8</v>
      </c>
      <c r="CB113" s="13">
        <v>3</v>
      </c>
      <c r="CC113" s="13">
        <v>3</v>
      </c>
      <c r="CD113" s="13">
        <v>1</v>
      </c>
      <c r="CE113" s="13">
        <v>1</v>
      </c>
      <c r="CF113" s="13">
        <v>3</v>
      </c>
      <c r="CG113" s="13">
        <v>7</v>
      </c>
      <c r="CH113" s="13">
        <v>2</v>
      </c>
      <c r="CI113" s="13">
        <v>28</v>
      </c>
      <c r="CJ113" s="13">
        <v>2</v>
      </c>
      <c r="CK113" s="13">
        <v>8</v>
      </c>
      <c r="CL113" s="13">
        <v>15</v>
      </c>
      <c r="CM113" s="13">
        <v>6</v>
      </c>
      <c r="CN113" s="13">
        <v>3</v>
      </c>
      <c r="CO113" s="13">
        <v>3</v>
      </c>
      <c r="CP113" s="13">
        <v>12</v>
      </c>
      <c r="CQ113" s="13">
        <v>7</v>
      </c>
      <c r="CR113" s="13">
        <v>13</v>
      </c>
      <c r="CS113" s="13">
        <v>8</v>
      </c>
      <c r="CT113" s="13">
        <v>9</v>
      </c>
      <c r="CU113" s="13">
        <v>8</v>
      </c>
      <c r="CV113" s="13">
        <v>10</v>
      </c>
      <c r="CW113" s="13">
        <v>26</v>
      </c>
      <c r="CX113" s="13">
        <v>19</v>
      </c>
      <c r="CY113" s="13">
        <v>14</v>
      </c>
      <c r="CZ113" s="13">
        <v>3</v>
      </c>
      <c r="DA113" s="13">
        <v>23</v>
      </c>
      <c r="DB113" s="13">
        <v>33</v>
      </c>
      <c r="DC113" s="13">
        <v>79</v>
      </c>
      <c r="DD113" s="13">
        <v>18</v>
      </c>
      <c r="DE113" s="13">
        <v>15</v>
      </c>
      <c r="DF113" s="13">
        <v>41</v>
      </c>
      <c r="DG113" s="13">
        <v>30</v>
      </c>
      <c r="DH113" s="13">
        <v>36</v>
      </c>
      <c r="DI113" s="13">
        <v>31</v>
      </c>
      <c r="DJ113" s="13">
        <v>28</v>
      </c>
      <c r="DK113" s="13">
        <v>37</v>
      </c>
      <c r="DL113" s="13">
        <v>6</v>
      </c>
      <c r="DM113" s="13">
        <v>26</v>
      </c>
      <c r="DN113" s="13">
        <v>39</v>
      </c>
      <c r="DO113" s="13">
        <v>34</v>
      </c>
      <c r="DP113" s="13">
        <v>28</v>
      </c>
      <c r="DQ113" s="13">
        <v>33</v>
      </c>
      <c r="DR113" s="13">
        <v>22</v>
      </c>
      <c r="DS113" s="13">
        <v>12</v>
      </c>
      <c r="DT113" s="13">
        <v>10</v>
      </c>
      <c r="DU113" s="13">
        <v>12</v>
      </c>
      <c r="DV113" s="13">
        <v>9</v>
      </c>
      <c r="DW113" s="13">
        <v>11</v>
      </c>
      <c r="DX113" s="13">
        <v>11</v>
      </c>
      <c r="DY113" s="13">
        <v>4</v>
      </c>
      <c r="DZ113" s="13">
        <v>1</v>
      </c>
      <c r="EA113" s="13">
        <v>4</v>
      </c>
      <c r="EB113" s="13">
        <v>1</v>
      </c>
      <c r="EC113" s="13">
        <v>1</v>
      </c>
      <c r="ED113" s="13">
        <v>8</v>
      </c>
      <c r="EE113" s="13">
        <v>14</v>
      </c>
      <c r="EF113" s="13">
        <v>11</v>
      </c>
      <c r="EG113" s="13">
        <v>24</v>
      </c>
      <c r="EH113" s="13">
        <v>8</v>
      </c>
      <c r="EI113" s="13">
        <v>18</v>
      </c>
      <c r="EJ113" s="13">
        <v>10</v>
      </c>
      <c r="EK113" s="13">
        <v>23</v>
      </c>
      <c r="EL113" s="13">
        <v>7</v>
      </c>
      <c r="EM113" s="13">
        <v>3</v>
      </c>
      <c r="EN113" s="13">
        <v>1</v>
      </c>
      <c r="EO113" s="13">
        <v>14</v>
      </c>
      <c r="EP113" s="13">
        <v>1</v>
      </c>
      <c r="EQ113" s="13">
        <v>21</v>
      </c>
      <c r="ER113" s="13">
        <v>7</v>
      </c>
      <c r="ES113" s="13">
        <v>0</v>
      </c>
      <c r="ET113" s="13">
        <v>6</v>
      </c>
      <c r="EU113" s="13">
        <v>9</v>
      </c>
      <c r="EV113" s="13">
        <v>1</v>
      </c>
      <c r="EW113" s="13">
        <v>4</v>
      </c>
      <c r="EX113" s="13">
        <v>12</v>
      </c>
      <c r="EY113" s="13">
        <v>6</v>
      </c>
      <c r="EZ113" s="13">
        <v>13</v>
      </c>
      <c r="FA113" s="13">
        <v>27</v>
      </c>
      <c r="FB113" s="13">
        <v>13</v>
      </c>
      <c r="FC113" s="13">
        <v>19</v>
      </c>
      <c r="FD113" s="13">
        <v>5</v>
      </c>
      <c r="FE113" s="13">
        <v>11</v>
      </c>
      <c r="FF113" s="13">
        <v>36</v>
      </c>
      <c r="FG113" s="13">
        <v>40</v>
      </c>
      <c r="FH113" s="13">
        <v>29</v>
      </c>
      <c r="FI113" s="13">
        <v>6</v>
      </c>
      <c r="FJ113" s="13">
        <v>29</v>
      </c>
      <c r="FK113" s="13">
        <v>28</v>
      </c>
      <c r="FL113" s="13">
        <v>58</v>
      </c>
      <c r="FM113" s="13">
        <v>53</v>
      </c>
      <c r="FN113" s="13">
        <v>49</v>
      </c>
      <c r="FO113" s="13">
        <v>129</v>
      </c>
      <c r="FP113" s="13">
        <v>141</v>
      </c>
      <c r="FQ113" s="13">
        <v>77</v>
      </c>
      <c r="FR113" s="13">
        <v>83</v>
      </c>
      <c r="FS113" s="13">
        <v>82</v>
      </c>
      <c r="FT113" s="13">
        <v>75</v>
      </c>
      <c r="FU113" s="13">
        <v>96</v>
      </c>
      <c r="FV113" s="13">
        <v>47</v>
      </c>
      <c r="FW113" s="13">
        <v>52</v>
      </c>
      <c r="FX113" s="13">
        <v>95</v>
      </c>
      <c r="FY113" s="13">
        <v>69</v>
      </c>
      <c r="FZ113" s="13">
        <v>62</v>
      </c>
      <c r="GA113" s="13">
        <v>96</v>
      </c>
      <c r="GB113" s="13">
        <v>87</v>
      </c>
      <c r="GC113" s="13">
        <v>122</v>
      </c>
      <c r="GD113" s="13">
        <v>79</v>
      </c>
      <c r="GE113" s="13">
        <v>113</v>
      </c>
      <c r="GF113" s="13">
        <v>73</v>
      </c>
      <c r="GG113" s="13">
        <v>0</v>
      </c>
      <c r="GH113" s="13">
        <v>0</v>
      </c>
      <c r="GI113" s="13">
        <v>292</v>
      </c>
      <c r="GJ113" s="13">
        <v>152</v>
      </c>
      <c r="GK113" s="13">
        <v>195</v>
      </c>
      <c r="GL113" s="13">
        <v>183</v>
      </c>
      <c r="GM113" s="13">
        <v>214</v>
      </c>
      <c r="GN113" s="13">
        <v>207</v>
      </c>
      <c r="GO113" s="13">
        <v>408</v>
      </c>
      <c r="GP113" s="13">
        <v>216</v>
      </c>
      <c r="GQ113" s="13">
        <v>187</v>
      </c>
      <c r="GR113" s="13">
        <v>0</v>
      </c>
      <c r="GS113" s="13">
        <v>119</v>
      </c>
      <c r="GT113" s="13">
        <v>0</v>
      </c>
      <c r="GU113" s="13">
        <v>235</v>
      </c>
      <c r="GV113" s="13">
        <v>145</v>
      </c>
      <c r="GW113" s="13">
        <v>118</v>
      </c>
      <c r="GX113" s="13">
        <v>142</v>
      </c>
      <c r="GY113" s="13">
        <v>0</v>
      </c>
      <c r="GZ113" s="13">
        <v>409</v>
      </c>
      <c r="HA113" s="13">
        <v>181</v>
      </c>
      <c r="HB113" s="13">
        <v>213</v>
      </c>
      <c r="HC113" s="13">
        <v>237</v>
      </c>
      <c r="HD113" s="13">
        <v>0</v>
      </c>
      <c r="HE113" s="13">
        <v>496</v>
      </c>
      <c r="HF113" s="13">
        <v>239</v>
      </c>
      <c r="HG113" s="13">
        <v>194</v>
      </c>
      <c r="HH113" s="13">
        <v>258</v>
      </c>
      <c r="HI113" s="13">
        <v>226</v>
      </c>
      <c r="HJ113" s="13">
        <v>224</v>
      </c>
      <c r="HK113" s="13">
        <v>245</v>
      </c>
      <c r="HL113" s="13">
        <v>250</v>
      </c>
      <c r="HM113" s="13">
        <v>225</v>
      </c>
      <c r="HN113" s="13">
        <v>218</v>
      </c>
      <c r="HO113" s="13">
        <v>196</v>
      </c>
      <c r="HP113" s="13">
        <v>181</v>
      </c>
      <c r="HQ113" s="13">
        <v>190</v>
      </c>
      <c r="HR113" s="13">
        <v>188</v>
      </c>
      <c r="HS113" s="13">
        <v>172</v>
      </c>
      <c r="HT113" s="13">
        <v>171</v>
      </c>
      <c r="HU113" s="13">
        <v>205</v>
      </c>
      <c r="HV113" s="13">
        <v>193</v>
      </c>
      <c r="HW113" s="13">
        <v>142</v>
      </c>
      <c r="HX113" s="13">
        <v>145</v>
      </c>
      <c r="HY113" s="13">
        <v>141</v>
      </c>
      <c r="HZ113" s="13">
        <v>129</v>
      </c>
      <c r="IA113" s="13">
        <v>141</v>
      </c>
      <c r="IB113" s="13">
        <v>162</v>
      </c>
      <c r="IC113" s="13">
        <v>158</v>
      </c>
      <c r="ID113" s="13">
        <v>162</v>
      </c>
      <c r="IE113" s="13">
        <v>169</v>
      </c>
      <c r="IF113" s="13">
        <v>111</v>
      </c>
      <c r="IG113" s="13">
        <v>99</v>
      </c>
      <c r="IH113" s="13">
        <v>136</v>
      </c>
      <c r="II113" s="13">
        <v>157</v>
      </c>
      <c r="IJ113" s="13">
        <v>141</v>
      </c>
      <c r="IK113" s="13">
        <v>119</v>
      </c>
      <c r="IL113" s="13">
        <v>115</v>
      </c>
      <c r="IM113" s="13">
        <v>119</v>
      </c>
      <c r="IN113" s="13">
        <v>120</v>
      </c>
      <c r="IO113" s="13">
        <v>147</v>
      </c>
      <c r="IP113" s="13">
        <v>112</v>
      </c>
      <c r="IQ113" s="13">
        <v>78</v>
      </c>
      <c r="IR113" s="13">
        <v>119</v>
      </c>
      <c r="IS113" s="13">
        <v>117</v>
      </c>
      <c r="IT113" s="13">
        <v>92</v>
      </c>
      <c r="IU113" s="13">
        <v>85</v>
      </c>
      <c r="IV113" s="13">
        <v>97</v>
      </c>
      <c r="IW113" s="13">
        <v>76</v>
      </c>
      <c r="IX113" s="13">
        <v>69</v>
      </c>
      <c r="IY113" s="13">
        <v>50</v>
      </c>
      <c r="IZ113" s="13">
        <v>70</v>
      </c>
      <c r="JA113" s="13">
        <v>71</v>
      </c>
      <c r="JB113" s="13">
        <v>55</v>
      </c>
      <c r="JC113" s="13">
        <v>71</v>
      </c>
      <c r="JD113" s="13">
        <v>76</v>
      </c>
      <c r="JE113" s="13">
        <v>43</v>
      </c>
      <c r="JF113" s="13">
        <v>57</v>
      </c>
      <c r="JG113" s="13">
        <v>63</v>
      </c>
      <c r="JH113" s="13">
        <v>61</v>
      </c>
      <c r="JI113" s="13">
        <v>79</v>
      </c>
      <c r="JJ113" s="13">
        <v>66</v>
      </c>
      <c r="JK113" s="13">
        <v>62</v>
      </c>
      <c r="JL113" s="13">
        <v>63</v>
      </c>
      <c r="JM113" s="13">
        <v>46</v>
      </c>
      <c r="JN113" s="13">
        <v>46</v>
      </c>
      <c r="JO113" s="13">
        <v>47</v>
      </c>
      <c r="JP113" s="13">
        <v>48</v>
      </c>
      <c r="JQ113" s="13">
        <v>54</v>
      </c>
      <c r="JR113" s="13">
        <v>46</v>
      </c>
      <c r="JS113" s="13">
        <v>43</v>
      </c>
      <c r="JT113" s="13">
        <v>40</v>
      </c>
      <c r="JU113" s="13">
        <v>55</v>
      </c>
      <c r="JV113" s="13">
        <v>56</v>
      </c>
      <c r="JW113" s="13">
        <v>0</v>
      </c>
      <c r="JX113" s="13">
        <v>75</v>
      </c>
      <c r="JY113" s="13">
        <v>49</v>
      </c>
      <c r="JZ113" s="13">
        <v>33</v>
      </c>
      <c r="KA113" s="13">
        <v>79</v>
      </c>
      <c r="KB113" s="13">
        <v>80</v>
      </c>
      <c r="KC113" s="13">
        <v>49</v>
      </c>
      <c r="KD113" s="13">
        <v>68</v>
      </c>
      <c r="KE113" s="13">
        <v>98</v>
      </c>
      <c r="KF113" s="13">
        <v>80</v>
      </c>
      <c r="KG113" s="13">
        <v>77</v>
      </c>
      <c r="KH113" s="13">
        <v>104</v>
      </c>
      <c r="KI113" s="13">
        <v>148</v>
      </c>
      <c r="KJ113" s="13">
        <v>137</v>
      </c>
      <c r="KK113" s="13">
        <v>118</v>
      </c>
      <c r="KL113" s="13">
        <v>130</v>
      </c>
      <c r="KM113" s="13">
        <v>124</v>
      </c>
      <c r="KN113" s="13">
        <v>159</v>
      </c>
      <c r="KO113" s="13">
        <v>169</v>
      </c>
      <c r="KP113" s="13">
        <v>166</v>
      </c>
      <c r="KQ113" s="13">
        <v>186</v>
      </c>
      <c r="KR113" s="13">
        <v>205</v>
      </c>
      <c r="KS113" s="13">
        <v>197</v>
      </c>
      <c r="KT113" s="13">
        <v>281</v>
      </c>
      <c r="KU113" s="13">
        <v>284</v>
      </c>
      <c r="KV113" s="13">
        <v>418</v>
      </c>
      <c r="KW113" s="13">
        <v>514</v>
      </c>
      <c r="KX113" s="13">
        <v>337</v>
      </c>
      <c r="KY113" s="13">
        <v>476</v>
      </c>
      <c r="KZ113" s="13">
        <v>344</v>
      </c>
      <c r="LA113" s="13">
        <v>546</v>
      </c>
      <c r="LB113" s="13">
        <v>661</v>
      </c>
      <c r="LC113" s="13">
        <v>728</v>
      </c>
      <c r="LD113" s="13">
        <v>491</v>
      </c>
      <c r="LE113" s="13">
        <v>730</v>
      </c>
      <c r="LF113" s="13">
        <v>637</v>
      </c>
      <c r="LG113" s="13">
        <v>596</v>
      </c>
      <c r="LH113" s="10">
        <v>733</v>
      </c>
    </row>
    <row r="114" spans="2:320" x14ac:dyDescent="0.2">
      <c r="B114" s="31" t="s">
        <v>108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3</v>
      </c>
      <c r="BG114" s="13">
        <v>2</v>
      </c>
      <c r="BH114" s="13">
        <v>6</v>
      </c>
      <c r="BI114" s="13">
        <v>15</v>
      </c>
      <c r="BJ114" s="13">
        <v>17</v>
      </c>
      <c r="BK114" s="13">
        <v>2</v>
      </c>
      <c r="BL114" s="13">
        <v>0</v>
      </c>
      <c r="BM114" s="13">
        <v>1</v>
      </c>
      <c r="BN114" s="13">
        <v>10</v>
      </c>
      <c r="BO114" s="13">
        <v>0</v>
      </c>
      <c r="BP114" s="13">
        <v>0</v>
      </c>
      <c r="BQ114" s="13">
        <v>2</v>
      </c>
      <c r="BR114" s="13">
        <v>0</v>
      </c>
      <c r="BS114" s="13">
        <v>3</v>
      </c>
      <c r="BT114" s="13">
        <v>3</v>
      </c>
      <c r="BU114" s="13">
        <v>1</v>
      </c>
      <c r="BV114" s="13">
        <v>4</v>
      </c>
      <c r="BW114" s="13">
        <v>3</v>
      </c>
      <c r="BX114" s="13">
        <v>8</v>
      </c>
      <c r="BY114" s="13">
        <v>20</v>
      </c>
      <c r="BZ114" s="13">
        <v>4</v>
      </c>
      <c r="CA114" s="13">
        <v>8</v>
      </c>
      <c r="CB114" s="13">
        <v>11</v>
      </c>
      <c r="CC114" s="13">
        <v>7</v>
      </c>
      <c r="CD114" s="13">
        <v>12</v>
      </c>
      <c r="CE114" s="13">
        <v>6</v>
      </c>
      <c r="CF114" s="13">
        <v>11</v>
      </c>
      <c r="CG114" s="13">
        <v>17</v>
      </c>
      <c r="CH114" s="13">
        <v>12</v>
      </c>
      <c r="CI114" s="13">
        <v>1</v>
      </c>
      <c r="CJ114" s="13">
        <v>2</v>
      </c>
      <c r="CK114" s="13">
        <v>4</v>
      </c>
      <c r="CL114" s="13">
        <v>13</v>
      </c>
      <c r="CM114" s="13">
        <v>17</v>
      </c>
      <c r="CN114" s="13">
        <v>10</v>
      </c>
      <c r="CO114" s="13">
        <v>20</v>
      </c>
      <c r="CP114" s="13">
        <v>11</v>
      </c>
      <c r="CQ114" s="13">
        <v>23</v>
      </c>
      <c r="CR114" s="13">
        <v>28</v>
      </c>
      <c r="CS114" s="13">
        <v>25</v>
      </c>
      <c r="CT114" s="13">
        <v>0</v>
      </c>
      <c r="CU114" s="13">
        <v>137</v>
      </c>
      <c r="CV114" s="13">
        <v>77</v>
      </c>
      <c r="CW114" s="13">
        <v>109</v>
      </c>
      <c r="CX114" s="13">
        <v>78</v>
      </c>
      <c r="CY114" s="13">
        <v>112</v>
      </c>
      <c r="CZ114" s="13">
        <v>55</v>
      </c>
      <c r="DA114" s="13">
        <v>83</v>
      </c>
      <c r="DB114" s="13">
        <v>161</v>
      </c>
      <c r="DC114" s="13">
        <v>80</v>
      </c>
      <c r="DD114" s="13">
        <v>66</v>
      </c>
      <c r="DE114" s="13">
        <v>55</v>
      </c>
      <c r="DF114" s="13">
        <v>50</v>
      </c>
      <c r="DG114" s="13">
        <v>119</v>
      </c>
      <c r="DH114" s="13">
        <v>134</v>
      </c>
      <c r="DI114" s="13">
        <v>94</v>
      </c>
      <c r="DJ114" s="13">
        <v>163</v>
      </c>
      <c r="DK114" s="13">
        <v>80</v>
      </c>
      <c r="DL114" s="13">
        <v>85</v>
      </c>
      <c r="DM114" s="13">
        <v>168</v>
      </c>
      <c r="DN114" s="13">
        <v>151</v>
      </c>
      <c r="DO114" s="13">
        <v>215</v>
      </c>
      <c r="DP114" s="13">
        <v>278</v>
      </c>
      <c r="DQ114" s="13">
        <v>183</v>
      </c>
      <c r="DR114" s="13">
        <v>213</v>
      </c>
      <c r="DS114" s="13">
        <v>152</v>
      </c>
      <c r="DT114" s="13">
        <v>300</v>
      </c>
      <c r="DU114" s="13">
        <v>284</v>
      </c>
      <c r="DV114" s="13">
        <v>353</v>
      </c>
      <c r="DW114" s="13">
        <v>242</v>
      </c>
      <c r="DX114" s="13">
        <v>364</v>
      </c>
      <c r="DY114" s="13">
        <v>295</v>
      </c>
      <c r="DZ114" s="13">
        <v>526</v>
      </c>
      <c r="EA114" s="13">
        <v>485</v>
      </c>
      <c r="EB114" s="13">
        <v>278</v>
      </c>
      <c r="EC114" s="13">
        <v>641</v>
      </c>
      <c r="ED114" s="13">
        <v>415</v>
      </c>
      <c r="EE114" s="13">
        <v>1065</v>
      </c>
      <c r="EF114" s="13">
        <v>598</v>
      </c>
      <c r="EG114" s="13">
        <v>991</v>
      </c>
      <c r="EH114" s="13">
        <v>751</v>
      </c>
      <c r="EI114" s="13">
        <v>947</v>
      </c>
      <c r="EJ114" s="13">
        <v>885</v>
      </c>
      <c r="EK114" s="13">
        <v>942</v>
      </c>
      <c r="EL114" s="13">
        <v>1048</v>
      </c>
      <c r="EM114" s="13">
        <v>841</v>
      </c>
      <c r="EN114" s="13">
        <v>1073</v>
      </c>
      <c r="EO114" s="13">
        <v>804</v>
      </c>
      <c r="EP114" s="13">
        <v>1041</v>
      </c>
      <c r="EQ114" s="13">
        <v>955</v>
      </c>
      <c r="ER114" s="13">
        <v>900</v>
      </c>
      <c r="ES114" s="13">
        <v>838</v>
      </c>
      <c r="ET114" s="13">
        <v>665</v>
      </c>
      <c r="EU114" s="13">
        <v>608</v>
      </c>
      <c r="EV114" s="13">
        <v>692</v>
      </c>
      <c r="EW114" s="13">
        <v>845</v>
      </c>
      <c r="EX114" s="13">
        <v>1072</v>
      </c>
      <c r="EY114" s="13">
        <v>1008</v>
      </c>
      <c r="EZ114" s="13">
        <v>851</v>
      </c>
      <c r="FA114" s="13">
        <v>719</v>
      </c>
      <c r="FB114" s="13">
        <v>887</v>
      </c>
      <c r="FC114" s="13">
        <v>710</v>
      </c>
      <c r="FD114" s="13">
        <v>562</v>
      </c>
      <c r="FE114" s="13">
        <v>723</v>
      </c>
      <c r="FF114" s="13">
        <v>487</v>
      </c>
      <c r="FG114" s="13">
        <v>717</v>
      </c>
      <c r="FH114" s="13">
        <v>662</v>
      </c>
      <c r="FI114" s="13">
        <v>630</v>
      </c>
      <c r="FJ114" s="13">
        <v>683</v>
      </c>
      <c r="FK114" s="13">
        <v>609</v>
      </c>
      <c r="FL114" s="13">
        <v>520</v>
      </c>
      <c r="FM114" s="13">
        <v>514</v>
      </c>
      <c r="FN114" s="13">
        <v>454</v>
      </c>
      <c r="FO114" s="13">
        <v>511</v>
      </c>
      <c r="FP114" s="13">
        <v>527</v>
      </c>
      <c r="FQ114" s="13">
        <v>575</v>
      </c>
      <c r="FR114" s="13">
        <v>541</v>
      </c>
      <c r="FS114" s="13">
        <v>604</v>
      </c>
      <c r="FT114" s="13">
        <v>467</v>
      </c>
      <c r="FU114" s="13">
        <v>505</v>
      </c>
      <c r="FV114" s="13">
        <v>641</v>
      </c>
      <c r="FW114" s="13">
        <v>742</v>
      </c>
      <c r="FX114" s="13">
        <v>846</v>
      </c>
      <c r="FY114" s="13">
        <v>909</v>
      </c>
      <c r="FZ114" s="13">
        <v>915</v>
      </c>
      <c r="GA114" s="13">
        <v>688</v>
      </c>
      <c r="GB114" s="13">
        <v>551</v>
      </c>
      <c r="GC114" s="13">
        <v>582</v>
      </c>
      <c r="GD114" s="13">
        <v>671</v>
      </c>
      <c r="GE114" s="13">
        <v>745</v>
      </c>
      <c r="GF114" s="13">
        <v>919</v>
      </c>
      <c r="GG114" s="13">
        <v>813</v>
      </c>
      <c r="GH114" s="13">
        <v>631</v>
      </c>
      <c r="GI114" s="13">
        <v>638</v>
      </c>
      <c r="GJ114" s="13">
        <v>703</v>
      </c>
      <c r="GK114" s="13">
        <v>601</v>
      </c>
      <c r="GL114" s="13">
        <v>762</v>
      </c>
      <c r="GM114" s="13">
        <v>833</v>
      </c>
      <c r="GN114" s="13">
        <v>740</v>
      </c>
      <c r="GO114" s="13">
        <v>478</v>
      </c>
      <c r="GP114" s="13">
        <v>836</v>
      </c>
      <c r="GQ114" s="13">
        <v>614</v>
      </c>
      <c r="GR114" s="13">
        <v>666</v>
      </c>
      <c r="GS114" s="13">
        <v>703</v>
      </c>
      <c r="GT114" s="13">
        <v>791</v>
      </c>
      <c r="GU114" s="13">
        <v>553</v>
      </c>
      <c r="GV114" s="13">
        <v>683</v>
      </c>
      <c r="GW114" s="13">
        <v>300</v>
      </c>
      <c r="GX114" s="13">
        <v>559</v>
      </c>
      <c r="GY114" s="13">
        <v>671</v>
      </c>
      <c r="GZ114" s="13">
        <v>751</v>
      </c>
      <c r="HA114" s="13">
        <v>687</v>
      </c>
      <c r="HB114" s="13">
        <v>753</v>
      </c>
      <c r="HC114" s="13">
        <v>684</v>
      </c>
      <c r="HD114" s="13">
        <v>464</v>
      </c>
      <c r="HE114" s="13">
        <v>606</v>
      </c>
      <c r="HF114" s="13">
        <v>770</v>
      </c>
      <c r="HG114" s="13">
        <v>754</v>
      </c>
      <c r="HH114" s="13">
        <v>626</v>
      </c>
      <c r="HI114" s="13">
        <v>428</v>
      </c>
      <c r="HJ114" s="13">
        <v>491</v>
      </c>
      <c r="HK114" s="13">
        <v>463</v>
      </c>
      <c r="HL114" s="13">
        <v>388</v>
      </c>
      <c r="HM114" s="13">
        <v>475</v>
      </c>
      <c r="HN114" s="13">
        <v>651</v>
      </c>
      <c r="HO114" s="13">
        <v>620</v>
      </c>
      <c r="HP114" s="13">
        <v>682</v>
      </c>
      <c r="HQ114" s="13">
        <v>472</v>
      </c>
      <c r="HR114" s="13">
        <v>514</v>
      </c>
      <c r="HS114" s="13">
        <v>687</v>
      </c>
      <c r="HT114" s="13">
        <v>668</v>
      </c>
      <c r="HU114" s="13">
        <v>717</v>
      </c>
      <c r="HV114" s="13">
        <v>701</v>
      </c>
      <c r="HW114" s="13">
        <v>699</v>
      </c>
      <c r="HX114" s="13">
        <v>512</v>
      </c>
      <c r="HY114" s="13">
        <v>508</v>
      </c>
      <c r="HZ114" s="13">
        <v>622</v>
      </c>
      <c r="IA114" s="13">
        <v>643</v>
      </c>
      <c r="IB114" s="13">
        <v>675</v>
      </c>
      <c r="IC114" s="13">
        <v>622</v>
      </c>
      <c r="ID114" s="13">
        <v>502</v>
      </c>
      <c r="IE114" s="13">
        <v>688</v>
      </c>
      <c r="IF114" s="13">
        <v>571</v>
      </c>
      <c r="IG114" s="13">
        <v>432</v>
      </c>
      <c r="IH114" s="13">
        <v>613</v>
      </c>
      <c r="II114" s="13">
        <v>698</v>
      </c>
      <c r="IJ114" s="13">
        <v>674</v>
      </c>
      <c r="IK114" s="13">
        <v>633</v>
      </c>
      <c r="IL114" s="13">
        <v>646</v>
      </c>
      <c r="IM114" s="13">
        <v>412</v>
      </c>
      <c r="IN114" s="13">
        <v>473</v>
      </c>
      <c r="IO114" s="13">
        <v>702</v>
      </c>
      <c r="IP114" s="13">
        <v>667</v>
      </c>
      <c r="IQ114" s="13">
        <v>900</v>
      </c>
      <c r="IR114" s="13">
        <v>865</v>
      </c>
      <c r="IS114" s="13">
        <v>720</v>
      </c>
      <c r="IT114" s="13">
        <v>619</v>
      </c>
      <c r="IU114" s="13">
        <v>805</v>
      </c>
      <c r="IV114" s="13">
        <v>857</v>
      </c>
      <c r="IW114" s="13">
        <v>838</v>
      </c>
      <c r="IX114" s="13">
        <v>740</v>
      </c>
      <c r="IY114" s="13">
        <v>653</v>
      </c>
      <c r="IZ114" s="13">
        <v>736</v>
      </c>
      <c r="JA114" s="13">
        <v>553</v>
      </c>
      <c r="JB114" s="13">
        <v>708</v>
      </c>
      <c r="JC114" s="13">
        <v>829</v>
      </c>
      <c r="JD114" s="13">
        <v>698</v>
      </c>
      <c r="JE114" s="13">
        <v>825</v>
      </c>
      <c r="JF114" s="13">
        <v>704</v>
      </c>
      <c r="JG114" s="13">
        <v>521</v>
      </c>
      <c r="JH114" s="13">
        <v>385</v>
      </c>
      <c r="JI114" s="13">
        <v>530</v>
      </c>
      <c r="JJ114" s="13">
        <v>719</v>
      </c>
      <c r="JK114" s="13">
        <v>616</v>
      </c>
      <c r="JL114" s="13">
        <v>552</v>
      </c>
      <c r="JM114" s="13">
        <v>590</v>
      </c>
      <c r="JN114" s="13">
        <v>758</v>
      </c>
      <c r="JO114" s="13">
        <v>345</v>
      </c>
      <c r="JP114" s="13">
        <v>437</v>
      </c>
      <c r="JQ114" s="13">
        <v>587</v>
      </c>
      <c r="JR114" s="13">
        <v>614</v>
      </c>
      <c r="JS114" s="13">
        <v>494</v>
      </c>
      <c r="JT114" s="13">
        <v>411</v>
      </c>
      <c r="JU114" s="13">
        <v>371</v>
      </c>
      <c r="JV114" s="13">
        <v>567</v>
      </c>
      <c r="JW114" s="13">
        <v>567</v>
      </c>
      <c r="JX114" s="13">
        <v>676</v>
      </c>
      <c r="JY114" s="13">
        <v>475</v>
      </c>
      <c r="JZ114" s="13">
        <v>698</v>
      </c>
      <c r="KA114" s="13">
        <v>635</v>
      </c>
      <c r="KB114" s="13">
        <v>492</v>
      </c>
      <c r="KC114" s="13">
        <v>548</v>
      </c>
      <c r="KD114" s="13">
        <v>777</v>
      </c>
      <c r="KE114" s="13">
        <v>844</v>
      </c>
      <c r="KF114" s="13">
        <v>532</v>
      </c>
      <c r="KG114" s="13">
        <v>746</v>
      </c>
      <c r="KH114" s="13">
        <v>729</v>
      </c>
      <c r="KI114" s="13">
        <v>739</v>
      </c>
      <c r="KJ114" s="13">
        <v>663</v>
      </c>
      <c r="KK114" s="13">
        <v>686</v>
      </c>
      <c r="KL114" s="13">
        <v>886</v>
      </c>
      <c r="KM114" s="13">
        <v>813</v>
      </c>
      <c r="KN114" s="13">
        <v>889</v>
      </c>
      <c r="KO114" s="13">
        <v>812</v>
      </c>
      <c r="KP114" s="13">
        <v>695</v>
      </c>
      <c r="KQ114" s="13">
        <v>708</v>
      </c>
      <c r="KR114" s="13">
        <v>682</v>
      </c>
      <c r="KS114" s="13">
        <v>775</v>
      </c>
      <c r="KT114" s="13">
        <v>814</v>
      </c>
      <c r="KU114" s="13">
        <v>760</v>
      </c>
      <c r="KV114" s="13">
        <v>671</v>
      </c>
      <c r="KW114" s="13">
        <v>589</v>
      </c>
      <c r="KX114" s="13">
        <v>608</v>
      </c>
      <c r="KY114" s="13">
        <v>759</v>
      </c>
      <c r="KZ114" s="13">
        <v>787</v>
      </c>
      <c r="LA114" s="13">
        <v>763</v>
      </c>
      <c r="LB114" s="13">
        <v>795</v>
      </c>
      <c r="LC114" s="13">
        <v>825</v>
      </c>
      <c r="LD114" s="13">
        <v>742</v>
      </c>
      <c r="LE114" s="13">
        <v>538</v>
      </c>
      <c r="LF114" s="13">
        <v>735</v>
      </c>
      <c r="LG114" s="13">
        <v>903</v>
      </c>
      <c r="LH114" s="10">
        <v>778</v>
      </c>
    </row>
    <row r="115" spans="2:320" x14ac:dyDescent="0.2">
      <c r="B115" s="31" t="s">
        <v>109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3</v>
      </c>
      <c r="CE115" s="13">
        <v>3</v>
      </c>
      <c r="CF115" s="13">
        <v>0</v>
      </c>
      <c r="CG115" s="13">
        <v>8</v>
      </c>
      <c r="CH115" s="13">
        <v>0</v>
      </c>
      <c r="CI115" s="13">
        <v>2</v>
      </c>
      <c r="CJ115" s="13">
        <v>26</v>
      </c>
      <c r="CK115" s="13">
        <v>2</v>
      </c>
      <c r="CL115" s="13">
        <v>0</v>
      </c>
      <c r="CM115" s="13">
        <v>14</v>
      </c>
      <c r="CN115" s="13">
        <v>26</v>
      </c>
      <c r="CO115" s="13">
        <v>0</v>
      </c>
      <c r="CP115" s="13">
        <v>0</v>
      </c>
      <c r="CQ115" s="13">
        <v>23</v>
      </c>
      <c r="CR115" s="13">
        <v>5</v>
      </c>
      <c r="CS115" s="13">
        <v>13</v>
      </c>
      <c r="CT115" s="13">
        <v>19</v>
      </c>
      <c r="CU115" s="13">
        <v>0</v>
      </c>
      <c r="CV115" s="13">
        <v>72</v>
      </c>
      <c r="CW115" s="13">
        <v>12</v>
      </c>
      <c r="CX115" s="13">
        <v>42</v>
      </c>
      <c r="CY115" s="13">
        <v>10</v>
      </c>
      <c r="CZ115" s="13">
        <v>18</v>
      </c>
      <c r="DA115" s="13">
        <v>41</v>
      </c>
      <c r="DB115" s="13">
        <v>38</v>
      </c>
      <c r="DC115" s="13">
        <v>42</v>
      </c>
      <c r="DD115" s="13">
        <v>11</v>
      </c>
      <c r="DE115" s="13">
        <v>19</v>
      </c>
      <c r="DF115" s="13">
        <v>17</v>
      </c>
      <c r="DG115" s="13">
        <v>23</v>
      </c>
      <c r="DH115" s="13">
        <v>17</v>
      </c>
      <c r="DI115" s="13">
        <v>48</v>
      </c>
      <c r="DJ115" s="13">
        <v>14</v>
      </c>
      <c r="DK115" s="13">
        <v>22</v>
      </c>
      <c r="DL115" s="13">
        <v>22</v>
      </c>
      <c r="DM115" s="13">
        <v>19</v>
      </c>
      <c r="DN115" s="13">
        <v>25</v>
      </c>
      <c r="DO115" s="13">
        <v>9</v>
      </c>
      <c r="DP115" s="13">
        <v>17</v>
      </c>
      <c r="DQ115" s="13">
        <v>13</v>
      </c>
      <c r="DR115" s="13">
        <v>13</v>
      </c>
      <c r="DS115" s="13">
        <v>21</v>
      </c>
      <c r="DT115" s="13">
        <v>17</v>
      </c>
      <c r="DU115" s="13">
        <v>0</v>
      </c>
      <c r="DV115" s="13">
        <v>23</v>
      </c>
      <c r="DW115" s="13">
        <v>26</v>
      </c>
      <c r="DX115" s="13">
        <v>35</v>
      </c>
      <c r="DY115" s="13">
        <v>13</v>
      </c>
      <c r="DZ115" s="13">
        <v>28</v>
      </c>
      <c r="EA115" s="13">
        <v>24</v>
      </c>
      <c r="EB115" s="13">
        <v>11</v>
      </c>
      <c r="EC115" s="13">
        <v>25</v>
      </c>
      <c r="ED115" s="13">
        <v>71</v>
      </c>
      <c r="EE115" s="13">
        <v>14</v>
      </c>
      <c r="EF115" s="13">
        <v>21</v>
      </c>
      <c r="EG115" s="13">
        <v>7</v>
      </c>
      <c r="EH115" s="13">
        <v>38</v>
      </c>
      <c r="EI115" s="13">
        <v>29</v>
      </c>
      <c r="EJ115" s="13">
        <v>6</v>
      </c>
      <c r="EK115" s="13">
        <v>21</v>
      </c>
      <c r="EL115" s="13">
        <v>78</v>
      </c>
      <c r="EM115" s="13">
        <v>27</v>
      </c>
      <c r="EN115" s="13">
        <v>27</v>
      </c>
      <c r="EO115" s="13">
        <v>43</v>
      </c>
      <c r="EP115" s="13">
        <v>37</v>
      </c>
      <c r="EQ115" s="13">
        <v>14</v>
      </c>
      <c r="ER115" s="13">
        <v>39</v>
      </c>
      <c r="ES115" s="13">
        <v>30</v>
      </c>
      <c r="ET115" s="13">
        <v>35</v>
      </c>
      <c r="EU115" s="13">
        <v>52</v>
      </c>
      <c r="EV115" s="13">
        <v>74</v>
      </c>
      <c r="EW115" s="13">
        <v>68</v>
      </c>
      <c r="EX115" s="13">
        <v>60</v>
      </c>
      <c r="EY115" s="13">
        <v>26</v>
      </c>
      <c r="EZ115" s="13">
        <v>69</v>
      </c>
      <c r="FA115" s="13">
        <v>28</v>
      </c>
      <c r="FB115" s="13">
        <v>26</v>
      </c>
      <c r="FC115" s="13">
        <v>28</v>
      </c>
      <c r="FD115" s="13">
        <v>37</v>
      </c>
      <c r="FE115" s="13">
        <v>38</v>
      </c>
      <c r="FF115" s="13">
        <v>33</v>
      </c>
      <c r="FG115" s="13">
        <v>25</v>
      </c>
      <c r="FH115" s="13">
        <v>23</v>
      </c>
      <c r="FI115" s="13">
        <v>38</v>
      </c>
      <c r="FJ115" s="13">
        <v>36</v>
      </c>
      <c r="FK115" s="13">
        <v>37</v>
      </c>
      <c r="FL115" s="13">
        <v>41</v>
      </c>
      <c r="FM115" s="13">
        <v>78</v>
      </c>
      <c r="FN115" s="13">
        <v>87</v>
      </c>
      <c r="FO115" s="13">
        <v>100</v>
      </c>
      <c r="FP115" s="13">
        <v>90</v>
      </c>
      <c r="FQ115" s="13">
        <v>95</v>
      </c>
      <c r="FR115" s="13">
        <v>132</v>
      </c>
      <c r="FS115" s="13">
        <v>192</v>
      </c>
      <c r="FT115" s="13">
        <v>170</v>
      </c>
      <c r="FU115" s="13">
        <v>205</v>
      </c>
      <c r="FV115" s="13">
        <v>163</v>
      </c>
      <c r="FW115" s="13">
        <v>207</v>
      </c>
      <c r="FX115" s="13">
        <v>228</v>
      </c>
      <c r="FY115" s="13">
        <v>250</v>
      </c>
      <c r="FZ115" s="13">
        <v>309</v>
      </c>
      <c r="GA115" s="13">
        <v>235</v>
      </c>
      <c r="GB115" s="13">
        <v>269</v>
      </c>
      <c r="GC115" s="13">
        <v>279</v>
      </c>
      <c r="GD115" s="13">
        <v>439</v>
      </c>
      <c r="GE115" s="13">
        <v>0</v>
      </c>
      <c r="GF115" s="13">
        <v>1032</v>
      </c>
      <c r="GG115" s="13">
        <v>327</v>
      </c>
      <c r="GH115" s="13">
        <v>283</v>
      </c>
      <c r="GI115" s="13">
        <v>314</v>
      </c>
      <c r="GJ115" s="13">
        <v>450</v>
      </c>
      <c r="GK115" s="13">
        <v>345</v>
      </c>
      <c r="GL115" s="13">
        <v>361</v>
      </c>
      <c r="GM115" s="13">
        <v>511</v>
      </c>
      <c r="GN115" s="13">
        <v>552</v>
      </c>
      <c r="GO115" s="13">
        <v>719</v>
      </c>
      <c r="GP115" s="13">
        <v>488</v>
      </c>
      <c r="GQ115" s="13">
        <v>421</v>
      </c>
      <c r="GR115" s="13">
        <v>439</v>
      </c>
      <c r="GS115" s="13">
        <v>521</v>
      </c>
      <c r="GT115" s="13">
        <v>603</v>
      </c>
      <c r="GU115" s="13">
        <v>11505</v>
      </c>
      <c r="GV115" s="13">
        <v>1926</v>
      </c>
      <c r="GW115" s="13">
        <v>611</v>
      </c>
      <c r="GX115" s="13">
        <v>1108</v>
      </c>
      <c r="GY115" s="13">
        <v>1108</v>
      </c>
      <c r="GZ115" s="13">
        <v>967</v>
      </c>
      <c r="HA115" s="13">
        <v>921</v>
      </c>
      <c r="HB115" s="13">
        <v>317</v>
      </c>
      <c r="HC115" s="13">
        <v>1249</v>
      </c>
      <c r="HD115" s="13">
        <v>483</v>
      </c>
      <c r="HE115" s="13">
        <v>548</v>
      </c>
      <c r="HF115" s="13">
        <v>748</v>
      </c>
      <c r="HG115" s="13">
        <v>631</v>
      </c>
      <c r="HH115" s="13">
        <v>582</v>
      </c>
      <c r="HI115" s="13">
        <v>494</v>
      </c>
      <c r="HJ115" s="13">
        <v>420</v>
      </c>
      <c r="HK115" s="13">
        <v>410</v>
      </c>
      <c r="HL115" s="13">
        <v>412</v>
      </c>
      <c r="HM115" s="13">
        <v>569</v>
      </c>
      <c r="HN115" s="13">
        <v>549</v>
      </c>
      <c r="HO115" s="13">
        <v>503</v>
      </c>
      <c r="HP115" s="13">
        <v>425</v>
      </c>
      <c r="HQ115" s="13">
        <v>332</v>
      </c>
      <c r="HR115" s="13">
        <v>258</v>
      </c>
      <c r="HS115" s="13">
        <v>278</v>
      </c>
      <c r="HT115" s="13">
        <v>304</v>
      </c>
      <c r="HU115" s="13">
        <v>0</v>
      </c>
      <c r="HV115" s="13">
        <v>310</v>
      </c>
      <c r="HW115" s="13">
        <v>304</v>
      </c>
      <c r="HX115" s="13">
        <v>483</v>
      </c>
      <c r="HY115" s="13">
        <v>135</v>
      </c>
      <c r="HZ115" s="13">
        <v>155</v>
      </c>
      <c r="IA115" s="13">
        <v>0</v>
      </c>
      <c r="IB115" s="13">
        <v>179</v>
      </c>
      <c r="IC115" s="13">
        <v>378</v>
      </c>
      <c r="ID115" s="13">
        <v>0</v>
      </c>
      <c r="IE115" s="13">
        <v>186</v>
      </c>
      <c r="IF115" s="13">
        <v>237</v>
      </c>
      <c r="IG115" s="13">
        <v>119</v>
      </c>
      <c r="IH115" s="13">
        <v>113</v>
      </c>
      <c r="II115" s="13">
        <v>101</v>
      </c>
      <c r="IJ115" s="13">
        <v>128</v>
      </c>
      <c r="IK115" s="13">
        <v>125</v>
      </c>
      <c r="IL115" s="13">
        <v>108</v>
      </c>
      <c r="IM115" s="13">
        <v>78</v>
      </c>
      <c r="IN115" s="13">
        <v>60</v>
      </c>
      <c r="IO115" s="13">
        <v>78</v>
      </c>
      <c r="IP115" s="13">
        <v>99</v>
      </c>
      <c r="IQ115" s="13">
        <v>92</v>
      </c>
      <c r="IR115" s="13">
        <v>89</v>
      </c>
      <c r="IS115" s="13">
        <v>87</v>
      </c>
      <c r="IT115" s="13">
        <v>48</v>
      </c>
      <c r="IU115" s="13">
        <v>75</v>
      </c>
      <c r="IV115" s="13">
        <v>87</v>
      </c>
      <c r="IW115" s="13">
        <v>71</v>
      </c>
      <c r="IX115" s="13">
        <v>0</v>
      </c>
      <c r="IY115" s="13">
        <v>144</v>
      </c>
      <c r="IZ115" s="13">
        <v>53</v>
      </c>
      <c r="JA115" s="13">
        <v>47</v>
      </c>
      <c r="JB115" s="13">
        <v>0</v>
      </c>
      <c r="JC115" s="13">
        <v>144</v>
      </c>
      <c r="JD115" s="13">
        <v>81</v>
      </c>
      <c r="JE115" s="13">
        <v>91</v>
      </c>
      <c r="JF115" s="13">
        <v>91</v>
      </c>
      <c r="JG115" s="13">
        <v>81</v>
      </c>
      <c r="JH115" s="13">
        <v>55</v>
      </c>
      <c r="JI115" s="13">
        <v>71</v>
      </c>
      <c r="JJ115" s="13">
        <v>88</v>
      </c>
      <c r="JK115" s="13">
        <v>127</v>
      </c>
      <c r="JL115" s="13">
        <v>175</v>
      </c>
      <c r="JM115" s="13">
        <v>158</v>
      </c>
      <c r="JN115" s="13">
        <v>161</v>
      </c>
      <c r="JO115" s="13">
        <v>104</v>
      </c>
      <c r="JP115" s="13">
        <v>167</v>
      </c>
      <c r="JQ115" s="13">
        <v>147</v>
      </c>
      <c r="JR115" s="13">
        <v>172</v>
      </c>
      <c r="JS115" s="13">
        <v>215</v>
      </c>
      <c r="JT115" s="13">
        <v>128</v>
      </c>
      <c r="JU115" s="13">
        <v>244</v>
      </c>
      <c r="JV115" s="13">
        <v>207</v>
      </c>
      <c r="JW115" s="13">
        <v>164</v>
      </c>
      <c r="JX115" s="13">
        <v>0</v>
      </c>
      <c r="JY115" s="13">
        <v>298</v>
      </c>
      <c r="JZ115" s="13">
        <v>520</v>
      </c>
      <c r="KA115" s="13">
        <v>307</v>
      </c>
      <c r="KB115" s="13">
        <v>0</v>
      </c>
      <c r="KC115" s="13">
        <v>306</v>
      </c>
      <c r="KD115" s="13">
        <v>641</v>
      </c>
      <c r="KE115" s="13">
        <v>330</v>
      </c>
      <c r="KF115" s="13">
        <v>388</v>
      </c>
      <c r="KG115" s="13">
        <v>431</v>
      </c>
      <c r="KH115" s="13">
        <v>470</v>
      </c>
      <c r="KI115" s="13">
        <v>0</v>
      </c>
      <c r="KJ115" s="13">
        <v>1036</v>
      </c>
      <c r="KK115" s="13">
        <v>384</v>
      </c>
      <c r="KL115" s="13">
        <v>549</v>
      </c>
      <c r="KM115" s="13">
        <v>547</v>
      </c>
      <c r="KN115" s="13">
        <v>582</v>
      </c>
      <c r="KO115" s="13">
        <v>556</v>
      </c>
      <c r="KP115" s="13">
        <v>606</v>
      </c>
      <c r="KQ115" s="13">
        <v>420</v>
      </c>
      <c r="KR115" s="13">
        <v>568</v>
      </c>
      <c r="KS115" s="13">
        <v>538</v>
      </c>
      <c r="KT115" s="13">
        <v>522</v>
      </c>
      <c r="KU115" s="13">
        <v>596</v>
      </c>
      <c r="KV115" s="13">
        <v>484</v>
      </c>
      <c r="KW115" s="13">
        <v>565</v>
      </c>
      <c r="KX115" s="13">
        <v>436</v>
      </c>
      <c r="KY115" s="13">
        <v>400</v>
      </c>
      <c r="KZ115" s="13">
        <v>495</v>
      </c>
      <c r="LA115" s="13">
        <v>535</v>
      </c>
      <c r="LB115" s="13">
        <v>439</v>
      </c>
      <c r="LC115" s="13">
        <v>556</v>
      </c>
      <c r="LD115" s="13">
        <v>515</v>
      </c>
      <c r="LE115" s="13">
        <v>571</v>
      </c>
      <c r="LF115" s="13">
        <v>570</v>
      </c>
      <c r="LG115" s="13">
        <v>400</v>
      </c>
      <c r="LH115" s="10">
        <v>527</v>
      </c>
    </row>
    <row r="116" spans="2:320" x14ac:dyDescent="0.2">
      <c r="B116" s="31" t="s">
        <v>110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2</v>
      </c>
      <c r="CK116" s="13">
        <v>0</v>
      </c>
      <c r="CL116" s="13">
        <v>4</v>
      </c>
      <c r="CM116" s="13">
        <v>0</v>
      </c>
      <c r="CN116" s="13">
        <v>0</v>
      </c>
      <c r="CO116" s="13">
        <v>0</v>
      </c>
      <c r="CP116" s="13">
        <v>3</v>
      </c>
      <c r="CQ116" s="13">
        <v>0</v>
      </c>
      <c r="CR116" s="13">
        <v>1</v>
      </c>
      <c r="CS116" s="13">
        <v>0</v>
      </c>
      <c r="CT116" s="13">
        <v>0</v>
      </c>
      <c r="CU116" s="13">
        <v>0</v>
      </c>
      <c r="CV116" s="13">
        <v>1</v>
      </c>
      <c r="CW116" s="13">
        <v>1</v>
      </c>
      <c r="CX116" s="13">
        <v>0</v>
      </c>
      <c r="CY116" s="13">
        <v>3</v>
      </c>
      <c r="CZ116" s="13">
        <v>1</v>
      </c>
      <c r="DA116" s="13">
        <v>0</v>
      </c>
      <c r="DB116" s="13">
        <v>2</v>
      </c>
      <c r="DC116" s="13">
        <v>1</v>
      </c>
      <c r="DD116" s="13">
        <v>0</v>
      </c>
      <c r="DE116" s="13">
        <v>0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0</v>
      </c>
      <c r="DO116" s="13">
        <v>0</v>
      </c>
      <c r="DP116" s="13">
        <v>0</v>
      </c>
      <c r="DQ116" s="13">
        <v>0</v>
      </c>
      <c r="DR116" s="13">
        <v>0</v>
      </c>
      <c r="DS116" s="13">
        <v>0</v>
      </c>
      <c r="DT116" s="13">
        <v>0</v>
      </c>
      <c r="DU116" s="13">
        <v>0</v>
      </c>
      <c r="DV116" s="13">
        <v>0</v>
      </c>
      <c r="DW116" s="13">
        <v>0</v>
      </c>
      <c r="DX116" s="13">
        <v>0</v>
      </c>
      <c r="DY116" s="13">
        <v>0</v>
      </c>
      <c r="DZ116" s="13">
        <v>0</v>
      </c>
      <c r="EA116" s="13">
        <v>0</v>
      </c>
      <c r="EB116" s="13">
        <v>0</v>
      </c>
      <c r="EC116" s="13">
        <v>0</v>
      </c>
      <c r="ED116" s="13">
        <v>0</v>
      </c>
      <c r="EE116" s="13">
        <v>0</v>
      </c>
      <c r="EF116" s="13">
        <v>0</v>
      </c>
      <c r="EG116" s="13">
        <v>0</v>
      </c>
      <c r="EH116" s="13">
        <v>0</v>
      </c>
      <c r="EI116" s="13">
        <v>0</v>
      </c>
      <c r="EJ116" s="13">
        <v>0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3">
        <v>0</v>
      </c>
      <c r="GV116" s="13">
        <v>0</v>
      </c>
      <c r="GW116" s="13">
        <v>0</v>
      </c>
      <c r="GX116" s="13">
        <v>0</v>
      </c>
      <c r="GY116" s="13">
        <v>0</v>
      </c>
      <c r="GZ116" s="13">
        <v>0</v>
      </c>
      <c r="HA116" s="13">
        <v>0</v>
      </c>
      <c r="HB116" s="13">
        <v>1</v>
      </c>
      <c r="HC116" s="13">
        <v>0</v>
      </c>
      <c r="HD116" s="13">
        <v>0</v>
      </c>
      <c r="HE116" s="13">
        <v>0</v>
      </c>
      <c r="HF116" s="13">
        <v>0</v>
      </c>
      <c r="HG116" s="13">
        <v>0</v>
      </c>
      <c r="HH116" s="13">
        <v>0</v>
      </c>
      <c r="HI116" s="13">
        <v>0</v>
      </c>
      <c r="HJ116" s="13">
        <v>0</v>
      </c>
      <c r="HK116" s="13">
        <v>0</v>
      </c>
      <c r="HL116" s="13">
        <v>0</v>
      </c>
      <c r="HM116" s="13">
        <v>0</v>
      </c>
      <c r="HN116" s="13">
        <v>0</v>
      </c>
      <c r="HO116" s="13">
        <v>0</v>
      </c>
      <c r="HP116" s="13">
        <v>0</v>
      </c>
      <c r="HQ116" s="13">
        <v>0</v>
      </c>
      <c r="HR116" s="13">
        <v>0</v>
      </c>
      <c r="HS116" s="13">
        <v>0</v>
      </c>
      <c r="HT116" s="13">
        <v>0</v>
      </c>
      <c r="HU116" s="13">
        <v>0</v>
      </c>
      <c r="HV116" s="13">
        <v>0</v>
      </c>
      <c r="HW116" s="13">
        <v>0</v>
      </c>
      <c r="HX116" s="13">
        <v>0</v>
      </c>
      <c r="HY116" s="13">
        <v>0</v>
      </c>
      <c r="HZ116" s="13">
        <v>0</v>
      </c>
      <c r="IA116" s="13">
        <v>0</v>
      </c>
      <c r="IB116" s="13">
        <v>0</v>
      </c>
      <c r="IC116" s="13">
        <v>0</v>
      </c>
      <c r="ID116" s="13">
        <v>2</v>
      </c>
      <c r="IE116" s="13">
        <v>0</v>
      </c>
      <c r="IF116" s="13">
        <v>0</v>
      </c>
      <c r="IG116" s="13">
        <v>0</v>
      </c>
      <c r="IH116" s="13">
        <v>0</v>
      </c>
      <c r="II116" s="13">
        <v>0</v>
      </c>
      <c r="IJ116" s="13">
        <v>0</v>
      </c>
      <c r="IK116" s="13">
        <v>0</v>
      </c>
      <c r="IL116" s="13">
        <v>0</v>
      </c>
      <c r="IM116" s="13">
        <v>0</v>
      </c>
      <c r="IN116" s="13">
        <v>0</v>
      </c>
      <c r="IO116" s="13">
        <v>0</v>
      </c>
      <c r="IP116" s="13">
        <v>0</v>
      </c>
      <c r="IQ116" s="13">
        <v>0</v>
      </c>
      <c r="IR116" s="13">
        <v>0</v>
      </c>
      <c r="IS116" s="13">
        <v>0</v>
      </c>
      <c r="IT116" s="13">
        <v>0</v>
      </c>
      <c r="IU116" s="13">
        <v>0</v>
      </c>
      <c r="IV116" s="13">
        <v>0</v>
      </c>
      <c r="IW116" s="13">
        <v>0</v>
      </c>
      <c r="IX116" s="13">
        <v>0</v>
      </c>
      <c r="IY116" s="13">
        <v>1</v>
      </c>
      <c r="IZ116" s="13">
        <v>0</v>
      </c>
      <c r="JA116" s="13">
        <v>0</v>
      </c>
      <c r="JB116" s="13">
        <v>0</v>
      </c>
      <c r="JC116" s="13">
        <v>0</v>
      </c>
      <c r="JD116" s="13">
        <v>0</v>
      </c>
      <c r="JE116" s="13">
        <v>0</v>
      </c>
      <c r="JF116" s="13">
        <v>0</v>
      </c>
      <c r="JG116" s="13">
        <v>0</v>
      </c>
      <c r="JH116" s="13">
        <v>0</v>
      </c>
      <c r="JI116" s="13">
        <v>0</v>
      </c>
      <c r="JJ116" s="13">
        <v>0</v>
      </c>
      <c r="JK116" s="13">
        <v>0</v>
      </c>
      <c r="JL116" s="13">
        <v>0</v>
      </c>
      <c r="JM116" s="13">
        <v>0</v>
      </c>
      <c r="JN116" s="13">
        <v>0</v>
      </c>
      <c r="JO116" s="13">
        <v>0</v>
      </c>
      <c r="JP116" s="13">
        <v>0</v>
      </c>
      <c r="JQ116" s="13">
        <v>0</v>
      </c>
      <c r="JR116" s="13">
        <v>0</v>
      </c>
      <c r="JS116" s="13">
        <v>0</v>
      </c>
      <c r="JT116" s="13">
        <v>0</v>
      </c>
      <c r="JU116" s="13">
        <v>0</v>
      </c>
      <c r="JV116" s="13">
        <v>0</v>
      </c>
      <c r="JW116" s="13">
        <v>0</v>
      </c>
      <c r="JX116" s="13">
        <v>0</v>
      </c>
      <c r="JY116" s="13">
        <v>0</v>
      </c>
      <c r="JZ116" s="13">
        <v>0</v>
      </c>
      <c r="KA116" s="13">
        <v>0</v>
      </c>
      <c r="KB116" s="13">
        <v>0</v>
      </c>
      <c r="KC116" s="13">
        <v>0</v>
      </c>
      <c r="KD116" s="13">
        <v>0</v>
      </c>
      <c r="KE116" s="13">
        <v>0</v>
      </c>
      <c r="KF116" s="13">
        <v>0</v>
      </c>
      <c r="KG116" s="13">
        <v>0</v>
      </c>
      <c r="KH116" s="13">
        <v>0</v>
      </c>
      <c r="KI116" s="13">
        <v>0</v>
      </c>
      <c r="KJ116" s="13">
        <v>0</v>
      </c>
      <c r="KK116" s="13">
        <v>0</v>
      </c>
      <c r="KL116" s="13">
        <v>0</v>
      </c>
      <c r="KM116" s="13">
        <v>1</v>
      </c>
      <c r="KN116" s="13">
        <v>0</v>
      </c>
      <c r="KO116" s="13">
        <v>0</v>
      </c>
      <c r="KP116" s="13">
        <v>0</v>
      </c>
      <c r="KQ116" s="13">
        <v>0</v>
      </c>
      <c r="KR116" s="13">
        <v>0</v>
      </c>
      <c r="KS116" s="13">
        <v>0</v>
      </c>
      <c r="KT116" s="13">
        <v>0</v>
      </c>
      <c r="KU116" s="13">
        <v>0</v>
      </c>
      <c r="KV116" s="13">
        <v>0</v>
      </c>
      <c r="KW116" s="13">
        <v>0</v>
      </c>
      <c r="KX116" s="13">
        <v>0</v>
      </c>
      <c r="KY116" s="13">
        <v>0</v>
      </c>
      <c r="KZ116" s="13">
        <v>0</v>
      </c>
      <c r="LA116" s="13">
        <v>0</v>
      </c>
      <c r="LB116" s="13">
        <v>0</v>
      </c>
      <c r="LC116" s="13">
        <v>0</v>
      </c>
      <c r="LD116" s="13">
        <v>0</v>
      </c>
      <c r="LE116" s="13">
        <v>0</v>
      </c>
      <c r="LF116" s="13">
        <v>0</v>
      </c>
      <c r="LG116" s="13">
        <v>0</v>
      </c>
      <c r="LH116" s="10">
        <v>0</v>
      </c>
    </row>
    <row r="117" spans="2:320" x14ac:dyDescent="0.2">
      <c r="B117" s="31" t="s">
        <v>111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1</v>
      </c>
      <c r="BO117" s="13">
        <v>0</v>
      </c>
      <c r="BP117" s="13">
        <v>0</v>
      </c>
      <c r="BQ117" s="13">
        <v>0</v>
      </c>
      <c r="BR117" s="13">
        <v>0</v>
      </c>
      <c r="BS117" s="13">
        <v>1</v>
      </c>
      <c r="BT117" s="13">
        <v>1</v>
      </c>
      <c r="BU117" s="13">
        <v>3</v>
      </c>
      <c r="BV117" s="13">
        <v>2</v>
      </c>
      <c r="BW117" s="13">
        <v>2</v>
      </c>
      <c r="BX117" s="13">
        <v>6</v>
      </c>
      <c r="BY117" s="13">
        <v>3</v>
      </c>
      <c r="BZ117" s="13">
        <v>7</v>
      </c>
      <c r="CA117" s="13">
        <v>5</v>
      </c>
      <c r="CB117" s="13">
        <v>5</v>
      </c>
      <c r="CC117" s="13">
        <v>25</v>
      </c>
      <c r="CD117" s="13">
        <v>10</v>
      </c>
      <c r="CE117" s="13">
        <v>15</v>
      </c>
      <c r="CF117" s="13">
        <v>25</v>
      </c>
      <c r="CG117" s="13">
        <v>13</v>
      </c>
      <c r="CH117" s="13">
        <v>15</v>
      </c>
      <c r="CI117" s="13">
        <v>41</v>
      </c>
      <c r="CJ117" s="13">
        <v>17</v>
      </c>
      <c r="CK117" s="13">
        <v>24</v>
      </c>
      <c r="CL117" s="13">
        <v>23</v>
      </c>
      <c r="CM117" s="13">
        <v>36</v>
      </c>
      <c r="CN117" s="13">
        <v>25</v>
      </c>
      <c r="CO117" s="13">
        <v>71</v>
      </c>
      <c r="CP117" s="13">
        <v>0</v>
      </c>
      <c r="CQ117" s="13">
        <v>22</v>
      </c>
      <c r="CR117" s="13">
        <v>48</v>
      </c>
      <c r="CS117" s="13">
        <v>12</v>
      </c>
      <c r="CT117" s="13">
        <v>35</v>
      </c>
      <c r="CU117" s="13">
        <v>16</v>
      </c>
      <c r="CV117" s="13">
        <v>24</v>
      </c>
      <c r="CW117" s="13">
        <v>9</v>
      </c>
      <c r="CX117" s="13">
        <v>6</v>
      </c>
      <c r="CY117" s="13">
        <v>29</v>
      </c>
      <c r="CZ117" s="13">
        <v>12</v>
      </c>
      <c r="DA117" s="13">
        <v>23</v>
      </c>
      <c r="DB117" s="13">
        <v>18</v>
      </c>
      <c r="DC117" s="13">
        <v>21</v>
      </c>
      <c r="DD117" s="13">
        <v>4</v>
      </c>
      <c r="DE117" s="13">
        <v>2</v>
      </c>
      <c r="DF117" s="13">
        <v>9</v>
      </c>
      <c r="DG117" s="13">
        <v>9</v>
      </c>
      <c r="DH117" s="13">
        <v>7</v>
      </c>
      <c r="DI117" s="13">
        <v>30</v>
      </c>
      <c r="DJ117" s="13">
        <v>15</v>
      </c>
      <c r="DK117" s="13">
        <v>12</v>
      </c>
      <c r="DL117" s="13">
        <v>9</v>
      </c>
      <c r="DM117" s="13">
        <v>13</v>
      </c>
      <c r="DN117" s="13">
        <v>17</v>
      </c>
      <c r="DO117" s="13">
        <v>6</v>
      </c>
      <c r="DP117" s="13">
        <v>20</v>
      </c>
      <c r="DQ117" s="13">
        <v>8</v>
      </c>
      <c r="DR117" s="13">
        <v>6</v>
      </c>
      <c r="DS117" s="13">
        <v>18</v>
      </c>
      <c r="DT117" s="13">
        <v>13</v>
      </c>
      <c r="DU117" s="13">
        <v>9</v>
      </c>
      <c r="DV117" s="13">
        <v>12</v>
      </c>
      <c r="DW117" s="13">
        <v>1</v>
      </c>
      <c r="DX117" s="13">
        <v>8</v>
      </c>
      <c r="DY117" s="13">
        <v>17</v>
      </c>
      <c r="DZ117" s="13">
        <v>0</v>
      </c>
      <c r="EA117" s="13">
        <v>4</v>
      </c>
      <c r="EB117" s="13">
        <v>9</v>
      </c>
      <c r="EC117" s="13">
        <v>19</v>
      </c>
      <c r="ED117" s="13">
        <v>2</v>
      </c>
      <c r="EE117" s="13">
        <v>9</v>
      </c>
      <c r="EF117" s="13">
        <v>7</v>
      </c>
      <c r="EG117" s="13">
        <v>4</v>
      </c>
      <c r="EH117" s="13">
        <v>1</v>
      </c>
      <c r="EI117" s="13">
        <v>11</v>
      </c>
      <c r="EJ117" s="13">
        <v>8</v>
      </c>
      <c r="EK117" s="13">
        <v>27</v>
      </c>
      <c r="EL117" s="13">
        <v>11</v>
      </c>
      <c r="EM117" s="13">
        <v>1</v>
      </c>
      <c r="EN117" s="13">
        <v>3</v>
      </c>
      <c r="EO117" s="13">
        <v>4</v>
      </c>
      <c r="EP117" s="13">
        <v>9</v>
      </c>
      <c r="EQ117" s="13">
        <v>5</v>
      </c>
      <c r="ER117" s="13">
        <v>16</v>
      </c>
      <c r="ES117" s="13">
        <v>1</v>
      </c>
      <c r="ET117" s="13">
        <v>2</v>
      </c>
      <c r="EU117" s="13">
        <v>4</v>
      </c>
      <c r="EV117" s="13">
        <v>4</v>
      </c>
      <c r="EW117" s="13">
        <v>4</v>
      </c>
      <c r="EX117" s="13">
        <v>3</v>
      </c>
      <c r="EY117" s="13">
        <v>1</v>
      </c>
      <c r="EZ117" s="13">
        <v>1</v>
      </c>
      <c r="FA117" s="13">
        <v>5</v>
      </c>
      <c r="FB117" s="13">
        <v>8</v>
      </c>
      <c r="FC117" s="13">
        <v>0</v>
      </c>
      <c r="FD117" s="13">
        <v>3</v>
      </c>
      <c r="FE117" s="13">
        <v>0</v>
      </c>
      <c r="FF117" s="13">
        <v>4</v>
      </c>
      <c r="FG117" s="13">
        <v>2</v>
      </c>
      <c r="FH117" s="13">
        <v>0</v>
      </c>
      <c r="FI117" s="13">
        <v>1</v>
      </c>
      <c r="FJ117" s="13">
        <v>3</v>
      </c>
      <c r="FK117" s="13">
        <v>2</v>
      </c>
      <c r="FL117" s="13">
        <v>2</v>
      </c>
      <c r="FM117" s="13">
        <v>1</v>
      </c>
      <c r="FN117" s="13">
        <v>0</v>
      </c>
      <c r="FO117" s="13">
        <v>0</v>
      </c>
      <c r="FP117" s="13">
        <v>1</v>
      </c>
      <c r="FQ117" s="13">
        <v>6</v>
      </c>
      <c r="FR117" s="13">
        <v>4</v>
      </c>
      <c r="FS117" s="13">
        <v>2</v>
      </c>
      <c r="FT117" s="13">
        <v>1</v>
      </c>
      <c r="FU117" s="13">
        <v>0</v>
      </c>
      <c r="FV117" s="13">
        <v>0</v>
      </c>
      <c r="FW117" s="13">
        <v>0</v>
      </c>
      <c r="FX117" s="13">
        <v>0</v>
      </c>
      <c r="FY117" s="13">
        <v>0</v>
      </c>
      <c r="FZ117" s="13">
        <v>1</v>
      </c>
      <c r="GA117" s="13">
        <v>3</v>
      </c>
      <c r="GB117" s="13">
        <v>1</v>
      </c>
      <c r="GC117" s="13">
        <v>1</v>
      </c>
      <c r="GD117" s="13">
        <v>1</v>
      </c>
      <c r="GE117" s="13">
        <v>3</v>
      </c>
      <c r="GF117" s="13">
        <v>1</v>
      </c>
      <c r="GG117" s="13">
        <v>0</v>
      </c>
      <c r="GH117" s="13">
        <v>1</v>
      </c>
      <c r="GI117" s="13">
        <v>1</v>
      </c>
      <c r="GJ117" s="13">
        <v>3</v>
      </c>
      <c r="GK117" s="13">
        <v>7</v>
      </c>
      <c r="GL117" s="13">
        <v>7</v>
      </c>
      <c r="GM117" s="13">
        <v>13</v>
      </c>
      <c r="GN117" s="13">
        <v>0</v>
      </c>
      <c r="GO117" s="13">
        <v>19</v>
      </c>
      <c r="GP117" s="13">
        <v>0</v>
      </c>
      <c r="GQ117" s="13">
        <v>1</v>
      </c>
      <c r="GR117" s="13">
        <v>4</v>
      </c>
      <c r="GS117" s="13">
        <v>0</v>
      </c>
      <c r="GT117" s="13">
        <v>1</v>
      </c>
      <c r="GU117" s="13">
        <v>6</v>
      </c>
      <c r="GV117" s="13">
        <v>4</v>
      </c>
      <c r="GW117" s="13">
        <v>3</v>
      </c>
      <c r="GX117" s="13">
        <v>0</v>
      </c>
      <c r="GY117" s="13">
        <v>1</v>
      </c>
      <c r="GZ117" s="13">
        <v>4</v>
      </c>
      <c r="HA117" s="13">
        <v>6</v>
      </c>
      <c r="HB117" s="13">
        <v>2</v>
      </c>
      <c r="HC117" s="13">
        <v>1</v>
      </c>
      <c r="HD117" s="13">
        <v>13</v>
      </c>
      <c r="HE117" s="13">
        <v>1</v>
      </c>
      <c r="HF117" s="13">
        <v>0</v>
      </c>
      <c r="HG117" s="13">
        <v>4</v>
      </c>
      <c r="HH117" s="13">
        <v>4</v>
      </c>
      <c r="HI117" s="13">
        <v>3</v>
      </c>
      <c r="HJ117" s="13">
        <v>7</v>
      </c>
      <c r="HK117" s="13">
        <v>5</v>
      </c>
      <c r="HL117" s="13">
        <v>3</v>
      </c>
      <c r="HM117" s="13">
        <v>3</v>
      </c>
      <c r="HN117" s="13">
        <v>8</v>
      </c>
      <c r="HO117" s="13">
        <v>18</v>
      </c>
      <c r="HP117" s="13">
        <v>6</v>
      </c>
      <c r="HQ117" s="13">
        <v>7</v>
      </c>
      <c r="HR117" s="13">
        <v>2</v>
      </c>
      <c r="HS117" s="13">
        <v>3</v>
      </c>
      <c r="HT117" s="13">
        <v>10</v>
      </c>
      <c r="HU117" s="13">
        <v>0</v>
      </c>
      <c r="HV117" s="13">
        <v>4</v>
      </c>
      <c r="HW117" s="13">
        <v>1</v>
      </c>
      <c r="HX117" s="13">
        <v>7</v>
      </c>
      <c r="HY117" s="13">
        <v>7</v>
      </c>
      <c r="HZ117" s="13">
        <v>1</v>
      </c>
      <c r="IA117" s="13">
        <v>0</v>
      </c>
      <c r="IB117" s="13">
        <v>3</v>
      </c>
      <c r="IC117" s="13">
        <v>1</v>
      </c>
      <c r="ID117" s="13">
        <v>3</v>
      </c>
      <c r="IE117" s="13">
        <v>3</v>
      </c>
      <c r="IF117" s="13">
        <v>4</v>
      </c>
      <c r="IG117" s="13">
        <v>0</v>
      </c>
      <c r="IH117" s="13">
        <v>5</v>
      </c>
      <c r="II117" s="13">
        <v>18</v>
      </c>
      <c r="IJ117" s="13">
        <v>6</v>
      </c>
      <c r="IK117" s="13">
        <v>9</v>
      </c>
      <c r="IL117" s="13">
        <v>0</v>
      </c>
      <c r="IM117" s="13">
        <v>18</v>
      </c>
      <c r="IN117" s="13">
        <v>3</v>
      </c>
      <c r="IO117" s="13">
        <v>8</v>
      </c>
      <c r="IP117" s="13">
        <v>2</v>
      </c>
      <c r="IQ117" s="13">
        <v>4</v>
      </c>
      <c r="IR117" s="13">
        <v>6</v>
      </c>
      <c r="IS117" s="13">
        <v>9</v>
      </c>
      <c r="IT117" s="13">
        <v>3</v>
      </c>
      <c r="IU117" s="13">
        <v>1</v>
      </c>
      <c r="IV117" s="13">
        <v>3</v>
      </c>
      <c r="IW117" s="13">
        <v>11</v>
      </c>
      <c r="IX117" s="13">
        <v>5</v>
      </c>
      <c r="IY117" s="13">
        <v>11</v>
      </c>
      <c r="IZ117" s="13">
        <v>5</v>
      </c>
      <c r="JA117" s="13">
        <v>10</v>
      </c>
      <c r="JB117" s="13">
        <v>3</v>
      </c>
      <c r="JC117" s="13">
        <v>5</v>
      </c>
      <c r="JD117" s="13">
        <v>4</v>
      </c>
      <c r="JE117" s="13">
        <v>8</v>
      </c>
      <c r="JF117" s="13">
        <v>4</v>
      </c>
      <c r="JG117" s="13">
        <v>17</v>
      </c>
      <c r="JH117" s="13">
        <v>10</v>
      </c>
      <c r="JI117" s="13">
        <v>1</v>
      </c>
      <c r="JJ117" s="13">
        <v>34</v>
      </c>
      <c r="JK117" s="13">
        <v>12</v>
      </c>
      <c r="JL117" s="13">
        <v>22</v>
      </c>
      <c r="JM117" s="13">
        <v>31</v>
      </c>
      <c r="JN117" s="13">
        <v>29</v>
      </c>
      <c r="JO117" s="13">
        <v>22</v>
      </c>
      <c r="JP117" s="13">
        <v>21</v>
      </c>
      <c r="JQ117" s="13">
        <v>32</v>
      </c>
      <c r="JR117" s="13">
        <v>95</v>
      </c>
      <c r="JS117" s="13">
        <v>44</v>
      </c>
      <c r="JT117" s="13">
        <v>77</v>
      </c>
      <c r="JU117" s="13">
        <v>74</v>
      </c>
      <c r="JV117" s="13">
        <v>67</v>
      </c>
      <c r="JW117" s="13">
        <v>40</v>
      </c>
      <c r="JX117" s="13">
        <v>68</v>
      </c>
      <c r="JY117" s="13">
        <v>67</v>
      </c>
      <c r="JZ117" s="13">
        <v>109</v>
      </c>
      <c r="KA117" s="13">
        <v>137</v>
      </c>
      <c r="KB117" s="13">
        <v>89</v>
      </c>
      <c r="KC117" s="13">
        <v>74</v>
      </c>
      <c r="KD117" s="13">
        <v>95</v>
      </c>
      <c r="KE117" s="13">
        <v>75</v>
      </c>
      <c r="KF117" s="13">
        <v>102</v>
      </c>
      <c r="KG117" s="13">
        <v>114</v>
      </c>
      <c r="KH117" s="13">
        <v>148</v>
      </c>
      <c r="KI117" s="13">
        <v>188</v>
      </c>
      <c r="KJ117" s="13">
        <v>58</v>
      </c>
      <c r="KK117" s="13">
        <v>44</v>
      </c>
      <c r="KL117" s="13">
        <v>115</v>
      </c>
      <c r="KM117" s="13">
        <v>188</v>
      </c>
      <c r="KN117" s="13">
        <v>161</v>
      </c>
      <c r="KO117" s="13">
        <v>250</v>
      </c>
      <c r="KP117" s="13">
        <v>259</v>
      </c>
      <c r="KQ117" s="13">
        <v>211</v>
      </c>
      <c r="KR117" s="13">
        <v>79</v>
      </c>
      <c r="KS117" s="13">
        <v>136</v>
      </c>
      <c r="KT117" s="13">
        <v>251</v>
      </c>
      <c r="KU117" s="13">
        <v>251</v>
      </c>
      <c r="KV117" s="13">
        <v>284</v>
      </c>
      <c r="KW117" s="13">
        <v>215</v>
      </c>
      <c r="KX117" s="13">
        <v>242</v>
      </c>
      <c r="KY117" s="13">
        <v>132</v>
      </c>
      <c r="KZ117" s="13">
        <v>171</v>
      </c>
      <c r="LA117" s="13">
        <v>313</v>
      </c>
      <c r="LB117" s="13">
        <v>367</v>
      </c>
      <c r="LC117" s="13">
        <v>357</v>
      </c>
      <c r="LD117" s="13">
        <v>404</v>
      </c>
      <c r="LE117" s="13">
        <v>215</v>
      </c>
      <c r="LF117" s="13">
        <v>92</v>
      </c>
      <c r="LG117" s="13">
        <v>208</v>
      </c>
      <c r="LH117" s="10">
        <v>453</v>
      </c>
    </row>
    <row r="118" spans="2:320" x14ac:dyDescent="0.2">
      <c r="B118" s="31" t="s">
        <v>112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1</v>
      </c>
      <c r="BE118" s="13">
        <v>0</v>
      </c>
      <c r="BF118" s="13">
        <v>0</v>
      </c>
      <c r="BG118" s="13">
        <v>0</v>
      </c>
      <c r="BH118" s="13">
        <v>0</v>
      </c>
      <c r="BI118" s="13">
        <v>1</v>
      </c>
      <c r="BJ118" s="13">
        <v>1</v>
      </c>
      <c r="BK118" s="13">
        <v>0</v>
      </c>
      <c r="BL118" s="13">
        <v>1</v>
      </c>
      <c r="BM118" s="13">
        <v>6</v>
      </c>
      <c r="BN118" s="13">
        <v>3</v>
      </c>
      <c r="BO118" s="13">
        <v>0</v>
      </c>
      <c r="BP118" s="13">
        <v>0</v>
      </c>
      <c r="BQ118" s="13">
        <v>3</v>
      </c>
      <c r="BR118" s="13">
        <v>6</v>
      </c>
      <c r="BS118" s="13">
        <v>0</v>
      </c>
      <c r="BT118" s="13">
        <v>10</v>
      </c>
      <c r="BU118" s="13">
        <v>9</v>
      </c>
      <c r="BV118" s="13">
        <v>0</v>
      </c>
      <c r="BW118" s="13">
        <v>20</v>
      </c>
      <c r="BX118" s="13">
        <v>5</v>
      </c>
      <c r="BY118" s="13">
        <v>0</v>
      </c>
      <c r="BZ118" s="13">
        <v>27</v>
      </c>
      <c r="CA118" s="13">
        <v>6</v>
      </c>
      <c r="CB118" s="13">
        <v>21</v>
      </c>
      <c r="CC118" s="13">
        <v>0</v>
      </c>
      <c r="CD118" s="13">
        <v>13</v>
      </c>
      <c r="CE118" s="13">
        <v>16</v>
      </c>
      <c r="CF118" s="13">
        <v>14</v>
      </c>
      <c r="CG118" s="13">
        <v>67</v>
      </c>
      <c r="CH118" s="13">
        <v>18</v>
      </c>
      <c r="CI118" s="13">
        <v>19</v>
      </c>
      <c r="CJ118" s="13">
        <v>37</v>
      </c>
      <c r="CK118" s="13">
        <v>29</v>
      </c>
      <c r="CL118" s="13">
        <v>35</v>
      </c>
      <c r="CM118" s="13">
        <v>23</v>
      </c>
      <c r="CN118" s="13">
        <v>21</v>
      </c>
      <c r="CO118" s="13">
        <v>26</v>
      </c>
      <c r="CP118" s="13">
        <v>8</v>
      </c>
      <c r="CQ118" s="13">
        <v>17</v>
      </c>
      <c r="CR118" s="13">
        <v>16</v>
      </c>
      <c r="CS118" s="13">
        <v>15</v>
      </c>
      <c r="CT118" s="13">
        <v>0</v>
      </c>
      <c r="CU118" s="13">
        <v>26</v>
      </c>
      <c r="CV118" s="13">
        <v>7</v>
      </c>
      <c r="CW118" s="13">
        <v>14</v>
      </c>
      <c r="CX118" s="13">
        <v>7</v>
      </c>
      <c r="CY118" s="13">
        <v>27</v>
      </c>
      <c r="CZ118" s="13">
        <v>7</v>
      </c>
      <c r="DA118" s="13">
        <v>27</v>
      </c>
      <c r="DB118" s="13">
        <v>10</v>
      </c>
      <c r="DC118" s="13">
        <v>11</v>
      </c>
      <c r="DD118" s="13">
        <v>2</v>
      </c>
      <c r="DE118" s="13">
        <v>9</v>
      </c>
      <c r="DF118" s="13">
        <v>17</v>
      </c>
      <c r="DG118" s="13">
        <v>5</v>
      </c>
      <c r="DH118" s="13">
        <v>5</v>
      </c>
      <c r="DI118" s="13">
        <v>4</v>
      </c>
      <c r="DJ118" s="13">
        <v>1</v>
      </c>
      <c r="DK118" s="13">
        <v>4</v>
      </c>
      <c r="DL118" s="13">
        <v>0</v>
      </c>
      <c r="DM118" s="13">
        <v>5</v>
      </c>
      <c r="DN118" s="13">
        <v>6</v>
      </c>
      <c r="DO118" s="13">
        <v>8</v>
      </c>
      <c r="DP118" s="13">
        <v>8</v>
      </c>
      <c r="DQ118" s="13">
        <v>3</v>
      </c>
      <c r="DR118" s="13">
        <v>3</v>
      </c>
      <c r="DS118" s="13">
        <v>7</v>
      </c>
      <c r="DT118" s="13">
        <v>4</v>
      </c>
      <c r="DU118" s="13">
        <v>4</v>
      </c>
      <c r="DV118" s="13">
        <v>4</v>
      </c>
      <c r="DW118" s="13">
        <v>4</v>
      </c>
      <c r="DX118" s="13">
        <v>4</v>
      </c>
      <c r="DY118" s="13">
        <v>3</v>
      </c>
      <c r="DZ118" s="13">
        <v>1</v>
      </c>
      <c r="EA118" s="13">
        <v>9</v>
      </c>
      <c r="EB118" s="13">
        <v>34</v>
      </c>
      <c r="EC118" s="13">
        <v>12</v>
      </c>
      <c r="ED118" s="13">
        <v>13</v>
      </c>
      <c r="EE118" s="13">
        <v>36</v>
      </c>
      <c r="EF118" s="13">
        <v>14</v>
      </c>
      <c r="EG118" s="13">
        <v>11</v>
      </c>
      <c r="EH118" s="13">
        <v>8</v>
      </c>
      <c r="EI118" s="13">
        <v>8</v>
      </c>
      <c r="EJ118" s="13">
        <v>5</v>
      </c>
      <c r="EK118" s="13">
        <v>11</v>
      </c>
      <c r="EL118" s="13">
        <v>9</v>
      </c>
      <c r="EM118" s="13">
        <v>20</v>
      </c>
      <c r="EN118" s="13">
        <v>23</v>
      </c>
      <c r="EO118" s="13">
        <v>7</v>
      </c>
      <c r="EP118" s="13">
        <v>63</v>
      </c>
      <c r="EQ118" s="13">
        <v>62</v>
      </c>
      <c r="ER118" s="13">
        <v>11</v>
      </c>
      <c r="ES118" s="13">
        <v>17</v>
      </c>
      <c r="ET118" s="13">
        <v>5</v>
      </c>
      <c r="EU118" s="13">
        <v>21</v>
      </c>
      <c r="EV118" s="13">
        <v>21</v>
      </c>
      <c r="EW118" s="13">
        <v>7</v>
      </c>
      <c r="EX118" s="13">
        <v>4</v>
      </c>
      <c r="EY118" s="13">
        <v>19</v>
      </c>
      <c r="EZ118" s="13">
        <v>29</v>
      </c>
      <c r="FA118" s="13">
        <v>13</v>
      </c>
      <c r="FB118" s="13">
        <v>9</v>
      </c>
      <c r="FC118" s="13">
        <v>14</v>
      </c>
      <c r="FD118" s="13">
        <v>50</v>
      </c>
      <c r="FE118" s="13">
        <v>6</v>
      </c>
      <c r="FF118" s="13">
        <v>8</v>
      </c>
      <c r="FG118" s="13">
        <v>11</v>
      </c>
      <c r="FH118" s="13">
        <v>19</v>
      </c>
      <c r="FI118" s="13">
        <v>18</v>
      </c>
      <c r="FJ118" s="13">
        <v>20</v>
      </c>
      <c r="FK118" s="13">
        <v>14</v>
      </c>
      <c r="FL118" s="13">
        <v>20</v>
      </c>
      <c r="FM118" s="13">
        <v>20</v>
      </c>
      <c r="FN118" s="13">
        <v>4</v>
      </c>
      <c r="FO118" s="13">
        <v>18</v>
      </c>
      <c r="FP118" s="13">
        <v>9</v>
      </c>
      <c r="FQ118" s="13">
        <v>16</v>
      </c>
      <c r="FR118" s="13">
        <v>6</v>
      </c>
      <c r="FS118" s="13">
        <v>15</v>
      </c>
      <c r="FT118" s="13">
        <v>26</v>
      </c>
      <c r="FU118" s="13">
        <v>51</v>
      </c>
      <c r="FV118" s="13">
        <v>16</v>
      </c>
      <c r="FW118" s="13">
        <v>19</v>
      </c>
      <c r="FX118" s="13">
        <v>22</v>
      </c>
      <c r="FY118" s="13">
        <v>18</v>
      </c>
      <c r="FZ118" s="13">
        <v>35</v>
      </c>
      <c r="GA118" s="13">
        <v>22</v>
      </c>
      <c r="GB118" s="13">
        <v>21</v>
      </c>
      <c r="GC118" s="13">
        <v>5</v>
      </c>
      <c r="GD118" s="13">
        <v>33</v>
      </c>
      <c r="GE118" s="13">
        <v>10</v>
      </c>
      <c r="GF118" s="13">
        <v>8</v>
      </c>
      <c r="GG118" s="13">
        <v>34</v>
      </c>
      <c r="GH118" s="13">
        <v>25</v>
      </c>
      <c r="GI118" s="13">
        <v>18</v>
      </c>
      <c r="GJ118" s="13">
        <v>12</v>
      </c>
      <c r="GK118" s="13">
        <v>22</v>
      </c>
      <c r="GL118" s="13">
        <v>39</v>
      </c>
      <c r="GM118" s="13">
        <v>65</v>
      </c>
      <c r="GN118" s="13">
        <v>71</v>
      </c>
      <c r="GO118" s="13">
        <v>86</v>
      </c>
      <c r="GP118" s="13">
        <v>166</v>
      </c>
      <c r="GQ118" s="13">
        <v>85</v>
      </c>
      <c r="GR118" s="13">
        <v>32</v>
      </c>
      <c r="GS118" s="13">
        <v>91</v>
      </c>
      <c r="GT118" s="13">
        <v>57</v>
      </c>
      <c r="GU118" s="13">
        <v>101</v>
      </c>
      <c r="GV118" s="13">
        <v>75</v>
      </c>
      <c r="GW118" s="13">
        <v>84</v>
      </c>
      <c r="GX118" s="13">
        <v>46</v>
      </c>
      <c r="GY118" s="13">
        <v>75</v>
      </c>
      <c r="GZ118" s="13">
        <v>124</v>
      </c>
      <c r="HA118" s="13">
        <v>156</v>
      </c>
      <c r="HB118" s="13">
        <v>147</v>
      </c>
      <c r="HC118" s="13">
        <v>175</v>
      </c>
      <c r="HD118" s="13">
        <v>168</v>
      </c>
      <c r="HE118" s="13">
        <v>132</v>
      </c>
      <c r="HF118" s="13">
        <v>141</v>
      </c>
      <c r="HG118" s="13">
        <v>182</v>
      </c>
      <c r="HH118" s="13">
        <v>129</v>
      </c>
      <c r="HI118" s="13">
        <v>221</v>
      </c>
      <c r="HJ118" s="13">
        <v>175</v>
      </c>
      <c r="HK118" s="13">
        <v>155</v>
      </c>
      <c r="HL118" s="13">
        <v>177</v>
      </c>
      <c r="HM118" s="13">
        <v>0</v>
      </c>
      <c r="HN118" s="13">
        <v>355</v>
      </c>
      <c r="HO118" s="13">
        <v>255</v>
      </c>
      <c r="HP118" s="13">
        <v>279</v>
      </c>
      <c r="HQ118" s="13">
        <v>272</v>
      </c>
      <c r="HR118" s="13">
        <v>294</v>
      </c>
      <c r="HS118" s="13">
        <v>295</v>
      </c>
      <c r="HT118" s="13">
        <v>309</v>
      </c>
      <c r="HU118" s="13">
        <v>292</v>
      </c>
      <c r="HV118" s="13">
        <v>298</v>
      </c>
      <c r="HW118" s="13">
        <v>334</v>
      </c>
      <c r="HX118" s="13">
        <v>397</v>
      </c>
      <c r="HY118" s="13">
        <v>439</v>
      </c>
      <c r="HZ118" s="13">
        <v>456</v>
      </c>
      <c r="IA118" s="13">
        <v>0</v>
      </c>
      <c r="IB118" s="13">
        <v>1010</v>
      </c>
      <c r="IC118" s="13">
        <v>605</v>
      </c>
      <c r="ID118" s="13">
        <v>628</v>
      </c>
      <c r="IE118" s="13">
        <v>611</v>
      </c>
      <c r="IF118" s="13">
        <v>0</v>
      </c>
      <c r="IG118" s="13">
        <v>964</v>
      </c>
      <c r="IH118" s="13">
        <v>532</v>
      </c>
      <c r="II118" s="13">
        <v>561</v>
      </c>
      <c r="IJ118" s="13">
        <v>689</v>
      </c>
      <c r="IK118" s="13">
        <v>676</v>
      </c>
      <c r="IL118" s="13">
        <v>662</v>
      </c>
      <c r="IM118" s="13">
        <v>595</v>
      </c>
      <c r="IN118" s="13">
        <v>438</v>
      </c>
      <c r="IO118" s="13">
        <v>469</v>
      </c>
      <c r="IP118" s="13">
        <v>598</v>
      </c>
      <c r="IQ118" s="13">
        <v>588</v>
      </c>
      <c r="IR118" s="13">
        <v>527</v>
      </c>
      <c r="IS118" s="13">
        <v>521</v>
      </c>
      <c r="IT118" s="13">
        <v>415</v>
      </c>
      <c r="IU118" s="13">
        <v>400</v>
      </c>
      <c r="IV118" s="13">
        <v>498</v>
      </c>
      <c r="IW118" s="13">
        <v>553</v>
      </c>
      <c r="IX118" s="13">
        <v>560</v>
      </c>
      <c r="IY118" s="13">
        <v>546</v>
      </c>
      <c r="IZ118" s="13">
        <v>686</v>
      </c>
      <c r="JA118" s="13">
        <v>641</v>
      </c>
      <c r="JB118" s="13">
        <v>547</v>
      </c>
      <c r="JC118" s="13">
        <v>592</v>
      </c>
      <c r="JD118" s="13">
        <v>634</v>
      </c>
      <c r="JE118" s="13">
        <v>685</v>
      </c>
      <c r="JF118" s="13">
        <v>750</v>
      </c>
      <c r="JG118" s="13">
        <v>779</v>
      </c>
      <c r="JH118" s="13">
        <v>1006</v>
      </c>
      <c r="JI118" s="13">
        <v>684</v>
      </c>
      <c r="JJ118" s="13">
        <v>865</v>
      </c>
      <c r="JK118" s="13">
        <v>940</v>
      </c>
      <c r="JL118" s="13">
        <v>1027</v>
      </c>
      <c r="JM118" s="13">
        <v>1143</v>
      </c>
      <c r="JN118" s="13">
        <v>1280</v>
      </c>
      <c r="JO118" s="13">
        <v>1012</v>
      </c>
      <c r="JP118" s="13">
        <v>1018</v>
      </c>
      <c r="JQ118" s="13">
        <v>1105</v>
      </c>
      <c r="JR118" s="13">
        <v>1257</v>
      </c>
      <c r="JS118" s="13">
        <v>1248</v>
      </c>
      <c r="JT118" s="13">
        <v>1291</v>
      </c>
      <c r="JU118" s="13">
        <v>1321</v>
      </c>
      <c r="JV118" s="13">
        <v>988</v>
      </c>
      <c r="JW118" s="13">
        <v>1175</v>
      </c>
      <c r="JX118" s="13">
        <v>1261</v>
      </c>
      <c r="JY118" s="13">
        <v>1459</v>
      </c>
      <c r="JZ118" s="13">
        <v>1367</v>
      </c>
      <c r="KA118" s="13">
        <v>1426</v>
      </c>
      <c r="KB118" s="13">
        <v>1388</v>
      </c>
      <c r="KC118" s="13">
        <v>0</v>
      </c>
      <c r="KD118" s="13">
        <v>2066</v>
      </c>
      <c r="KE118" s="13">
        <v>1245</v>
      </c>
      <c r="KF118" s="13">
        <v>1377</v>
      </c>
      <c r="KG118" s="13">
        <v>1499</v>
      </c>
      <c r="KH118" s="13">
        <v>1368</v>
      </c>
      <c r="KI118" s="13">
        <v>1171</v>
      </c>
      <c r="KJ118" s="13">
        <v>1002</v>
      </c>
      <c r="KK118" s="13">
        <v>658</v>
      </c>
      <c r="KL118" s="13">
        <v>1392</v>
      </c>
      <c r="KM118" s="13">
        <v>1241</v>
      </c>
      <c r="KN118" s="13">
        <v>1450</v>
      </c>
      <c r="KO118" s="13">
        <v>1452</v>
      </c>
      <c r="KP118" s="13">
        <v>1427</v>
      </c>
      <c r="KQ118" s="13">
        <v>1484</v>
      </c>
      <c r="KR118" s="13">
        <v>796</v>
      </c>
      <c r="KS118" s="13">
        <v>1809</v>
      </c>
      <c r="KT118" s="13">
        <v>1850</v>
      </c>
      <c r="KU118" s="13">
        <v>1933</v>
      </c>
      <c r="KV118" s="13">
        <v>1751</v>
      </c>
      <c r="KW118" s="13">
        <v>1699</v>
      </c>
      <c r="KX118" s="13">
        <v>1389</v>
      </c>
      <c r="KY118" s="13">
        <v>1080</v>
      </c>
      <c r="KZ118" s="13">
        <v>1512</v>
      </c>
      <c r="LA118" s="13">
        <v>1888</v>
      </c>
      <c r="LB118" s="13">
        <v>2089</v>
      </c>
      <c r="LC118" s="13">
        <v>2142</v>
      </c>
      <c r="LD118" s="13">
        <v>1769</v>
      </c>
      <c r="LE118" s="13">
        <v>1139</v>
      </c>
      <c r="LF118" s="13">
        <v>1119</v>
      </c>
      <c r="LG118" s="13">
        <v>1552</v>
      </c>
      <c r="LH118" s="10">
        <v>1922</v>
      </c>
    </row>
    <row r="119" spans="2:320" x14ac:dyDescent="0.2">
      <c r="B119" s="31" t="s">
        <v>113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  <c r="CX119" s="13">
        <v>0</v>
      </c>
      <c r="CY119" s="13">
        <v>0</v>
      </c>
      <c r="CZ119" s="13">
        <v>0</v>
      </c>
      <c r="DA119" s="13">
        <v>0</v>
      </c>
      <c r="DB119" s="13">
        <v>0</v>
      </c>
      <c r="DC119" s="13">
        <v>0</v>
      </c>
      <c r="DD119" s="13">
        <v>0</v>
      </c>
      <c r="DE119" s="13">
        <v>0</v>
      </c>
      <c r="DF119" s="13">
        <v>0</v>
      </c>
      <c r="DG119" s="13">
        <v>0</v>
      </c>
      <c r="DH119" s="13">
        <v>0</v>
      </c>
      <c r="DI119" s="13">
        <v>0</v>
      </c>
      <c r="DJ119" s="13">
        <v>0</v>
      </c>
      <c r="DK119" s="13">
        <v>0</v>
      </c>
      <c r="DL119" s="13">
        <v>0</v>
      </c>
      <c r="DM119" s="13">
        <v>0</v>
      </c>
      <c r="DN119" s="13">
        <v>0</v>
      </c>
      <c r="DO119" s="13">
        <v>0</v>
      </c>
      <c r="DP119" s="13">
        <v>0</v>
      </c>
      <c r="DQ119" s="13">
        <v>0</v>
      </c>
      <c r="DR119" s="13">
        <v>0</v>
      </c>
      <c r="DS119" s="13">
        <v>0</v>
      </c>
      <c r="DT119" s="13">
        <v>0</v>
      </c>
      <c r="DU119" s="13">
        <v>0</v>
      </c>
      <c r="DV119" s="13">
        <v>0</v>
      </c>
      <c r="DW119" s="13">
        <v>0</v>
      </c>
      <c r="DX119" s="13">
        <v>0</v>
      </c>
      <c r="DY119" s="13">
        <v>0</v>
      </c>
      <c r="DZ119" s="13">
        <v>0</v>
      </c>
      <c r="EA119" s="13">
        <v>0</v>
      </c>
      <c r="EB119" s="13">
        <v>0</v>
      </c>
      <c r="EC119" s="13">
        <v>0</v>
      </c>
      <c r="ED119" s="13">
        <v>0</v>
      </c>
      <c r="EE119" s="13">
        <v>0</v>
      </c>
      <c r="EF119" s="13">
        <v>0</v>
      </c>
      <c r="EG119" s="13">
        <v>0</v>
      </c>
      <c r="EH119" s="13">
        <v>0</v>
      </c>
      <c r="EI119" s="13">
        <v>1</v>
      </c>
      <c r="EJ119" s="13">
        <v>0</v>
      </c>
      <c r="EK119" s="13">
        <v>0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1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2</v>
      </c>
      <c r="FE119" s="13">
        <v>0</v>
      </c>
      <c r="FF119" s="13">
        <v>0</v>
      </c>
      <c r="FG119" s="13">
        <v>0</v>
      </c>
      <c r="FH119" s="13">
        <v>0</v>
      </c>
      <c r="FI119" s="13">
        <v>0</v>
      </c>
      <c r="FJ119" s="13">
        <v>0</v>
      </c>
      <c r="FK119" s="13">
        <v>0</v>
      </c>
      <c r="FL119" s="13">
        <v>0</v>
      </c>
      <c r="FM119" s="13">
        <v>0</v>
      </c>
      <c r="FN119" s="13">
        <v>0</v>
      </c>
      <c r="FO119" s="13">
        <v>0</v>
      </c>
      <c r="FP119" s="13">
        <v>0</v>
      </c>
      <c r="FQ119" s="13">
        <v>0</v>
      </c>
      <c r="FR119" s="13">
        <v>0</v>
      </c>
      <c r="FS119" s="13">
        <v>0</v>
      </c>
      <c r="FT119" s="13">
        <v>0</v>
      </c>
      <c r="FU119" s="13">
        <v>0</v>
      </c>
      <c r="FV119" s="13">
        <v>0</v>
      </c>
      <c r="FW119" s="13">
        <v>13</v>
      </c>
      <c r="FX119" s="13">
        <v>0</v>
      </c>
      <c r="FY119" s="13">
        <v>3</v>
      </c>
      <c r="FZ119" s="13">
        <v>4</v>
      </c>
      <c r="GA119" s="13">
        <v>0</v>
      </c>
      <c r="GB119" s="13">
        <v>3</v>
      </c>
      <c r="GC119" s="13">
        <v>0</v>
      </c>
      <c r="GD119" s="13">
        <v>0</v>
      </c>
      <c r="GE119" s="13">
        <v>8</v>
      </c>
      <c r="GF119" s="13">
        <v>0</v>
      </c>
      <c r="GG119" s="13">
        <v>0</v>
      </c>
      <c r="GH119" s="13">
        <v>0</v>
      </c>
      <c r="GI119" s="13">
        <v>44</v>
      </c>
      <c r="GJ119" s="13">
        <v>12</v>
      </c>
      <c r="GK119" s="13">
        <v>0</v>
      </c>
      <c r="GL119" s="13">
        <v>0</v>
      </c>
      <c r="GM119" s="13">
        <v>43</v>
      </c>
      <c r="GN119" s="13">
        <v>0</v>
      </c>
      <c r="GO119" s="13">
        <v>50</v>
      </c>
      <c r="GP119" s="13">
        <v>49</v>
      </c>
      <c r="GQ119" s="13">
        <v>0</v>
      </c>
      <c r="GR119" s="13">
        <v>12</v>
      </c>
      <c r="GS119" s="13">
        <v>11</v>
      </c>
      <c r="GT119" s="13">
        <v>0</v>
      </c>
      <c r="GU119" s="13">
        <v>55</v>
      </c>
      <c r="GV119" s="13">
        <v>48</v>
      </c>
      <c r="GW119" s="13">
        <v>0</v>
      </c>
      <c r="GX119" s="13">
        <v>0</v>
      </c>
      <c r="GY119" s="13">
        <v>0</v>
      </c>
      <c r="GZ119" s="13">
        <v>0</v>
      </c>
      <c r="HA119" s="13">
        <v>0</v>
      </c>
      <c r="HB119" s="13">
        <v>0</v>
      </c>
      <c r="HC119" s="13">
        <v>60</v>
      </c>
      <c r="HD119" s="13">
        <v>27</v>
      </c>
      <c r="HE119" s="13">
        <v>59</v>
      </c>
      <c r="HF119" s="13">
        <v>0</v>
      </c>
      <c r="HG119" s="13">
        <v>71</v>
      </c>
      <c r="HH119" s="13">
        <v>28</v>
      </c>
      <c r="HI119" s="13">
        <v>0</v>
      </c>
      <c r="HJ119" s="13">
        <v>98</v>
      </c>
      <c r="HK119" s="13">
        <v>16</v>
      </c>
      <c r="HL119" s="13">
        <v>0</v>
      </c>
      <c r="HM119" s="13">
        <v>8</v>
      </c>
      <c r="HN119" s="13">
        <v>0</v>
      </c>
      <c r="HO119" s="13">
        <v>16</v>
      </c>
      <c r="HP119" s="13">
        <v>0</v>
      </c>
      <c r="HQ119" s="13">
        <v>0</v>
      </c>
      <c r="HR119" s="13">
        <v>0</v>
      </c>
      <c r="HS119" s="13">
        <v>39</v>
      </c>
      <c r="HT119" s="13">
        <v>0</v>
      </c>
      <c r="HU119" s="13">
        <v>17</v>
      </c>
      <c r="HV119" s="13">
        <v>17</v>
      </c>
      <c r="HW119" s="13">
        <v>69</v>
      </c>
      <c r="HX119" s="13">
        <v>19</v>
      </c>
      <c r="HY119" s="13">
        <v>43</v>
      </c>
      <c r="HZ119" s="13">
        <v>0</v>
      </c>
      <c r="IA119" s="13">
        <v>0</v>
      </c>
      <c r="IB119" s="13">
        <v>0</v>
      </c>
      <c r="IC119" s="13">
        <v>50</v>
      </c>
      <c r="ID119" s="13">
        <v>19</v>
      </c>
      <c r="IE119" s="13">
        <v>0</v>
      </c>
      <c r="IF119" s="13">
        <v>0</v>
      </c>
      <c r="IG119" s="13">
        <v>0</v>
      </c>
      <c r="IH119" s="13">
        <v>34</v>
      </c>
      <c r="II119" s="13">
        <v>2</v>
      </c>
      <c r="IJ119" s="13">
        <v>0</v>
      </c>
      <c r="IK119" s="13">
        <v>0</v>
      </c>
      <c r="IL119" s="13">
        <v>0</v>
      </c>
      <c r="IM119" s="13">
        <v>15</v>
      </c>
      <c r="IN119" s="13">
        <v>19</v>
      </c>
      <c r="IO119" s="13">
        <v>0</v>
      </c>
      <c r="IP119" s="13">
        <v>0</v>
      </c>
      <c r="IQ119" s="13">
        <v>0</v>
      </c>
      <c r="IR119" s="13">
        <v>63</v>
      </c>
      <c r="IS119" s="13">
        <v>0</v>
      </c>
      <c r="IT119" s="13">
        <v>0</v>
      </c>
      <c r="IU119" s="13">
        <v>0</v>
      </c>
      <c r="IV119" s="13">
        <v>16</v>
      </c>
      <c r="IW119" s="13">
        <v>0</v>
      </c>
      <c r="IX119" s="13">
        <v>0</v>
      </c>
      <c r="IY119" s="13">
        <v>81</v>
      </c>
      <c r="IZ119" s="13">
        <v>0</v>
      </c>
      <c r="JA119" s="13">
        <v>0</v>
      </c>
      <c r="JB119" s="13">
        <v>0</v>
      </c>
      <c r="JC119" s="13">
        <v>0</v>
      </c>
      <c r="JD119" s="13">
        <v>82</v>
      </c>
      <c r="JE119" s="13">
        <v>0</v>
      </c>
      <c r="JF119" s="13">
        <v>0</v>
      </c>
      <c r="JG119" s="13">
        <v>63</v>
      </c>
      <c r="JH119" s="13">
        <v>34</v>
      </c>
      <c r="JI119" s="13">
        <v>0</v>
      </c>
      <c r="JJ119" s="13">
        <v>0</v>
      </c>
      <c r="JK119" s="13">
        <v>0</v>
      </c>
      <c r="JL119" s="13">
        <v>83</v>
      </c>
      <c r="JM119" s="13">
        <v>51</v>
      </c>
      <c r="JN119" s="13">
        <v>0</v>
      </c>
      <c r="JO119" s="13">
        <v>0</v>
      </c>
      <c r="JP119" s="13">
        <v>7</v>
      </c>
      <c r="JQ119" s="13">
        <v>11</v>
      </c>
      <c r="JR119" s="13">
        <v>19</v>
      </c>
      <c r="JS119" s="13">
        <v>44</v>
      </c>
      <c r="JT119" s="13">
        <v>41</v>
      </c>
      <c r="JU119" s="13">
        <v>0</v>
      </c>
      <c r="JV119" s="13">
        <v>0</v>
      </c>
      <c r="JW119" s="13">
        <v>3</v>
      </c>
      <c r="JX119" s="13">
        <v>0</v>
      </c>
      <c r="JY119" s="13">
        <v>0</v>
      </c>
      <c r="JZ119" s="13">
        <v>103</v>
      </c>
      <c r="KA119" s="13">
        <v>14</v>
      </c>
      <c r="KB119" s="13">
        <v>0</v>
      </c>
      <c r="KC119" s="13">
        <v>5</v>
      </c>
      <c r="KD119" s="13">
        <v>0</v>
      </c>
      <c r="KE119" s="13">
        <v>0</v>
      </c>
      <c r="KF119" s="13">
        <v>28</v>
      </c>
      <c r="KG119" s="13">
        <v>0</v>
      </c>
      <c r="KH119" s="13">
        <v>0</v>
      </c>
      <c r="KI119" s="13">
        <v>0</v>
      </c>
      <c r="KJ119" s="13">
        <v>0</v>
      </c>
      <c r="KK119" s="13">
        <v>0</v>
      </c>
      <c r="KL119" s="13">
        <v>0</v>
      </c>
      <c r="KM119" s="13">
        <v>85</v>
      </c>
      <c r="KN119" s="13">
        <v>0</v>
      </c>
      <c r="KO119" s="13">
        <v>5</v>
      </c>
      <c r="KP119" s="13">
        <v>11</v>
      </c>
      <c r="KQ119" s="13">
        <v>6</v>
      </c>
      <c r="KR119" s="13">
        <v>3</v>
      </c>
      <c r="KS119" s="13">
        <v>4</v>
      </c>
      <c r="KT119" s="13">
        <v>0</v>
      </c>
      <c r="KU119" s="13">
        <v>0</v>
      </c>
      <c r="KV119" s="13">
        <v>0</v>
      </c>
      <c r="KW119" s="13">
        <v>0</v>
      </c>
      <c r="KX119" s="13">
        <v>0</v>
      </c>
      <c r="KY119" s="13">
        <v>6</v>
      </c>
      <c r="KZ119" s="13">
        <v>8</v>
      </c>
      <c r="LA119" s="13">
        <v>2</v>
      </c>
      <c r="LB119" s="13">
        <v>0</v>
      </c>
      <c r="LC119" s="13">
        <v>4</v>
      </c>
      <c r="LD119" s="13">
        <v>0</v>
      </c>
      <c r="LE119" s="13">
        <v>0</v>
      </c>
      <c r="LF119" s="13">
        <v>0</v>
      </c>
      <c r="LG119" s="13">
        <v>59</v>
      </c>
      <c r="LH119" s="10">
        <v>0</v>
      </c>
    </row>
    <row r="120" spans="2:320" x14ac:dyDescent="0.2">
      <c r="B120" s="31" t="s">
        <v>114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1</v>
      </c>
      <c r="CC120" s="13">
        <v>1</v>
      </c>
      <c r="CD120" s="13">
        <v>0</v>
      </c>
      <c r="CE120" s="13">
        <v>0</v>
      </c>
      <c r="CF120" s="13">
        <v>0</v>
      </c>
      <c r="CG120" s="13">
        <v>1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13">
        <v>0</v>
      </c>
      <c r="CP120" s="13">
        <v>0</v>
      </c>
      <c r="CQ120" s="13">
        <v>0</v>
      </c>
      <c r="CR120" s="13">
        <v>3</v>
      </c>
      <c r="CS120" s="13">
        <v>0</v>
      </c>
      <c r="CT120" s="13">
        <v>1</v>
      </c>
      <c r="CU120" s="13">
        <v>3</v>
      </c>
      <c r="CV120" s="13">
        <v>3</v>
      </c>
      <c r="CW120" s="13">
        <v>1</v>
      </c>
      <c r="CX120" s="13">
        <v>0</v>
      </c>
      <c r="CY120" s="13">
        <v>17</v>
      </c>
      <c r="CZ120" s="13">
        <v>0</v>
      </c>
      <c r="DA120" s="13">
        <v>6</v>
      </c>
      <c r="DB120" s="13">
        <v>11</v>
      </c>
      <c r="DC120" s="13">
        <v>2</v>
      </c>
      <c r="DD120" s="13">
        <v>9</v>
      </c>
      <c r="DE120" s="13">
        <v>0</v>
      </c>
      <c r="DF120" s="13">
        <v>0</v>
      </c>
      <c r="DG120" s="13">
        <v>14</v>
      </c>
      <c r="DH120" s="13">
        <v>3</v>
      </c>
      <c r="DI120" s="13">
        <v>5</v>
      </c>
      <c r="DJ120" s="13">
        <v>10</v>
      </c>
      <c r="DK120" s="13">
        <v>8</v>
      </c>
      <c r="DL120" s="13">
        <v>2</v>
      </c>
      <c r="DM120" s="13">
        <v>0</v>
      </c>
      <c r="DN120" s="13">
        <v>0</v>
      </c>
      <c r="DO120" s="13">
        <v>16</v>
      </c>
      <c r="DP120" s="13">
        <v>3</v>
      </c>
      <c r="DQ120" s="13">
        <v>4</v>
      </c>
      <c r="DR120" s="13">
        <v>9</v>
      </c>
      <c r="DS120" s="13">
        <v>8</v>
      </c>
      <c r="DT120" s="13">
        <v>0</v>
      </c>
      <c r="DU120" s="13">
        <v>0</v>
      </c>
      <c r="DV120" s="13">
        <v>11</v>
      </c>
      <c r="DW120" s="13">
        <v>2</v>
      </c>
      <c r="DX120" s="13">
        <v>4</v>
      </c>
      <c r="DY120" s="13">
        <v>8</v>
      </c>
      <c r="DZ120" s="13">
        <v>4</v>
      </c>
      <c r="EA120" s="13">
        <v>8</v>
      </c>
      <c r="EB120" s="13">
        <v>11</v>
      </c>
      <c r="EC120" s="13">
        <v>10</v>
      </c>
      <c r="ED120" s="13">
        <v>0</v>
      </c>
      <c r="EE120" s="13">
        <v>0</v>
      </c>
      <c r="EF120" s="13">
        <v>12</v>
      </c>
      <c r="EG120" s="13">
        <v>1</v>
      </c>
      <c r="EH120" s="13">
        <v>1</v>
      </c>
      <c r="EI120" s="13">
        <v>2</v>
      </c>
      <c r="EJ120" s="13">
        <v>4</v>
      </c>
      <c r="EK120" s="13">
        <v>4</v>
      </c>
      <c r="EL120" s="13">
        <v>3</v>
      </c>
      <c r="EM120" s="13">
        <v>3</v>
      </c>
      <c r="EN120" s="13">
        <v>4</v>
      </c>
      <c r="EO120" s="13">
        <v>5</v>
      </c>
      <c r="EP120" s="13">
        <v>2</v>
      </c>
      <c r="EQ120" s="13">
        <v>9</v>
      </c>
      <c r="ER120" s="13">
        <v>6</v>
      </c>
      <c r="ES120" s="13">
        <v>10</v>
      </c>
      <c r="ET120" s="13">
        <v>0</v>
      </c>
      <c r="EU120" s="13">
        <v>1</v>
      </c>
      <c r="EV120" s="13">
        <v>0</v>
      </c>
      <c r="EW120" s="13">
        <v>3</v>
      </c>
      <c r="EX120" s="13">
        <v>4</v>
      </c>
      <c r="EY120" s="13">
        <v>7</v>
      </c>
      <c r="EZ120" s="13">
        <v>8</v>
      </c>
      <c r="FA120" s="13">
        <v>8</v>
      </c>
      <c r="FB120" s="13">
        <v>15</v>
      </c>
      <c r="FC120" s="13">
        <v>5</v>
      </c>
      <c r="FD120" s="13">
        <v>5</v>
      </c>
      <c r="FE120" s="13">
        <v>13</v>
      </c>
      <c r="FF120" s="13">
        <v>11</v>
      </c>
      <c r="FG120" s="13">
        <v>14</v>
      </c>
      <c r="FH120" s="13">
        <v>11</v>
      </c>
      <c r="FI120" s="13">
        <v>13</v>
      </c>
      <c r="FJ120" s="13">
        <v>14</v>
      </c>
      <c r="FK120" s="13">
        <v>13</v>
      </c>
      <c r="FL120" s="13">
        <v>11</v>
      </c>
      <c r="FM120" s="13">
        <v>25</v>
      </c>
      <c r="FN120" s="13">
        <v>12</v>
      </c>
      <c r="FO120" s="13">
        <v>40</v>
      </c>
      <c r="FP120" s="13">
        <v>11</v>
      </c>
      <c r="FQ120" s="13">
        <v>0</v>
      </c>
      <c r="FR120" s="13">
        <v>33</v>
      </c>
      <c r="FS120" s="13">
        <v>39</v>
      </c>
      <c r="FT120" s="13">
        <v>20</v>
      </c>
      <c r="FU120" s="13">
        <v>25</v>
      </c>
      <c r="FV120" s="13">
        <v>24</v>
      </c>
      <c r="FW120" s="13">
        <v>2</v>
      </c>
      <c r="FX120" s="13">
        <v>10</v>
      </c>
      <c r="FY120" s="13">
        <v>19</v>
      </c>
      <c r="FZ120" s="13">
        <v>3</v>
      </c>
      <c r="GA120" s="13">
        <v>45</v>
      </c>
      <c r="GB120" s="13">
        <v>39</v>
      </c>
      <c r="GC120" s="13">
        <v>2</v>
      </c>
      <c r="GD120" s="13">
        <v>10</v>
      </c>
      <c r="GE120" s="13">
        <v>24</v>
      </c>
      <c r="GF120" s="13">
        <v>15</v>
      </c>
      <c r="GG120" s="13">
        <v>14</v>
      </c>
      <c r="GH120" s="13">
        <v>36</v>
      </c>
      <c r="GI120" s="13">
        <v>5</v>
      </c>
      <c r="GJ120" s="13">
        <v>17</v>
      </c>
      <c r="GK120" s="13">
        <v>26</v>
      </c>
      <c r="GL120" s="13">
        <v>9</v>
      </c>
      <c r="GM120" s="13">
        <v>31</v>
      </c>
      <c r="GN120" s="13">
        <v>6</v>
      </c>
      <c r="GO120" s="13">
        <v>35</v>
      </c>
      <c r="GP120" s="13">
        <v>12</v>
      </c>
      <c r="GQ120" s="13">
        <v>14</v>
      </c>
      <c r="GR120" s="13">
        <v>0</v>
      </c>
      <c r="GS120" s="13">
        <v>32</v>
      </c>
      <c r="GT120" s="13">
        <v>14</v>
      </c>
      <c r="GU120" s="13">
        <v>15</v>
      </c>
      <c r="GV120" s="13">
        <v>3</v>
      </c>
      <c r="GW120" s="13">
        <v>3</v>
      </c>
      <c r="GX120" s="13">
        <v>16</v>
      </c>
      <c r="GY120" s="13">
        <v>1</v>
      </c>
      <c r="GZ120" s="13">
        <v>6</v>
      </c>
      <c r="HA120" s="13">
        <v>3</v>
      </c>
      <c r="HB120" s="13">
        <v>18</v>
      </c>
      <c r="HC120" s="13">
        <v>20</v>
      </c>
      <c r="HD120" s="13">
        <v>7</v>
      </c>
      <c r="HE120" s="13">
        <v>5</v>
      </c>
      <c r="HF120" s="13">
        <v>10</v>
      </c>
      <c r="HG120" s="13">
        <v>2</v>
      </c>
      <c r="HH120" s="13">
        <v>2</v>
      </c>
      <c r="HI120" s="13">
        <v>5</v>
      </c>
      <c r="HJ120" s="13">
        <v>3</v>
      </c>
      <c r="HK120" s="13">
        <v>18</v>
      </c>
      <c r="HL120" s="13">
        <v>7</v>
      </c>
      <c r="HM120" s="13">
        <v>2</v>
      </c>
      <c r="HN120" s="13">
        <v>5</v>
      </c>
      <c r="HO120" s="13">
        <v>3</v>
      </c>
      <c r="HP120" s="13">
        <v>6</v>
      </c>
      <c r="HQ120" s="13">
        <v>4</v>
      </c>
      <c r="HR120" s="13">
        <v>3</v>
      </c>
      <c r="HS120" s="13">
        <v>3</v>
      </c>
      <c r="HT120" s="13">
        <v>10</v>
      </c>
      <c r="HU120" s="13">
        <v>2</v>
      </c>
      <c r="HV120" s="13">
        <v>0</v>
      </c>
      <c r="HW120" s="13">
        <v>0</v>
      </c>
      <c r="HX120" s="13">
        <v>5</v>
      </c>
      <c r="HY120" s="13">
        <v>0</v>
      </c>
      <c r="HZ120" s="13">
        <v>20</v>
      </c>
      <c r="IA120" s="13">
        <v>5</v>
      </c>
      <c r="IB120" s="13">
        <v>0</v>
      </c>
      <c r="IC120" s="13">
        <v>2</v>
      </c>
      <c r="ID120" s="13">
        <v>1</v>
      </c>
      <c r="IE120" s="13">
        <v>1</v>
      </c>
      <c r="IF120" s="13">
        <v>0</v>
      </c>
      <c r="IG120" s="13">
        <v>4</v>
      </c>
      <c r="IH120" s="13">
        <v>5</v>
      </c>
      <c r="II120" s="13">
        <v>3</v>
      </c>
      <c r="IJ120" s="13">
        <v>0</v>
      </c>
      <c r="IK120" s="13">
        <v>0</v>
      </c>
      <c r="IL120" s="13">
        <v>6</v>
      </c>
      <c r="IM120" s="13">
        <v>0</v>
      </c>
      <c r="IN120" s="13">
        <v>0</v>
      </c>
      <c r="IO120" s="13">
        <v>1</v>
      </c>
      <c r="IP120" s="13">
        <v>0</v>
      </c>
      <c r="IQ120" s="13">
        <v>1</v>
      </c>
      <c r="IR120" s="13">
        <v>0</v>
      </c>
      <c r="IS120" s="13">
        <v>0</v>
      </c>
      <c r="IT120" s="13">
        <v>1</v>
      </c>
      <c r="IU120" s="13">
        <v>4</v>
      </c>
      <c r="IV120" s="13">
        <v>0</v>
      </c>
      <c r="IW120" s="13">
        <v>2</v>
      </c>
      <c r="IX120" s="13">
        <v>2</v>
      </c>
      <c r="IY120" s="13">
        <v>0</v>
      </c>
      <c r="IZ120" s="13">
        <v>1</v>
      </c>
      <c r="JA120" s="13">
        <v>3</v>
      </c>
      <c r="JB120" s="13">
        <v>2</v>
      </c>
      <c r="JC120" s="13">
        <v>6</v>
      </c>
      <c r="JD120" s="13">
        <v>5</v>
      </c>
      <c r="JE120" s="13">
        <v>1</v>
      </c>
      <c r="JF120" s="13">
        <v>1</v>
      </c>
      <c r="JG120" s="13">
        <v>1</v>
      </c>
      <c r="JH120" s="13">
        <v>0</v>
      </c>
      <c r="JI120" s="13">
        <v>1</v>
      </c>
      <c r="JJ120" s="13">
        <v>0</v>
      </c>
      <c r="JK120" s="13">
        <v>1</v>
      </c>
      <c r="JL120" s="13">
        <v>1</v>
      </c>
      <c r="JM120" s="13">
        <v>0</v>
      </c>
      <c r="JN120" s="13">
        <v>0</v>
      </c>
      <c r="JO120" s="13">
        <v>1</v>
      </c>
      <c r="JP120" s="13">
        <v>3</v>
      </c>
      <c r="JQ120" s="13">
        <v>1</v>
      </c>
      <c r="JR120" s="13">
        <v>0</v>
      </c>
      <c r="JS120" s="13">
        <v>0</v>
      </c>
      <c r="JT120" s="13">
        <v>3</v>
      </c>
      <c r="JU120" s="13">
        <v>1</v>
      </c>
      <c r="JV120" s="13">
        <v>1</v>
      </c>
      <c r="JW120" s="13">
        <v>6</v>
      </c>
      <c r="JX120" s="13">
        <v>0</v>
      </c>
      <c r="JY120" s="13">
        <v>1</v>
      </c>
      <c r="JZ120" s="13">
        <v>5</v>
      </c>
      <c r="KA120" s="13">
        <v>0</v>
      </c>
      <c r="KB120" s="13">
        <v>3</v>
      </c>
      <c r="KC120" s="13">
        <v>0</v>
      </c>
      <c r="KD120" s="13">
        <v>8</v>
      </c>
      <c r="KE120" s="13">
        <v>0</v>
      </c>
      <c r="KF120" s="13">
        <v>1</v>
      </c>
      <c r="KG120" s="13">
        <v>2</v>
      </c>
      <c r="KH120" s="13">
        <v>3</v>
      </c>
      <c r="KI120" s="13">
        <v>0</v>
      </c>
      <c r="KJ120" s="13">
        <v>0</v>
      </c>
      <c r="KK120" s="13">
        <v>4</v>
      </c>
      <c r="KL120" s="13">
        <v>3</v>
      </c>
      <c r="KM120" s="13">
        <v>1</v>
      </c>
      <c r="KN120" s="13">
        <v>0</v>
      </c>
      <c r="KO120" s="13">
        <v>8</v>
      </c>
      <c r="KP120" s="13">
        <v>0</v>
      </c>
      <c r="KQ120" s="13">
        <v>0</v>
      </c>
      <c r="KR120" s="13">
        <v>23</v>
      </c>
      <c r="KS120" s="13">
        <v>3</v>
      </c>
      <c r="KT120" s="13">
        <v>0</v>
      </c>
      <c r="KU120" s="13">
        <v>7</v>
      </c>
      <c r="KV120" s="13">
        <v>0</v>
      </c>
      <c r="KW120" s="13">
        <v>0</v>
      </c>
      <c r="KX120" s="13">
        <v>0</v>
      </c>
      <c r="KY120" s="13">
        <v>10</v>
      </c>
      <c r="KZ120" s="13">
        <v>0</v>
      </c>
      <c r="LA120" s="13">
        <v>2</v>
      </c>
      <c r="LB120" s="13">
        <v>2</v>
      </c>
      <c r="LC120" s="13">
        <v>2</v>
      </c>
      <c r="LD120" s="13">
        <v>0</v>
      </c>
      <c r="LE120" s="13">
        <v>0</v>
      </c>
      <c r="LF120" s="13">
        <v>10</v>
      </c>
      <c r="LG120" s="13">
        <v>9</v>
      </c>
      <c r="LH120" s="10">
        <v>0</v>
      </c>
    </row>
    <row r="121" spans="2:320" x14ac:dyDescent="0.2">
      <c r="B121" s="31" t="s">
        <v>115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1</v>
      </c>
      <c r="CK121" s="13">
        <v>0</v>
      </c>
      <c r="CL121" s="13">
        <v>0</v>
      </c>
      <c r="CM121" s="13">
        <v>0</v>
      </c>
      <c r="CN121" s="13">
        <v>0</v>
      </c>
      <c r="CO121" s="13">
        <v>7</v>
      </c>
      <c r="CP121" s="13">
        <v>0</v>
      </c>
      <c r="CQ121" s="13">
        <v>2</v>
      </c>
      <c r="CR121" s="13">
        <v>0</v>
      </c>
      <c r="CS121" s="13">
        <v>1</v>
      </c>
      <c r="CT121" s="13">
        <v>0</v>
      </c>
      <c r="CU121" s="13">
        <v>7</v>
      </c>
      <c r="CV121" s="13">
        <v>0</v>
      </c>
      <c r="CW121" s="13">
        <v>0</v>
      </c>
      <c r="CX121" s="13">
        <v>1</v>
      </c>
      <c r="CY121" s="13">
        <v>2</v>
      </c>
      <c r="CZ121" s="13">
        <v>3</v>
      </c>
      <c r="DA121" s="13">
        <v>0</v>
      </c>
      <c r="DB121" s="13">
        <v>1</v>
      </c>
      <c r="DC121" s="13">
        <v>0</v>
      </c>
      <c r="DD121" s="13">
        <v>1</v>
      </c>
      <c r="DE121" s="13">
        <v>9</v>
      </c>
      <c r="DF121" s="13">
        <v>13</v>
      </c>
      <c r="DG121" s="13">
        <v>1</v>
      </c>
      <c r="DH121" s="13">
        <v>0</v>
      </c>
      <c r="DI121" s="13">
        <v>0</v>
      </c>
      <c r="DJ121" s="13">
        <v>0</v>
      </c>
      <c r="DK121" s="13">
        <v>2</v>
      </c>
      <c r="DL121" s="13">
        <v>0</v>
      </c>
      <c r="DM121" s="13">
        <v>8</v>
      </c>
      <c r="DN121" s="13">
        <v>1</v>
      </c>
      <c r="DO121" s="13">
        <v>1</v>
      </c>
      <c r="DP121" s="13">
        <v>0</v>
      </c>
      <c r="DQ121" s="13">
        <v>0</v>
      </c>
      <c r="DR121" s="13">
        <v>0</v>
      </c>
      <c r="DS121" s="13">
        <v>0</v>
      </c>
      <c r="DT121" s="13">
        <v>0</v>
      </c>
      <c r="DU121" s="13">
        <v>0</v>
      </c>
      <c r="DV121" s="13">
        <v>2</v>
      </c>
      <c r="DW121" s="13">
        <v>0</v>
      </c>
      <c r="DX121" s="13">
        <v>0</v>
      </c>
      <c r="DY121" s="13">
        <v>0</v>
      </c>
      <c r="DZ121" s="13">
        <v>0</v>
      </c>
      <c r="EA121" s="13">
        <v>1</v>
      </c>
      <c r="EB121" s="13">
        <v>0</v>
      </c>
      <c r="EC121" s="13">
        <v>0</v>
      </c>
      <c r="ED121" s="13">
        <v>0</v>
      </c>
      <c r="EE121" s="13">
        <v>0</v>
      </c>
      <c r="EF121" s="13">
        <v>0</v>
      </c>
      <c r="EG121" s="13">
        <v>0</v>
      </c>
      <c r="EH121" s="13">
        <v>0</v>
      </c>
      <c r="EI121" s="13">
        <v>0</v>
      </c>
      <c r="EJ121" s="13">
        <v>0</v>
      </c>
      <c r="EK121" s="13">
        <v>1</v>
      </c>
      <c r="EL121" s="13">
        <v>0</v>
      </c>
      <c r="EM121" s="13">
        <v>0</v>
      </c>
      <c r="EN121" s="13">
        <v>3</v>
      </c>
      <c r="EO121" s="13">
        <v>1</v>
      </c>
      <c r="EP121" s="13">
        <v>2</v>
      </c>
      <c r="EQ121" s="13">
        <v>1</v>
      </c>
      <c r="ER121" s="13">
        <v>3</v>
      </c>
      <c r="ES121" s="13">
        <v>0</v>
      </c>
      <c r="ET121" s="13">
        <v>0</v>
      </c>
      <c r="EU121" s="13">
        <v>2</v>
      </c>
      <c r="EV121" s="13">
        <v>22</v>
      </c>
      <c r="EW121" s="13">
        <v>6</v>
      </c>
      <c r="EX121" s="13">
        <v>13</v>
      </c>
      <c r="EY121" s="13">
        <v>12</v>
      </c>
      <c r="EZ121" s="13">
        <v>26</v>
      </c>
      <c r="FA121" s="13">
        <v>12</v>
      </c>
      <c r="FB121" s="13">
        <v>14</v>
      </c>
      <c r="FC121" s="13">
        <v>14</v>
      </c>
      <c r="FD121" s="13">
        <v>0</v>
      </c>
      <c r="FE121" s="13">
        <v>43</v>
      </c>
      <c r="FF121" s="13">
        <v>17</v>
      </c>
      <c r="FG121" s="13">
        <v>0</v>
      </c>
      <c r="FH121" s="13">
        <v>14</v>
      </c>
      <c r="FI121" s="13">
        <v>62</v>
      </c>
      <c r="FJ121" s="13">
        <v>46</v>
      </c>
      <c r="FK121" s="13">
        <v>15</v>
      </c>
      <c r="FL121" s="13">
        <v>16</v>
      </c>
      <c r="FM121" s="13">
        <v>9</v>
      </c>
      <c r="FN121" s="13">
        <v>0</v>
      </c>
      <c r="FO121" s="13">
        <v>49</v>
      </c>
      <c r="FP121" s="13">
        <v>0</v>
      </c>
      <c r="FQ121" s="13">
        <v>0</v>
      </c>
      <c r="FR121" s="13">
        <v>33</v>
      </c>
      <c r="FS121" s="13">
        <v>10</v>
      </c>
      <c r="FT121" s="13">
        <v>10</v>
      </c>
      <c r="FU121" s="13">
        <v>24</v>
      </c>
      <c r="FV121" s="13">
        <v>27</v>
      </c>
      <c r="FW121" s="13">
        <v>68</v>
      </c>
      <c r="FX121" s="13">
        <v>0</v>
      </c>
      <c r="FY121" s="13">
        <v>59</v>
      </c>
      <c r="FZ121" s="13">
        <v>0</v>
      </c>
      <c r="GA121" s="13">
        <v>15</v>
      </c>
      <c r="GB121" s="13">
        <v>49</v>
      </c>
      <c r="GC121" s="13">
        <v>0</v>
      </c>
      <c r="GD121" s="13">
        <v>62</v>
      </c>
      <c r="GE121" s="13">
        <v>34</v>
      </c>
      <c r="GF121" s="13">
        <v>33</v>
      </c>
      <c r="GG121" s="13">
        <v>27</v>
      </c>
      <c r="GH121" s="13">
        <v>71</v>
      </c>
      <c r="GI121" s="13">
        <v>0</v>
      </c>
      <c r="GJ121" s="13">
        <v>57</v>
      </c>
      <c r="GK121" s="13">
        <v>136</v>
      </c>
      <c r="GL121" s="13">
        <v>0</v>
      </c>
      <c r="GM121" s="13">
        <v>86</v>
      </c>
      <c r="GN121" s="13">
        <v>74</v>
      </c>
      <c r="GO121" s="13">
        <v>47</v>
      </c>
      <c r="GP121" s="13">
        <v>44</v>
      </c>
      <c r="GQ121" s="13">
        <v>79</v>
      </c>
      <c r="GR121" s="13">
        <v>51</v>
      </c>
      <c r="GS121" s="13">
        <v>26</v>
      </c>
      <c r="GT121" s="13">
        <v>63</v>
      </c>
      <c r="GU121" s="13">
        <v>52</v>
      </c>
      <c r="GV121" s="13">
        <v>87</v>
      </c>
      <c r="GW121" s="13">
        <v>75</v>
      </c>
      <c r="GX121" s="13">
        <v>94</v>
      </c>
      <c r="GY121" s="13">
        <v>128</v>
      </c>
      <c r="GZ121" s="13">
        <v>88</v>
      </c>
      <c r="HA121" s="13">
        <v>138</v>
      </c>
      <c r="HB121" s="13">
        <v>111</v>
      </c>
      <c r="HC121" s="13">
        <v>122</v>
      </c>
      <c r="HD121" s="13">
        <v>0</v>
      </c>
      <c r="HE121" s="13">
        <v>280</v>
      </c>
      <c r="HF121" s="13">
        <v>0</v>
      </c>
      <c r="HG121" s="13">
        <v>190</v>
      </c>
      <c r="HH121" s="13">
        <v>205</v>
      </c>
      <c r="HI121" s="13">
        <v>0</v>
      </c>
      <c r="HJ121" s="13">
        <v>399</v>
      </c>
      <c r="HK121" s="13">
        <v>70</v>
      </c>
      <c r="HL121" s="13">
        <v>372</v>
      </c>
      <c r="HM121" s="13">
        <v>0</v>
      </c>
      <c r="HN121" s="13">
        <v>161</v>
      </c>
      <c r="HO121" s="13">
        <v>251</v>
      </c>
      <c r="HP121" s="13">
        <v>604</v>
      </c>
      <c r="HQ121" s="13">
        <v>0</v>
      </c>
      <c r="HR121" s="13">
        <v>153</v>
      </c>
      <c r="HS121" s="13">
        <v>309</v>
      </c>
      <c r="HT121" s="13">
        <v>388</v>
      </c>
      <c r="HU121" s="13">
        <v>373</v>
      </c>
      <c r="HV121" s="13">
        <v>748</v>
      </c>
      <c r="HW121" s="13">
        <v>277</v>
      </c>
      <c r="HX121" s="13">
        <v>411</v>
      </c>
      <c r="HY121" s="13">
        <v>0</v>
      </c>
      <c r="HZ121" s="13">
        <v>841</v>
      </c>
      <c r="IA121" s="13">
        <v>0</v>
      </c>
      <c r="IB121" s="13">
        <v>489</v>
      </c>
      <c r="IC121" s="13">
        <v>395</v>
      </c>
      <c r="ID121" s="13">
        <v>244</v>
      </c>
      <c r="IE121" s="13">
        <v>414</v>
      </c>
      <c r="IF121" s="13">
        <v>316</v>
      </c>
      <c r="IG121" s="13">
        <v>572</v>
      </c>
      <c r="IH121" s="13">
        <v>272</v>
      </c>
      <c r="II121" s="13">
        <v>553</v>
      </c>
      <c r="IJ121" s="13">
        <v>440</v>
      </c>
      <c r="IK121" s="13">
        <v>355</v>
      </c>
      <c r="IL121" s="13">
        <v>329</v>
      </c>
      <c r="IM121" s="13">
        <v>465</v>
      </c>
      <c r="IN121" s="13">
        <v>543</v>
      </c>
      <c r="IO121" s="13">
        <v>658</v>
      </c>
      <c r="IP121" s="13">
        <v>532</v>
      </c>
      <c r="IQ121" s="13">
        <v>617</v>
      </c>
      <c r="IR121" s="13">
        <v>672</v>
      </c>
      <c r="IS121" s="13">
        <v>649</v>
      </c>
      <c r="IT121" s="13">
        <v>655</v>
      </c>
      <c r="IU121" s="13">
        <v>1084</v>
      </c>
      <c r="IV121" s="13">
        <v>750</v>
      </c>
      <c r="IW121" s="13">
        <v>879</v>
      </c>
      <c r="IX121" s="13">
        <v>477</v>
      </c>
      <c r="IY121" s="13">
        <v>969</v>
      </c>
      <c r="IZ121" s="13">
        <v>440</v>
      </c>
      <c r="JA121" s="13">
        <v>433</v>
      </c>
      <c r="JB121" s="13">
        <v>734</v>
      </c>
      <c r="JC121" s="13">
        <v>629</v>
      </c>
      <c r="JD121" s="13">
        <v>792</v>
      </c>
      <c r="JE121" s="13">
        <v>886</v>
      </c>
      <c r="JF121" s="13">
        <v>616</v>
      </c>
      <c r="JG121" s="13">
        <v>796</v>
      </c>
      <c r="JH121" s="13">
        <v>715</v>
      </c>
      <c r="JI121" s="13">
        <v>847</v>
      </c>
      <c r="JJ121" s="13">
        <v>650</v>
      </c>
      <c r="JK121" s="13">
        <v>651</v>
      </c>
      <c r="JL121" s="13">
        <v>535</v>
      </c>
      <c r="JM121" s="13">
        <v>658</v>
      </c>
      <c r="JN121" s="13">
        <v>538</v>
      </c>
      <c r="JO121" s="13">
        <v>536</v>
      </c>
      <c r="JP121" s="13">
        <v>849</v>
      </c>
      <c r="JQ121" s="13">
        <v>801</v>
      </c>
      <c r="JR121" s="13">
        <v>511</v>
      </c>
      <c r="JS121" s="13">
        <v>683</v>
      </c>
      <c r="JT121" s="13">
        <v>509</v>
      </c>
      <c r="JU121" s="13">
        <v>370</v>
      </c>
      <c r="JV121" s="13">
        <v>722</v>
      </c>
      <c r="JW121" s="13">
        <v>628</v>
      </c>
      <c r="JX121" s="13">
        <v>1031</v>
      </c>
      <c r="JY121" s="13">
        <v>1045</v>
      </c>
      <c r="JZ121" s="13">
        <v>779</v>
      </c>
      <c r="KA121" s="13">
        <v>1076</v>
      </c>
      <c r="KB121" s="13">
        <v>318</v>
      </c>
      <c r="KC121" s="13">
        <v>1026</v>
      </c>
      <c r="KD121" s="13">
        <v>1109</v>
      </c>
      <c r="KE121" s="13">
        <v>1164</v>
      </c>
      <c r="KF121" s="13">
        <v>836</v>
      </c>
      <c r="KG121" s="13">
        <v>855</v>
      </c>
      <c r="KH121" s="13">
        <v>1169</v>
      </c>
      <c r="KI121" s="13">
        <v>0</v>
      </c>
      <c r="KJ121" s="13">
        <v>945</v>
      </c>
      <c r="KK121" s="13">
        <v>1159</v>
      </c>
      <c r="KL121" s="13">
        <v>957</v>
      </c>
      <c r="KM121" s="13">
        <v>719</v>
      </c>
      <c r="KN121" s="13">
        <v>995</v>
      </c>
      <c r="KO121" s="13">
        <v>764</v>
      </c>
      <c r="KP121" s="13">
        <v>990</v>
      </c>
      <c r="KQ121" s="13">
        <v>1639</v>
      </c>
      <c r="KR121" s="13">
        <v>1210</v>
      </c>
      <c r="KS121" s="13">
        <v>752</v>
      </c>
      <c r="KT121" s="13">
        <v>899</v>
      </c>
      <c r="KU121" s="13">
        <v>782</v>
      </c>
      <c r="KV121" s="13">
        <v>972</v>
      </c>
      <c r="KW121" s="13">
        <v>467</v>
      </c>
      <c r="KX121" s="13">
        <v>950</v>
      </c>
      <c r="KY121" s="13">
        <v>862</v>
      </c>
      <c r="KZ121" s="13">
        <v>781</v>
      </c>
      <c r="LA121" s="13">
        <v>899</v>
      </c>
      <c r="LB121" s="13">
        <v>853</v>
      </c>
      <c r="LC121" s="13">
        <v>1004</v>
      </c>
      <c r="LD121" s="13">
        <v>595</v>
      </c>
      <c r="LE121" s="13">
        <v>1078</v>
      </c>
      <c r="LF121" s="13">
        <v>923</v>
      </c>
      <c r="LG121" s="13">
        <v>970</v>
      </c>
      <c r="LH121" s="10">
        <v>875</v>
      </c>
    </row>
    <row r="122" spans="2:320" x14ac:dyDescent="0.2">
      <c r="B122" s="31" t="s">
        <v>116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1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2</v>
      </c>
      <c r="BX122" s="13">
        <v>1</v>
      </c>
      <c r="BY122" s="13">
        <v>0</v>
      </c>
      <c r="BZ122" s="13">
        <v>0</v>
      </c>
      <c r="CA122" s="13">
        <v>3</v>
      </c>
      <c r="CB122" s="13">
        <v>0</v>
      </c>
      <c r="CC122" s="13">
        <v>0</v>
      </c>
      <c r="CD122" s="13">
        <v>18</v>
      </c>
      <c r="CE122" s="13">
        <v>0</v>
      </c>
      <c r="CF122" s="13">
        <v>9</v>
      </c>
      <c r="CG122" s="13">
        <v>2</v>
      </c>
      <c r="CH122" s="13">
        <v>10</v>
      </c>
      <c r="CI122" s="13">
        <v>0</v>
      </c>
      <c r="CJ122" s="13">
        <v>1</v>
      </c>
      <c r="CK122" s="13">
        <v>4</v>
      </c>
      <c r="CL122" s="13">
        <v>5</v>
      </c>
      <c r="CM122" s="13">
        <v>4</v>
      </c>
      <c r="CN122" s="13">
        <v>1</v>
      </c>
      <c r="CO122" s="13">
        <v>1</v>
      </c>
      <c r="CP122" s="13">
        <v>2</v>
      </c>
      <c r="CQ122" s="13">
        <v>4</v>
      </c>
      <c r="CR122" s="13">
        <v>4</v>
      </c>
      <c r="CS122" s="13">
        <v>3</v>
      </c>
      <c r="CT122" s="13">
        <v>0</v>
      </c>
      <c r="CU122" s="13">
        <v>2</v>
      </c>
      <c r="CV122" s="13">
        <v>1</v>
      </c>
      <c r="CW122" s="13">
        <v>0</v>
      </c>
      <c r="CX122" s="13">
        <v>0</v>
      </c>
      <c r="CY122" s="13">
        <v>1</v>
      </c>
      <c r="CZ122" s="13">
        <v>0</v>
      </c>
      <c r="DA122" s="13">
        <v>1</v>
      </c>
      <c r="DB122" s="13">
        <v>0</v>
      </c>
      <c r="DC122" s="13">
        <v>0</v>
      </c>
      <c r="DD122" s="13">
        <v>1</v>
      </c>
      <c r="DE122" s="13">
        <v>0</v>
      </c>
      <c r="DF122" s="13">
        <v>0</v>
      </c>
      <c r="DG122" s="13">
        <v>0</v>
      </c>
      <c r="DH122" s="13">
        <v>0</v>
      </c>
      <c r="DI122" s="13">
        <v>1</v>
      </c>
      <c r="DJ122" s="13">
        <v>0</v>
      </c>
      <c r="DK122" s="13">
        <v>0</v>
      </c>
      <c r="DL122" s="13">
        <v>0</v>
      </c>
      <c r="DM122" s="13">
        <v>0</v>
      </c>
      <c r="DN122" s="13">
        <v>0</v>
      </c>
      <c r="DO122" s="13">
        <v>0</v>
      </c>
      <c r="DP122" s="13">
        <v>1</v>
      </c>
      <c r="DQ122" s="13">
        <v>0</v>
      </c>
      <c r="DR122" s="13">
        <v>0</v>
      </c>
      <c r="DS122" s="13">
        <v>0</v>
      </c>
      <c r="DT122" s="13">
        <v>0</v>
      </c>
      <c r="DU122" s="13">
        <v>0</v>
      </c>
      <c r="DV122" s="13">
        <v>0</v>
      </c>
      <c r="DW122" s="13">
        <v>0</v>
      </c>
      <c r="DX122" s="13">
        <v>0</v>
      </c>
      <c r="DY122" s="13">
        <v>0</v>
      </c>
      <c r="DZ122" s="13">
        <v>0</v>
      </c>
      <c r="EA122" s="13">
        <v>0</v>
      </c>
      <c r="EB122" s="13">
        <v>0</v>
      </c>
      <c r="EC122" s="13">
        <v>0</v>
      </c>
      <c r="ED122" s="13">
        <v>0</v>
      </c>
      <c r="EE122" s="13">
        <v>0</v>
      </c>
      <c r="EF122" s="13">
        <v>0</v>
      </c>
      <c r="EG122" s="13">
        <v>0</v>
      </c>
      <c r="EH122" s="13">
        <v>0</v>
      </c>
      <c r="EI122" s="13">
        <v>0</v>
      </c>
      <c r="EJ122" s="13">
        <v>0</v>
      </c>
      <c r="EK122" s="13">
        <v>0</v>
      </c>
      <c r="EL122" s="13">
        <v>0</v>
      </c>
      <c r="EM122" s="13">
        <v>0</v>
      </c>
      <c r="EN122" s="13">
        <v>0</v>
      </c>
      <c r="EO122" s="13">
        <v>0</v>
      </c>
      <c r="EP122" s="13">
        <v>0</v>
      </c>
      <c r="EQ122" s="13">
        <v>0</v>
      </c>
      <c r="ER122" s="13">
        <v>0</v>
      </c>
      <c r="ES122" s="13">
        <v>0</v>
      </c>
      <c r="ET122" s="13">
        <v>0</v>
      </c>
      <c r="EU122" s="13">
        <v>0</v>
      </c>
      <c r="EV122" s="13">
        <v>0</v>
      </c>
      <c r="EW122" s="13">
        <v>0</v>
      </c>
      <c r="EX122" s="13">
        <v>0</v>
      </c>
      <c r="EY122" s="13">
        <v>0</v>
      </c>
      <c r="EZ122" s="13">
        <v>0</v>
      </c>
      <c r="FA122" s="13">
        <v>0</v>
      </c>
      <c r="FB122" s="13">
        <v>0</v>
      </c>
      <c r="FC122" s="13">
        <v>0</v>
      </c>
      <c r="FD122" s="13">
        <v>0</v>
      </c>
      <c r="FE122" s="13">
        <v>0</v>
      </c>
      <c r="FF122" s="13">
        <v>0</v>
      </c>
      <c r="FG122" s="13">
        <v>0</v>
      </c>
      <c r="FH122" s="13">
        <v>0</v>
      </c>
      <c r="FI122" s="13">
        <v>0</v>
      </c>
      <c r="FJ122" s="13">
        <v>0</v>
      </c>
      <c r="FK122" s="13">
        <v>0</v>
      </c>
      <c r="FL122" s="13">
        <v>0</v>
      </c>
      <c r="FM122" s="13">
        <v>0</v>
      </c>
      <c r="FN122" s="13">
        <v>0</v>
      </c>
      <c r="FO122" s="13">
        <v>0</v>
      </c>
      <c r="FP122" s="13">
        <v>0</v>
      </c>
      <c r="FQ122" s="13">
        <v>0</v>
      </c>
      <c r="FR122" s="13">
        <v>0</v>
      </c>
      <c r="FS122" s="13">
        <v>0</v>
      </c>
      <c r="FT122" s="13">
        <v>0</v>
      </c>
      <c r="FU122" s="13">
        <v>0</v>
      </c>
      <c r="FV122" s="13">
        <v>0</v>
      </c>
      <c r="FW122" s="13">
        <v>0</v>
      </c>
      <c r="FX122" s="13">
        <v>0</v>
      </c>
      <c r="FY122" s="13">
        <v>0</v>
      </c>
      <c r="FZ122" s="13">
        <v>0</v>
      </c>
      <c r="GA122" s="13">
        <v>0</v>
      </c>
      <c r="GB122" s="13">
        <v>0</v>
      </c>
      <c r="GC122" s="13">
        <v>0</v>
      </c>
      <c r="GD122" s="13">
        <v>0</v>
      </c>
      <c r="GE122" s="13">
        <v>0</v>
      </c>
      <c r="GF122" s="13">
        <v>0</v>
      </c>
      <c r="GG122" s="13">
        <v>1</v>
      </c>
      <c r="GH122" s="13">
        <v>0</v>
      </c>
      <c r="GI122" s="13">
        <v>0</v>
      </c>
      <c r="GJ122" s="13">
        <v>1</v>
      </c>
      <c r="GK122" s="13">
        <v>0</v>
      </c>
      <c r="GL122" s="13">
        <v>0</v>
      </c>
      <c r="GM122" s="13">
        <v>0</v>
      </c>
      <c r="GN122" s="13">
        <v>0</v>
      </c>
      <c r="GO122" s="13">
        <v>0</v>
      </c>
      <c r="GP122" s="13">
        <v>0</v>
      </c>
      <c r="GQ122" s="13">
        <v>0</v>
      </c>
      <c r="GR122" s="13">
        <v>0</v>
      </c>
      <c r="GS122" s="13">
        <v>0</v>
      </c>
      <c r="GT122" s="13">
        <v>0</v>
      </c>
      <c r="GU122" s="13">
        <v>1</v>
      </c>
      <c r="GV122" s="13">
        <v>0</v>
      </c>
      <c r="GW122" s="13">
        <v>1</v>
      </c>
      <c r="GX122" s="13">
        <v>0</v>
      </c>
      <c r="GY122" s="13">
        <v>0</v>
      </c>
      <c r="GZ122" s="13">
        <v>0</v>
      </c>
      <c r="HA122" s="13">
        <v>0</v>
      </c>
      <c r="HB122" s="13">
        <v>0</v>
      </c>
      <c r="HC122" s="13">
        <v>0</v>
      </c>
      <c r="HD122" s="13">
        <v>0</v>
      </c>
      <c r="HE122" s="13">
        <v>0</v>
      </c>
      <c r="HF122" s="13">
        <v>0</v>
      </c>
      <c r="HG122" s="13">
        <v>1</v>
      </c>
      <c r="HH122" s="13">
        <v>1</v>
      </c>
      <c r="HI122" s="13">
        <v>0</v>
      </c>
      <c r="HJ122" s="13">
        <v>0</v>
      </c>
      <c r="HK122" s="13">
        <v>0</v>
      </c>
      <c r="HL122" s="13">
        <v>0</v>
      </c>
      <c r="HM122" s="13">
        <v>0</v>
      </c>
      <c r="HN122" s="13">
        <v>0</v>
      </c>
      <c r="HO122" s="13">
        <v>0</v>
      </c>
      <c r="HP122" s="13">
        <v>0</v>
      </c>
      <c r="HQ122" s="13">
        <v>0</v>
      </c>
      <c r="HR122" s="13">
        <v>0</v>
      </c>
      <c r="HS122" s="13">
        <v>0</v>
      </c>
      <c r="HT122" s="13">
        <v>0</v>
      </c>
      <c r="HU122" s="13">
        <v>1</v>
      </c>
      <c r="HV122" s="13">
        <v>1</v>
      </c>
      <c r="HW122" s="13">
        <v>0</v>
      </c>
      <c r="HX122" s="13">
        <v>2</v>
      </c>
      <c r="HY122" s="13">
        <v>0</v>
      </c>
      <c r="HZ122" s="13">
        <v>1</v>
      </c>
      <c r="IA122" s="13">
        <v>3</v>
      </c>
      <c r="IB122" s="13">
        <v>1</v>
      </c>
      <c r="IC122" s="13">
        <v>2</v>
      </c>
      <c r="ID122" s="13">
        <v>0</v>
      </c>
      <c r="IE122" s="13">
        <v>1</v>
      </c>
      <c r="IF122" s="13">
        <v>0</v>
      </c>
      <c r="IG122" s="13">
        <v>0</v>
      </c>
      <c r="IH122" s="13">
        <v>0</v>
      </c>
      <c r="II122" s="13">
        <v>4</v>
      </c>
      <c r="IJ122" s="13">
        <v>1</v>
      </c>
      <c r="IK122" s="13">
        <v>0</v>
      </c>
      <c r="IL122" s="13">
        <v>1</v>
      </c>
      <c r="IM122" s="13">
        <v>1</v>
      </c>
      <c r="IN122" s="13">
        <v>0</v>
      </c>
      <c r="IO122" s="13">
        <v>0</v>
      </c>
      <c r="IP122" s="13">
        <v>0</v>
      </c>
      <c r="IQ122" s="13">
        <v>0</v>
      </c>
      <c r="IR122" s="13">
        <v>0</v>
      </c>
      <c r="IS122" s="13">
        <v>0</v>
      </c>
      <c r="IT122" s="13">
        <v>0</v>
      </c>
      <c r="IU122" s="13">
        <v>0</v>
      </c>
      <c r="IV122" s="13">
        <v>0</v>
      </c>
      <c r="IW122" s="13">
        <v>1</v>
      </c>
      <c r="IX122" s="13">
        <v>0</v>
      </c>
      <c r="IY122" s="13">
        <v>0</v>
      </c>
      <c r="IZ122" s="13">
        <v>0</v>
      </c>
      <c r="JA122" s="13">
        <v>2</v>
      </c>
      <c r="JB122" s="13">
        <v>0</v>
      </c>
      <c r="JC122" s="13">
        <v>0</v>
      </c>
      <c r="JD122" s="13">
        <v>0</v>
      </c>
      <c r="JE122" s="13">
        <v>0</v>
      </c>
      <c r="JF122" s="13">
        <v>1</v>
      </c>
      <c r="JG122" s="13">
        <v>0</v>
      </c>
      <c r="JH122" s="13">
        <v>0</v>
      </c>
      <c r="JI122" s="13">
        <v>2</v>
      </c>
      <c r="JJ122" s="13">
        <v>2</v>
      </c>
      <c r="JK122" s="13">
        <v>1</v>
      </c>
      <c r="JL122" s="13">
        <v>0</v>
      </c>
      <c r="JM122" s="13">
        <v>0</v>
      </c>
      <c r="JN122" s="13">
        <v>0</v>
      </c>
      <c r="JO122" s="13">
        <v>0</v>
      </c>
      <c r="JP122" s="13">
        <v>1</v>
      </c>
      <c r="JQ122" s="13">
        <v>2</v>
      </c>
      <c r="JR122" s="13">
        <v>0</v>
      </c>
      <c r="JS122" s="13">
        <v>0</v>
      </c>
      <c r="JT122" s="13">
        <v>1</v>
      </c>
      <c r="JU122" s="13">
        <v>2</v>
      </c>
      <c r="JV122" s="13">
        <v>3</v>
      </c>
      <c r="JW122" s="13">
        <v>3</v>
      </c>
      <c r="JX122" s="13">
        <v>1</v>
      </c>
      <c r="JY122" s="13">
        <v>0</v>
      </c>
      <c r="JZ122" s="13">
        <v>6</v>
      </c>
      <c r="KA122" s="13">
        <v>2</v>
      </c>
      <c r="KB122" s="13">
        <v>0</v>
      </c>
      <c r="KC122" s="13">
        <v>0</v>
      </c>
      <c r="KD122" s="13">
        <v>11</v>
      </c>
      <c r="KE122" s="13">
        <v>6</v>
      </c>
      <c r="KF122" s="13">
        <v>0</v>
      </c>
      <c r="KG122" s="13">
        <v>22</v>
      </c>
      <c r="KH122" s="13">
        <v>18</v>
      </c>
      <c r="KI122" s="13">
        <v>22</v>
      </c>
      <c r="KJ122" s="13">
        <v>7</v>
      </c>
      <c r="KK122" s="13">
        <v>3</v>
      </c>
      <c r="KL122" s="13">
        <v>22</v>
      </c>
      <c r="KM122" s="13">
        <v>13</v>
      </c>
      <c r="KN122" s="13">
        <v>26</v>
      </c>
      <c r="KO122" s="13">
        <v>42</v>
      </c>
      <c r="KP122" s="13">
        <v>10</v>
      </c>
      <c r="KQ122" s="13">
        <v>25</v>
      </c>
      <c r="KR122" s="13">
        <v>48</v>
      </c>
      <c r="KS122" s="13">
        <v>25</v>
      </c>
      <c r="KT122" s="13">
        <v>23</v>
      </c>
      <c r="KU122" s="13">
        <v>25</v>
      </c>
      <c r="KV122" s="13">
        <v>37</v>
      </c>
      <c r="KW122" s="13">
        <v>10</v>
      </c>
      <c r="KX122" s="13">
        <v>18</v>
      </c>
      <c r="KY122" s="13">
        <v>56</v>
      </c>
      <c r="KZ122" s="13">
        <v>36</v>
      </c>
      <c r="LA122" s="13">
        <v>30</v>
      </c>
      <c r="LB122" s="13">
        <v>30</v>
      </c>
      <c r="LC122" s="13">
        <v>50</v>
      </c>
      <c r="LD122" s="13">
        <v>12</v>
      </c>
      <c r="LE122" s="13">
        <v>23</v>
      </c>
      <c r="LF122" s="13">
        <v>29</v>
      </c>
      <c r="LG122" s="13">
        <v>45</v>
      </c>
      <c r="LH122" s="10">
        <v>32</v>
      </c>
    </row>
    <row r="123" spans="2:320" x14ac:dyDescent="0.2">
      <c r="B123" s="31" t="s">
        <v>117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1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2</v>
      </c>
      <c r="BW123" s="13">
        <v>0</v>
      </c>
      <c r="BX123" s="13">
        <v>0</v>
      </c>
      <c r="BY123" s="13">
        <v>3</v>
      </c>
      <c r="BZ123" s="13">
        <v>3</v>
      </c>
      <c r="CA123" s="13">
        <v>5</v>
      </c>
      <c r="CB123" s="13">
        <v>3</v>
      </c>
      <c r="CC123" s="13">
        <v>8</v>
      </c>
      <c r="CD123" s="13">
        <v>8</v>
      </c>
      <c r="CE123" s="13">
        <v>15</v>
      </c>
      <c r="CF123" s="13">
        <v>21</v>
      </c>
      <c r="CG123" s="13">
        <v>36</v>
      </c>
      <c r="CH123" s="13">
        <v>38</v>
      </c>
      <c r="CI123" s="13">
        <v>36</v>
      </c>
      <c r="CJ123" s="13">
        <v>30</v>
      </c>
      <c r="CK123" s="13">
        <v>65</v>
      </c>
      <c r="CL123" s="13">
        <v>25</v>
      </c>
      <c r="CM123" s="13">
        <v>59</v>
      </c>
      <c r="CN123" s="13">
        <v>36</v>
      </c>
      <c r="CO123" s="13">
        <v>90</v>
      </c>
      <c r="CP123" s="13">
        <v>0</v>
      </c>
      <c r="CQ123" s="13">
        <v>49</v>
      </c>
      <c r="CR123" s="13">
        <v>48</v>
      </c>
      <c r="CS123" s="13">
        <v>68</v>
      </c>
      <c r="CT123" s="13">
        <v>122</v>
      </c>
      <c r="CU123" s="13">
        <v>0</v>
      </c>
      <c r="CV123" s="13">
        <v>40</v>
      </c>
      <c r="CW123" s="13">
        <v>32</v>
      </c>
      <c r="CX123" s="13">
        <v>37</v>
      </c>
      <c r="CY123" s="13">
        <v>32</v>
      </c>
      <c r="CZ123" s="13">
        <v>43</v>
      </c>
      <c r="DA123" s="13">
        <v>44</v>
      </c>
      <c r="DB123" s="13">
        <v>54</v>
      </c>
      <c r="DC123" s="13">
        <v>9</v>
      </c>
      <c r="DD123" s="13">
        <v>8</v>
      </c>
      <c r="DE123" s="13">
        <v>0</v>
      </c>
      <c r="DF123" s="13">
        <v>21</v>
      </c>
      <c r="DG123" s="13">
        <v>58</v>
      </c>
      <c r="DH123" s="13">
        <v>90</v>
      </c>
      <c r="DI123" s="13">
        <v>59</v>
      </c>
      <c r="DJ123" s="13">
        <v>28</v>
      </c>
      <c r="DK123" s="13">
        <v>24</v>
      </c>
      <c r="DL123" s="13">
        <v>20</v>
      </c>
      <c r="DM123" s="13">
        <v>28</v>
      </c>
      <c r="DN123" s="13">
        <v>12</v>
      </c>
      <c r="DO123" s="13">
        <v>0</v>
      </c>
      <c r="DP123" s="13">
        <v>16</v>
      </c>
      <c r="DQ123" s="13">
        <v>12</v>
      </c>
      <c r="DR123" s="13">
        <v>11</v>
      </c>
      <c r="DS123" s="13">
        <v>-105</v>
      </c>
      <c r="DT123" s="13">
        <v>31</v>
      </c>
      <c r="DU123" s="13">
        <v>10</v>
      </c>
      <c r="DV123" s="13">
        <v>14</v>
      </c>
      <c r="DW123" s="13">
        <v>7</v>
      </c>
      <c r="DX123" s="13">
        <v>4</v>
      </c>
      <c r="DY123" s="13">
        <v>9</v>
      </c>
      <c r="DZ123" s="13">
        <v>4</v>
      </c>
      <c r="EA123" s="13">
        <v>5</v>
      </c>
      <c r="EB123" s="13">
        <v>5</v>
      </c>
      <c r="EC123" s="13">
        <v>3</v>
      </c>
      <c r="ED123" s="13">
        <v>8</v>
      </c>
      <c r="EE123" s="13">
        <v>35</v>
      </c>
      <c r="EF123" s="13">
        <v>6</v>
      </c>
      <c r="EG123" s="13">
        <v>6</v>
      </c>
      <c r="EH123" s="13">
        <v>14</v>
      </c>
      <c r="EI123" s="13">
        <v>6</v>
      </c>
      <c r="EJ123" s="13">
        <v>12</v>
      </c>
      <c r="EK123" s="13">
        <v>11</v>
      </c>
      <c r="EL123" s="13">
        <v>7</v>
      </c>
      <c r="EM123" s="13">
        <v>6</v>
      </c>
      <c r="EN123" s="13">
        <v>15</v>
      </c>
      <c r="EO123" s="13">
        <v>15</v>
      </c>
      <c r="EP123" s="13">
        <v>17</v>
      </c>
      <c r="EQ123" s="13">
        <v>10</v>
      </c>
      <c r="ER123" s="13">
        <v>12</v>
      </c>
      <c r="ES123" s="13">
        <v>7</v>
      </c>
      <c r="ET123" s="13">
        <v>12</v>
      </c>
      <c r="EU123" s="13">
        <v>4</v>
      </c>
      <c r="EV123" s="13">
        <v>8</v>
      </c>
      <c r="EW123" s="13">
        <v>9</v>
      </c>
      <c r="EX123" s="13">
        <v>6</v>
      </c>
      <c r="EY123" s="13">
        <v>8</v>
      </c>
      <c r="EZ123" s="13">
        <v>5</v>
      </c>
      <c r="FA123" s="13">
        <v>3</v>
      </c>
      <c r="FB123" s="13">
        <v>4</v>
      </c>
      <c r="FC123" s="13">
        <v>2</v>
      </c>
      <c r="FD123" s="13">
        <v>3</v>
      </c>
      <c r="FE123" s="13">
        <v>7</v>
      </c>
      <c r="FF123" s="13">
        <v>11</v>
      </c>
      <c r="FG123" s="13">
        <v>9</v>
      </c>
      <c r="FH123" s="13">
        <v>6</v>
      </c>
      <c r="FI123" s="13">
        <v>7</v>
      </c>
      <c r="FJ123" s="13">
        <v>6</v>
      </c>
      <c r="FK123" s="13">
        <v>19</v>
      </c>
      <c r="FL123" s="13">
        <v>4</v>
      </c>
      <c r="FM123" s="13">
        <v>7</v>
      </c>
      <c r="FN123" s="13">
        <v>5</v>
      </c>
      <c r="FO123" s="13">
        <v>5</v>
      </c>
      <c r="FP123" s="13">
        <v>3</v>
      </c>
      <c r="FQ123" s="13">
        <v>2</v>
      </c>
      <c r="FR123" s="13">
        <v>6</v>
      </c>
      <c r="FS123" s="13">
        <v>8</v>
      </c>
      <c r="FT123" s="13">
        <v>3</v>
      </c>
      <c r="FU123" s="13">
        <v>3</v>
      </c>
      <c r="FV123" s="13">
        <v>3</v>
      </c>
      <c r="FW123" s="13">
        <v>2</v>
      </c>
      <c r="FX123" s="13">
        <v>1</v>
      </c>
      <c r="FY123" s="13">
        <v>2</v>
      </c>
      <c r="FZ123" s="13">
        <v>2</v>
      </c>
      <c r="GA123" s="13">
        <v>5</v>
      </c>
      <c r="GB123" s="13">
        <v>3</v>
      </c>
      <c r="GC123" s="13">
        <v>0</v>
      </c>
      <c r="GD123" s="13">
        <v>1</v>
      </c>
      <c r="GE123" s="13">
        <v>1</v>
      </c>
      <c r="GF123" s="13">
        <v>7</v>
      </c>
      <c r="GG123" s="13">
        <v>3</v>
      </c>
      <c r="GH123" s="13">
        <v>3</v>
      </c>
      <c r="GI123" s="13">
        <v>5</v>
      </c>
      <c r="GJ123" s="13">
        <v>5</v>
      </c>
      <c r="GK123" s="13">
        <v>3</v>
      </c>
      <c r="GL123" s="13">
        <v>10</v>
      </c>
      <c r="GM123" s="13">
        <v>3</v>
      </c>
      <c r="GN123" s="13">
        <v>4</v>
      </c>
      <c r="GO123" s="13">
        <v>4</v>
      </c>
      <c r="GP123" s="13">
        <v>4</v>
      </c>
      <c r="GQ123" s="13">
        <v>5</v>
      </c>
      <c r="GR123" s="13">
        <v>1</v>
      </c>
      <c r="GS123" s="13">
        <v>7</v>
      </c>
      <c r="GT123" s="13">
        <v>20</v>
      </c>
      <c r="GU123" s="13">
        <v>6</v>
      </c>
      <c r="GV123" s="13">
        <v>7</v>
      </c>
      <c r="GW123" s="13">
        <v>17</v>
      </c>
      <c r="GX123" s="13">
        <v>15</v>
      </c>
      <c r="GY123" s="13">
        <v>2</v>
      </c>
      <c r="GZ123" s="13">
        <v>11</v>
      </c>
      <c r="HA123" s="13">
        <v>0</v>
      </c>
      <c r="HB123" s="13">
        <v>26</v>
      </c>
      <c r="HC123" s="13">
        <v>15</v>
      </c>
      <c r="HD123" s="13">
        <v>7</v>
      </c>
      <c r="HE123" s="13">
        <v>11</v>
      </c>
      <c r="HF123" s="13">
        <v>8</v>
      </c>
      <c r="HG123" s="13">
        <v>16</v>
      </c>
      <c r="HH123" s="13">
        <v>19</v>
      </c>
      <c r="HI123" s="13">
        <v>13</v>
      </c>
      <c r="HJ123" s="13">
        <v>18</v>
      </c>
      <c r="HK123" s="13">
        <v>17</v>
      </c>
      <c r="HL123" s="13">
        <v>10</v>
      </c>
      <c r="HM123" s="13">
        <v>17</v>
      </c>
      <c r="HN123" s="13">
        <v>10</v>
      </c>
      <c r="HO123" s="13">
        <v>24</v>
      </c>
      <c r="HP123" s="13">
        <v>23</v>
      </c>
      <c r="HQ123" s="13">
        <v>37</v>
      </c>
      <c r="HR123" s="13">
        <v>21</v>
      </c>
      <c r="HS123" s="13">
        <v>13</v>
      </c>
      <c r="HT123" s="13">
        <v>18</v>
      </c>
      <c r="HU123" s="13">
        <v>26</v>
      </c>
      <c r="HV123" s="13">
        <v>21</v>
      </c>
      <c r="HW123" s="13">
        <v>22</v>
      </c>
      <c r="HX123" s="13">
        <v>34</v>
      </c>
      <c r="HY123" s="13">
        <v>30</v>
      </c>
      <c r="HZ123" s="13">
        <v>20</v>
      </c>
      <c r="IA123" s="13">
        <v>38</v>
      </c>
      <c r="IB123" s="13">
        <v>22</v>
      </c>
      <c r="IC123" s="13">
        <v>32</v>
      </c>
      <c r="ID123" s="13">
        <v>36</v>
      </c>
      <c r="IE123" s="13">
        <v>30</v>
      </c>
      <c r="IF123" s="13">
        <v>41</v>
      </c>
      <c r="IG123" s="13">
        <v>38</v>
      </c>
      <c r="IH123" s="13">
        <v>21</v>
      </c>
      <c r="II123" s="13">
        <v>32</v>
      </c>
      <c r="IJ123" s="13">
        <v>36</v>
      </c>
      <c r="IK123" s="13">
        <v>48</v>
      </c>
      <c r="IL123" s="13">
        <v>29</v>
      </c>
      <c r="IM123" s="13">
        <v>35</v>
      </c>
      <c r="IN123" s="13">
        <v>32</v>
      </c>
      <c r="IO123" s="13">
        <v>23</v>
      </c>
      <c r="IP123" s="13">
        <v>29</v>
      </c>
      <c r="IQ123" s="13">
        <v>20</v>
      </c>
      <c r="IR123" s="13">
        <v>26</v>
      </c>
      <c r="IS123" s="13">
        <v>36</v>
      </c>
      <c r="IT123" s="13">
        <v>43</v>
      </c>
      <c r="IU123" s="13">
        <v>17</v>
      </c>
      <c r="IV123" s="13">
        <v>31</v>
      </c>
      <c r="IW123" s="13">
        <v>32</v>
      </c>
      <c r="IX123" s="13">
        <v>36</v>
      </c>
      <c r="IY123" s="13">
        <v>44</v>
      </c>
      <c r="IZ123" s="13">
        <v>53</v>
      </c>
      <c r="JA123" s="13">
        <v>39</v>
      </c>
      <c r="JB123" s="13">
        <v>51</v>
      </c>
      <c r="JC123" s="13">
        <v>56</v>
      </c>
      <c r="JD123" s="13">
        <v>0</v>
      </c>
      <c r="JE123" s="13">
        <v>62</v>
      </c>
      <c r="JF123" s="13">
        <v>61</v>
      </c>
      <c r="JG123" s="13">
        <v>99</v>
      </c>
      <c r="JH123" s="13">
        <v>80</v>
      </c>
      <c r="JI123" s="13">
        <v>70</v>
      </c>
      <c r="JJ123" s="13">
        <v>45</v>
      </c>
      <c r="JK123" s="13">
        <v>73</v>
      </c>
      <c r="JL123" s="13">
        <v>138</v>
      </c>
      <c r="JM123" s="13">
        <v>114</v>
      </c>
      <c r="JN123" s="13">
        <v>111</v>
      </c>
      <c r="JO123" s="13">
        <v>90</v>
      </c>
      <c r="JP123" s="13">
        <v>105</v>
      </c>
      <c r="JQ123" s="13">
        <v>88</v>
      </c>
      <c r="JR123" s="13">
        <v>115</v>
      </c>
      <c r="JS123" s="13">
        <v>91</v>
      </c>
      <c r="JT123" s="13">
        <v>172</v>
      </c>
      <c r="JU123" s="13">
        <v>125</v>
      </c>
      <c r="JV123" s="13">
        <v>104</v>
      </c>
      <c r="JW123" s="13">
        <v>100</v>
      </c>
      <c r="JX123" s="13">
        <v>81</v>
      </c>
      <c r="JY123" s="13">
        <v>117</v>
      </c>
      <c r="JZ123" s="13">
        <v>142</v>
      </c>
      <c r="KA123" s="13">
        <v>133</v>
      </c>
      <c r="KB123" s="13">
        <v>205</v>
      </c>
      <c r="KC123" s="13">
        <v>159</v>
      </c>
      <c r="KD123" s="13">
        <v>126</v>
      </c>
      <c r="KE123" s="13">
        <v>118</v>
      </c>
      <c r="KF123" s="13">
        <v>139</v>
      </c>
      <c r="KG123" s="13">
        <v>255</v>
      </c>
      <c r="KH123" s="13">
        <v>281</v>
      </c>
      <c r="KI123" s="13">
        <v>228</v>
      </c>
      <c r="KJ123" s="13">
        <v>252</v>
      </c>
      <c r="KK123" s="13">
        <v>205</v>
      </c>
      <c r="KL123" s="13">
        <v>202</v>
      </c>
      <c r="KM123" s="13">
        <v>311</v>
      </c>
      <c r="KN123" s="13">
        <v>424</v>
      </c>
      <c r="KO123" s="13">
        <v>441</v>
      </c>
      <c r="KP123" s="13">
        <v>474</v>
      </c>
      <c r="KQ123" s="13">
        <v>606</v>
      </c>
      <c r="KR123" s="13">
        <v>765</v>
      </c>
      <c r="KS123" s="13">
        <v>413</v>
      </c>
      <c r="KT123" s="13">
        <v>776</v>
      </c>
      <c r="KU123" s="13">
        <v>950</v>
      </c>
      <c r="KV123" s="13">
        <v>735</v>
      </c>
      <c r="KW123" s="13">
        <v>1001</v>
      </c>
      <c r="KX123" s="13">
        <v>895</v>
      </c>
      <c r="KY123" s="13">
        <v>837</v>
      </c>
      <c r="KZ123" s="13">
        <v>897</v>
      </c>
      <c r="LA123" s="13">
        <v>639</v>
      </c>
      <c r="LB123" s="13">
        <v>999</v>
      </c>
      <c r="LC123" s="13">
        <v>1656</v>
      </c>
      <c r="LD123" s="13">
        <v>1972</v>
      </c>
      <c r="LE123" s="13">
        <v>1980</v>
      </c>
      <c r="LF123" s="13">
        <v>1056</v>
      </c>
      <c r="LG123" s="13">
        <v>1086</v>
      </c>
      <c r="LH123" s="10">
        <v>1421</v>
      </c>
    </row>
    <row r="124" spans="2:320" x14ac:dyDescent="0.2">
      <c r="B124" s="31" t="s">
        <v>118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1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2</v>
      </c>
      <c r="BS124" s="13">
        <v>0</v>
      </c>
      <c r="BT124" s="13">
        <v>2</v>
      </c>
      <c r="BU124" s="13">
        <v>0</v>
      </c>
      <c r="BV124" s="13">
        <v>2</v>
      </c>
      <c r="BW124" s="13">
        <v>0</v>
      </c>
      <c r="BX124" s="13">
        <v>19</v>
      </c>
      <c r="BY124" s="13">
        <v>12</v>
      </c>
      <c r="BZ124" s="13">
        <v>0</v>
      </c>
      <c r="CA124" s="13">
        <v>39</v>
      </c>
      <c r="CB124" s="13">
        <v>4</v>
      </c>
      <c r="CC124" s="13">
        <v>59</v>
      </c>
      <c r="CD124" s="13">
        <v>70</v>
      </c>
      <c r="CE124" s="13">
        <v>135</v>
      </c>
      <c r="CF124" s="13">
        <v>139</v>
      </c>
      <c r="CG124" s="13">
        <v>186</v>
      </c>
      <c r="CH124" s="13">
        <v>128</v>
      </c>
      <c r="CI124" s="13">
        <v>77</v>
      </c>
      <c r="CJ124" s="13">
        <v>224</v>
      </c>
      <c r="CK124" s="13">
        <v>234</v>
      </c>
      <c r="CL124" s="13">
        <v>120</v>
      </c>
      <c r="CM124" s="13">
        <v>152</v>
      </c>
      <c r="CN124" s="13">
        <v>226</v>
      </c>
      <c r="CO124" s="13">
        <v>119</v>
      </c>
      <c r="CP124" s="13">
        <v>38</v>
      </c>
      <c r="CQ124" s="13">
        <v>190</v>
      </c>
      <c r="CR124" s="13">
        <v>141</v>
      </c>
      <c r="CS124" s="13">
        <v>168</v>
      </c>
      <c r="CT124" s="13">
        <v>125</v>
      </c>
      <c r="CU124" s="13">
        <v>117</v>
      </c>
      <c r="CV124" s="13">
        <v>75</v>
      </c>
      <c r="CW124" s="13">
        <v>39</v>
      </c>
      <c r="CX124" s="13">
        <v>127</v>
      </c>
      <c r="CY124" s="13">
        <v>64</v>
      </c>
      <c r="CZ124" s="13">
        <v>81</v>
      </c>
      <c r="DA124" s="13">
        <v>108</v>
      </c>
      <c r="DB124" s="13">
        <v>47</v>
      </c>
      <c r="DC124" s="13">
        <v>11</v>
      </c>
      <c r="DD124" s="13">
        <v>11</v>
      </c>
      <c r="DE124" s="13">
        <v>15</v>
      </c>
      <c r="DF124" s="13">
        <v>66</v>
      </c>
      <c r="DG124" s="13">
        <v>71</v>
      </c>
      <c r="DH124" s="13">
        <v>36</v>
      </c>
      <c r="DI124" s="13">
        <v>57</v>
      </c>
      <c r="DJ124" s="13">
        <v>13</v>
      </c>
      <c r="DK124" s="13">
        <v>8</v>
      </c>
      <c r="DL124" s="13">
        <v>60</v>
      </c>
      <c r="DM124" s="13">
        <v>36</v>
      </c>
      <c r="DN124" s="13">
        <v>11</v>
      </c>
      <c r="DO124" s="13">
        <v>30</v>
      </c>
      <c r="DP124" s="13">
        <v>16</v>
      </c>
      <c r="DQ124" s="13">
        <v>12</v>
      </c>
      <c r="DR124" s="13">
        <v>6</v>
      </c>
      <c r="DS124" s="13">
        <v>12</v>
      </c>
      <c r="DT124" s="13">
        <v>28</v>
      </c>
      <c r="DU124" s="13">
        <v>15</v>
      </c>
      <c r="DV124" s="13">
        <v>18</v>
      </c>
      <c r="DW124" s="13">
        <v>10</v>
      </c>
      <c r="DX124" s="13">
        <v>12</v>
      </c>
      <c r="DY124" s="13">
        <v>4</v>
      </c>
      <c r="DZ124" s="13">
        <v>12</v>
      </c>
      <c r="EA124" s="13">
        <v>11</v>
      </c>
      <c r="EB124" s="13">
        <v>8</v>
      </c>
      <c r="EC124" s="13">
        <v>12</v>
      </c>
      <c r="ED124" s="13">
        <v>6</v>
      </c>
      <c r="EE124" s="13">
        <v>9</v>
      </c>
      <c r="EF124" s="13">
        <v>2</v>
      </c>
      <c r="EG124" s="13">
        <v>6</v>
      </c>
      <c r="EH124" s="13">
        <v>10</v>
      </c>
      <c r="EI124" s="13">
        <v>11</v>
      </c>
      <c r="EJ124" s="13">
        <v>8</v>
      </c>
      <c r="EK124" s="13">
        <v>7</v>
      </c>
      <c r="EL124" s="13">
        <v>15</v>
      </c>
      <c r="EM124" s="13">
        <v>2</v>
      </c>
      <c r="EN124" s="13">
        <v>11</v>
      </c>
      <c r="EO124" s="13">
        <v>13</v>
      </c>
      <c r="EP124" s="13">
        <v>9</v>
      </c>
      <c r="EQ124" s="13">
        <v>1</v>
      </c>
      <c r="ER124" s="13">
        <v>9</v>
      </c>
      <c r="ES124" s="13">
        <v>2</v>
      </c>
      <c r="ET124" s="13">
        <v>1</v>
      </c>
      <c r="EU124" s="13">
        <v>2</v>
      </c>
      <c r="EV124" s="13">
        <v>6</v>
      </c>
      <c r="EW124" s="13">
        <v>7</v>
      </c>
      <c r="EX124" s="13">
        <v>4</v>
      </c>
      <c r="EY124" s="13">
        <v>4</v>
      </c>
      <c r="EZ124" s="13">
        <v>2</v>
      </c>
      <c r="FA124" s="13">
        <v>1</v>
      </c>
      <c r="FB124" s="13">
        <v>1</v>
      </c>
      <c r="FC124" s="13">
        <v>0</v>
      </c>
      <c r="FD124" s="13">
        <v>7</v>
      </c>
      <c r="FE124" s="13">
        <v>5</v>
      </c>
      <c r="FF124" s="13">
        <v>3</v>
      </c>
      <c r="FG124" s="13">
        <v>4</v>
      </c>
      <c r="FH124" s="13">
        <v>1</v>
      </c>
      <c r="FI124" s="13">
        <v>6</v>
      </c>
      <c r="FJ124" s="13">
        <v>3</v>
      </c>
      <c r="FK124" s="13">
        <v>3</v>
      </c>
      <c r="FL124" s="13">
        <v>3</v>
      </c>
      <c r="FM124" s="13">
        <v>8</v>
      </c>
      <c r="FN124" s="13">
        <v>7</v>
      </c>
      <c r="FO124" s="13">
        <v>2</v>
      </c>
      <c r="FP124" s="13">
        <v>3</v>
      </c>
      <c r="FQ124" s="13">
        <v>10</v>
      </c>
      <c r="FR124" s="13">
        <v>6</v>
      </c>
      <c r="FS124" s="13">
        <v>8</v>
      </c>
      <c r="FT124" s="13">
        <v>6</v>
      </c>
      <c r="FU124" s="13">
        <v>15</v>
      </c>
      <c r="FV124" s="13">
        <v>1</v>
      </c>
      <c r="FW124" s="13">
        <v>12</v>
      </c>
      <c r="FX124" s="13">
        <v>7</v>
      </c>
      <c r="FY124" s="13">
        <v>11</v>
      </c>
      <c r="FZ124" s="13">
        <v>22</v>
      </c>
      <c r="GA124" s="13">
        <v>44</v>
      </c>
      <c r="GB124" s="13">
        <v>25</v>
      </c>
      <c r="GC124" s="13">
        <v>14</v>
      </c>
      <c r="GD124" s="13">
        <v>43</v>
      </c>
      <c r="GE124" s="13">
        <v>46</v>
      </c>
      <c r="GF124" s="13">
        <v>50</v>
      </c>
      <c r="GG124" s="13">
        <v>52</v>
      </c>
      <c r="GH124" s="13">
        <v>29</v>
      </c>
      <c r="GI124" s="13">
        <v>46</v>
      </c>
      <c r="GJ124" s="13">
        <v>20</v>
      </c>
      <c r="GK124" s="13">
        <v>61</v>
      </c>
      <c r="GL124" s="13">
        <v>47</v>
      </c>
      <c r="GM124" s="13">
        <v>69</v>
      </c>
      <c r="GN124" s="13">
        <v>58</v>
      </c>
      <c r="GO124" s="13">
        <v>65</v>
      </c>
      <c r="GP124" s="13">
        <v>83</v>
      </c>
      <c r="GQ124" s="13">
        <v>31</v>
      </c>
      <c r="GR124" s="13">
        <v>100</v>
      </c>
      <c r="GS124" s="13">
        <v>0</v>
      </c>
      <c r="GT124" s="13">
        <v>66</v>
      </c>
      <c r="GU124" s="13">
        <v>163</v>
      </c>
      <c r="GV124" s="13">
        <v>124</v>
      </c>
      <c r="GW124" s="13">
        <v>74</v>
      </c>
      <c r="GX124" s="13">
        <v>122</v>
      </c>
      <c r="GY124" s="13">
        <v>120</v>
      </c>
      <c r="GZ124" s="13">
        <v>129</v>
      </c>
      <c r="HA124" s="13">
        <v>98</v>
      </c>
      <c r="HB124" s="13">
        <v>104</v>
      </c>
      <c r="HC124" s="13">
        <v>133</v>
      </c>
      <c r="HD124" s="13">
        <v>83</v>
      </c>
      <c r="HE124" s="13">
        <v>49</v>
      </c>
      <c r="HF124" s="13">
        <v>54</v>
      </c>
      <c r="HG124" s="13">
        <v>158</v>
      </c>
      <c r="HH124" s="13">
        <v>83</v>
      </c>
      <c r="HI124" s="13">
        <v>79</v>
      </c>
      <c r="HJ124" s="13">
        <v>0</v>
      </c>
      <c r="HK124" s="13">
        <v>0</v>
      </c>
      <c r="HL124" s="13">
        <v>169</v>
      </c>
      <c r="HM124" s="13">
        <v>53</v>
      </c>
      <c r="HN124" s="13">
        <v>90</v>
      </c>
      <c r="HO124" s="13">
        <v>66</v>
      </c>
      <c r="HP124" s="13">
        <v>40</v>
      </c>
      <c r="HQ124" s="13">
        <v>0</v>
      </c>
      <c r="HR124" s="13">
        <v>0</v>
      </c>
      <c r="HS124" s="13">
        <v>103</v>
      </c>
      <c r="HT124" s="13">
        <v>26</v>
      </c>
      <c r="HU124" s="13">
        <v>58</v>
      </c>
      <c r="HV124" s="13">
        <v>68</v>
      </c>
      <c r="HW124" s="13">
        <v>37</v>
      </c>
      <c r="HX124" s="13">
        <v>34</v>
      </c>
      <c r="HY124" s="13">
        <v>0</v>
      </c>
      <c r="HZ124" s="13">
        <v>30</v>
      </c>
      <c r="IA124" s="13">
        <v>30</v>
      </c>
      <c r="IB124" s="13">
        <v>67</v>
      </c>
      <c r="IC124" s="13">
        <v>71</v>
      </c>
      <c r="ID124" s="13">
        <v>67</v>
      </c>
      <c r="IE124" s="13">
        <v>0</v>
      </c>
      <c r="IF124" s="13">
        <v>0</v>
      </c>
      <c r="IG124" s="13">
        <v>90</v>
      </c>
      <c r="IH124" s="13">
        <v>44</v>
      </c>
      <c r="II124" s="13">
        <v>90</v>
      </c>
      <c r="IJ124" s="13">
        <v>-1385</v>
      </c>
      <c r="IK124" s="13">
        <v>37</v>
      </c>
      <c r="IL124" s="13">
        <v>0</v>
      </c>
      <c r="IM124" s="13">
        <v>45</v>
      </c>
      <c r="IN124" s="13">
        <v>52</v>
      </c>
      <c r="IO124" s="13">
        <v>0</v>
      </c>
      <c r="IP124" s="13">
        <v>68</v>
      </c>
      <c r="IQ124" s="13">
        <v>0</v>
      </c>
      <c r="IR124" s="13">
        <v>109</v>
      </c>
      <c r="IS124" s="13">
        <v>0</v>
      </c>
      <c r="IT124" s="13">
        <v>42</v>
      </c>
      <c r="IU124" s="13">
        <v>54</v>
      </c>
      <c r="IV124" s="13">
        <v>24</v>
      </c>
      <c r="IW124" s="13">
        <v>49</v>
      </c>
      <c r="IX124" s="13">
        <v>65</v>
      </c>
      <c r="IY124" s="13">
        <v>71</v>
      </c>
      <c r="IZ124" s="13">
        <v>0</v>
      </c>
      <c r="JA124" s="13">
        <v>35</v>
      </c>
      <c r="JB124" s="13">
        <v>50</v>
      </c>
      <c r="JC124" s="13">
        <v>40</v>
      </c>
      <c r="JD124" s="13">
        <v>110</v>
      </c>
      <c r="JE124" s="13">
        <v>147</v>
      </c>
      <c r="JF124" s="13">
        <v>177</v>
      </c>
      <c r="JG124" s="13">
        <v>0</v>
      </c>
      <c r="JH124" s="13">
        <v>86</v>
      </c>
      <c r="JI124" s="13">
        <v>112</v>
      </c>
      <c r="JJ124" s="13">
        <v>100</v>
      </c>
      <c r="JK124" s="13">
        <v>74</v>
      </c>
      <c r="JL124" s="13">
        <v>68</v>
      </c>
      <c r="JM124" s="13">
        <v>75</v>
      </c>
      <c r="JN124" s="13">
        <v>78</v>
      </c>
      <c r="JO124" s="13">
        <v>46</v>
      </c>
      <c r="JP124" s="13">
        <v>19</v>
      </c>
      <c r="JQ124" s="13">
        <v>55</v>
      </c>
      <c r="JR124" s="13">
        <v>78</v>
      </c>
      <c r="JS124" s="13">
        <v>86</v>
      </c>
      <c r="JT124" s="13">
        <v>114</v>
      </c>
      <c r="JU124" s="13">
        <v>0</v>
      </c>
      <c r="JV124" s="13">
        <v>0</v>
      </c>
      <c r="JW124" s="13">
        <v>216</v>
      </c>
      <c r="JX124" s="13">
        <v>54</v>
      </c>
      <c r="JY124" s="13">
        <v>140</v>
      </c>
      <c r="JZ124" s="13">
        <v>100</v>
      </c>
      <c r="KA124" s="13">
        <v>141</v>
      </c>
      <c r="KB124" s="13">
        <v>0</v>
      </c>
      <c r="KC124" s="13">
        <v>0</v>
      </c>
      <c r="KD124" s="13">
        <v>371</v>
      </c>
      <c r="KE124" s="13">
        <v>109</v>
      </c>
      <c r="KF124" s="13">
        <v>190</v>
      </c>
      <c r="KG124" s="13">
        <v>214</v>
      </c>
      <c r="KH124" s="13">
        <v>227</v>
      </c>
      <c r="KI124" s="13">
        <v>0</v>
      </c>
      <c r="KJ124" s="13">
        <v>175</v>
      </c>
      <c r="KK124" s="13">
        <v>242</v>
      </c>
      <c r="KL124" s="13">
        <v>353</v>
      </c>
      <c r="KM124" s="13">
        <v>430</v>
      </c>
      <c r="KN124" s="13">
        <v>662</v>
      </c>
      <c r="KO124" s="13">
        <v>518</v>
      </c>
      <c r="KP124" s="13">
        <v>862</v>
      </c>
      <c r="KQ124" s="13">
        <v>491</v>
      </c>
      <c r="KR124" s="13">
        <v>195</v>
      </c>
      <c r="KS124" s="13">
        <v>485</v>
      </c>
      <c r="KT124" s="13">
        <v>774</v>
      </c>
      <c r="KU124" s="13">
        <v>698</v>
      </c>
      <c r="KV124" s="13">
        <v>778</v>
      </c>
      <c r="KW124" s="13">
        <v>799</v>
      </c>
      <c r="KX124" s="13">
        <v>849</v>
      </c>
      <c r="KY124" s="13">
        <v>319</v>
      </c>
      <c r="KZ124" s="13">
        <v>533</v>
      </c>
      <c r="LA124" s="13">
        <v>710</v>
      </c>
      <c r="LB124" s="13">
        <v>803</v>
      </c>
      <c r="LC124" s="13">
        <v>659</v>
      </c>
      <c r="LD124" s="13">
        <v>675</v>
      </c>
      <c r="LE124" s="13">
        <v>0</v>
      </c>
      <c r="LF124" s="13">
        <v>570</v>
      </c>
      <c r="LG124" s="13">
        <v>176</v>
      </c>
      <c r="LH124" s="10">
        <v>483</v>
      </c>
    </row>
    <row r="125" spans="2:320" x14ac:dyDescent="0.2">
      <c r="B125" s="31" t="s">
        <v>119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3</v>
      </c>
      <c r="CG125" s="13">
        <v>0</v>
      </c>
      <c r="CH125" s="13">
        <v>0</v>
      </c>
      <c r="CI125" s="13">
        <v>14</v>
      </c>
      <c r="CJ125" s="13">
        <v>2</v>
      </c>
      <c r="CK125" s="13">
        <v>0</v>
      </c>
      <c r="CL125" s="13">
        <v>4</v>
      </c>
      <c r="CM125" s="13">
        <v>1</v>
      </c>
      <c r="CN125" s="13">
        <v>4</v>
      </c>
      <c r="CO125" s="13">
        <v>9</v>
      </c>
      <c r="CP125" s="13">
        <v>7</v>
      </c>
      <c r="CQ125" s="13">
        <v>2</v>
      </c>
      <c r="CR125" s="13">
        <v>8</v>
      </c>
      <c r="CS125" s="13">
        <v>5</v>
      </c>
      <c r="CT125" s="13">
        <v>6</v>
      </c>
      <c r="CU125" s="13">
        <v>6</v>
      </c>
      <c r="CV125" s="13">
        <v>1</v>
      </c>
      <c r="CW125" s="13">
        <v>5</v>
      </c>
      <c r="CX125" s="13">
        <v>8</v>
      </c>
      <c r="CY125" s="13">
        <v>8</v>
      </c>
      <c r="CZ125" s="13">
        <v>0</v>
      </c>
      <c r="DA125" s="13">
        <v>9</v>
      </c>
      <c r="DB125" s="13">
        <v>0</v>
      </c>
      <c r="DC125" s="13">
        <v>4</v>
      </c>
      <c r="DD125" s="13">
        <v>0</v>
      </c>
      <c r="DE125" s="13">
        <v>2</v>
      </c>
      <c r="DF125" s="13">
        <v>2</v>
      </c>
      <c r="DG125" s="13">
        <v>1</v>
      </c>
      <c r="DH125" s="13">
        <v>6</v>
      </c>
      <c r="DI125" s="13">
        <v>0</v>
      </c>
      <c r="DJ125" s="13">
        <v>4</v>
      </c>
      <c r="DK125" s="13">
        <v>0</v>
      </c>
      <c r="DL125" s="13">
        <v>0</v>
      </c>
      <c r="DM125" s="13">
        <v>0</v>
      </c>
      <c r="DN125" s="13">
        <v>0</v>
      </c>
      <c r="DO125" s="13">
        <v>1</v>
      </c>
      <c r="DP125" s="13">
        <v>2</v>
      </c>
      <c r="DQ125" s="13">
        <v>0</v>
      </c>
      <c r="DR125" s="13">
        <v>4</v>
      </c>
      <c r="DS125" s="13">
        <v>0</v>
      </c>
      <c r="DT125" s="13">
        <v>0</v>
      </c>
      <c r="DU125" s="13">
        <v>4</v>
      </c>
      <c r="DV125" s="13">
        <v>3</v>
      </c>
      <c r="DW125" s="13">
        <v>0</v>
      </c>
      <c r="DX125" s="13">
        <v>14</v>
      </c>
      <c r="DY125" s="13">
        <v>0</v>
      </c>
      <c r="DZ125" s="13">
        <v>9</v>
      </c>
      <c r="EA125" s="13">
        <v>0</v>
      </c>
      <c r="EB125" s="13">
        <v>11</v>
      </c>
      <c r="EC125" s="13">
        <v>0</v>
      </c>
      <c r="ED125" s="13">
        <v>0</v>
      </c>
      <c r="EE125" s="13">
        <v>2</v>
      </c>
      <c r="EF125" s="13">
        <v>15</v>
      </c>
      <c r="EG125" s="13">
        <v>6</v>
      </c>
      <c r="EH125" s="13">
        <v>20</v>
      </c>
      <c r="EI125" s="13">
        <v>18</v>
      </c>
      <c r="EJ125" s="13">
        <v>8</v>
      </c>
      <c r="EK125" s="13">
        <v>45</v>
      </c>
      <c r="EL125" s="13">
        <v>21</v>
      </c>
      <c r="EM125" s="13">
        <v>18</v>
      </c>
      <c r="EN125" s="13">
        <v>4</v>
      </c>
      <c r="EO125" s="13">
        <v>45</v>
      </c>
      <c r="EP125" s="13">
        <v>34</v>
      </c>
      <c r="EQ125" s="13">
        <v>43</v>
      </c>
      <c r="ER125" s="13">
        <v>0</v>
      </c>
      <c r="ES125" s="13">
        <v>79</v>
      </c>
      <c r="ET125" s="13">
        <v>15</v>
      </c>
      <c r="EU125" s="13">
        <v>44</v>
      </c>
      <c r="EV125" s="13">
        <v>26</v>
      </c>
      <c r="EW125" s="13">
        <v>44</v>
      </c>
      <c r="EX125" s="13">
        <v>42</v>
      </c>
      <c r="EY125" s="13">
        <v>60</v>
      </c>
      <c r="EZ125" s="13">
        <v>13</v>
      </c>
      <c r="FA125" s="13">
        <v>55</v>
      </c>
      <c r="FB125" s="13">
        <v>19</v>
      </c>
      <c r="FC125" s="13">
        <v>63</v>
      </c>
      <c r="FD125" s="13">
        <v>49</v>
      </c>
      <c r="FE125" s="13">
        <v>18</v>
      </c>
      <c r="FF125" s="13">
        <v>51</v>
      </c>
      <c r="FG125" s="13">
        <v>26</v>
      </c>
      <c r="FH125" s="13">
        <v>42</v>
      </c>
      <c r="FI125" s="13">
        <v>44</v>
      </c>
      <c r="FJ125" s="13">
        <v>24</v>
      </c>
      <c r="FK125" s="13">
        <v>41</v>
      </c>
      <c r="FL125" s="13">
        <v>27</v>
      </c>
      <c r="FM125" s="13">
        <v>22</v>
      </c>
      <c r="FN125" s="13">
        <v>20</v>
      </c>
      <c r="FO125" s="13">
        <v>18</v>
      </c>
      <c r="FP125" s="13">
        <v>27</v>
      </c>
      <c r="FQ125" s="13">
        <v>61</v>
      </c>
      <c r="FR125" s="13">
        <v>25</v>
      </c>
      <c r="FS125" s="13">
        <v>40</v>
      </c>
      <c r="FT125" s="13">
        <v>60</v>
      </c>
      <c r="FU125" s="13">
        <v>93</v>
      </c>
      <c r="FV125" s="13">
        <v>44</v>
      </c>
      <c r="FW125" s="13">
        <v>84</v>
      </c>
      <c r="FX125" s="13">
        <v>63</v>
      </c>
      <c r="FY125" s="13">
        <v>42</v>
      </c>
      <c r="FZ125" s="13">
        <v>93</v>
      </c>
      <c r="GA125" s="13">
        <v>83</v>
      </c>
      <c r="GB125" s="13">
        <v>73</v>
      </c>
      <c r="GC125" s="13">
        <v>60</v>
      </c>
      <c r="GD125" s="13">
        <v>76</v>
      </c>
      <c r="GE125" s="13">
        <v>89</v>
      </c>
      <c r="GF125" s="13">
        <v>100</v>
      </c>
      <c r="GG125" s="13">
        <v>109</v>
      </c>
      <c r="GH125" s="13">
        <v>216</v>
      </c>
      <c r="GI125" s="13">
        <v>0</v>
      </c>
      <c r="GJ125" s="13">
        <v>522</v>
      </c>
      <c r="GK125" s="13">
        <v>222</v>
      </c>
      <c r="GL125" s="13">
        <v>101</v>
      </c>
      <c r="GM125" s="13">
        <v>209</v>
      </c>
      <c r="GN125" s="13">
        <v>361</v>
      </c>
      <c r="GO125" s="13">
        <v>435</v>
      </c>
      <c r="GP125" s="13">
        <v>289</v>
      </c>
      <c r="GQ125" s="13">
        <v>213</v>
      </c>
      <c r="GR125" s="13">
        <v>263</v>
      </c>
      <c r="GS125" s="13">
        <v>262</v>
      </c>
      <c r="GT125" s="13">
        <v>484</v>
      </c>
      <c r="GU125" s="13">
        <v>378</v>
      </c>
      <c r="GV125" s="13">
        <v>382</v>
      </c>
      <c r="GW125" s="13">
        <v>200</v>
      </c>
      <c r="GX125" s="13">
        <v>104</v>
      </c>
      <c r="GY125" s="13">
        <v>395</v>
      </c>
      <c r="GZ125" s="13">
        <v>614</v>
      </c>
      <c r="HA125" s="13">
        <v>219</v>
      </c>
      <c r="HB125" s="13">
        <v>360</v>
      </c>
      <c r="HC125" s="13">
        <v>125</v>
      </c>
      <c r="HD125" s="13">
        <v>429</v>
      </c>
      <c r="HE125" s="13">
        <v>395</v>
      </c>
      <c r="HF125" s="13">
        <v>414</v>
      </c>
      <c r="HG125" s="13">
        <v>213</v>
      </c>
      <c r="HH125" s="13">
        <v>431</v>
      </c>
      <c r="HI125" s="13">
        <v>120</v>
      </c>
      <c r="HJ125" s="13">
        <v>405</v>
      </c>
      <c r="HK125" s="13">
        <v>255</v>
      </c>
      <c r="HL125" s="13">
        <v>132</v>
      </c>
      <c r="HM125" s="13">
        <v>235</v>
      </c>
      <c r="HN125" s="13">
        <v>327</v>
      </c>
      <c r="HO125" s="13">
        <v>304</v>
      </c>
      <c r="HP125" s="13">
        <v>182</v>
      </c>
      <c r="HQ125" s="13">
        <v>214</v>
      </c>
      <c r="HR125" s="13">
        <v>164</v>
      </c>
      <c r="HS125" s="13">
        <v>116</v>
      </c>
      <c r="HT125" s="13">
        <v>115</v>
      </c>
      <c r="HU125" s="13">
        <v>80</v>
      </c>
      <c r="HV125" s="13">
        <v>125</v>
      </c>
      <c r="HW125" s="13">
        <v>121</v>
      </c>
      <c r="HX125" s="13">
        <v>81</v>
      </c>
      <c r="HY125" s="13">
        <v>103</v>
      </c>
      <c r="HZ125" s="13">
        <v>59</v>
      </c>
      <c r="IA125" s="13">
        <v>123</v>
      </c>
      <c r="IB125" s="13">
        <v>65</v>
      </c>
      <c r="IC125" s="13">
        <v>80</v>
      </c>
      <c r="ID125" s="13">
        <v>64</v>
      </c>
      <c r="IE125" s="13">
        <v>59</v>
      </c>
      <c r="IF125" s="13">
        <v>50</v>
      </c>
      <c r="IG125" s="13">
        <v>75</v>
      </c>
      <c r="IH125" s="13">
        <v>73</v>
      </c>
      <c r="II125" s="13">
        <v>79</v>
      </c>
      <c r="IJ125" s="13">
        <v>38</v>
      </c>
      <c r="IK125" s="13">
        <v>104</v>
      </c>
      <c r="IL125" s="13">
        <v>95</v>
      </c>
      <c r="IM125" s="13">
        <v>52</v>
      </c>
      <c r="IN125" s="13">
        <v>20</v>
      </c>
      <c r="IO125" s="13">
        <v>94</v>
      </c>
      <c r="IP125" s="13">
        <v>66</v>
      </c>
      <c r="IQ125" s="13">
        <v>83</v>
      </c>
      <c r="IR125" s="13">
        <v>81</v>
      </c>
      <c r="IS125" s="13">
        <v>82</v>
      </c>
      <c r="IT125" s="13">
        <v>50</v>
      </c>
      <c r="IU125" s="13">
        <v>33</v>
      </c>
      <c r="IV125" s="13">
        <v>83</v>
      </c>
      <c r="IW125" s="13">
        <v>85</v>
      </c>
      <c r="IX125" s="13">
        <v>104</v>
      </c>
      <c r="IY125" s="13">
        <v>45</v>
      </c>
      <c r="IZ125" s="13">
        <v>68</v>
      </c>
      <c r="JA125" s="13">
        <v>20</v>
      </c>
      <c r="JB125" s="13">
        <v>12</v>
      </c>
      <c r="JC125" s="13">
        <v>34</v>
      </c>
      <c r="JD125" s="13">
        <v>68</v>
      </c>
      <c r="JE125" s="13">
        <v>0</v>
      </c>
      <c r="JF125" s="13">
        <v>100</v>
      </c>
      <c r="JG125" s="13">
        <v>49</v>
      </c>
      <c r="JH125" s="13">
        <v>33</v>
      </c>
      <c r="JI125" s="13">
        <v>20</v>
      </c>
      <c r="JJ125" s="13">
        <v>63</v>
      </c>
      <c r="JK125" s="13">
        <v>31</v>
      </c>
      <c r="JL125" s="13">
        <v>24</v>
      </c>
      <c r="JM125" s="13">
        <v>30</v>
      </c>
      <c r="JN125" s="13">
        <v>36</v>
      </c>
      <c r="JO125" s="13">
        <v>28</v>
      </c>
      <c r="JP125" s="13">
        <v>63</v>
      </c>
      <c r="JQ125" s="13">
        <v>29</v>
      </c>
      <c r="JR125" s="13">
        <v>31</v>
      </c>
      <c r="JS125" s="13">
        <v>46</v>
      </c>
      <c r="JT125" s="13">
        <v>39</v>
      </c>
      <c r="JU125" s="13">
        <v>36</v>
      </c>
      <c r="JV125" s="13">
        <v>29</v>
      </c>
      <c r="JW125" s="13">
        <v>12</v>
      </c>
      <c r="JX125" s="13">
        <v>30</v>
      </c>
      <c r="JY125" s="13">
        <v>33</v>
      </c>
      <c r="JZ125" s="13">
        <v>21</v>
      </c>
      <c r="KA125" s="13">
        <v>22</v>
      </c>
      <c r="KB125" s="13">
        <v>26</v>
      </c>
      <c r="KC125" s="13">
        <v>16</v>
      </c>
      <c r="KD125" s="13">
        <v>8</v>
      </c>
      <c r="KE125" s="13">
        <v>28</v>
      </c>
      <c r="KF125" s="13">
        <v>0</v>
      </c>
      <c r="KG125" s="13">
        <v>0</v>
      </c>
      <c r="KH125" s="13">
        <v>0</v>
      </c>
      <c r="KI125" s="13">
        <v>56</v>
      </c>
      <c r="KJ125" s="13">
        <v>0</v>
      </c>
      <c r="KK125" s="13">
        <v>0</v>
      </c>
      <c r="KL125" s="13">
        <v>0</v>
      </c>
      <c r="KM125" s="13">
        <v>0</v>
      </c>
      <c r="KN125" s="13">
        <v>0</v>
      </c>
      <c r="KO125" s="13">
        <v>0</v>
      </c>
      <c r="KP125" s="13">
        <v>158</v>
      </c>
      <c r="KQ125" s="13">
        <v>0</v>
      </c>
      <c r="KR125" s="13">
        <v>0</v>
      </c>
      <c r="KS125" s="13">
        <v>0</v>
      </c>
      <c r="KT125" s="13">
        <v>0</v>
      </c>
      <c r="KU125" s="13">
        <v>0</v>
      </c>
      <c r="KV125" s="13">
        <v>0</v>
      </c>
      <c r="KW125" s="13">
        <v>0</v>
      </c>
      <c r="KX125" s="13">
        <v>143</v>
      </c>
      <c r="KY125" s="13">
        <v>0</v>
      </c>
      <c r="KZ125" s="13">
        <v>0</v>
      </c>
      <c r="LA125" s="13">
        <v>0</v>
      </c>
      <c r="LB125" s="13">
        <v>0</v>
      </c>
      <c r="LC125" s="13">
        <v>102</v>
      </c>
      <c r="LD125" s="13">
        <v>0</v>
      </c>
      <c r="LE125" s="13">
        <v>10</v>
      </c>
      <c r="LF125" s="13">
        <v>0</v>
      </c>
      <c r="LG125" s="13">
        <v>0</v>
      </c>
      <c r="LH125" s="10">
        <v>0</v>
      </c>
    </row>
    <row r="126" spans="2:320" x14ac:dyDescent="0.2">
      <c r="B126" s="31" t="s">
        <v>120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3">
        <v>0</v>
      </c>
      <c r="CP126" s="13">
        <v>0</v>
      </c>
      <c r="CQ126" s="13">
        <v>0</v>
      </c>
      <c r="CR126" s="13">
        <v>0</v>
      </c>
      <c r="CS126" s="13">
        <v>3</v>
      </c>
      <c r="CT126" s="13">
        <v>0</v>
      </c>
      <c r="CU126" s="13">
        <v>1</v>
      </c>
      <c r="CV126" s="13">
        <v>0</v>
      </c>
      <c r="CW126" s="13">
        <v>1</v>
      </c>
      <c r="CX126" s="13">
        <v>3</v>
      </c>
      <c r="CY126" s="13">
        <v>0</v>
      </c>
      <c r="CZ126" s="13">
        <v>0</v>
      </c>
      <c r="DA126" s="13">
        <v>1</v>
      </c>
      <c r="DB126" s="13">
        <v>3</v>
      </c>
      <c r="DC126" s="13">
        <v>1</v>
      </c>
      <c r="DD126" s="13">
        <v>3</v>
      </c>
      <c r="DE126" s="13">
        <v>0</v>
      </c>
      <c r="DF126" s="13">
        <v>0</v>
      </c>
      <c r="DG126" s="13">
        <v>0</v>
      </c>
      <c r="DH126" s="13">
        <v>1</v>
      </c>
      <c r="DI126" s="13">
        <v>0</v>
      </c>
      <c r="DJ126" s="13">
        <v>0</v>
      </c>
      <c r="DK126" s="13">
        <v>0</v>
      </c>
      <c r="DL126" s="13">
        <v>1</v>
      </c>
      <c r="DM126" s="13">
        <v>5</v>
      </c>
      <c r="DN126" s="13">
        <v>10</v>
      </c>
      <c r="DO126" s="13">
        <v>0</v>
      </c>
      <c r="DP126" s="13">
        <v>0</v>
      </c>
      <c r="DQ126" s="13">
        <v>1</v>
      </c>
      <c r="DR126" s="13">
        <v>2</v>
      </c>
      <c r="DS126" s="13">
        <v>0</v>
      </c>
      <c r="DT126" s="13">
        <v>0</v>
      </c>
      <c r="DU126" s="13">
        <v>1</v>
      </c>
      <c r="DV126" s="13">
        <v>0</v>
      </c>
      <c r="DW126" s="13">
        <v>1</v>
      </c>
      <c r="DX126" s="13">
        <v>1</v>
      </c>
      <c r="DY126" s="13">
        <v>2</v>
      </c>
      <c r="DZ126" s="13">
        <v>0</v>
      </c>
      <c r="EA126" s="13">
        <v>2</v>
      </c>
      <c r="EB126" s="13">
        <v>0</v>
      </c>
      <c r="EC126" s="13">
        <v>0</v>
      </c>
      <c r="ED126" s="13">
        <v>13</v>
      </c>
      <c r="EE126" s="13">
        <v>0</v>
      </c>
      <c r="EF126" s="13">
        <v>1</v>
      </c>
      <c r="EG126" s="13">
        <v>1</v>
      </c>
      <c r="EH126" s="13">
        <v>5</v>
      </c>
      <c r="EI126" s="13">
        <v>0</v>
      </c>
      <c r="EJ126" s="13">
        <v>0</v>
      </c>
      <c r="EK126" s="13">
        <v>2</v>
      </c>
      <c r="EL126" s="13">
        <v>5</v>
      </c>
      <c r="EM126" s="13">
        <v>0</v>
      </c>
      <c r="EN126" s="13">
        <v>1</v>
      </c>
      <c r="EO126" s="13">
        <v>1</v>
      </c>
      <c r="EP126" s="13">
        <v>0</v>
      </c>
      <c r="EQ126" s="13">
        <v>10</v>
      </c>
      <c r="ER126" s="13">
        <v>1</v>
      </c>
      <c r="ES126" s="13">
        <v>0</v>
      </c>
      <c r="ET126" s="13">
        <v>18</v>
      </c>
      <c r="EU126" s="13">
        <v>0</v>
      </c>
      <c r="EV126" s="13">
        <v>0</v>
      </c>
      <c r="EW126" s="13">
        <v>102</v>
      </c>
      <c r="EX126" s="13">
        <v>70</v>
      </c>
      <c r="EY126" s="13">
        <v>6</v>
      </c>
      <c r="EZ126" s="13">
        <v>5</v>
      </c>
      <c r="FA126" s="13">
        <v>52</v>
      </c>
      <c r="FB126" s="13">
        <v>22</v>
      </c>
      <c r="FC126" s="13">
        <v>11</v>
      </c>
      <c r="FD126" s="13">
        <v>24</v>
      </c>
      <c r="FE126" s="13">
        <v>16</v>
      </c>
      <c r="FF126" s="13">
        <v>0</v>
      </c>
      <c r="FG126" s="13">
        <v>29</v>
      </c>
      <c r="FH126" s="13">
        <v>5</v>
      </c>
      <c r="FI126" s="13">
        <v>12</v>
      </c>
      <c r="FJ126" s="13">
        <v>0</v>
      </c>
      <c r="FK126" s="13">
        <v>26</v>
      </c>
      <c r="FL126" s="13">
        <v>0</v>
      </c>
      <c r="FM126" s="13">
        <v>48</v>
      </c>
      <c r="FN126" s="13">
        <v>18</v>
      </c>
      <c r="FO126" s="13">
        <v>9</v>
      </c>
      <c r="FP126" s="13">
        <v>8</v>
      </c>
      <c r="FQ126" s="13">
        <v>8</v>
      </c>
      <c r="FR126" s="13">
        <v>20</v>
      </c>
      <c r="FS126" s="13">
        <v>28</v>
      </c>
      <c r="FT126" s="13">
        <v>0</v>
      </c>
      <c r="FU126" s="13">
        <v>110</v>
      </c>
      <c r="FV126" s="13">
        <v>73</v>
      </c>
      <c r="FW126" s="13">
        <v>45</v>
      </c>
      <c r="FX126" s="13">
        <v>93</v>
      </c>
      <c r="FY126" s="13">
        <v>19</v>
      </c>
      <c r="FZ126" s="13">
        <v>45</v>
      </c>
      <c r="GA126" s="13">
        <v>33</v>
      </c>
      <c r="GB126" s="13">
        <v>108</v>
      </c>
      <c r="GC126" s="13">
        <v>78</v>
      </c>
      <c r="GD126" s="13">
        <v>41</v>
      </c>
      <c r="GE126" s="13">
        <v>77</v>
      </c>
      <c r="GF126" s="13">
        <v>60</v>
      </c>
      <c r="GG126" s="13">
        <v>96</v>
      </c>
      <c r="GH126" s="13">
        <v>115</v>
      </c>
      <c r="GI126" s="13">
        <v>129</v>
      </c>
      <c r="GJ126" s="13">
        <v>76</v>
      </c>
      <c r="GK126" s="13">
        <v>59</v>
      </c>
      <c r="GL126" s="13">
        <v>52</v>
      </c>
      <c r="GM126" s="13">
        <v>55</v>
      </c>
      <c r="GN126" s="13">
        <v>85</v>
      </c>
      <c r="GO126" s="13">
        <v>192</v>
      </c>
      <c r="GP126" s="13">
        <v>103</v>
      </c>
      <c r="GQ126" s="13">
        <v>66</v>
      </c>
      <c r="GR126" s="13">
        <v>67</v>
      </c>
      <c r="GS126" s="13">
        <v>117</v>
      </c>
      <c r="GT126" s="13">
        <v>98</v>
      </c>
      <c r="GU126" s="13">
        <v>98</v>
      </c>
      <c r="GV126" s="13">
        <v>97</v>
      </c>
      <c r="GW126" s="13">
        <v>85</v>
      </c>
      <c r="GX126" s="13">
        <v>53</v>
      </c>
      <c r="GY126" s="13">
        <v>104</v>
      </c>
      <c r="GZ126" s="13">
        <v>153</v>
      </c>
      <c r="HA126" s="13">
        <v>84</v>
      </c>
      <c r="HB126" s="13">
        <v>67</v>
      </c>
      <c r="HC126" s="13">
        <v>0</v>
      </c>
      <c r="HD126" s="13">
        <v>187</v>
      </c>
      <c r="HE126" s="13">
        <v>69</v>
      </c>
      <c r="HF126" s="13">
        <v>0</v>
      </c>
      <c r="HG126" s="13">
        <v>149</v>
      </c>
      <c r="HH126" s="13">
        <v>123</v>
      </c>
      <c r="HI126" s="13">
        <v>97</v>
      </c>
      <c r="HJ126" s="13">
        <v>108</v>
      </c>
      <c r="HK126" s="13">
        <v>45</v>
      </c>
      <c r="HL126" s="13">
        <v>42</v>
      </c>
      <c r="HM126" s="13">
        <v>74</v>
      </c>
      <c r="HN126" s="13">
        <v>79</v>
      </c>
      <c r="HO126" s="13">
        <v>65</v>
      </c>
      <c r="HP126" s="13">
        <v>84</v>
      </c>
      <c r="HQ126" s="13">
        <v>49</v>
      </c>
      <c r="HR126" s="13">
        <v>34</v>
      </c>
      <c r="HS126" s="13">
        <v>15</v>
      </c>
      <c r="HT126" s="13">
        <v>39</v>
      </c>
      <c r="HU126" s="13">
        <v>40</v>
      </c>
      <c r="HV126" s="13">
        <v>160</v>
      </c>
      <c r="HW126" s="13">
        <v>76</v>
      </c>
      <c r="HX126" s="13">
        <v>38</v>
      </c>
      <c r="HY126" s="13">
        <v>46</v>
      </c>
      <c r="HZ126" s="13">
        <v>0</v>
      </c>
      <c r="IA126" s="13">
        <v>121</v>
      </c>
      <c r="IB126" s="13">
        <v>47</v>
      </c>
      <c r="IC126" s="13">
        <v>0</v>
      </c>
      <c r="ID126" s="13">
        <v>42</v>
      </c>
      <c r="IE126" s="13">
        <v>40</v>
      </c>
      <c r="IF126" s="13">
        <v>0</v>
      </c>
      <c r="IG126" s="13">
        <v>97</v>
      </c>
      <c r="IH126" s="13">
        <v>4</v>
      </c>
      <c r="II126" s="13">
        <v>51</v>
      </c>
      <c r="IJ126" s="13">
        <v>22</v>
      </c>
      <c r="IK126" s="13">
        <v>27</v>
      </c>
      <c r="IL126" s="13">
        <v>5</v>
      </c>
      <c r="IM126" s="13">
        <v>8</v>
      </c>
      <c r="IN126" s="13">
        <v>30</v>
      </c>
      <c r="IO126" s="13">
        <v>10</v>
      </c>
      <c r="IP126" s="13">
        <v>3</v>
      </c>
      <c r="IQ126" s="13">
        <v>14</v>
      </c>
      <c r="IR126" s="13">
        <v>15</v>
      </c>
      <c r="IS126" s="13">
        <v>3</v>
      </c>
      <c r="IT126" s="13">
        <v>3</v>
      </c>
      <c r="IU126" s="13">
        <v>7</v>
      </c>
      <c r="IV126" s="13">
        <v>9</v>
      </c>
      <c r="IW126" s="13">
        <v>23</v>
      </c>
      <c r="IX126" s="13">
        <v>2</v>
      </c>
      <c r="IY126" s="13">
        <v>14</v>
      </c>
      <c r="IZ126" s="13">
        <v>9</v>
      </c>
      <c r="JA126" s="13">
        <v>12</v>
      </c>
      <c r="JB126" s="13">
        <v>7</v>
      </c>
      <c r="JC126" s="13">
        <v>4</v>
      </c>
      <c r="JD126" s="13">
        <v>0</v>
      </c>
      <c r="JE126" s="13">
        <v>10</v>
      </c>
      <c r="JF126" s="13">
        <v>5</v>
      </c>
      <c r="JG126" s="13">
        <v>0</v>
      </c>
      <c r="JH126" s="13">
        <v>15</v>
      </c>
      <c r="JI126" s="13">
        <v>2</v>
      </c>
      <c r="JJ126" s="13">
        <v>4</v>
      </c>
      <c r="JK126" s="13">
        <v>9</v>
      </c>
      <c r="JL126" s="13">
        <v>1</v>
      </c>
      <c r="JM126" s="13">
        <v>14</v>
      </c>
      <c r="JN126" s="13">
        <v>2</v>
      </c>
      <c r="JO126" s="13">
        <v>5</v>
      </c>
      <c r="JP126" s="13">
        <v>2</v>
      </c>
      <c r="JQ126" s="13">
        <v>2</v>
      </c>
      <c r="JR126" s="13">
        <v>1</v>
      </c>
      <c r="JS126" s="13">
        <v>6</v>
      </c>
      <c r="JT126" s="13">
        <v>4</v>
      </c>
      <c r="JU126" s="13">
        <v>0</v>
      </c>
      <c r="JV126" s="13">
        <v>3</v>
      </c>
      <c r="JW126" s="13">
        <v>8</v>
      </c>
      <c r="JX126" s="13">
        <v>2</v>
      </c>
      <c r="JY126" s="13">
        <v>7</v>
      </c>
      <c r="JZ126" s="13">
        <v>6</v>
      </c>
      <c r="KA126" s="13">
        <v>4</v>
      </c>
      <c r="KB126" s="13">
        <v>8</v>
      </c>
      <c r="KC126" s="13">
        <v>0</v>
      </c>
      <c r="KD126" s="13">
        <v>3</v>
      </c>
      <c r="KE126" s="13">
        <v>3</v>
      </c>
      <c r="KF126" s="13">
        <v>2</v>
      </c>
      <c r="KG126" s="13">
        <v>7</v>
      </c>
      <c r="KH126" s="13">
        <v>6</v>
      </c>
      <c r="KI126" s="13">
        <v>10</v>
      </c>
      <c r="KJ126" s="13">
        <v>5</v>
      </c>
      <c r="KK126" s="13">
        <v>3</v>
      </c>
      <c r="KL126" s="13">
        <v>1</v>
      </c>
      <c r="KM126" s="13">
        <v>3</v>
      </c>
      <c r="KN126" s="13">
        <v>10</v>
      </c>
      <c r="KO126" s="13">
        <v>11</v>
      </c>
      <c r="KP126" s="13">
        <v>2</v>
      </c>
      <c r="KQ126" s="13">
        <v>3</v>
      </c>
      <c r="KR126" s="13">
        <v>4</v>
      </c>
      <c r="KS126" s="13">
        <v>3</v>
      </c>
      <c r="KT126" s="13">
        <v>7</v>
      </c>
      <c r="KU126" s="13">
        <v>12</v>
      </c>
      <c r="KV126" s="13">
        <v>7</v>
      </c>
      <c r="KW126" s="13">
        <v>7</v>
      </c>
      <c r="KX126" s="13">
        <v>2</v>
      </c>
      <c r="KY126" s="13">
        <v>1</v>
      </c>
      <c r="KZ126" s="13">
        <v>1</v>
      </c>
      <c r="LA126" s="13">
        <v>0</v>
      </c>
      <c r="LB126" s="13">
        <v>6</v>
      </c>
      <c r="LC126" s="13">
        <v>2</v>
      </c>
      <c r="LD126" s="13">
        <v>6</v>
      </c>
      <c r="LE126" s="13">
        <v>3</v>
      </c>
      <c r="LF126" s="13">
        <v>2</v>
      </c>
      <c r="LG126" s="13">
        <v>0</v>
      </c>
      <c r="LH126" s="10">
        <v>2</v>
      </c>
    </row>
    <row r="127" spans="2:320" x14ac:dyDescent="0.2">
      <c r="B127" s="31" t="s">
        <v>121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3</v>
      </c>
      <c r="AC127" s="13">
        <v>1</v>
      </c>
      <c r="AD127" s="13">
        <v>0</v>
      </c>
      <c r="AE127" s="13">
        <v>0</v>
      </c>
      <c r="AF127" s="13">
        <v>3</v>
      </c>
      <c r="AG127" s="13">
        <v>0</v>
      </c>
      <c r="AH127" s="13">
        <v>1</v>
      </c>
      <c r="AI127" s="13">
        <v>0</v>
      </c>
      <c r="AJ127" s="13">
        <v>0</v>
      </c>
      <c r="AK127" s="13">
        <v>0</v>
      </c>
      <c r="AL127" s="13">
        <v>0</v>
      </c>
      <c r="AM127" s="13">
        <v>2</v>
      </c>
      <c r="AN127" s="13">
        <v>2</v>
      </c>
      <c r="AO127" s="13">
        <v>2</v>
      </c>
      <c r="AP127" s="13">
        <v>1</v>
      </c>
      <c r="AQ127" s="13">
        <v>1</v>
      </c>
      <c r="AR127" s="13">
        <v>2</v>
      </c>
      <c r="AS127" s="13">
        <v>0</v>
      </c>
      <c r="AT127" s="13">
        <v>0</v>
      </c>
      <c r="AU127" s="13">
        <v>0</v>
      </c>
      <c r="AV127" s="13">
        <v>1</v>
      </c>
      <c r="AW127" s="13">
        <v>2</v>
      </c>
      <c r="AX127" s="13">
        <v>1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1</v>
      </c>
      <c r="BK127" s="13">
        <v>2</v>
      </c>
      <c r="BL127" s="13">
        <v>0</v>
      </c>
      <c r="BM127" s="13">
        <v>4</v>
      </c>
      <c r="BN127" s="13">
        <v>0</v>
      </c>
      <c r="BO127" s="13">
        <v>7</v>
      </c>
      <c r="BP127" s="13">
        <v>14</v>
      </c>
      <c r="BQ127" s="13">
        <v>0</v>
      </c>
      <c r="BR127" s="13">
        <v>33</v>
      </c>
      <c r="BS127" s="13">
        <v>10</v>
      </c>
      <c r="BT127" s="13">
        <v>6</v>
      </c>
      <c r="BU127" s="13">
        <v>18</v>
      </c>
      <c r="BV127" s="13">
        <v>12</v>
      </c>
      <c r="BW127" s="13">
        <v>20</v>
      </c>
      <c r="BX127" s="13">
        <v>9</v>
      </c>
      <c r="BY127" s="13">
        <v>39</v>
      </c>
      <c r="BZ127" s="13">
        <v>41</v>
      </c>
      <c r="CA127" s="13">
        <v>190</v>
      </c>
      <c r="CB127" s="13">
        <v>125</v>
      </c>
      <c r="CC127" s="13">
        <v>120</v>
      </c>
      <c r="CD127" s="13">
        <v>117</v>
      </c>
      <c r="CE127" s="13">
        <v>110</v>
      </c>
      <c r="CF127" s="13">
        <v>130</v>
      </c>
      <c r="CG127" s="13">
        <v>153</v>
      </c>
      <c r="CH127" s="13">
        <v>123</v>
      </c>
      <c r="CI127" s="13">
        <v>212</v>
      </c>
      <c r="CJ127" s="13">
        <v>106</v>
      </c>
      <c r="CK127" s="13">
        <v>172</v>
      </c>
      <c r="CL127" s="13">
        <v>235</v>
      </c>
      <c r="CM127" s="13">
        <v>130</v>
      </c>
      <c r="CN127" s="13">
        <v>159</v>
      </c>
      <c r="CO127" s="13">
        <v>150</v>
      </c>
      <c r="CP127" s="13">
        <v>156</v>
      </c>
      <c r="CQ127" s="13">
        <v>140</v>
      </c>
      <c r="CR127" s="13">
        <v>142</v>
      </c>
      <c r="CS127" s="13">
        <v>208</v>
      </c>
      <c r="CT127" s="13">
        <v>217</v>
      </c>
      <c r="CU127" s="13">
        <v>150</v>
      </c>
      <c r="CV127" s="13">
        <v>179</v>
      </c>
      <c r="CW127" s="13">
        <v>131</v>
      </c>
      <c r="CX127" s="13">
        <v>170</v>
      </c>
      <c r="CY127" s="13">
        <v>156</v>
      </c>
      <c r="CZ127" s="13">
        <v>109</v>
      </c>
      <c r="DA127" s="13">
        <v>118</v>
      </c>
      <c r="DB127" s="13">
        <v>184</v>
      </c>
      <c r="DC127" s="13">
        <v>153</v>
      </c>
      <c r="DD127" s="13">
        <v>134</v>
      </c>
      <c r="DE127" s="13">
        <v>170</v>
      </c>
      <c r="DF127" s="13">
        <v>85</v>
      </c>
      <c r="DG127" s="13">
        <v>110</v>
      </c>
      <c r="DH127" s="13">
        <v>69</v>
      </c>
      <c r="DI127" s="13">
        <v>54</v>
      </c>
      <c r="DJ127" s="13">
        <v>84</v>
      </c>
      <c r="DK127" s="13">
        <v>36</v>
      </c>
      <c r="DL127" s="13">
        <v>57</v>
      </c>
      <c r="DM127" s="13">
        <v>50</v>
      </c>
      <c r="DN127" s="13">
        <v>71</v>
      </c>
      <c r="DO127" s="13">
        <v>88</v>
      </c>
      <c r="DP127" s="13">
        <v>51</v>
      </c>
      <c r="DQ127" s="13">
        <v>38</v>
      </c>
      <c r="DR127" s="13">
        <v>40</v>
      </c>
      <c r="DS127" s="13">
        <v>31</v>
      </c>
      <c r="DT127" s="13">
        <v>94</v>
      </c>
      <c r="DU127" s="13">
        <v>57</v>
      </c>
      <c r="DV127" s="13">
        <v>69</v>
      </c>
      <c r="DW127" s="13">
        <v>105</v>
      </c>
      <c r="DX127" s="13">
        <v>122</v>
      </c>
      <c r="DY127" s="13">
        <v>55</v>
      </c>
      <c r="DZ127" s="13">
        <v>30</v>
      </c>
      <c r="EA127" s="13">
        <v>45</v>
      </c>
      <c r="EB127" s="13">
        <v>39</v>
      </c>
      <c r="EC127" s="13">
        <v>68</v>
      </c>
      <c r="ED127" s="13">
        <v>54</v>
      </c>
      <c r="EE127" s="13">
        <v>67</v>
      </c>
      <c r="EF127" s="13">
        <v>70</v>
      </c>
      <c r="EG127" s="13">
        <v>16</v>
      </c>
      <c r="EH127" s="13">
        <v>37</v>
      </c>
      <c r="EI127" s="13">
        <v>40</v>
      </c>
      <c r="EJ127" s="13">
        <v>36</v>
      </c>
      <c r="EK127" s="13">
        <v>17</v>
      </c>
      <c r="EL127" s="13">
        <v>22</v>
      </c>
      <c r="EM127" s="13">
        <v>47</v>
      </c>
      <c r="EN127" s="13">
        <v>37</v>
      </c>
      <c r="EO127" s="13">
        <v>31</v>
      </c>
      <c r="EP127" s="13">
        <v>50</v>
      </c>
      <c r="EQ127" s="13">
        <v>78</v>
      </c>
      <c r="ER127" s="13">
        <v>48</v>
      </c>
      <c r="ES127" s="13">
        <v>60</v>
      </c>
      <c r="ET127" s="13">
        <v>172</v>
      </c>
      <c r="EU127" s="13">
        <v>187</v>
      </c>
      <c r="EV127" s="13">
        <v>15</v>
      </c>
      <c r="EW127" s="13">
        <v>10</v>
      </c>
      <c r="EX127" s="13">
        <v>103</v>
      </c>
      <c r="EY127" s="13">
        <v>30</v>
      </c>
      <c r="EZ127" s="13">
        <v>57</v>
      </c>
      <c r="FA127" s="13">
        <v>38</v>
      </c>
      <c r="FB127" s="13">
        <v>20</v>
      </c>
      <c r="FC127" s="13">
        <v>93</v>
      </c>
      <c r="FD127" s="13">
        <v>0</v>
      </c>
      <c r="FE127" s="13">
        <v>296</v>
      </c>
      <c r="FF127" s="13">
        <v>37</v>
      </c>
      <c r="FG127" s="13">
        <v>19</v>
      </c>
      <c r="FH127" s="13">
        <v>7</v>
      </c>
      <c r="FI127" s="13">
        <v>7</v>
      </c>
      <c r="FJ127" s="13">
        <v>2</v>
      </c>
      <c r="FK127" s="13">
        <v>31</v>
      </c>
      <c r="FL127" s="13">
        <v>33</v>
      </c>
      <c r="FM127" s="13">
        <v>43</v>
      </c>
      <c r="FN127" s="13">
        <v>8</v>
      </c>
      <c r="FO127" s="13">
        <v>41</v>
      </c>
      <c r="FP127" s="13">
        <v>11</v>
      </c>
      <c r="FQ127" s="13">
        <v>10</v>
      </c>
      <c r="FR127" s="13">
        <v>14</v>
      </c>
      <c r="FS127" s="13">
        <v>6</v>
      </c>
      <c r="FT127" s="13">
        <v>21</v>
      </c>
      <c r="FU127" s="13">
        <v>16</v>
      </c>
      <c r="FV127" s="13">
        <v>15</v>
      </c>
      <c r="FW127" s="13">
        <v>3</v>
      </c>
      <c r="FX127" s="13">
        <v>6</v>
      </c>
      <c r="FY127" s="13">
        <v>4</v>
      </c>
      <c r="FZ127" s="13">
        <v>6</v>
      </c>
      <c r="GA127" s="13">
        <v>10</v>
      </c>
      <c r="GB127" s="13">
        <v>18</v>
      </c>
      <c r="GC127" s="13">
        <v>3</v>
      </c>
      <c r="GD127" s="13">
        <v>2</v>
      </c>
      <c r="GE127" s="13">
        <v>1</v>
      </c>
      <c r="GF127" s="13">
        <v>3</v>
      </c>
      <c r="GG127" s="13">
        <v>5</v>
      </c>
      <c r="GH127" s="13">
        <v>10</v>
      </c>
      <c r="GI127" s="13">
        <v>0</v>
      </c>
      <c r="GJ127" s="13">
        <v>10</v>
      </c>
      <c r="GK127" s="13">
        <v>6</v>
      </c>
      <c r="GL127" s="13">
        <v>3</v>
      </c>
      <c r="GM127" s="13">
        <v>6</v>
      </c>
      <c r="GN127" s="13">
        <v>13</v>
      </c>
      <c r="GO127" s="13">
        <v>8</v>
      </c>
      <c r="GP127" s="13">
        <v>14</v>
      </c>
      <c r="GQ127" s="13">
        <v>7</v>
      </c>
      <c r="GR127" s="13">
        <v>4</v>
      </c>
      <c r="GS127" s="13">
        <v>5</v>
      </c>
      <c r="GT127" s="13">
        <v>3</v>
      </c>
      <c r="GU127" s="13">
        <v>18</v>
      </c>
      <c r="GV127" s="13">
        <v>9</v>
      </c>
      <c r="GW127" s="13">
        <v>15</v>
      </c>
      <c r="GX127" s="13">
        <v>21</v>
      </c>
      <c r="GY127" s="13">
        <v>15</v>
      </c>
      <c r="GZ127" s="13">
        <v>16</v>
      </c>
      <c r="HA127" s="13">
        <v>9</v>
      </c>
      <c r="HB127" s="13">
        <v>21</v>
      </c>
      <c r="HC127" s="13">
        <v>23</v>
      </c>
      <c r="HD127" s="13">
        <v>13</v>
      </c>
      <c r="HE127" s="13">
        <v>7</v>
      </c>
      <c r="HF127" s="13">
        <v>39</v>
      </c>
      <c r="HG127" s="13">
        <v>13</v>
      </c>
      <c r="HH127" s="13">
        <v>8</v>
      </c>
      <c r="HI127" s="13">
        <v>12</v>
      </c>
      <c r="HJ127" s="13">
        <v>9</v>
      </c>
      <c r="HK127" s="13">
        <v>14</v>
      </c>
      <c r="HL127" s="13">
        <v>2</v>
      </c>
      <c r="HM127" s="13">
        <v>1</v>
      </c>
      <c r="HN127" s="13">
        <v>21</v>
      </c>
      <c r="HO127" s="13">
        <v>15</v>
      </c>
      <c r="HP127" s="13">
        <v>25</v>
      </c>
      <c r="HQ127" s="13">
        <v>7</v>
      </c>
      <c r="HR127" s="13">
        <v>13</v>
      </c>
      <c r="HS127" s="13">
        <v>11</v>
      </c>
      <c r="HT127" s="13">
        <v>9</v>
      </c>
      <c r="HU127" s="13">
        <v>11</v>
      </c>
      <c r="HV127" s="13">
        <v>15</v>
      </c>
      <c r="HW127" s="13">
        <v>20</v>
      </c>
      <c r="HX127" s="13">
        <v>26</v>
      </c>
      <c r="HY127" s="13">
        <v>25</v>
      </c>
      <c r="HZ127" s="13">
        <v>12</v>
      </c>
      <c r="IA127" s="13">
        <v>7</v>
      </c>
      <c r="IB127" s="13">
        <v>16</v>
      </c>
      <c r="IC127" s="13">
        <v>5</v>
      </c>
      <c r="ID127" s="13">
        <v>9</v>
      </c>
      <c r="IE127" s="13">
        <v>8</v>
      </c>
      <c r="IF127" s="13">
        <v>10</v>
      </c>
      <c r="IG127" s="13">
        <v>7</v>
      </c>
      <c r="IH127" s="13">
        <v>11</v>
      </c>
      <c r="II127" s="13">
        <v>6</v>
      </c>
      <c r="IJ127" s="13">
        <v>5</v>
      </c>
      <c r="IK127" s="13">
        <v>10</v>
      </c>
      <c r="IL127" s="13">
        <v>11</v>
      </c>
      <c r="IM127" s="13">
        <v>17</v>
      </c>
      <c r="IN127" s="13">
        <v>6</v>
      </c>
      <c r="IO127" s="13">
        <v>14</v>
      </c>
      <c r="IP127" s="13">
        <v>6</v>
      </c>
      <c r="IQ127" s="13">
        <v>14</v>
      </c>
      <c r="IR127" s="13">
        <v>0</v>
      </c>
      <c r="IS127" s="13">
        <v>17</v>
      </c>
      <c r="IT127" s="13">
        <v>6</v>
      </c>
      <c r="IU127" s="13">
        <v>62</v>
      </c>
      <c r="IV127" s="13">
        <v>100</v>
      </c>
      <c r="IW127" s="13">
        <v>24</v>
      </c>
      <c r="IX127" s="13">
        <v>45</v>
      </c>
      <c r="IY127" s="13">
        <v>182</v>
      </c>
      <c r="IZ127" s="13">
        <v>58</v>
      </c>
      <c r="JA127" s="13">
        <v>47</v>
      </c>
      <c r="JB127" s="13">
        <v>31</v>
      </c>
      <c r="JC127" s="13">
        <v>23</v>
      </c>
      <c r="JD127" s="13">
        <v>62</v>
      </c>
      <c r="JE127" s="13">
        <v>21</v>
      </c>
      <c r="JF127" s="13">
        <v>95</v>
      </c>
      <c r="JG127" s="13">
        <v>20</v>
      </c>
      <c r="JH127" s="13">
        <v>52</v>
      </c>
      <c r="JI127" s="13">
        <v>57</v>
      </c>
      <c r="JJ127" s="13">
        <v>82</v>
      </c>
      <c r="JK127" s="13">
        <v>147</v>
      </c>
      <c r="JL127" s="13">
        <v>71</v>
      </c>
      <c r="JM127" s="13">
        <v>0</v>
      </c>
      <c r="JN127" s="13">
        <v>193</v>
      </c>
      <c r="JO127" s="13">
        <v>150</v>
      </c>
      <c r="JP127" s="13">
        <v>115</v>
      </c>
      <c r="JQ127" s="13">
        <v>101</v>
      </c>
      <c r="JR127" s="13">
        <v>0</v>
      </c>
      <c r="JS127" s="13">
        <v>349</v>
      </c>
      <c r="JT127" s="13">
        <v>287</v>
      </c>
      <c r="JU127" s="13">
        <v>317</v>
      </c>
      <c r="JV127" s="13">
        <v>293</v>
      </c>
      <c r="JW127" s="13">
        <v>432</v>
      </c>
      <c r="JX127" s="13">
        <v>691</v>
      </c>
      <c r="JY127" s="13">
        <v>489</v>
      </c>
      <c r="JZ127" s="13">
        <v>375</v>
      </c>
      <c r="KA127" s="13">
        <v>354</v>
      </c>
      <c r="KB127" s="13">
        <v>374</v>
      </c>
      <c r="KC127" s="13">
        <v>561</v>
      </c>
      <c r="KD127" s="13">
        <v>563</v>
      </c>
      <c r="KE127" s="13">
        <v>660</v>
      </c>
      <c r="KF127" s="13">
        <v>660</v>
      </c>
      <c r="KG127" s="13">
        <v>589</v>
      </c>
      <c r="KH127" s="13">
        <v>629</v>
      </c>
      <c r="KI127" s="13">
        <v>869</v>
      </c>
      <c r="KJ127" s="13">
        <v>871</v>
      </c>
      <c r="KK127" s="13">
        <v>865</v>
      </c>
      <c r="KL127" s="13">
        <v>862</v>
      </c>
      <c r="KM127" s="13">
        <v>732</v>
      </c>
      <c r="KN127" s="13">
        <v>847</v>
      </c>
      <c r="KO127" s="13">
        <v>710</v>
      </c>
      <c r="KP127" s="13">
        <v>1228</v>
      </c>
      <c r="KQ127" s="13">
        <v>823</v>
      </c>
      <c r="KR127" s="13">
        <v>1240</v>
      </c>
      <c r="KS127" s="13">
        <v>835</v>
      </c>
      <c r="KT127" s="13">
        <v>771</v>
      </c>
      <c r="KU127" s="13">
        <v>679</v>
      </c>
      <c r="KV127" s="13">
        <v>809</v>
      </c>
      <c r="KW127" s="13">
        <v>649</v>
      </c>
      <c r="KX127" s="13">
        <v>957</v>
      </c>
      <c r="KY127" s="13">
        <v>834</v>
      </c>
      <c r="KZ127" s="13">
        <v>1054</v>
      </c>
      <c r="LA127" s="13">
        <v>1032</v>
      </c>
      <c r="LB127" s="13">
        <v>1009</v>
      </c>
      <c r="LC127" s="13">
        <v>1755</v>
      </c>
      <c r="LD127" s="13">
        <v>1168</v>
      </c>
      <c r="LE127" s="13">
        <v>852</v>
      </c>
      <c r="LF127" s="13">
        <v>972</v>
      </c>
      <c r="LG127" s="13">
        <v>869</v>
      </c>
      <c r="LH127" s="10">
        <v>822</v>
      </c>
    </row>
    <row r="128" spans="2:320" x14ac:dyDescent="0.2">
      <c r="B128" s="31" t="s">
        <v>122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2</v>
      </c>
      <c r="BT128" s="13">
        <v>2</v>
      </c>
      <c r="BU128" s="13">
        <v>0</v>
      </c>
      <c r="BV128" s="13">
        <v>2</v>
      </c>
      <c r="BW128" s="13">
        <v>2</v>
      </c>
      <c r="BX128" s="13">
        <v>0</v>
      </c>
      <c r="BY128" s="13">
        <v>1</v>
      </c>
      <c r="BZ128" s="13">
        <v>0</v>
      </c>
      <c r="CA128" s="13">
        <v>4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1</v>
      </c>
      <c r="CN128" s="13">
        <v>2</v>
      </c>
      <c r="CO128" s="13">
        <v>1</v>
      </c>
      <c r="CP128" s="13">
        <v>0</v>
      </c>
      <c r="CQ128" s="13">
        <v>1</v>
      </c>
      <c r="CR128" s="13">
        <v>1</v>
      </c>
      <c r="CS128" s="13">
        <v>0</v>
      </c>
      <c r="CT128" s="13">
        <v>0</v>
      </c>
      <c r="CU128" s="13">
        <v>0</v>
      </c>
      <c r="CV128" s="13">
        <v>0</v>
      </c>
      <c r="CW128" s="13">
        <v>0</v>
      </c>
      <c r="CX128" s="13">
        <v>0</v>
      </c>
      <c r="CY128" s="13">
        <v>0</v>
      </c>
      <c r="CZ128" s="13">
        <v>0</v>
      </c>
      <c r="DA128" s="13">
        <v>0</v>
      </c>
      <c r="DB128" s="13">
        <v>0</v>
      </c>
      <c r="DC128" s="13">
        <v>1</v>
      </c>
      <c r="DD128" s="13">
        <v>0</v>
      </c>
      <c r="DE128" s="13">
        <v>1</v>
      </c>
      <c r="DF128" s="13">
        <v>0</v>
      </c>
      <c r="DG128" s="13">
        <v>4</v>
      </c>
      <c r="DH128" s="13">
        <v>4</v>
      </c>
      <c r="DI128" s="13">
        <v>6</v>
      </c>
      <c r="DJ128" s="13">
        <v>17</v>
      </c>
      <c r="DK128" s="13">
        <v>17</v>
      </c>
      <c r="DL128" s="13">
        <v>16</v>
      </c>
      <c r="DM128" s="13">
        <v>0</v>
      </c>
      <c r="DN128" s="13">
        <v>25</v>
      </c>
      <c r="DO128" s="13">
        <v>18</v>
      </c>
      <c r="DP128" s="13">
        <v>9</v>
      </c>
      <c r="DQ128" s="13">
        <v>77</v>
      </c>
      <c r="DR128" s="13">
        <v>0</v>
      </c>
      <c r="DS128" s="13">
        <v>31</v>
      </c>
      <c r="DT128" s="13">
        <v>32</v>
      </c>
      <c r="DU128" s="13">
        <v>191</v>
      </c>
      <c r="DV128" s="13">
        <v>23</v>
      </c>
      <c r="DW128" s="13">
        <v>28</v>
      </c>
      <c r="DX128" s="13">
        <v>8</v>
      </c>
      <c r="DY128" s="13">
        <v>24</v>
      </c>
      <c r="DZ128" s="13">
        <v>22</v>
      </c>
      <c r="EA128" s="13">
        <v>44</v>
      </c>
      <c r="EB128" s="13">
        <v>25</v>
      </c>
      <c r="EC128" s="13">
        <v>2</v>
      </c>
      <c r="ED128" s="13">
        <v>146</v>
      </c>
      <c r="EE128" s="13">
        <v>45</v>
      </c>
      <c r="EF128" s="13">
        <v>62</v>
      </c>
      <c r="EG128" s="13">
        <v>7</v>
      </c>
      <c r="EH128" s="13">
        <v>51</v>
      </c>
      <c r="EI128" s="13">
        <v>27</v>
      </c>
      <c r="EJ128" s="13">
        <v>49</v>
      </c>
      <c r="EK128" s="13">
        <v>47</v>
      </c>
      <c r="EL128" s="13">
        <v>16</v>
      </c>
      <c r="EM128" s="13">
        <v>12</v>
      </c>
      <c r="EN128" s="13">
        <v>37</v>
      </c>
      <c r="EO128" s="13">
        <v>43</v>
      </c>
      <c r="EP128" s="13">
        <v>30</v>
      </c>
      <c r="EQ128" s="13">
        <v>58</v>
      </c>
      <c r="ER128" s="13">
        <v>29</v>
      </c>
      <c r="ES128" s="13">
        <v>68</v>
      </c>
      <c r="ET128" s="13">
        <v>24</v>
      </c>
      <c r="EU128" s="13">
        <v>43</v>
      </c>
      <c r="EV128" s="13">
        <v>19</v>
      </c>
      <c r="EW128" s="13">
        <v>56</v>
      </c>
      <c r="EX128" s="13">
        <v>78</v>
      </c>
      <c r="EY128" s="13">
        <v>81</v>
      </c>
      <c r="EZ128" s="13">
        <v>101</v>
      </c>
      <c r="FA128" s="13">
        <v>56</v>
      </c>
      <c r="FB128" s="13">
        <v>12</v>
      </c>
      <c r="FC128" s="13">
        <v>9</v>
      </c>
      <c r="FD128" s="13">
        <v>22</v>
      </c>
      <c r="FE128" s="13">
        <v>11</v>
      </c>
      <c r="FF128" s="13">
        <v>18</v>
      </c>
      <c r="FG128" s="13">
        <v>2</v>
      </c>
      <c r="FH128" s="13">
        <v>13</v>
      </c>
      <c r="FI128" s="13">
        <v>26</v>
      </c>
      <c r="FJ128" s="13">
        <v>20</v>
      </c>
      <c r="FK128" s="13">
        <v>14</v>
      </c>
      <c r="FL128" s="13">
        <v>27</v>
      </c>
      <c r="FM128" s="13">
        <v>10</v>
      </c>
      <c r="FN128" s="13">
        <v>22</v>
      </c>
      <c r="FO128" s="13">
        <v>30</v>
      </c>
      <c r="FP128" s="13">
        <v>29</v>
      </c>
      <c r="FQ128" s="13">
        <v>26</v>
      </c>
      <c r="FR128" s="13">
        <v>17</v>
      </c>
      <c r="FS128" s="13">
        <v>13</v>
      </c>
      <c r="FT128" s="13">
        <v>37</v>
      </c>
      <c r="FU128" s="13">
        <v>16</v>
      </c>
      <c r="FV128" s="13">
        <v>14</v>
      </c>
      <c r="FW128" s="13">
        <v>21</v>
      </c>
      <c r="FX128" s="13">
        <v>23</v>
      </c>
      <c r="FY128" s="13">
        <v>16</v>
      </c>
      <c r="FZ128" s="13">
        <v>6</v>
      </c>
      <c r="GA128" s="13">
        <v>22</v>
      </c>
      <c r="GB128" s="13">
        <v>18</v>
      </c>
      <c r="GC128" s="13">
        <v>13</v>
      </c>
      <c r="GD128" s="13">
        <v>25</v>
      </c>
      <c r="GE128" s="13">
        <v>21</v>
      </c>
      <c r="GF128" s="13">
        <v>18</v>
      </c>
      <c r="GG128" s="13">
        <v>10</v>
      </c>
      <c r="GH128" s="13">
        <v>25</v>
      </c>
      <c r="GI128" s="13">
        <v>33</v>
      </c>
      <c r="GJ128" s="13">
        <v>23</v>
      </c>
      <c r="GK128" s="13">
        <v>10</v>
      </c>
      <c r="GL128" s="13">
        <v>16</v>
      </c>
      <c r="GM128" s="13">
        <v>36</v>
      </c>
      <c r="GN128" s="13">
        <v>64</v>
      </c>
      <c r="GO128" s="13">
        <v>47</v>
      </c>
      <c r="GP128" s="13">
        <v>67</v>
      </c>
      <c r="GQ128" s="13">
        <v>31</v>
      </c>
      <c r="GR128" s="13">
        <v>39</v>
      </c>
      <c r="GS128" s="13">
        <v>30</v>
      </c>
      <c r="GT128" s="13">
        <v>68</v>
      </c>
      <c r="GU128" s="13">
        <v>14</v>
      </c>
      <c r="GV128" s="13">
        <v>17</v>
      </c>
      <c r="GW128" s="13">
        <v>36</v>
      </c>
      <c r="GX128" s="13">
        <v>0</v>
      </c>
      <c r="GY128" s="13">
        <v>78</v>
      </c>
      <c r="GZ128" s="13">
        <v>59</v>
      </c>
      <c r="HA128" s="13">
        <v>0</v>
      </c>
      <c r="HB128" s="13">
        <v>17</v>
      </c>
      <c r="HC128" s="13">
        <v>132</v>
      </c>
      <c r="HD128" s="13">
        <v>50</v>
      </c>
      <c r="HE128" s="13">
        <v>67</v>
      </c>
      <c r="HF128" s="13">
        <v>137</v>
      </c>
      <c r="HG128" s="13">
        <v>61</v>
      </c>
      <c r="HH128" s="13">
        <v>152</v>
      </c>
      <c r="HI128" s="13">
        <v>74</v>
      </c>
      <c r="HJ128" s="13">
        <v>156</v>
      </c>
      <c r="HK128" s="13">
        <v>215</v>
      </c>
      <c r="HL128" s="13">
        <v>129</v>
      </c>
      <c r="HM128" s="13">
        <v>153</v>
      </c>
      <c r="HN128" s="13">
        <v>148</v>
      </c>
      <c r="HO128" s="13">
        <v>86</v>
      </c>
      <c r="HP128" s="13">
        <v>89</v>
      </c>
      <c r="HQ128" s="13">
        <v>129</v>
      </c>
      <c r="HR128" s="13">
        <v>143</v>
      </c>
      <c r="HS128" s="13">
        <v>116</v>
      </c>
      <c r="HT128" s="13">
        <v>66</v>
      </c>
      <c r="HU128" s="13">
        <v>143</v>
      </c>
      <c r="HV128" s="13">
        <v>128</v>
      </c>
      <c r="HW128" s="13">
        <v>78</v>
      </c>
      <c r="HX128" s="13">
        <v>107</v>
      </c>
      <c r="HY128" s="13">
        <v>106</v>
      </c>
      <c r="HZ128" s="13">
        <v>124</v>
      </c>
      <c r="IA128" s="13">
        <v>170</v>
      </c>
      <c r="IB128" s="13">
        <v>146</v>
      </c>
      <c r="IC128" s="13">
        <v>145</v>
      </c>
      <c r="ID128" s="13">
        <v>194</v>
      </c>
      <c r="IE128" s="13">
        <v>96</v>
      </c>
      <c r="IF128" s="13">
        <v>119</v>
      </c>
      <c r="IG128" s="13">
        <v>133</v>
      </c>
      <c r="IH128" s="13">
        <v>135</v>
      </c>
      <c r="II128" s="13">
        <v>178</v>
      </c>
      <c r="IJ128" s="13">
        <v>104</v>
      </c>
      <c r="IK128" s="13">
        <v>140</v>
      </c>
      <c r="IL128" s="13">
        <v>109</v>
      </c>
      <c r="IM128" s="13">
        <v>89</v>
      </c>
      <c r="IN128" s="13">
        <v>141</v>
      </c>
      <c r="IO128" s="13">
        <v>195</v>
      </c>
      <c r="IP128" s="13">
        <v>137</v>
      </c>
      <c r="IQ128" s="13">
        <v>141</v>
      </c>
      <c r="IR128" s="13">
        <v>80</v>
      </c>
      <c r="IS128" s="13">
        <v>125</v>
      </c>
      <c r="IT128" s="13">
        <v>98</v>
      </c>
      <c r="IU128" s="13">
        <v>83</v>
      </c>
      <c r="IV128" s="13">
        <v>74</v>
      </c>
      <c r="IW128" s="13">
        <v>93</v>
      </c>
      <c r="IX128" s="13">
        <v>66</v>
      </c>
      <c r="IY128" s="13">
        <v>90</v>
      </c>
      <c r="IZ128" s="13">
        <v>62</v>
      </c>
      <c r="JA128" s="13">
        <v>121</v>
      </c>
      <c r="JB128" s="13">
        <v>70</v>
      </c>
      <c r="JC128" s="13">
        <v>85</v>
      </c>
      <c r="JD128" s="13">
        <v>99</v>
      </c>
      <c r="JE128" s="13">
        <v>67</v>
      </c>
      <c r="JF128" s="13">
        <v>74</v>
      </c>
      <c r="JG128" s="13">
        <v>81</v>
      </c>
      <c r="JH128" s="13">
        <v>75</v>
      </c>
      <c r="JI128" s="13">
        <v>46</v>
      </c>
      <c r="JJ128" s="13">
        <v>48</v>
      </c>
      <c r="JK128" s="13">
        <v>67</v>
      </c>
      <c r="JL128" s="13">
        <v>54</v>
      </c>
      <c r="JM128" s="13">
        <v>75</v>
      </c>
      <c r="JN128" s="13">
        <v>31</v>
      </c>
      <c r="JO128" s="13">
        <v>53</v>
      </c>
      <c r="JP128" s="13">
        <v>59</v>
      </c>
      <c r="JQ128" s="13">
        <v>37</v>
      </c>
      <c r="JR128" s="13">
        <v>97</v>
      </c>
      <c r="JS128" s="13">
        <v>63</v>
      </c>
      <c r="JT128" s="13">
        <v>44</v>
      </c>
      <c r="JU128" s="13">
        <v>67</v>
      </c>
      <c r="JV128" s="13">
        <v>65</v>
      </c>
      <c r="JW128" s="13">
        <v>37</v>
      </c>
      <c r="JX128" s="13">
        <v>54</v>
      </c>
      <c r="JY128" s="13">
        <v>35</v>
      </c>
      <c r="JZ128" s="13">
        <v>86</v>
      </c>
      <c r="KA128" s="13">
        <v>66</v>
      </c>
      <c r="KB128" s="13">
        <v>51</v>
      </c>
      <c r="KC128" s="13">
        <v>35</v>
      </c>
      <c r="KD128" s="13">
        <v>49</v>
      </c>
      <c r="KE128" s="13">
        <v>50</v>
      </c>
      <c r="KF128" s="13">
        <v>69</v>
      </c>
      <c r="KG128" s="13">
        <v>51</v>
      </c>
      <c r="KH128" s="13">
        <v>41</v>
      </c>
      <c r="KI128" s="13">
        <v>24</v>
      </c>
      <c r="KJ128" s="13">
        <v>32</v>
      </c>
      <c r="KK128" s="13">
        <v>22</v>
      </c>
      <c r="KL128" s="13">
        <v>39</v>
      </c>
      <c r="KM128" s="13">
        <v>45</v>
      </c>
      <c r="KN128" s="13">
        <v>42</v>
      </c>
      <c r="KO128" s="13">
        <v>33</v>
      </c>
      <c r="KP128" s="13">
        <v>30</v>
      </c>
      <c r="KQ128" s="13">
        <v>84</v>
      </c>
      <c r="KR128" s="13">
        <v>27</v>
      </c>
      <c r="KS128" s="13">
        <v>35</v>
      </c>
      <c r="KT128" s="13">
        <v>24</v>
      </c>
      <c r="KU128" s="13">
        <v>25</v>
      </c>
      <c r="KV128" s="13">
        <v>27</v>
      </c>
      <c r="KW128" s="13">
        <v>16</v>
      </c>
      <c r="KX128" s="13">
        <v>42</v>
      </c>
      <c r="KY128" s="13">
        <v>36</v>
      </c>
      <c r="KZ128" s="13">
        <v>59</v>
      </c>
      <c r="LA128" s="13">
        <v>26</v>
      </c>
      <c r="LB128" s="13">
        <v>71</v>
      </c>
      <c r="LC128" s="13">
        <v>39</v>
      </c>
      <c r="LD128" s="13">
        <v>30</v>
      </c>
      <c r="LE128" s="13">
        <v>24</v>
      </c>
      <c r="LF128" s="13">
        <v>23</v>
      </c>
      <c r="LG128" s="13">
        <v>21</v>
      </c>
      <c r="LH128" s="10">
        <v>29</v>
      </c>
    </row>
    <row r="129" spans="2:320" x14ac:dyDescent="0.2">
      <c r="B129" s="31" t="s">
        <v>123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2</v>
      </c>
      <c r="CL129" s="13">
        <v>2</v>
      </c>
      <c r="CM129" s="13">
        <v>0</v>
      </c>
      <c r="CN129" s="13">
        <v>5</v>
      </c>
      <c r="CO129" s="13">
        <v>9</v>
      </c>
      <c r="CP129" s="13">
        <v>0</v>
      </c>
      <c r="CQ129" s="13">
        <v>0</v>
      </c>
      <c r="CR129" s="13">
        <v>10</v>
      </c>
      <c r="CS129" s="13">
        <v>8</v>
      </c>
      <c r="CT129" s="13">
        <v>3</v>
      </c>
      <c r="CU129" s="13">
        <v>2</v>
      </c>
      <c r="CV129" s="13">
        <v>4</v>
      </c>
      <c r="CW129" s="13">
        <v>2</v>
      </c>
      <c r="CX129" s="13">
        <v>9</v>
      </c>
      <c r="CY129" s="13">
        <v>3</v>
      </c>
      <c r="CZ129" s="13">
        <v>0</v>
      </c>
      <c r="DA129" s="13">
        <v>28</v>
      </c>
      <c r="DB129" s="13">
        <v>18</v>
      </c>
      <c r="DC129" s="13">
        <v>11</v>
      </c>
      <c r="DD129" s="13">
        <v>7</v>
      </c>
      <c r="DE129" s="13">
        <v>21</v>
      </c>
      <c r="DF129" s="13">
        <v>4</v>
      </c>
      <c r="DG129" s="13">
        <v>23</v>
      </c>
      <c r="DH129" s="13">
        <v>19</v>
      </c>
      <c r="DI129" s="13">
        <v>26</v>
      </c>
      <c r="DJ129" s="13">
        <v>8</v>
      </c>
      <c r="DK129" s="13">
        <v>22</v>
      </c>
      <c r="DL129" s="13">
        <v>12</v>
      </c>
      <c r="DM129" s="13">
        <v>35</v>
      </c>
      <c r="DN129" s="13">
        <v>16</v>
      </c>
      <c r="DO129" s="13">
        <v>16</v>
      </c>
      <c r="DP129" s="13">
        <v>45</v>
      </c>
      <c r="DQ129" s="13">
        <v>19</v>
      </c>
      <c r="DR129" s="13">
        <v>19</v>
      </c>
      <c r="DS129" s="13">
        <v>16</v>
      </c>
      <c r="DT129" s="13">
        <v>58</v>
      </c>
      <c r="DU129" s="13">
        <v>8</v>
      </c>
      <c r="DV129" s="13">
        <v>18</v>
      </c>
      <c r="DW129" s="13">
        <v>36</v>
      </c>
      <c r="DX129" s="13">
        <v>19</v>
      </c>
      <c r="DY129" s="13">
        <v>17</v>
      </c>
      <c r="DZ129" s="13">
        <v>32</v>
      </c>
      <c r="EA129" s="13">
        <v>19</v>
      </c>
      <c r="EB129" s="13">
        <v>19</v>
      </c>
      <c r="EC129" s="13">
        <v>18</v>
      </c>
      <c r="ED129" s="13">
        <v>24</v>
      </c>
      <c r="EE129" s="13">
        <v>12</v>
      </c>
      <c r="EF129" s="13">
        <v>8</v>
      </c>
      <c r="EG129" s="13">
        <v>18</v>
      </c>
      <c r="EH129" s="13">
        <v>28</v>
      </c>
      <c r="EI129" s="13">
        <v>21</v>
      </c>
      <c r="EJ129" s="13">
        <v>27</v>
      </c>
      <c r="EK129" s="13">
        <v>29</v>
      </c>
      <c r="EL129" s="13">
        <v>25</v>
      </c>
      <c r="EM129" s="13">
        <v>14</v>
      </c>
      <c r="EN129" s="13">
        <v>27</v>
      </c>
      <c r="EO129" s="13">
        <v>30</v>
      </c>
      <c r="EP129" s="13">
        <v>16</v>
      </c>
      <c r="EQ129" s="13">
        <v>22</v>
      </c>
      <c r="ER129" s="13">
        <v>46</v>
      </c>
      <c r="ES129" s="13">
        <v>15</v>
      </c>
      <c r="ET129" s="13">
        <v>29</v>
      </c>
      <c r="EU129" s="13">
        <v>18</v>
      </c>
      <c r="EV129" s="13">
        <v>39</v>
      </c>
      <c r="EW129" s="13">
        <v>78</v>
      </c>
      <c r="EX129" s="13">
        <v>32</v>
      </c>
      <c r="EY129" s="13">
        <v>24</v>
      </c>
      <c r="EZ129" s="13">
        <v>15</v>
      </c>
      <c r="FA129" s="13">
        <v>50</v>
      </c>
      <c r="FB129" s="13">
        <v>36</v>
      </c>
      <c r="FC129" s="13">
        <v>0</v>
      </c>
      <c r="FD129" s="13">
        <v>110</v>
      </c>
      <c r="FE129" s="13">
        <v>24</v>
      </c>
      <c r="FF129" s="13">
        <v>38</v>
      </c>
      <c r="FG129" s="13">
        <v>10</v>
      </c>
      <c r="FH129" s="13">
        <v>14</v>
      </c>
      <c r="FI129" s="13">
        <v>39</v>
      </c>
      <c r="FJ129" s="13">
        <v>81</v>
      </c>
      <c r="FK129" s="13">
        <v>55</v>
      </c>
      <c r="FL129" s="13">
        <v>30</v>
      </c>
      <c r="FM129" s="13">
        <v>24</v>
      </c>
      <c r="FN129" s="13">
        <v>33</v>
      </c>
      <c r="FO129" s="13">
        <v>51</v>
      </c>
      <c r="FP129" s="13">
        <v>25</v>
      </c>
      <c r="FQ129" s="13">
        <v>5</v>
      </c>
      <c r="FR129" s="13">
        <v>16</v>
      </c>
      <c r="FS129" s="13">
        <v>17</v>
      </c>
      <c r="FT129" s="13">
        <v>10</v>
      </c>
      <c r="FU129" s="13">
        <v>28</v>
      </c>
      <c r="FV129" s="13">
        <v>0</v>
      </c>
      <c r="FW129" s="13">
        <v>17</v>
      </c>
      <c r="FX129" s="13">
        <v>23</v>
      </c>
      <c r="FY129" s="13">
        <v>6</v>
      </c>
      <c r="FZ129" s="13">
        <v>32</v>
      </c>
      <c r="GA129" s="13">
        <v>79</v>
      </c>
      <c r="GB129" s="13">
        <v>29</v>
      </c>
      <c r="GC129" s="13">
        <v>26</v>
      </c>
      <c r="GD129" s="13">
        <v>8</v>
      </c>
      <c r="GE129" s="13">
        <v>21</v>
      </c>
      <c r="GF129" s="13">
        <v>58</v>
      </c>
      <c r="GG129" s="13">
        <v>25</v>
      </c>
      <c r="GH129" s="13">
        <v>18</v>
      </c>
      <c r="GI129" s="13">
        <v>27</v>
      </c>
      <c r="GJ129" s="13">
        <v>1</v>
      </c>
      <c r="GK129" s="13">
        <v>17</v>
      </c>
      <c r="GL129" s="13">
        <v>10</v>
      </c>
      <c r="GM129" s="13">
        <v>0</v>
      </c>
      <c r="GN129" s="13">
        <v>46</v>
      </c>
      <c r="GO129" s="13">
        <v>2</v>
      </c>
      <c r="GP129" s="13">
        <v>5</v>
      </c>
      <c r="GQ129" s="13">
        <v>1</v>
      </c>
      <c r="GR129" s="13">
        <v>11</v>
      </c>
      <c r="GS129" s="13">
        <v>10</v>
      </c>
      <c r="GT129" s="13">
        <v>7</v>
      </c>
      <c r="GU129" s="13">
        <v>27</v>
      </c>
      <c r="GV129" s="13">
        <v>5</v>
      </c>
      <c r="GW129" s="13">
        <v>3</v>
      </c>
      <c r="GX129" s="13">
        <v>0</v>
      </c>
      <c r="GY129" s="13">
        <v>2</v>
      </c>
      <c r="GZ129" s="13">
        <v>17</v>
      </c>
      <c r="HA129" s="13">
        <v>0</v>
      </c>
      <c r="HB129" s="13">
        <v>9</v>
      </c>
      <c r="HC129" s="13">
        <v>0</v>
      </c>
      <c r="HD129" s="13">
        <v>7</v>
      </c>
      <c r="HE129" s="13">
        <v>3</v>
      </c>
      <c r="HF129" s="13">
        <v>7</v>
      </c>
      <c r="HG129" s="13">
        <v>1</v>
      </c>
      <c r="HH129" s="13">
        <v>1</v>
      </c>
      <c r="HI129" s="13">
        <v>13</v>
      </c>
      <c r="HJ129" s="13">
        <v>0</v>
      </c>
      <c r="HK129" s="13">
        <v>6</v>
      </c>
      <c r="HL129" s="13">
        <v>2</v>
      </c>
      <c r="HM129" s="13">
        <v>0</v>
      </c>
      <c r="HN129" s="13">
        <v>3</v>
      </c>
      <c r="HO129" s="13">
        <v>6</v>
      </c>
      <c r="HP129" s="13">
        <v>9</v>
      </c>
      <c r="HQ129" s="13">
        <v>4</v>
      </c>
      <c r="HR129" s="13">
        <v>2</v>
      </c>
      <c r="HS129" s="13">
        <v>6</v>
      </c>
      <c r="HT129" s="13">
        <v>4</v>
      </c>
      <c r="HU129" s="13">
        <v>5</v>
      </c>
      <c r="HV129" s="13">
        <v>15</v>
      </c>
      <c r="HW129" s="13">
        <v>0</v>
      </c>
      <c r="HX129" s="13">
        <v>17</v>
      </c>
      <c r="HY129" s="13">
        <v>0</v>
      </c>
      <c r="HZ129" s="13">
        <v>26</v>
      </c>
      <c r="IA129" s="13">
        <v>26</v>
      </c>
      <c r="IB129" s="13">
        <v>1</v>
      </c>
      <c r="IC129" s="13">
        <v>0</v>
      </c>
      <c r="ID129" s="13">
        <v>21</v>
      </c>
      <c r="IE129" s="13">
        <v>11</v>
      </c>
      <c r="IF129" s="13">
        <v>6</v>
      </c>
      <c r="IG129" s="13">
        <v>3</v>
      </c>
      <c r="IH129" s="13">
        <v>5</v>
      </c>
      <c r="II129" s="13">
        <v>4</v>
      </c>
      <c r="IJ129" s="13">
        <v>13</v>
      </c>
      <c r="IK129" s="13">
        <v>6</v>
      </c>
      <c r="IL129" s="13">
        <v>21</v>
      </c>
      <c r="IM129" s="13">
        <v>16</v>
      </c>
      <c r="IN129" s="13">
        <v>3</v>
      </c>
      <c r="IO129" s="13">
        <v>1</v>
      </c>
      <c r="IP129" s="13">
        <v>25</v>
      </c>
      <c r="IQ129" s="13">
        <v>5</v>
      </c>
      <c r="IR129" s="13">
        <v>7</v>
      </c>
      <c r="IS129" s="13">
        <v>19</v>
      </c>
      <c r="IT129" s="13">
        <v>9</v>
      </c>
      <c r="IU129" s="13">
        <v>28</v>
      </c>
      <c r="IV129" s="13">
        <v>12</v>
      </c>
      <c r="IW129" s="13">
        <v>16</v>
      </c>
      <c r="IX129" s="13">
        <v>11</v>
      </c>
      <c r="IY129" s="13">
        <v>3</v>
      </c>
      <c r="IZ129" s="13">
        <v>4</v>
      </c>
      <c r="JA129" s="13">
        <v>8</v>
      </c>
      <c r="JB129" s="13">
        <v>11</v>
      </c>
      <c r="JC129" s="13">
        <v>5</v>
      </c>
      <c r="JD129" s="13">
        <v>26</v>
      </c>
      <c r="JE129" s="13">
        <v>0</v>
      </c>
      <c r="JF129" s="13">
        <v>25</v>
      </c>
      <c r="JG129" s="13">
        <v>15</v>
      </c>
      <c r="JH129" s="13">
        <v>7</v>
      </c>
      <c r="JI129" s="13">
        <v>11</v>
      </c>
      <c r="JJ129" s="13">
        <v>6</v>
      </c>
      <c r="JK129" s="13">
        <v>4</v>
      </c>
      <c r="JL129" s="13">
        <v>7</v>
      </c>
      <c r="JM129" s="13">
        <v>23</v>
      </c>
      <c r="JN129" s="13">
        <v>16</v>
      </c>
      <c r="JO129" s="13">
        <v>6</v>
      </c>
      <c r="JP129" s="13">
        <v>4</v>
      </c>
      <c r="JQ129" s="13">
        <v>0</v>
      </c>
      <c r="JR129" s="13">
        <v>28</v>
      </c>
      <c r="JS129" s="13">
        <v>13</v>
      </c>
      <c r="JT129" s="13">
        <v>25</v>
      </c>
      <c r="JU129" s="13">
        <v>14</v>
      </c>
      <c r="JV129" s="13">
        <v>14</v>
      </c>
      <c r="JW129" s="13">
        <v>5</v>
      </c>
      <c r="JX129" s="13">
        <v>6</v>
      </c>
      <c r="JY129" s="13">
        <v>15</v>
      </c>
      <c r="JZ129" s="13">
        <v>25</v>
      </c>
      <c r="KA129" s="13">
        <v>13</v>
      </c>
      <c r="KB129" s="13">
        <v>25</v>
      </c>
      <c r="KC129" s="13">
        <v>13</v>
      </c>
      <c r="KD129" s="13">
        <v>10</v>
      </c>
      <c r="KE129" s="13">
        <v>0</v>
      </c>
      <c r="KF129" s="13">
        <v>56</v>
      </c>
      <c r="KG129" s="13">
        <v>16</v>
      </c>
      <c r="KH129" s="13">
        <v>0</v>
      </c>
      <c r="KI129" s="13">
        <v>11</v>
      </c>
      <c r="KJ129" s="13">
        <v>0</v>
      </c>
      <c r="KK129" s="13">
        <v>28</v>
      </c>
      <c r="KL129" s="13">
        <v>4</v>
      </c>
      <c r="KM129" s="13">
        <v>17</v>
      </c>
      <c r="KN129" s="13">
        <v>12</v>
      </c>
      <c r="KO129" s="13">
        <v>4</v>
      </c>
      <c r="KP129" s="13">
        <v>28</v>
      </c>
      <c r="KQ129" s="13">
        <v>18</v>
      </c>
      <c r="KR129" s="13">
        <v>9</v>
      </c>
      <c r="KS129" s="13">
        <v>16</v>
      </c>
      <c r="KT129" s="13">
        <v>15</v>
      </c>
      <c r="KU129" s="13">
        <v>0</v>
      </c>
      <c r="KV129" s="13">
        <v>15</v>
      </c>
      <c r="KW129" s="13">
        <v>0</v>
      </c>
      <c r="KX129" s="13">
        <v>0</v>
      </c>
      <c r="KY129" s="13">
        <v>28</v>
      </c>
      <c r="KZ129" s="13">
        <v>0</v>
      </c>
      <c r="LA129" s="13">
        <v>36</v>
      </c>
      <c r="LB129" s="13">
        <v>24</v>
      </c>
      <c r="LC129" s="13">
        <v>24</v>
      </c>
      <c r="LD129" s="13">
        <v>19</v>
      </c>
      <c r="LE129" s="13">
        <v>0</v>
      </c>
      <c r="LF129" s="13">
        <v>30</v>
      </c>
      <c r="LG129" s="13">
        <v>0</v>
      </c>
      <c r="LH129" s="10">
        <v>0</v>
      </c>
    </row>
    <row r="130" spans="2:320" x14ac:dyDescent="0.2">
      <c r="B130" s="31" t="s">
        <v>124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1</v>
      </c>
      <c r="BS130" s="13">
        <v>0</v>
      </c>
      <c r="BT130" s="13">
        <v>2</v>
      </c>
      <c r="BU130" s="13">
        <v>0</v>
      </c>
      <c r="BV130" s="13">
        <v>2</v>
      </c>
      <c r="BW130" s="13">
        <v>1</v>
      </c>
      <c r="BX130" s="13">
        <v>1</v>
      </c>
      <c r="BY130" s="13">
        <v>1</v>
      </c>
      <c r="BZ130" s="13">
        <v>10</v>
      </c>
      <c r="CA130" s="13">
        <v>1</v>
      </c>
      <c r="CB130" s="13">
        <v>11</v>
      </c>
      <c r="CC130" s="13">
        <v>8</v>
      </c>
      <c r="CD130" s="13">
        <v>10</v>
      </c>
      <c r="CE130" s="13">
        <v>4</v>
      </c>
      <c r="CF130" s="13">
        <v>12</v>
      </c>
      <c r="CG130" s="13">
        <v>9</v>
      </c>
      <c r="CH130" s="13">
        <v>17</v>
      </c>
      <c r="CI130" s="13">
        <v>17</v>
      </c>
      <c r="CJ130" s="13">
        <v>7</v>
      </c>
      <c r="CK130" s="13">
        <v>15</v>
      </c>
      <c r="CL130" s="13">
        <v>5</v>
      </c>
      <c r="CM130" s="13">
        <v>5</v>
      </c>
      <c r="CN130" s="13">
        <v>10</v>
      </c>
      <c r="CO130" s="13">
        <v>2</v>
      </c>
      <c r="CP130" s="13">
        <v>5</v>
      </c>
      <c r="CQ130" s="13">
        <v>13</v>
      </c>
      <c r="CR130" s="13">
        <v>19</v>
      </c>
      <c r="CS130" s="13">
        <v>7</v>
      </c>
      <c r="CT130" s="13">
        <v>7</v>
      </c>
      <c r="CU130" s="13">
        <v>11</v>
      </c>
      <c r="CV130" s="13">
        <v>14</v>
      </c>
      <c r="CW130" s="13">
        <v>14</v>
      </c>
      <c r="CX130" s="13">
        <v>52</v>
      </c>
      <c r="CY130" s="13">
        <v>6</v>
      </c>
      <c r="CZ130" s="13">
        <v>38</v>
      </c>
      <c r="DA130" s="13">
        <v>13</v>
      </c>
      <c r="DB130" s="13">
        <v>20</v>
      </c>
      <c r="DC130" s="13">
        <v>8</v>
      </c>
      <c r="DD130" s="13">
        <v>6</v>
      </c>
      <c r="DE130" s="13">
        <v>9</v>
      </c>
      <c r="DF130" s="13">
        <v>6</v>
      </c>
      <c r="DG130" s="13">
        <v>13</v>
      </c>
      <c r="DH130" s="13">
        <v>10</v>
      </c>
      <c r="DI130" s="13">
        <v>4</v>
      </c>
      <c r="DJ130" s="13">
        <v>1</v>
      </c>
      <c r="DK130" s="13">
        <v>4</v>
      </c>
      <c r="DL130" s="13">
        <v>12</v>
      </c>
      <c r="DM130" s="13">
        <v>1</v>
      </c>
      <c r="DN130" s="13">
        <v>0</v>
      </c>
      <c r="DO130" s="13">
        <v>2</v>
      </c>
      <c r="DP130" s="13">
        <v>1</v>
      </c>
      <c r="DQ130" s="13">
        <v>2</v>
      </c>
      <c r="DR130" s="13">
        <v>0</v>
      </c>
      <c r="DS130" s="13">
        <v>8</v>
      </c>
      <c r="DT130" s="13">
        <v>5</v>
      </c>
      <c r="DU130" s="13">
        <v>2</v>
      </c>
      <c r="DV130" s="13">
        <v>2</v>
      </c>
      <c r="DW130" s="13">
        <v>1</v>
      </c>
      <c r="DX130" s="13">
        <v>9</v>
      </c>
      <c r="DY130" s="13">
        <v>3</v>
      </c>
      <c r="DZ130" s="13">
        <v>1</v>
      </c>
      <c r="EA130" s="13">
        <v>3</v>
      </c>
      <c r="EB130" s="13">
        <v>2</v>
      </c>
      <c r="EC130" s="13">
        <v>3</v>
      </c>
      <c r="ED130" s="13">
        <v>1</v>
      </c>
      <c r="EE130" s="13">
        <v>6</v>
      </c>
      <c r="EF130" s="13">
        <v>7</v>
      </c>
      <c r="EG130" s="13">
        <v>3</v>
      </c>
      <c r="EH130" s="13">
        <v>2</v>
      </c>
      <c r="EI130" s="13">
        <v>14</v>
      </c>
      <c r="EJ130" s="13">
        <v>10</v>
      </c>
      <c r="EK130" s="13">
        <v>14</v>
      </c>
      <c r="EL130" s="13">
        <v>7</v>
      </c>
      <c r="EM130" s="13">
        <v>5</v>
      </c>
      <c r="EN130" s="13">
        <v>11</v>
      </c>
      <c r="EO130" s="13">
        <v>15</v>
      </c>
      <c r="EP130" s="13">
        <v>15</v>
      </c>
      <c r="EQ130" s="13">
        <v>1</v>
      </c>
      <c r="ER130" s="13">
        <v>9</v>
      </c>
      <c r="ES130" s="13">
        <v>1</v>
      </c>
      <c r="ET130" s="13">
        <v>1</v>
      </c>
      <c r="EU130" s="13">
        <v>0</v>
      </c>
      <c r="EV130" s="13">
        <v>1</v>
      </c>
      <c r="EW130" s="13">
        <v>4</v>
      </c>
      <c r="EX130" s="13">
        <v>0</v>
      </c>
      <c r="EY130" s="13">
        <v>2</v>
      </c>
      <c r="EZ130" s="13">
        <v>0</v>
      </c>
      <c r="FA130" s="13">
        <v>1</v>
      </c>
      <c r="FB130" s="13">
        <v>1</v>
      </c>
      <c r="FC130" s="13">
        <v>2</v>
      </c>
      <c r="FD130" s="13">
        <v>0</v>
      </c>
      <c r="FE130" s="13">
        <v>3</v>
      </c>
      <c r="FF130" s="13">
        <v>2</v>
      </c>
      <c r="FG130" s="13">
        <v>2</v>
      </c>
      <c r="FH130" s="13">
        <v>1</v>
      </c>
      <c r="FI130" s="13">
        <v>2</v>
      </c>
      <c r="FJ130" s="13">
        <v>3</v>
      </c>
      <c r="FK130" s="13">
        <v>5</v>
      </c>
      <c r="FL130" s="13">
        <v>5</v>
      </c>
      <c r="FM130" s="13">
        <v>1</v>
      </c>
      <c r="FN130" s="13">
        <v>2</v>
      </c>
      <c r="FO130" s="13">
        <v>2</v>
      </c>
      <c r="FP130" s="13">
        <v>6</v>
      </c>
      <c r="FQ130" s="13">
        <v>6</v>
      </c>
      <c r="FR130" s="13">
        <v>1</v>
      </c>
      <c r="FS130" s="13">
        <v>0</v>
      </c>
      <c r="FT130" s="13">
        <v>1</v>
      </c>
      <c r="FU130" s="13">
        <v>1</v>
      </c>
      <c r="FV130" s="13">
        <v>0</v>
      </c>
      <c r="FW130" s="13">
        <v>0</v>
      </c>
      <c r="FX130" s="13">
        <v>0</v>
      </c>
      <c r="FY130" s="13">
        <v>3</v>
      </c>
      <c r="FZ130" s="13">
        <v>2</v>
      </c>
      <c r="GA130" s="13">
        <v>0</v>
      </c>
      <c r="GB130" s="13">
        <v>0</v>
      </c>
      <c r="GC130" s="13">
        <v>0</v>
      </c>
      <c r="GD130" s="13">
        <v>0</v>
      </c>
      <c r="GE130" s="13">
        <v>1</v>
      </c>
      <c r="GF130" s="13">
        <v>0</v>
      </c>
      <c r="GG130" s="13">
        <v>1</v>
      </c>
      <c r="GH130" s="13">
        <v>0</v>
      </c>
      <c r="GI130" s="13">
        <v>0</v>
      </c>
      <c r="GJ130" s="13">
        <v>0</v>
      </c>
      <c r="GK130" s="13">
        <v>1</v>
      </c>
      <c r="GL130" s="13">
        <v>0</v>
      </c>
      <c r="GM130" s="13">
        <v>1</v>
      </c>
      <c r="GN130" s="13">
        <v>0</v>
      </c>
      <c r="GO130" s="13">
        <v>0</v>
      </c>
      <c r="GP130" s="13">
        <v>0</v>
      </c>
      <c r="GQ130" s="13">
        <v>0</v>
      </c>
      <c r="GR130" s="13">
        <v>0</v>
      </c>
      <c r="GS130" s="13">
        <v>0</v>
      </c>
      <c r="GT130" s="13">
        <v>0</v>
      </c>
      <c r="GU130" s="13">
        <v>0</v>
      </c>
      <c r="GV130" s="13">
        <v>1</v>
      </c>
      <c r="GW130" s="13">
        <v>0</v>
      </c>
      <c r="GX130" s="13">
        <v>1</v>
      </c>
      <c r="GY130" s="13">
        <v>0</v>
      </c>
      <c r="GZ130" s="13">
        <v>2</v>
      </c>
      <c r="HA130" s="13">
        <v>1</v>
      </c>
      <c r="HB130" s="13">
        <v>2</v>
      </c>
      <c r="HC130" s="13">
        <v>4</v>
      </c>
      <c r="HD130" s="13">
        <v>14</v>
      </c>
      <c r="HE130" s="13">
        <v>1</v>
      </c>
      <c r="HF130" s="13">
        <v>6</v>
      </c>
      <c r="HG130" s="13">
        <v>13</v>
      </c>
      <c r="HH130" s="13">
        <v>9</v>
      </c>
      <c r="HI130" s="13">
        <v>9</v>
      </c>
      <c r="HJ130" s="13">
        <v>18</v>
      </c>
      <c r="HK130" s="13">
        <v>15</v>
      </c>
      <c r="HL130" s="13">
        <v>14</v>
      </c>
      <c r="HM130" s="13">
        <v>16</v>
      </c>
      <c r="HN130" s="13">
        <v>21</v>
      </c>
      <c r="HO130" s="13">
        <v>19</v>
      </c>
      <c r="HP130" s="13">
        <v>50</v>
      </c>
      <c r="HQ130" s="13">
        <v>40</v>
      </c>
      <c r="HR130" s="13">
        <v>54</v>
      </c>
      <c r="HS130" s="13">
        <v>23</v>
      </c>
      <c r="HT130" s="13">
        <v>29</v>
      </c>
      <c r="HU130" s="13">
        <v>49</v>
      </c>
      <c r="HV130" s="13">
        <v>55</v>
      </c>
      <c r="HW130" s="13">
        <v>31</v>
      </c>
      <c r="HX130" s="13">
        <v>72</v>
      </c>
      <c r="HY130" s="13">
        <v>63</v>
      </c>
      <c r="HZ130" s="13">
        <v>68</v>
      </c>
      <c r="IA130" s="13">
        <v>49</v>
      </c>
      <c r="IB130" s="13">
        <v>47</v>
      </c>
      <c r="IC130" s="13">
        <v>40</v>
      </c>
      <c r="ID130" s="13">
        <v>36</v>
      </c>
      <c r="IE130" s="13">
        <v>31</v>
      </c>
      <c r="IF130" s="13">
        <v>35</v>
      </c>
      <c r="IG130" s="13">
        <v>57</v>
      </c>
      <c r="IH130" s="13">
        <v>38</v>
      </c>
      <c r="II130" s="13">
        <v>46</v>
      </c>
      <c r="IJ130" s="13">
        <v>37</v>
      </c>
      <c r="IK130" s="13">
        <v>32</v>
      </c>
      <c r="IL130" s="13">
        <v>28</v>
      </c>
      <c r="IM130" s="13">
        <v>15</v>
      </c>
      <c r="IN130" s="13">
        <v>21</v>
      </c>
      <c r="IO130" s="13">
        <v>26</v>
      </c>
      <c r="IP130" s="13">
        <v>21</v>
      </c>
      <c r="IQ130" s="13">
        <v>34</v>
      </c>
      <c r="IR130" s="13">
        <v>19</v>
      </c>
      <c r="IS130" s="13">
        <v>30</v>
      </c>
      <c r="IT130" s="13">
        <v>25</v>
      </c>
      <c r="IU130" s="13">
        <v>37</v>
      </c>
      <c r="IV130" s="13">
        <v>23</v>
      </c>
      <c r="IW130" s="13">
        <v>63</v>
      </c>
      <c r="IX130" s="13">
        <v>42</v>
      </c>
      <c r="IY130" s="13">
        <v>43</v>
      </c>
      <c r="IZ130" s="13">
        <v>27</v>
      </c>
      <c r="JA130" s="13">
        <v>78</v>
      </c>
      <c r="JB130" s="13">
        <v>53</v>
      </c>
      <c r="JC130" s="13">
        <v>49</v>
      </c>
      <c r="JD130" s="13">
        <v>106</v>
      </c>
      <c r="JE130" s="13">
        <v>35</v>
      </c>
      <c r="JF130" s="13">
        <v>38</v>
      </c>
      <c r="JG130" s="13">
        <v>65</v>
      </c>
      <c r="JH130" s="13">
        <v>32</v>
      </c>
      <c r="JI130" s="13">
        <v>46</v>
      </c>
      <c r="JJ130" s="13">
        <v>38</v>
      </c>
      <c r="JK130" s="13">
        <v>42</v>
      </c>
      <c r="JL130" s="13">
        <v>41</v>
      </c>
      <c r="JM130" s="13">
        <v>31</v>
      </c>
      <c r="JN130" s="13">
        <v>0</v>
      </c>
      <c r="JO130" s="13">
        <v>0</v>
      </c>
      <c r="JP130" s="13">
        <v>77</v>
      </c>
      <c r="JQ130" s="13">
        <v>29</v>
      </c>
      <c r="JR130" s="13">
        <v>23</v>
      </c>
      <c r="JS130" s="13">
        <v>37</v>
      </c>
      <c r="JT130" s="13">
        <v>44</v>
      </c>
      <c r="JU130" s="13">
        <v>0</v>
      </c>
      <c r="JV130" s="13">
        <v>0</v>
      </c>
      <c r="JW130" s="13">
        <v>188</v>
      </c>
      <c r="JX130" s="13">
        <v>47</v>
      </c>
      <c r="JY130" s="13">
        <v>68</v>
      </c>
      <c r="JZ130" s="13">
        <v>64</v>
      </c>
      <c r="KA130" s="13">
        <v>75</v>
      </c>
      <c r="KB130" s="13">
        <v>100</v>
      </c>
      <c r="KC130" s="13">
        <v>95</v>
      </c>
      <c r="KD130" s="13">
        <v>68</v>
      </c>
      <c r="KE130" s="13">
        <v>93</v>
      </c>
      <c r="KF130" s="13">
        <v>111</v>
      </c>
      <c r="KG130" s="13">
        <v>104</v>
      </c>
      <c r="KH130" s="13">
        <v>130</v>
      </c>
      <c r="KI130" s="13">
        <v>0</v>
      </c>
      <c r="KJ130" s="13">
        <v>0</v>
      </c>
      <c r="KK130" s="13">
        <v>455</v>
      </c>
      <c r="KL130" s="13">
        <v>134</v>
      </c>
      <c r="KM130" s="13">
        <v>155</v>
      </c>
      <c r="KN130" s="13">
        <v>113</v>
      </c>
      <c r="KO130" s="13">
        <v>121</v>
      </c>
      <c r="KP130" s="13">
        <v>115</v>
      </c>
      <c r="KQ130" s="13">
        <v>122</v>
      </c>
      <c r="KR130" s="13">
        <v>80</v>
      </c>
      <c r="KS130" s="13">
        <v>107</v>
      </c>
      <c r="KT130" s="13">
        <v>76</v>
      </c>
      <c r="KU130" s="13">
        <v>106</v>
      </c>
      <c r="KV130" s="13">
        <v>76</v>
      </c>
      <c r="KW130" s="13">
        <v>100</v>
      </c>
      <c r="KX130" s="13">
        <v>140</v>
      </c>
      <c r="KY130" s="13">
        <v>218</v>
      </c>
      <c r="KZ130" s="13">
        <v>106</v>
      </c>
      <c r="LA130" s="13">
        <v>84</v>
      </c>
      <c r="LB130" s="13">
        <v>174</v>
      </c>
      <c r="LC130" s="13">
        <v>129</v>
      </c>
      <c r="LD130" s="13">
        <v>146</v>
      </c>
      <c r="LE130" s="13">
        <v>0</v>
      </c>
      <c r="LF130" s="13">
        <v>204</v>
      </c>
      <c r="LG130" s="13">
        <v>153</v>
      </c>
      <c r="LH130" s="10">
        <v>141</v>
      </c>
    </row>
    <row r="131" spans="2:320" x14ac:dyDescent="0.2">
      <c r="B131" s="31" t="s">
        <v>125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0</v>
      </c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  <c r="CX131" s="13">
        <v>0</v>
      </c>
      <c r="CY131" s="13">
        <v>0</v>
      </c>
      <c r="CZ131" s="13">
        <v>0</v>
      </c>
      <c r="DA131" s="13">
        <v>0</v>
      </c>
      <c r="DB131" s="13">
        <v>0</v>
      </c>
      <c r="DC131" s="13">
        <v>0</v>
      </c>
      <c r="DD131" s="13">
        <v>0</v>
      </c>
      <c r="DE131" s="13">
        <v>0</v>
      </c>
      <c r="DF131" s="13">
        <v>0</v>
      </c>
      <c r="DG131" s="13">
        <v>0</v>
      </c>
      <c r="DH131" s="13">
        <v>0</v>
      </c>
      <c r="DI131" s="13">
        <v>0</v>
      </c>
      <c r="DJ131" s="13">
        <v>0</v>
      </c>
      <c r="DK131" s="13">
        <v>0</v>
      </c>
      <c r="DL131" s="13">
        <v>0</v>
      </c>
      <c r="DM131" s="13">
        <v>0</v>
      </c>
      <c r="DN131" s="13">
        <v>0</v>
      </c>
      <c r="DO131" s="13">
        <v>0</v>
      </c>
      <c r="DP131" s="13">
        <v>0</v>
      </c>
      <c r="DQ131" s="13">
        <v>0</v>
      </c>
      <c r="DR131" s="13">
        <v>0</v>
      </c>
      <c r="DS131" s="13">
        <v>0</v>
      </c>
      <c r="DT131" s="13">
        <v>0</v>
      </c>
      <c r="DU131" s="13">
        <v>0</v>
      </c>
      <c r="DV131" s="13">
        <v>0</v>
      </c>
      <c r="DW131" s="13">
        <v>0</v>
      </c>
      <c r="DX131" s="13">
        <v>0</v>
      </c>
      <c r="DY131" s="13">
        <v>0</v>
      </c>
      <c r="DZ131" s="13">
        <v>0</v>
      </c>
      <c r="EA131" s="13">
        <v>0</v>
      </c>
      <c r="EB131" s="13">
        <v>0</v>
      </c>
      <c r="EC131" s="13">
        <v>0</v>
      </c>
      <c r="ED131" s="13">
        <v>0</v>
      </c>
      <c r="EE131" s="13">
        <v>0</v>
      </c>
      <c r="EF131" s="13">
        <v>0</v>
      </c>
      <c r="EG131" s="13">
        <v>0</v>
      </c>
      <c r="EH131" s="13">
        <v>0</v>
      </c>
      <c r="EI131" s="13">
        <v>0</v>
      </c>
      <c r="EJ131" s="13">
        <v>0</v>
      </c>
      <c r="EK131" s="13">
        <v>0</v>
      </c>
      <c r="EL131" s="13">
        <v>0</v>
      </c>
      <c r="EM131" s="13">
        <v>0</v>
      </c>
      <c r="EN131" s="13">
        <v>0</v>
      </c>
      <c r="EO131" s="13">
        <v>0</v>
      </c>
      <c r="EP131" s="13">
        <v>0</v>
      </c>
      <c r="EQ131" s="13">
        <v>0</v>
      </c>
      <c r="ER131" s="13">
        <v>0</v>
      </c>
      <c r="ES131" s="13">
        <v>0</v>
      </c>
      <c r="ET131" s="13">
        <v>0</v>
      </c>
      <c r="EU131" s="13">
        <v>0</v>
      </c>
      <c r="EV131" s="13">
        <v>0</v>
      </c>
      <c r="EW131" s="13">
        <v>0</v>
      </c>
      <c r="EX131" s="13">
        <v>0</v>
      </c>
      <c r="EY131" s="13">
        <v>0</v>
      </c>
      <c r="EZ131" s="13">
        <v>0</v>
      </c>
      <c r="FA131" s="13">
        <v>0</v>
      </c>
      <c r="FB131" s="13">
        <v>0</v>
      </c>
      <c r="FC131" s="13">
        <v>0</v>
      </c>
      <c r="FD131" s="13">
        <v>0</v>
      </c>
      <c r="FE131" s="13">
        <v>0</v>
      </c>
      <c r="FF131" s="13">
        <v>0</v>
      </c>
      <c r="FG131" s="13">
        <v>0</v>
      </c>
      <c r="FH131" s="13">
        <v>0</v>
      </c>
      <c r="FI131" s="13">
        <v>0</v>
      </c>
      <c r="FJ131" s="13">
        <v>0</v>
      </c>
      <c r="FK131" s="13">
        <v>0</v>
      </c>
      <c r="FL131" s="13">
        <v>0</v>
      </c>
      <c r="FM131" s="13">
        <v>0</v>
      </c>
      <c r="FN131" s="13">
        <v>0</v>
      </c>
      <c r="FO131" s="13">
        <v>0</v>
      </c>
      <c r="FP131" s="13">
        <v>0</v>
      </c>
      <c r="FQ131" s="13">
        <v>0</v>
      </c>
      <c r="FR131" s="13">
        <v>0</v>
      </c>
      <c r="FS131" s="13">
        <v>0</v>
      </c>
      <c r="FT131" s="13">
        <v>0</v>
      </c>
      <c r="FU131" s="13">
        <v>0</v>
      </c>
      <c r="FV131" s="13">
        <v>0</v>
      </c>
      <c r="FW131" s="13">
        <v>0</v>
      </c>
      <c r="FX131" s="13">
        <v>0</v>
      </c>
      <c r="FY131" s="13">
        <v>0</v>
      </c>
      <c r="FZ131" s="13">
        <v>0</v>
      </c>
      <c r="GA131" s="13">
        <v>0</v>
      </c>
      <c r="GB131" s="13">
        <v>0</v>
      </c>
      <c r="GC131" s="13">
        <v>0</v>
      </c>
      <c r="GD131" s="13">
        <v>0</v>
      </c>
      <c r="GE131" s="13">
        <v>0</v>
      </c>
      <c r="GF131" s="13">
        <v>0</v>
      </c>
      <c r="GG131" s="13">
        <v>0</v>
      </c>
      <c r="GH131" s="13">
        <v>0</v>
      </c>
      <c r="GI131" s="13">
        <v>0</v>
      </c>
      <c r="GJ131" s="13">
        <v>0</v>
      </c>
      <c r="GK131" s="13">
        <v>0</v>
      </c>
      <c r="GL131" s="13">
        <v>0</v>
      </c>
      <c r="GM131" s="13">
        <v>0</v>
      </c>
      <c r="GN131" s="13">
        <v>0</v>
      </c>
      <c r="GO131" s="13">
        <v>0</v>
      </c>
      <c r="GP131" s="13">
        <v>0</v>
      </c>
      <c r="GQ131" s="13">
        <v>0</v>
      </c>
      <c r="GR131" s="13">
        <v>0</v>
      </c>
      <c r="GS131" s="13">
        <v>0</v>
      </c>
      <c r="GT131" s="13">
        <v>0</v>
      </c>
      <c r="GU131" s="13">
        <v>0</v>
      </c>
      <c r="GV131" s="13">
        <v>0</v>
      </c>
      <c r="GW131" s="13">
        <v>0</v>
      </c>
      <c r="GX131" s="13">
        <v>0</v>
      </c>
      <c r="GY131" s="13">
        <v>0</v>
      </c>
      <c r="GZ131" s="13">
        <v>0</v>
      </c>
      <c r="HA131" s="13">
        <v>0</v>
      </c>
      <c r="HB131" s="13">
        <v>0</v>
      </c>
      <c r="HC131" s="13">
        <v>0</v>
      </c>
      <c r="HD131" s="13">
        <v>0</v>
      </c>
      <c r="HE131" s="13">
        <v>0</v>
      </c>
      <c r="HF131" s="13">
        <v>0</v>
      </c>
      <c r="HG131" s="13">
        <v>0</v>
      </c>
      <c r="HH131" s="13">
        <v>0</v>
      </c>
      <c r="HI131" s="13">
        <v>0</v>
      </c>
      <c r="HJ131" s="13">
        <v>0</v>
      </c>
      <c r="HK131" s="13">
        <v>0</v>
      </c>
      <c r="HL131" s="13">
        <v>0</v>
      </c>
      <c r="HM131" s="13">
        <v>0</v>
      </c>
      <c r="HN131" s="13">
        <v>0</v>
      </c>
      <c r="HO131" s="13">
        <v>0</v>
      </c>
      <c r="HP131" s="13">
        <v>0</v>
      </c>
      <c r="HQ131" s="13">
        <v>0</v>
      </c>
      <c r="HR131" s="13">
        <v>0</v>
      </c>
      <c r="HS131" s="13">
        <v>0</v>
      </c>
      <c r="HT131" s="13">
        <v>0</v>
      </c>
      <c r="HU131" s="13">
        <v>0</v>
      </c>
      <c r="HV131" s="13">
        <v>0</v>
      </c>
      <c r="HW131" s="13">
        <v>0</v>
      </c>
      <c r="HX131" s="13">
        <v>0</v>
      </c>
      <c r="HY131" s="13">
        <v>0</v>
      </c>
      <c r="HZ131" s="13">
        <v>0</v>
      </c>
      <c r="IA131" s="13">
        <v>0</v>
      </c>
      <c r="IB131" s="13">
        <v>0</v>
      </c>
      <c r="IC131" s="13">
        <v>0</v>
      </c>
      <c r="ID131" s="13">
        <v>0</v>
      </c>
      <c r="IE131" s="13">
        <v>0</v>
      </c>
      <c r="IF131" s="13">
        <v>0</v>
      </c>
      <c r="IG131" s="13">
        <v>0</v>
      </c>
      <c r="IH131" s="13">
        <v>0</v>
      </c>
      <c r="II131" s="13">
        <v>0</v>
      </c>
      <c r="IJ131" s="13">
        <v>0</v>
      </c>
      <c r="IK131" s="13">
        <v>0</v>
      </c>
      <c r="IL131" s="13">
        <v>0</v>
      </c>
      <c r="IM131" s="13">
        <v>0</v>
      </c>
      <c r="IN131" s="13">
        <v>0</v>
      </c>
      <c r="IO131" s="13">
        <v>0</v>
      </c>
      <c r="IP131" s="13">
        <v>0</v>
      </c>
      <c r="IQ131" s="13">
        <v>0</v>
      </c>
      <c r="IR131" s="13">
        <v>0</v>
      </c>
      <c r="IS131" s="13">
        <v>0</v>
      </c>
      <c r="IT131" s="13">
        <v>0</v>
      </c>
      <c r="IU131" s="13">
        <v>0</v>
      </c>
      <c r="IV131" s="13">
        <v>0</v>
      </c>
      <c r="IW131" s="13">
        <v>0</v>
      </c>
      <c r="IX131" s="13">
        <v>0</v>
      </c>
      <c r="IY131" s="13">
        <v>0</v>
      </c>
      <c r="IZ131" s="13">
        <v>0</v>
      </c>
      <c r="JA131" s="13">
        <v>0</v>
      </c>
      <c r="JB131" s="13">
        <v>0</v>
      </c>
      <c r="JC131" s="13">
        <v>0</v>
      </c>
      <c r="JD131" s="13">
        <v>0</v>
      </c>
      <c r="JE131" s="13">
        <v>0</v>
      </c>
      <c r="JF131" s="13">
        <v>0</v>
      </c>
      <c r="JG131" s="13">
        <v>0</v>
      </c>
      <c r="JH131" s="13">
        <v>0</v>
      </c>
      <c r="JI131" s="13">
        <v>0</v>
      </c>
      <c r="JJ131" s="13">
        <v>0</v>
      </c>
      <c r="JK131" s="13">
        <v>0</v>
      </c>
      <c r="JL131" s="13">
        <v>0</v>
      </c>
      <c r="JM131" s="13">
        <v>0</v>
      </c>
      <c r="JN131" s="13">
        <v>0</v>
      </c>
      <c r="JO131" s="13">
        <v>0</v>
      </c>
      <c r="JP131" s="13">
        <v>0</v>
      </c>
      <c r="JQ131" s="13">
        <v>0</v>
      </c>
      <c r="JR131" s="13">
        <v>0</v>
      </c>
      <c r="JS131" s="13">
        <v>0</v>
      </c>
      <c r="JT131" s="13">
        <v>0</v>
      </c>
      <c r="JU131" s="13">
        <v>0</v>
      </c>
      <c r="JV131" s="13">
        <v>0</v>
      </c>
      <c r="JW131" s="13">
        <v>0</v>
      </c>
      <c r="JX131" s="13">
        <v>0</v>
      </c>
      <c r="JY131" s="13">
        <v>0</v>
      </c>
      <c r="JZ131" s="13">
        <v>0</v>
      </c>
      <c r="KA131" s="13">
        <v>0</v>
      </c>
      <c r="KB131" s="13">
        <v>0</v>
      </c>
      <c r="KC131" s="13">
        <v>0</v>
      </c>
      <c r="KD131" s="13">
        <v>0</v>
      </c>
      <c r="KE131" s="13">
        <v>0</v>
      </c>
      <c r="KF131" s="13">
        <v>0</v>
      </c>
      <c r="KG131" s="13">
        <v>0</v>
      </c>
      <c r="KH131" s="13">
        <v>0</v>
      </c>
      <c r="KI131" s="13">
        <v>0</v>
      </c>
      <c r="KJ131" s="13">
        <v>0</v>
      </c>
      <c r="KK131" s="13">
        <v>0</v>
      </c>
      <c r="KL131" s="13">
        <v>0</v>
      </c>
      <c r="KM131" s="13">
        <v>0</v>
      </c>
      <c r="KN131" s="13">
        <v>0</v>
      </c>
      <c r="KO131" s="13">
        <v>0</v>
      </c>
      <c r="KP131" s="13">
        <v>0</v>
      </c>
      <c r="KQ131" s="13">
        <v>0</v>
      </c>
      <c r="KR131" s="13">
        <v>0</v>
      </c>
      <c r="KS131" s="13">
        <v>0</v>
      </c>
      <c r="KT131" s="13">
        <v>1</v>
      </c>
      <c r="KU131" s="13">
        <v>0</v>
      </c>
      <c r="KV131" s="13">
        <v>0</v>
      </c>
      <c r="KW131" s="13">
        <v>0</v>
      </c>
      <c r="KX131" s="13">
        <v>0</v>
      </c>
      <c r="KY131" s="13">
        <v>0</v>
      </c>
      <c r="KZ131" s="13">
        <v>0</v>
      </c>
      <c r="LA131" s="13">
        <v>0</v>
      </c>
      <c r="LB131" s="13">
        <v>0</v>
      </c>
      <c r="LC131" s="13">
        <v>0</v>
      </c>
      <c r="LD131" s="13">
        <v>0</v>
      </c>
      <c r="LE131" s="13">
        <v>0</v>
      </c>
      <c r="LF131" s="13">
        <v>0</v>
      </c>
      <c r="LG131" s="13">
        <v>0</v>
      </c>
      <c r="LH131" s="10">
        <v>0</v>
      </c>
    </row>
    <row r="132" spans="2:320" x14ac:dyDescent="0.2">
      <c r="B132" s="31" t="s">
        <v>126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1</v>
      </c>
      <c r="CA132" s="13">
        <v>0</v>
      </c>
      <c r="CB132" s="13">
        <v>0</v>
      </c>
      <c r="CC132" s="13">
        <v>0</v>
      </c>
      <c r="CD132" s="13">
        <v>0</v>
      </c>
      <c r="CE132" s="13">
        <v>1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1</v>
      </c>
      <c r="CM132" s="13">
        <v>0</v>
      </c>
      <c r="CN132" s="13">
        <v>2</v>
      </c>
      <c r="CO132" s="13">
        <v>0</v>
      </c>
      <c r="CP132" s="13">
        <v>0</v>
      </c>
      <c r="CQ132" s="13">
        <v>0</v>
      </c>
      <c r="CR132" s="13">
        <v>0</v>
      </c>
      <c r="CS132" s="13">
        <v>1</v>
      </c>
      <c r="CT132" s="13">
        <v>0</v>
      </c>
      <c r="CU132" s="13">
        <v>0</v>
      </c>
      <c r="CV132" s="13">
        <v>0</v>
      </c>
      <c r="CW132" s="13">
        <v>0</v>
      </c>
      <c r="CX132" s="13">
        <v>0</v>
      </c>
      <c r="CY132" s="13">
        <v>0</v>
      </c>
      <c r="CZ132" s="13">
        <v>1</v>
      </c>
      <c r="DA132" s="13">
        <v>0</v>
      </c>
      <c r="DB132" s="13">
        <v>0</v>
      </c>
      <c r="DC132" s="13">
        <v>0</v>
      </c>
      <c r="DD132" s="13">
        <v>0</v>
      </c>
      <c r="DE132" s="13">
        <v>0</v>
      </c>
      <c r="DF132" s="13">
        <v>0</v>
      </c>
      <c r="DG132" s="13">
        <v>0</v>
      </c>
      <c r="DH132" s="13">
        <v>0</v>
      </c>
      <c r="DI132" s="13">
        <v>0</v>
      </c>
      <c r="DJ132" s="13">
        <v>0</v>
      </c>
      <c r="DK132" s="13">
        <v>0</v>
      </c>
      <c r="DL132" s="13">
        <v>0</v>
      </c>
      <c r="DM132" s="13">
        <v>0</v>
      </c>
      <c r="DN132" s="13">
        <v>0</v>
      </c>
      <c r="DO132" s="13">
        <v>0</v>
      </c>
      <c r="DP132" s="13">
        <v>0</v>
      </c>
      <c r="DQ132" s="13">
        <v>0</v>
      </c>
      <c r="DR132" s="13">
        <v>0</v>
      </c>
      <c r="DS132" s="13">
        <v>0</v>
      </c>
      <c r="DT132" s="13">
        <v>0</v>
      </c>
      <c r="DU132" s="13">
        <v>1</v>
      </c>
      <c r="DV132" s="13">
        <v>0</v>
      </c>
      <c r="DW132" s="13">
        <v>0</v>
      </c>
      <c r="DX132" s="13">
        <v>0</v>
      </c>
      <c r="DY132" s="13">
        <v>0</v>
      </c>
      <c r="DZ132" s="13">
        <v>0</v>
      </c>
      <c r="EA132" s="13">
        <v>0</v>
      </c>
      <c r="EB132" s="13">
        <v>0</v>
      </c>
      <c r="EC132" s="13">
        <v>0</v>
      </c>
      <c r="ED132" s="13">
        <v>0</v>
      </c>
      <c r="EE132" s="13">
        <v>0</v>
      </c>
      <c r="EF132" s="13">
        <v>0</v>
      </c>
      <c r="EG132" s="13">
        <v>0</v>
      </c>
      <c r="EH132" s="13">
        <v>1</v>
      </c>
      <c r="EI132" s="13">
        <v>7</v>
      </c>
      <c r="EJ132" s="13">
        <v>13</v>
      </c>
      <c r="EK132" s="13">
        <v>0</v>
      </c>
      <c r="EL132" s="13">
        <v>33</v>
      </c>
      <c r="EM132" s="13">
        <v>19</v>
      </c>
      <c r="EN132" s="13">
        <v>0</v>
      </c>
      <c r="EO132" s="13">
        <v>50</v>
      </c>
      <c r="EP132" s="13">
        <v>42</v>
      </c>
      <c r="EQ132" s="13">
        <v>0</v>
      </c>
      <c r="ER132" s="13">
        <v>54</v>
      </c>
      <c r="ES132" s="13">
        <v>10</v>
      </c>
      <c r="ET132" s="13">
        <v>0</v>
      </c>
      <c r="EU132" s="13">
        <v>25</v>
      </c>
      <c r="EV132" s="13">
        <v>30</v>
      </c>
      <c r="EW132" s="13">
        <v>0</v>
      </c>
      <c r="EX132" s="13">
        <v>131</v>
      </c>
      <c r="EY132" s="13">
        <v>60</v>
      </c>
      <c r="EZ132" s="13">
        <v>47</v>
      </c>
      <c r="FA132" s="13">
        <v>0</v>
      </c>
      <c r="FB132" s="13">
        <v>138</v>
      </c>
      <c r="FC132" s="13">
        <v>0</v>
      </c>
      <c r="FD132" s="13">
        <v>116</v>
      </c>
      <c r="FE132" s="13">
        <v>99</v>
      </c>
      <c r="FF132" s="13">
        <v>64</v>
      </c>
      <c r="FG132" s="13">
        <v>0</v>
      </c>
      <c r="FH132" s="13">
        <v>0</v>
      </c>
      <c r="FI132" s="13">
        <v>215</v>
      </c>
      <c r="FJ132" s="13">
        <v>0</v>
      </c>
      <c r="FK132" s="13">
        <v>0</v>
      </c>
      <c r="FL132" s="13">
        <v>277</v>
      </c>
      <c r="FM132" s="13">
        <v>0</v>
      </c>
      <c r="FN132" s="13">
        <v>344</v>
      </c>
      <c r="FO132" s="13">
        <v>104</v>
      </c>
      <c r="FP132" s="13">
        <v>170</v>
      </c>
      <c r="FQ132" s="13">
        <v>0</v>
      </c>
      <c r="FR132" s="13">
        <v>166</v>
      </c>
      <c r="FS132" s="13">
        <v>0</v>
      </c>
      <c r="FT132" s="13">
        <v>590</v>
      </c>
      <c r="FU132" s="13">
        <v>0</v>
      </c>
      <c r="FV132" s="13">
        <v>171</v>
      </c>
      <c r="FW132" s="13">
        <v>0</v>
      </c>
      <c r="FX132" s="13">
        <v>308</v>
      </c>
      <c r="FY132" s="13">
        <v>447</v>
      </c>
      <c r="FZ132" s="13">
        <v>0</v>
      </c>
      <c r="GA132" s="13">
        <v>168</v>
      </c>
      <c r="GB132" s="13">
        <v>0</v>
      </c>
      <c r="GC132" s="13">
        <v>242</v>
      </c>
      <c r="GD132" s="13">
        <v>0</v>
      </c>
      <c r="GE132" s="13">
        <v>0</v>
      </c>
      <c r="GF132" s="13">
        <v>323</v>
      </c>
      <c r="GG132" s="13">
        <v>0</v>
      </c>
      <c r="GH132" s="13">
        <v>355</v>
      </c>
      <c r="GI132" s="13">
        <v>52</v>
      </c>
      <c r="GJ132" s="13">
        <v>0</v>
      </c>
      <c r="GK132" s="13">
        <v>0</v>
      </c>
      <c r="GL132" s="13">
        <v>145</v>
      </c>
      <c r="GM132" s="13">
        <v>63</v>
      </c>
      <c r="GN132" s="13">
        <v>39</v>
      </c>
      <c r="GO132" s="13">
        <v>0</v>
      </c>
      <c r="GP132" s="13">
        <v>0</v>
      </c>
      <c r="GQ132" s="13">
        <v>229</v>
      </c>
      <c r="GR132" s="13">
        <v>91</v>
      </c>
      <c r="GS132" s="13">
        <v>0</v>
      </c>
      <c r="GT132" s="13">
        <v>0</v>
      </c>
      <c r="GU132" s="13">
        <v>0</v>
      </c>
      <c r="GV132" s="13">
        <v>0</v>
      </c>
      <c r="GW132" s="13">
        <v>427</v>
      </c>
      <c r="GX132" s="13">
        <v>50</v>
      </c>
      <c r="GY132" s="13">
        <v>0</v>
      </c>
      <c r="GZ132" s="13">
        <v>0</v>
      </c>
      <c r="HA132" s="13">
        <v>104</v>
      </c>
      <c r="HB132" s="13">
        <v>40</v>
      </c>
      <c r="HC132" s="13">
        <v>0</v>
      </c>
      <c r="HD132" s="13">
        <v>104</v>
      </c>
      <c r="HE132" s="13">
        <v>0</v>
      </c>
      <c r="HF132" s="13">
        <v>0</v>
      </c>
      <c r="HG132" s="13">
        <v>78</v>
      </c>
      <c r="HH132" s="13">
        <v>21</v>
      </c>
      <c r="HI132" s="13">
        <v>25</v>
      </c>
      <c r="HJ132" s="13">
        <v>15</v>
      </c>
      <c r="HK132" s="13">
        <v>0</v>
      </c>
      <c r="HL132" s="13">
        <v>13</v>
      </c>
      <c r="HM132" s="13">
        <v>59</v>
      </c>
      <c r="HN132" s="13">
        <v>0</v>
      </c>
      <c r="HO132" s="13">
        <v>0</v>
      </c>
      <c r="HP132" s="13">
        <v>0</v>
      </c>
      <c r="HQ132" s="13">
        <v>116</v>
      </c>
      <c r="HR132" s="13">
        <v>0</v>
      </c>
      <c r="HS132" s="13">
        <v>0</v>
      </c>
      <c r="HT132" s="13">
        <v>52</v>
      </c>
      <c r="HU132" s="13">
        <v>48</v>
      </c>
      <c r="HV132" s="13">
        <v>24</v>
      </c>
      <c r="HW132" s="13">
        <v>0</v>
      </c>
      <c r="HX132" s="13">
        <v>0</v>
      </c>
      <c r="HY132" s="13">
        <v>79</v>
      </c>
      <c r="HZ132" s="13">
        <v>0</v>
      </c>
      <c r="IA132" s="13">
        <v>88</v>
      </c>
      <c r="IB132" s="13">
        <v>40</v>
      </c>
      <c r="IC132" s="13">
        <v>0</v>
      </c>
      <c r="ID132" s="13">
        <v>56</v>
      </c>
      <c r="IE132" s="13">
        <v>0</v>
      </c>
      <c r="IF132" s="13">
        <v>0</v>
      </c>
      <c r="IG132" s="13">
        <v>20</v>
      </c>
      <c r="IH132" s="13">
        <v>23</v>
      </c>
      <c r="II132" s="13">
        <v>32</v>
      </c>
      <c r="IJ132" s="13">
        <v>17</v>
      </c>
      <c r="IK132" s="13">
        <v>0</v>
      </c>
      <c r="IL132" s="13">
        <v>35</v>
      </c>
      <c r="IM132" s="13">
        <v>10</v>
      </c>
      <c r="IN132" s="13">
        <v>26</v>
      </c>
      <c r="IO132" s="13">
        <v>27</v>
      </c>
      <c r="IP132" s="13">
        <v>14</v>
      </c>
      <c r="IQ132" s="13">
        <v>17</v>
      </c>
      <c r="IR132" s="13">
        <v>20</v>
      </c>
      <c r="IS132" s="13">
        <v>8</v>
      </c>
      <c r="IT132" s="13">
        <v>0</v>
      </c>
      <c r="IU132" s="13">
        <v>8</v>
      </c>
      <c r="IV132" s="13">
        <v>7</v>
      </c>
      <c r="IW132" s="13">
        <v>15</v>
      </c>
      <c r="IX132" s="13">
        <v>38</v>
      </c>
      <c r="IY132" s="13">
        <v>20</v>
      </c>
      <c r="IZ132" s="13">
        <v>44</v>
      </c>
      <c r="JA132" s="13">
        <v>10</v>
      </c>
      <c r="JB132" s="13">
        <v>19</v>
      </c>
      <c r="JC132" s="13">
        <v>24</v>
      </c>
      <c r="JD132" s="13">
        <v>0</v>
      </c>
      <c r="JE132" s="13">
        <v>13</v>
      </c>
      <c r="JF132" s="13">
        <v>29</v>
      </c>
      <c r="JG132" s="13">
        <v>0</v>
      </c>
      <c r="JH132" s="13">
        <v>7</v>
      </c>
      <c r="JI132" s="13">
        <v>16</v>
      </c>
      <c r="JJ132" s="13">
        <v>0</v>
      </c>
      <c r="JK132" s="13">
        <v>41</v>
      </c>
      <c r="JL132" s="13">
        <v>8</v>
      </c>
      <c r="JM132" s="13">
        <v>0</v>
      </c>
      <c r="JN132" s="13">
        <v>24</v>
      </c>
      <c r="JO132" s="13">
        <v>5</v>
      </c>
      <c r="JP132" s="13">
        <v>2</v>
      </c>
      <c r="JQ132" s="13">
        <v>10</v>
      </c>
      <c r="JR132" s="13">
        <v>14</v>
      </c>
      <c r="JS132" s="13">
        <v>14</v>
      </c>
      <c r="JT132" s="13">
        <v>3</v>
      </c>
      <c r="JU132" s="13">
        <v>6</v>
      </c>
      <c r="JV132" s="13">
        <v>9</v>
      </c>
      <c r="JW132" s="13">
        <v>3</v>
      </c>
      <c r="JX132" s="13">
        <v>0</v>
      </c>
      <c r="JY132" s="13">
        <v>0</v>
      </c>
      <c r="JZ132" s="13">
        <v>0</v>
      </c>
      <c r="KA132" s="13">
        <v>0</v>
      </c>
      <c r="KB132" s="13">
        <v>0</v>
      </c>
      <c r="KC132" s="13">
        <v>27</v>
      </c>
      <c r="KD132" s="13">
        <v>0</v>
      </c>
      <c r="KE132" s="13">
        <v>4</v>
      </c>
      <c r="KF132" s="13">
        <v>11</v>
      </c>
      <c r="KG132" s="13">
        <v>0</v>
      </c>
      <c r="KH132" s="13">
        <v>20</v>
      </c>
      <c r="KI132" s="13">
        <v>18</v>
      </c>
      <c r="KJ132" s="13">
        <v>0</v>
      </c>
      <c r="KK132" s="13">
        <v>5</v>
      </c>
      <c r="KL132" s="13">
        <v>13</v>
      </c>
      <c r="KM132" s="13">
        <v>13</v>
      </c>
      <c r="KN132" s="13">
        <v>4</v>
      </c>
      <c r="KO132" s="13">
        <v>0</v>
      </c>
      <c r="KP132" s="13">
        <v>24</v>
      </c>
      <c r="KQ132" s="13">
        <v>0</v>
      </c>
      <c r="KR132" s="13">
        <v>1</v>
      </c>
      <c r="KS132" s="13">
        <v>14</v>
      </c>
      <c r="KT132" s="13">
        <v>0</v>
      </c>
      <c r="KU132" s="13">
        <v>0</v>
      </c>
      <c r="KV132" s="13">
        <v>0</v>
      </c>
      <c r="KW132" s="13">
        <v>40</v>
      </c>
      <c r="KX132" s="13">
        <v>0</v>
      </c>
      <c r="KY132" s="13">
        <v>8</v>
      </c>
      <c r="KZ132" s="13">
        <v>0</v>
      </c>
      <c r="LA132" s="13">
        <v>19</v>
      </c>
      <c r="LB132" s="13">
        <v>19</v>
      </c>
      <c r="LC132" s="13">
        <v>27</v>
      </c>
      <c r="LD132" s="13">
        <v>10</v>
      </c>
      <c r="LE132" s="13">
        <v>6</v>
      </c>
      <c r="LF132" s="13">
        <v>14</v>
      </c>
      <c r="LG132" s="13">
        <v>0</v>
      </c>
      <c r="LH132" s="10">
        <v>28</v>
      </c>
    </row>
    <row r="133" spans="2:320" x14ac:dyDescent="0.2">
      <c r="B133" s="31" t="s">
        <v>127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0</v>
      </c>
      <c r="CC133" s="13">
        <v>0</v>
      </c>
      <c r="CD133" s="13">
        <v>0</v>
      </c>
      <c r="CE133" s="13">
        <v>3</v>
      </c>
      <c r="CF133" s="13">
        <v>9</v>
      </c>
      <c r="CG133" s="13">
        <v>2</v>
      </c>
      <c r="CH133" s="13">
        <v>14</v>
      </c>
      <c r="CI133" s="13">
        <v>8</v>
      </c>
      <c r="CJ133" s="13">
        <v>6</v>
      </c>
      <c r="CK133" s="13">
        <v>6</v>
      </c>
      <c r="CL133" s="13">
        <v>33</v>
      </c>
      <c r="CM133" s="13">
        <v>13</v>
      </c>
      <c r="CN133" s="13">
        <v>8</v>
      </c>
      <c r="CO133" s="13">
        <v>8</v>
      </c>
      <c r="CP133" s="13">
        <v>18</v>
      </c>
      <c r="CQ133" s="13">
        <v>15</v>
      </c>
      <c r="CR133" s="13">
        <v>11</v>
      </c>
      <c r="CS133" s="13">
        <v>15</v>
      </c>
      <c r="CT133" s="13">
        <v>17</v>
      </c>
      <c r="CU133" s="13">
        <v>10</v>
      </c>
      <c r="CV133" s="13">
        <v>31</v>
      </c>
      <c r="CW133" s="13">
        <v>17</v>
      </c>
      <c r="CX133" s="13">
        <v>24</v>
      </c>
      <c r="CY133" s="13">
        <v>5</v>
      </c>
      <c r="CZ133" s="13">
        <v>41</v>
      </c>
      <c r="DA133" s="13">
        <v>4</v>
      </c>
      <c r="DB133" s="13">
        <v>1</v>
      </c>
      <c r="DC133" s="13">
        <v>5</v>
      </c>
      <c r="DD133" s="13">
        <v>0</v>
      </c>
      <c r="DE133" s="13">
        <v>0</v>
      </c>
      <c r="DF133" s="13">
        <v>0</v>
      </c>
      <c r="DG133" s="13">
        <v>0</v>
      </c>
      <c r="DH133" s="13">
        <v>0</v>
      </c>
      <c r="DI133" s="13">
        <v>1</v>
      </c>
      <c r="DJ133" s="13">
        <v>3</v>
      </c>
      <c r="DK133" s="13">
        <v>0</v>
      </c>
      <c r="DL133" s="13">
        <v>0</v>
      </c>
      <c r="DM133" s="13">
        <v>1</v>
      </c>
      <c r="DN133" s="13">
        <v>2</v>
      </c>
      <c r="DO133" s="13">
        <v>0</v>
      </c>
      <c r="DP133" s="13">
        <v>0</v>
      </c>
      <c r="DQ133" s="13">
        <v>1</v>
      </c>
      <c r="DR133" s="13">
        <v>0</v>
      </c>
      <c r="DS133" s="13">
        <v>0</v>
      </c>
      <c r="DT133" s="13">
        <v>0</v>
      </c>
      <c r="DU133" s="13">
        <v>0</v>
      </c>
      <c r="DV133" s="13">
        <v>0</v>
      </c>
      <c r="DW133" s="13">
        <v>0</v>
      </c>
      <c r="DX133" s="13">
        <v>0</v>
      </c>
      <c r="DY133" s="13">
        <v>0</v>
      </c>
      <c r="DZ133" s="13">
        <v>0</v>
      </c>
      <c r="EA133" s="13">
        <v>0</v>
      </c>
      <c r="EB133" s="13">
        <v>0</v>
      </c>
      <c r="EC133" s="13">
        <v>0</v>
      </c>
      <c r="ED133" s="13">
        <v>0</v>
      </c>
      <c r="EE133" s="13">
        <v>0</v>
      </c>
      <c r="EF133" s="13">
        <v>0</v>
      </c>
      <c r="EG133" s="13">
        <v>0</v>
      </c>
      <c r="EH133" s="13">
        <v>0</v>
      </c>
      <c r="EI133" s="13">
        <v>0</v>
      </c>
      <c r="EJ133" s="13">
        <v>0</v>
      </c>
      <c r="EK133" s="13">
        <v>0</v>
      </c>
      <c r="EL133" s="13">
        <v>0</v>
      </c>
      <c r="EM133" s="13">
        <v>0</v>
      </c>
      <c r="EN133" s="13">
        <v>0</v>
      </c>
      <c r="EO133" s="13">
        <v>0</v>
      </c>
      <c r="EP133" s="13">
        <v>0</v>
      </c>
      <c r="EQ133" s="13">
        <v>0</v>
      </c>
      <c r="ER133" s="13">
        <v>0</v>
      </c>
      <c r="ES133" s="13">
        <v>2</v>
      </c>
      <c r="ET133" s="13">
        <v>0</v>
      </c>
      <c r="EU133" s="13">
        <v>0</v>
      </c>
      <c r="EV133" s="13">
        <v>0</v>
      </c>
      <c r="EW133" s="13">
        <v>0</v>
      </c>
      <c r="EX133" s="13">
        <v>1</v>
      </c>
      <c r="EY133" s="13">
        <v>0</v>
      </c>
      <c r="EZ133" s="13">
        <v>0</v>
      </c>
      <c r="FA133" s="13">
        <v>0</v>
      </c>
      <c r="FB133" s="13">
        <v>0</v>
      </c>
      <c r="FC133" s="13">
        <v>0</v>
      </c>
      <c r="FD133" s="13">
        <v>0</v>
      </c>
      <c r="FE133" s="13">
        <v>2</v>
      </c>
      <c r="FF133" s="13">
        <v>0</v>
      </c>
      <c r="FG133" s="13">
        <v>0</v>
      </c>
      <c r="FH133" s="13">
        <v>0</v>
      </c>
      <c r="FI133" s="13">
        <v>0</v>
      </c>
      <c r="FJ133" s="13">
        <v>0</v>
      </c>
      <c r="FK133" s="13">
        <v>0</v>
      </c>
      <c r="FL133" s="13">
        <v>0</v>
      </c>
      <c r="FM133" s="13">
        <v>0</v>
      </c>
      <c r="FN133" s="13">
        <v>0</v>
      </c>
      <c r="FO133" s="13">
        <v>0</v>
      </c>
      <c r="FP133" s="13">
        <v>0</v>
      </c>
      <c r="FQ133" s="13">
        <v>0</v>
      </c>
      <c r="FR133" s="13">
        <v>0</v>
      </c>
      <c r="FS133" s="13">
        <v>0</v>
      </c>
      <c r="FT133" s="13">
        <v>0</v>
      </c>
      <c r="FU133" s="13">
        <v>0</v>
      </c>
      <c r="FV133" s="13">
        <v>3</v>
      </c>
      <c r="FW133" s="13">
        <v>0</v>
      </c>
      <c r="FX133" s="13">
        <v>1</v>
      </c>
      <c r="FY133" s="13">
        <v>0</v>
      </c>
      <c r="FZ133" s="13">
        <v>0</v>
      </c>
      <c r="GA133" s="13">
        <v>0</v>
      </c>
      <c r="GB133" s="13">
        <v>0</v>
      </c>
      <c r="GC133" s="13">
        <v>0</v>
      </c>
      <c r="GD133" s="13">
        <v>0</v>
      </c>
      <c r="GE133" s="13">
        <v>0</v>
      </c>
      <c r="GF133" s="13">
        <v>0</v>
      </c>
      <c r="GG133" s="13">
        <v>0</v>
      </c>
      <c r="GH133" s="13">
        <v>0</v>
      </c>
      <c r="GI133" s="13">
        <v>0</v>
      </c>
      <c r="GJ133" s="13">
        <v>1</v>
      </c>
      <c r="GK133" s="13">
        <v>0</v>
      </c>
      <c r="GL133" s="13">
        <v>0</v>
      </c>
      <c r="GM133" s="13">
        <v>0</v>
      </c>
      <c r="GN133" s="13">
        <v>0</v>
      </c>
      <c r="GO133" s="13">
        <v>0</v>
      </c>
      <c r="GP133" s="13">
        <v>0</v>
      </c>
      <c r="GQ133" s="13">
        <v>0</v>
      </c>
      <c r="GR133" s="13">
        <v>0</v>
      </c>
      <c r="GS133" s="13">
        <v>1</v>
      </c>
      <c r="GT133" s="13">
        <v>0</v>
      </c>
      <c r="GU133" s="13">
        <v>0</v>
      </c>
      <c r="GV133" s="13">
        <v>0</v>
      </c>
      <c r="GW133" s="13">
        <v>0</v>
      </c>
      <c r="GX133" s="13">
        <v>0</v>
      </c>
      <c r="GY133" s="13">
        <v>0</v>
      </c>
      <c r="GZ133" s="13">
        <v>0</v>
      </c>
      <c r="HA133" s="13">
        <v>0</v>
      </c>
      <c r="HB133" s="13">
        <v>1</v>
      </c>
      <c r="HC133" s="13">
        <v>0</v>
      </c>
      <c r="HD133" s="13">
        <v>0</v>
      </c>
      <c r="HE133" s="13">
        <v>0</v>
      </c>
      <c r="HF133" s="13">
        <v>0</v>
      </c>
      <c r="HG133" s="13">
        <v>0</v>
      </c>
      <c r="HH133" s="13">
        <v>0</v>
      </c>
      <c r="HI133" s="13">
        <v>0</v>
      </c>
      <c r="HJ133" s="13">
        <v>0</v>
      </c>
      <c r="HK133" s="13">
        <v>0</v>
      </c>
      <c r="HL133" s="13">
        <v>0</v>
      </c>
      <c r="HM133" s="13">
        <v>0</v>
      </c>
      <c r="HN133" s="13">
        <v>0</v>
      </c>
      <c r="HO133" s="13">
        <v>0</v>
      </c>
      <c r="HP133" s="13">
        <v>0</v>
      </c>
      <c r="HQ133" s="13">
        <v>0</v>
      </c>
      <c r="HR133" s="13">
        <v>0</v>
      </c>
      <c r="HS133" s="13">
        <v>0</v>
      </c>
      <c r="HT133" s="13">
        <v>0</v>
      </c>
      <c r="HU133" s="13">
        <v>0</v>
      </c>
      <c r="HV133" s="13">
        <v>0</v>
      </c>
      <c r="HW133" s="13">
        <v>0</v>
      </c>
      <c r="HX133" s="13">
        <v>0</v>
      </c>
      <c r="HY133" s="13">
        <v>2</v>
      </c>
      <c r="HZ133" s="13">
        <v>0</v>
      </c>
      <c r="IA133" s="13">
        <v>0</v>
      </c>
      <c r="IB133" s="13">
        <v>0</v>
      </c>
      <c r="IC133" s="13">
        <v>0</v>
      </c>
      <c r="ID133" s="13">
        <v>0</v>
      </c>
      <c r="IE133" s="13">
        <v>0</v>
      </c>
      <c r="IF133" s="13">
        <v>0</v>
      </c>
      <c r="IG133" s="13">
        <v>0</v>
      </c>
      <c r="IH133" s="13">
        <v>0</v>
      </c>
      <c r="II133" s="13">
        <v>0</v>
      </c>
      <c r="IJ133" s="13">
        <v>0</v>
      </c>
      <c r="IK133" s="13">
        <v>0</v>
      </c>
      <c r="IL133" s="13">
        <v>0</v>
      </c>
      <c r="IM133" s="13">
        <v>0</v>
      </c>
      <c r="IN133" s="13">
        <v>10</v>
      </c>
      <c r="IO133" s="13">
        <v>0</v>
      </c>
      <c r="IP133" s="13">
        <v>0</v>
      </c>
      <c r="IQ133" s="13">
        <v>0</v>
      </c>
      <c r="IR133" s="13">
        <v>0</v>
      </c>
      <c r="IS133" s="13">
        <v>0</v>
      </c>
      <c r="IT133" s="13">
        <v>0</v>
      </c>
      <c r="IU133" s="13">
        <v>0</v>
      </c>
      <c r="IV133" s="13">
        <v>0</v>
      </c>
      <c r="IW133" s="13">
        <v>0</v>
      </c>
      <c r="IX133" s="13">
        <v>0</v>
      </c>
      <c r="IY133" s="13">
        <v>0</v>
      </c>
      <c r="IZ133" s="13">
        <v>0</v>
      </c>
      <c r="JA133" s="13">
        <v>5</v>
      </c>
      <c r="JB133" s="13">
        <v>0</v>
      </c>
      <c r="JC133" s="13">
        <v>1</v>
      </c>
      <c r="JD133" s="13">
        <v>3</v>
      </c>
      <c r="JE133" s="13">
        <v>0</v>
      </c>
      <c r="JF133" s="13">
        <v>1</v>
      </c>
      <c r="JG133" s="13">
        <v>1</v>
      </c>
      <c r="JH133" s="13">
        <v>0</v>
      </c>
      <c r="JI133" s="13">
        <v>0</v>
      </c>
      <c r="JJ133" s="13">
        <v>0</v>
      </c>
      <c r="JK133" s="13">
        <v>0</v>
      </c>
      <c r="JL133" s="13">
        <v>0</v>
      </c>
      <c r="JM133" s="13">
        <v>0</v>
      </c>
      <c r="JN133" s="13">
        <v>0</v>
      </c>
      <c r="JO133" s="13">
        <v>0</v>
      </c>
      <c r="JP133" s="13">
        <v>0</v>
      </c>
      <c r="JQ133" s="13">
        <v>14</v>
      </c>
      <c r="JR133" s="13">
        <v>0</v>
      </c>
      <c r="JS133" s="13">
        <v>0</v>
      </c>
      <c r="JT133" s="13">
        <v>0</v>
      </c>
      <c r="JU133" s="13">
        <v>0</v>
      </c>
      <c r="JV133" s="13">
        <v>0</v>
      </c>
      <c r="JW133" s="13">
        <v>0</v>
      </c>
      <c r="JX133" s="13">
        <v>14</v>
      </c>
      <c r="JY133" s="13">
        <v>0</v>
      </c>
      <c r="JZ133" s="13">
        <v>0</v>
      </c>
      <c r="KA133" s="13">
        <v>0</v>
      </c>
      <c r="KB133" s="13">
        <v>0</v>
      </c>
      <c r="KC133" s="13">
        <v>0</v>
      </c>
      <c r="KD133" s="13">
        <v>9</v>
      </c>
      <c r="KE133" s="13">
        <v>3</v>
      </c>
      <c r="KF133" s="13">
        <v>0</v>
      </c>
      <c r="KG133" s="13">
        <v>0</v>
      </c>
      <c r="KH133" s="13">
        <v>0</v>
      </c>
      <c r="KI133" s="13">
        <v>0</v>
      </c>
      <c r="KJ133" s="13">
        <v>0</v>
      </c>
      <c r="KK133" s="13">
        <v>12</v>
      </c>
      <c r="KL133" s="13">
        <v>0</v>
      </c>
      <c r="KM133" s="13">
        <v>0</v>
      </c>
      <c r="KN133" s="13">
        <v>2</v>
      </c>
      <c r="KO133" s="13">
        <v>14</v>
      </c>
      <c r="KP133" s="13">
        <v>0</v>
      </c>
      <c r="KQ133" s="13">
        <v>0</v>
      </c>
      <c r="KR133" s="13">
        <v>4</v>
      </c>
      <c r="KS133" s="13">
        <v>0</v>
      </c>
      <c r="KT133" s="13">
        <v>2</v>
      </c>
      <c r="KU133" s="13">
        <v>0</v>
      </c>
      <c r="KV133" s="13">
        <v>0</v>
      </c>
      <c r="KW133" s="13">
        <v>0</v>
      </c>
      <c r="KX133" s="13">
        <v>5</v>
      </c>
      <c r="KY133" s="13">
        <v>5</v>
      </c>
      <c r="KZ133" s="13">
        <v>0</v>
      </c>
      <c r="LA133" s="13">
        <v>1</v>
      </c>
      <c r="LB133" s="13">
        <v>0</v>
      </c>
      <c r="LC133" s="13">
        <v>0</v>
      </c>
      <c r="LD133" s="13">
        <v>0</v>
      </c>
      <c r="LE133" s="13">
        <v>0</v>
      </c>
      <c r="LF133" s="13">
        <v>0</v>
      </c>
      <c r="LG133" s="13">
        <v>0</v>
      </c>
      <c r="LH133" s="10">
        <v>0</v>
      </c>
    </row>
    <row r="134" spans="2:320" x14ac:dyDescent="0.2">
      <c r="B134" s="31" t="s">
        <v>128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1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1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1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1</v>
      </c>
      <c r="BF134" s="13">
        <v>0</v>
      </c>
      <c r="BG134" s="13">
        <v>2</v>
      </c>
      <c r="BH134" s="13">
        <v>0</v>
      </c>
      <c r="BI134" s="13">
        <v>0</v>
      </c>
      <c r="BJ134" s="13">
        <v>5</v>
      </c>
      <c r="BK134" s="13">
        <v>3</v>
      </c>
      <c r="BL134" s="13">
        <v>1</v>
      </c>
      <c r="BM134" s="13">
        <v>0</v>
      </c>
      <c r="BN134" s="13">
        <v>1</v>
      </c>
      <c r="BO134" s="13">
        <v>3</v>
      </c>
      <c r="BP134" s="13">
        <v>3</v>
      </c>
      <c r="BQ134" s="13">
        <v>2</v>
      </c>
      <c r="BR134" s="13">
        <v>0</v>
      </c>
      <c r="BS134" s="13">
        <v>1</v>
      </c>
      <c r="BT134" s="13">
        <v>4</v>
      </c>
      <c r="BU134" s="13">
        <v>2</v>
      </c>
      <c r="BV134" s="13">
        <v>11</v>
      </c>
      <c r="BW134" s="13">
        <v>28</v>
      </c>
      <c r="BX134" s="13">
        <v>28</v>
      </c>
      <c r="BY134" s="13">
        <v>61</v>
      </c>
      <c r="BZ134" s="13">
        <v>50</v>
      </c>
      <c r="CA134" s="13">
        <v>36</v>
      </c>
      <c r="CB134" s="13">
        <v>69</v>
      </c>
      <c r="CC134" s="13">
        <v>97</v>
      </c>
      <c r="CD134" s="13">
        <v>105</v>
      </c>
      <c r="CE134" s="13">
        <v>148</v>
      </c>
      <c r="CF134" s="13">
        <v>118</v>
      </c>
      <c r="CG134" s="13">
        <v>68</v>
      </c>
      <c r="CH134" s="13">
        <v>49</v>
      </c>
      <c r="CI134" s="13">
        <v>135</v>
      </c>
      <c r="CJ134" s="13">
        <v>188</v>
      </c>
      <c r="CK134" s="13">
        <v>155</v>
      </c>
      <c r="CL134" s="13">
        <v>203</v>
      </c>
      <c r="CM134" s="13">
        <v>223</v>
      </c>
      <c r="CN134" s="13">
        <v>171</v>
      </c>
      <c r="CO134" s="13">
        <v>146</v>
      </c>
      <c r="CP134" s="13">
        <v>326</v>
      </c>
      <c r="CQ134" s="13">
        <v>286</v>
      </c>
      <c r="CR134" s="13">
        <v>337</v>
      </c>
      <c r="CS134" s="13">
        <v>321</v>
      </c>
      <c r="CT134" s="13">
        <v>347</v>
      </c>
      <c r="CU134" s="13">
        <v>229</v>
      </c>
      <c r="CV134" s="13">
        <v>237</v>
      </c>
      <c r="CW134" s="13">
        <v>573</v>
      </c>
      <c r="CX134" s="13">
        <v>473</v>
      </c>
      <c r="CY134" s="13">
        <v>534</v>
      </c>
      <c r="CZ134" s="13">
        <v>429</v>
      </c>
      <c r="DA134" s="13">
        <v>514</v>
      </c>
      <c r="DB134" s="13">
        <v>426</v>
      </c>
      <c r="DC134" s="13">
        <v>437</v>
      </c>
      <c r="DD134" s="13">
        <v>888</v>
      </c>
      <c r="DE134" s="13">
        <v>866</v>
      </c>
      <c r="DF134" s="13">
        <v>912</v>
      </c>
      <c r="DG134" s="13">
        <v>939</v>
      </c>
      <c r="DH134" s="13">
        <v>1076</v>
      </c>
      <c r="DI134" s="13">
        <v>755</v>
      </c>
      <c r="DJ134" s="13">
        <v>705</v>
      </c>
      <c r="DK134" s="13">
        <v>1432</v>
      </c>
      <c r="DL134" s="13">
        <v>1385</v>
      </c>
      <c r="DM134" s="13">
        <v>1303</v>
      </c>
      <c r="DN134" s="13">
        <v>1391</v>
      </c>
      <c r="DO134" s="13">
        <v>1597</v>
      </c>
      <c r="DP134" s="13">
        <v>1035</v>
      </c>
      <c r="DQ134" s="13">
        <v>992</v>
      </c>
      <c r="DR134" s="13">
        <v>1805</v>
      </c>
      <c r="DS134" s="13">
        <v>1797</v>
      </c>
      <c r="DT134" s="13">
        <v>1755</v>
      </c>
      <c r="DU134" s="13">
        <v>1765</v>
      </c>
      <c r="DV134" s="13">
        <v>1379</v>
      </c>
      <c r="DW134" s="13">
        <v>1352</v>
      </c>
      <c r="DX134" s="13">
        <v>1241</v>
      </c>
      <c r="DY134" s="13">
        <v>2507</v>
      </c>
      <c r="DZ134" s="13">
        <v>2082</v>
      </c>
      <c r="EA134" s="13">
        <v>2265</v>
      </c>
      <c r="EB134" s="13">
        <v>2374</v>
      </c>
      <c r="EC134" s="13">
        <v>2393</v>
      </c>
      <c r="ED134" s="13">
        <v>1513</v>
      </c>
      <c r="EE134" s="13">
        <v>1402</v>
      </c>
      <c r="EF134" s="13">
        <v>2942</v>
      </c>
      <c r="EG134" s="13">
        <v>2903</v>
      </c>
      <c r="EH134" s="13">
        <v>3095</v>
      </c>
      <c r="EI134" s="13">
        <v>3050</v>
      </c>
      <c r="EJ134" s="13">
        <v>3449</v>
      </c>
      <c r="EK134" s="13">
        <v>2151</v>
      </c>
      <c r="EL134" s="13">
        <v>1623</v>
      </c>
      <c r="EM134" s="13">
        <v>3998</v>
      </c>
      <c r="EN134" s="13">
        <v>3547</v>
      </c>
      <c r="EO134" s="13">
        <v>3894</v>
      </c>
      <c r="EP134" s="13">
        <v>3978</v>
      </c>
      <c r="EQ134" s="13">
        <v>3963</v>
      </c>
      <c r="ER134" s="13">
        <v>2256</v>
      </c>
      <c r="ES134" s="13">
        <v>1861</v>
      </c>
      <c r="ET134" s="13">
        <v>4593</v>
      </c>
      <c r="EU134" s="13">
        <v>4314</v>
      </c>
      <c r="EV134" s="13">
        <v>4457</v>
      </c>
      <c r="EW134" s="13">
        <v>4203</v>
      </c>
      <c r="EX134" s="13">
        <v>4344</v>
      </c>
      <c r="EY134" s="13">
        <v>2713</v>
      </c>
      <c r="EZ134" s="13">
        <v>2061</v>
      </c>
      <c r="FA134" s="13">
        <v>5249</v>
      </c>
      <c r="FB134" s="13">
        <v>4716</v>
      </c>
      <c r="FC134" s="13">
        <v>4916</v>
      </c>
      <c r="FD134" s="13">
        <v>4870</v>
      </c>
      <c r="FE134" s="13">
        <v>5013</v>
      </c>
      <c r="FF134" s="13">
        <v>2983</v>
      </c>
      <c r="FG134" s="13">
        <v>2323</v>
      </c>
      <c r="FH134" s="13">
        <v>6128</v>
      </c>
      <c r="FI134" s="13">
        <v>5733</v>
      </c>
      <c r="FJ134" s="13">
        <v>5690</v>
      </c>
      <c r="FK134" s="13">
        <v>5363</v>
      </c>
      <c r="FL134" s="13">
        <v>5586</v>
      </c>
      <c r="FM134" s="13">
        <v>3051</v>
      </c>
      <c r="FN134" s="13">
        <v>2567</v>
      </c>
      <c r="FO134" s="13">
        <v>6524</v>
      </c>
      <c r="FP134" s="13">
        <v>6374</v>
      </c>
      <c r="FQ134" s="13">
        <v>6094</v>
      </c>
      <c r="FR134" s="13">
        <v>6022</v>
      </c>
      <c r="FS134" s="13">
        <v>6073</v>
      </c>
      <c r="FT134" s="13">
        <v>3536</v>
      </c>
      <c r="FU134" s="13">
        <v>2431</v>
      </c>
      <c r="FV134" s="13">
        <v>6832</v>
      </c>
      <c r="FW134" s="13">
        <v>6574</v>
      </c>
      <c r="FX134" s="13">
        <v>6264</v>
      </c>
      <c r="FY134" s="13">
        <v>6231</v>
      </c>
      <c r="FZ134" s="13">
        <v>6469</v>
      </c>
      <c r="GA134" s="13">
        <v>3629</v>
      </c>
      <c r="GB134" s="13">
        <v>2917</v>
      </c>
      <c r="GC134" s="13">
        <v>7462</v>
      </c>
      <c r="GD134" s="13">
        <v>7143</v>
      </c>
      <c r="GE134" s="13">
        <v>7543</v>
      </c>
      <c r="GF134" s="13">
        <v>7000</v>
      </c>
      <c r="GG134" s="13">
        <v>7016</v>
      </c>
      <c r="GH134" s="13">
        <v>3623</v>
      </c>
      <c r="GI134" s="13">
        <v>2953</v>
      </c>
      <c r="GJ134" s="13">
        <v>7786</v>
      </c>
      <c r="GK134" s="13">
        <v>7827</v>
      </c>
      <c r="GL134" s="13">
        <v>7401</v>
      </c>
      <c r="GM134" s="13">
        <v>7094</v>
      </c>
      <c r="GN134" s="13">
        <v>7150</v>
      </c>
      <c r="GO134" s="13">
        <v>3819</v>
      </c>
      <c r="GP134" s="13">
        <v>3176</v>
      </c>
      <c r="GQ134" s="13">
        <v>8792</v>
      </c>
      <c r="GR134" s="13">
        <v>8412</v>
      </c>
      <c r="GS134" s="13">
        <v>8738</v>
      </c>
      <c r="GT134" s="13">
        <v>8179</v>
      </c>
      <c r="GU134" s="13">
        <v>7891</v>
      </c>
      <c r="GV134" s="13">
        <v>4344</v>
      </c>
      <c r="GW134" s="13">
        <v>3389</v>
      </c>
      <c r="GX134" s="13">
        <v>9044</v>
      </c>
      <c r="GY134" s="13">
        <v>8610</v>
      </c>
      <c r="GZ134" s="13">
        <v>8276</v>
      </c>
      <c r="HA134" s="13">
        <v>7988</v>
      </c>
      <c r="HB134" s="13">
        <v>7949</v>
      </c>
      <c r="HC134" s="13">
        <v>4113</v>
      </c>
      <c r="HD134" s="13">
        <v>2965</v>
      </c>
      <c r="HE134" s="13">
        <v>8413</v>
      </c>
      <c r="HF134" s="13">
        <v>8110</v>
      </c>
      <c r="HG134" s="13">
        <v>7617</v>
      </c>
      <c r="HH134" s="13">
        <v>7524</v>
      </c>
      <c r="HI134" s="13">
        <v>6660</v>
      </c>
      <c r="HJ134" s="13">
        <v>3721</v>
      </c>
      <c r="HK134" s="13">
        <v>2474</v>
      </c>
      <c r="HL134" s="13">
        <v>7430</v>
      </c>
      <c r="HM134" s="13">
        <v>7286</v>
      </c>
      <c r="HN134" s="13">
        <v>7071</v>
      </c>
      <c r="HO134" s="13">
        <v>6617</v>
      </c>
      <c r="HP134" s="13">
        <v>6539</v>
      </c>
      <c r="HQ134" s="13">
        <v>3616</v>
      </c>
      <c r="HR134" s="13">
        <v>2377</v>
      </c>
      <c r="HS134" s="13">
        <v>7086</v>
      </c>
      <c r="HT134" s="13">
        <v>6783</v>
      </c>
      <c r="HU134" s="13">
        <v>6306</v>
      </c>
      <c r="HV134" s="13">
        <v>6249</v>
      </c>
      <c r="HW134" s="13">
        <v>6049</v>
      </c>
      <c r="HX134" s="13">
        <v>3144</v>
      </c>
      <c r="HY134" s="13">
        <v>2263</v>
      </c>
      <c r="HZ134" s="13">
        <v>6709</v>
      </c>
      <c r="IA134" s="13">
        <v>6561</v>
      </c>
      <c r="IB134" s="13">
        <v>6148</v>
      </c>
      <c r="IC134" s="13">
        <v>5839</v>
      </c>
      <c r="ID134" s="13">
        <v>6118</v>
      </c>
      <c r="IE134" s="13">
        <v>3028</v>
      </c>
      <c r="IF134" s="13">
        <v>2270</v>
      </c>
      <c r="IG134" s="13">
        <v>6851</v>
      </c>
      <c r="IH134" s="13">
        <v>6403</v>
      </c>
      <c r="II134" s="13">
        <v>6854</v>
      </c>
      <c r="IJ134" s="13">
        <v>6248</v>
      </c>
      <c r="IK134" s="13">
        <v>6206</v>
      </c>
      <c r="IL134" s="13">
        <v>3017</v>
      </c>
      <c r="IM134" s="13">
        <v>2124</v>
      </c>
      <c r="IN134" s="13">
        <v>6729</v>
      </c>
      <c r="IO134" s="13">
        <v>6936</v>
      </c>
      <c r="IP134" s="13">
        <v>6758</v>
      </c>
      <c r="IQ134" s="13">
        <v>6148</v>
      </c>
      <c r="IR134" s="13">
        <v>5893</v>
      </c>
      <c r="IS134" s="13">
        <v>2749</v>
      </c>
      <c r="IT134" s="13">
        <v>1980</v>
      </c>
      <c r="IU134" s="13">
        <v>6188</v>
      </c>
      <c r="IV134" s="13">
        <v>6403</v>
      </c>
      <c r="IW134" s="13">
        <v>5882</v>
      </c>
      <c r="IX134" s="13">
        <v>5482</v>
      </c>
      <c r="IY134" s="13">
        <v>5308</v>
      </c>
      <c r="IZ134" s="13">
        <v>2669</v>
      </c>
      <c r="JA134" s="13">
        <v>1803</v>
      </c>
      <c r="JB134" s="13">
        <v>5985</v>
      </c>
      <c r="JC134" s="13">
        <v>4098</v>
      </c>
      <c r="JD134" s="13">
        <v>2082</v>
      </c>
      <c r="JE134" s="13">
        <v>6000</v>
      </c>
      <c r="JF134" s="13">
        <v>5551</v>
      </c>
      <c r="JG134" s="13">
        <v>2658</v>
      </c>
      <c r="JH134" s="13">
        <v>1701</v>
      </c>
      <c r="JI134" s="13">
        <v>6031</v>
      </c>
      <c r="JJ134" s="13">
        <v>5939</v>
      </c>
      <c r="JK134" s="13">
        <v>5495</v>
      </c>
      <c r="JL134" s="13">
        <v>5156</v>
      </c>
      <c r="JM134" s="13">
        <v>5079</v>
      </c>
      <c r="JN134" s="13">
        <v>2535</v>
      </c>
      <c r="JO134" s="13">
        <v>1701</v>
      </c>
      <c r="JP134" s="13">
        <v>5952</v>
      </c>
      <c r="JQ134" s="13">
        <v>5741</v>
      </c>
      <c r="JR134" s="13">
        <v>5212</v>
      </c>
      <c r="JS134" s="13">
        <v>4955</v>
      </c>
      <c r="JT134" s="13">
        <v>4699</v>
      </c>
      <c r="JU134" s="13">
        <v>2266</v>
      </c>
      <c r="JV134" s="13">
        <v>1580</v>
      </c>
      <c r="JW134" s="13">
        <v>5247</v>
      </c>
      <c r="JX134" s="13">
        <v>5405</v>
      </c>
      <c r="JY134" s="13">
        <v>5175</v>
      </c>
      <c r="JZ134" s="13">
        <v>4936</v>
      </c>
      <c r="KA134" s="13">
        <v>5009</v>
      </c>
      <c r="KB134" s="13">
        <v>2435</v>
      </c>
      <c r="KC134" s="13">
        <v>1750</v>
      </c>
      <c r="KD134" s="13">
        <v>5326</v>
      </c>
      <c r="KE134" s="13">
        <v>4548</v>
      </c>
      <c r="KF134" s="13">
        <v>2640</v>
      </c>
      <c r="KG134" s="13">
        <v>1470</v>
      </c>
      <c r="KH134" s="13">
        <v>380</v>
      </c>
      <c r="KI134" s="13">
        <v>2800</v>
      </c>
      <c r="KJ134" s="13">
        <v>1320</v>
      </c>
      <c r="KK134" s="13">
        <v>3699</v>
      </c>
      <c r="KL134" s="13">
        <v>5788</v>
      </c>
      <c r="KM134" s="13">
        <v>6845</v>
      </c>
      <c r="KN134" s="13">
        <v>6612</v>
      </c>
      <c r="KO134" s="13">
        <v>6604</v>
      </c>
      <c r="KP134" s="13">
        <v>6025</v>
      </c>
      <c r="KQ134" s="13">
        <v>4360</v>
      </c>
      <c r="KR134" s="13">
        <v>4166</v>
      </c>
      <c r="KS134" s="13">
        <v>5942</v>
      </c>
      <c r="KT134" s="13">
        <v>5595</v>
      </c>
      <c r="KU134" s="13">
        <v>5948</v>
      </c>
      <c r="KV134" s="13">
        <v>6000</v>
      </c>
      <c r="KW134" s="13">
        <v>6151</v>
      </c>
      <c r="KX134" s="13">
        <v>4430</v>
      </c>
      <c r="KY134" s="13">
        <v>3763</v>
      </c>
      <c r="KZ134" s="13">
        <v>5250</v>
      </c>
      <c r="LA134" s="13">
        <v>5225</v>
      </c>
      <c r="LB134" s="13">
        <v>5567</v>
      </c>
      <c r="LC134" s="13">
        <v>5931</v>
      </c>
      <c r="LD134" s="13">
        <v>6810</v>
      </c>
      <c r="LE134" s="13">
        <v>5887</v>
      </c>
      <c r="LF134" s="13">
        <v>4960</v>
      </c>
      <c r="LG134" s="13">
        <v>5746</v>
      </c>
      <c r="LH134" s="10">
        <v>7646</v>
      </c>
    </row>
    <row r="135" spans="2:320" x14ac:dyDescent="0.2">
      <c r="B135" s="31" t="s">
        <v>129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1</v>
      </c>
      <c r="BT135" s="13">
        <v>0</v>
      </c>
      <c r="BU135" s="13">
        <v>0</v>
      </c>
      <c r="BV135" s="13">
        <v>2</v>
      </c>
      <c r="BW135" s="13">
        <v>1</v>
      </c>
      <c r="BX135" s="13">
        <v>2</v>
      </c>
      <c r="BY135" s="13">
        <v>2</v>
      </c>
      <c r="BZ135" s="13">
        <v>12</v>
      </c>
      <c r="CA135" s="13">
        <v>3</v>
      </c>
      <c r="CB135" s="13">
        <v>6</v>
      </c>
      <c r="CC135" s="13">
        <v>1</v>
      </c>
      <c r="CD135" s="13">
        <v>6</v>
      </c>
      <c r="CE135" s="13">
        <v>13</v>
      </c>
      <c r="CF135" s="13">
        <v>17</v>
      </c>
      <c r="CG135" s="13">
        <v>14</v>
      </c>
      <c r="CH135" s="13">
        <v>14</v>
      </c>
      <c r="CI135" s="13">
        <v>15</v>
      </c>
      <c r="CJ135" s="13">
        <v>16</v>
      </c>
      <c r="CK135" s="13">
        <v>24</v>
      </c>
      <c r="CL135" s="13">
        <v>28</v>
      </c>
      <c r="CM135" s="13">
        <v>22</v>
      </c>
      <c r="CN135" s="13">
        <v>32</v>
      </c>
      <c r="CO135" s="13">
        <v>32</v>
      </c>
      <c r="CP135" s="13">
        <v>35</v>
      </c>
      <c r="CQ135" s="13">
        <v>55</v>
      </c>
      <c r="CR135" s="13">
        <v>70</v>
      </c>
      <c r="CS135" s="13">
        <v>82</v>
      </c>
      <c r="CT135" s="13">
        <v>86</v>
      </c>
      <c r="CU135" s="13">
        <v>161</v>
      </c>
      <c r="CV135" s="13">
        <v>112</v>
      </c>
      <c r="CW135" s="13">
        <v>101</v>
      </c>
      <c r="CX135" s="13">
        <v>91</v>
      </c>
      <c r="CY135" s="13">
        <v>118</v>
      </c>
      <c r="CZ135" s="13">
        <v>115</v>
      </c>
      <c r="DA135" s="13">
        <v>149</v>
      </c>
      <c r="DB135" s="13">
        <v>122</v>
      </c>
      <c r="DC135" s="13">
        <v>102</v>
      </c>
      <c r="DD135" s="13">
        <v>50</v>
      </c>
      <c r="DE135" s="13">
        <v>222</v>
      </c>
      <c r="DF135" s="13">
        <v>115</v>
      </c>
      <c r="DG135" s="13">
        <v>105</v>
      </c>
      <c r="DH135" s="13">
        <v>110</v>
      </c>
      <c r="DI135" s="13">
        <v>87</v>
      </c>
      <c r="DJ135" s="13">
        <v>121</v>
      </c>
      <c r="DK135" s="13">
        <v>76</v>
      </c>
      <c r="DL135" s="13">
        <v>66</v>
      </c>
      <c r="DM135" s="13">
        <v>164</v>
      </c>
      <c r="DN135" s="13">
        <v>148</v>
      </c>
      <c r="DO135" s="13">
        <v>184</v>
      </c>
      <c r="DP135" s="13">
        <v>194</v>
      </c>
      <c r="DQ135" s="13">
        <v>104</v>
      </c>
      <c r="DR135" s="13">
        <v>73</v>
      </c>
      <c r="DS135" s="13">
        <v>157</v>
      </c>
      <c r="DT135" s="13">
        <v>133</v>
      </c>
      <c r="DU135" s="13">
        <v>126</v>
      </c>
      <c r="DV135" s="13">
        <v>83</v>
      </c>
      <c r="DW135" s="13">
        <v>72</v>
      </c>
      <c r="DX135" s="13">
        <v>69</v>
      </c>
      <c r="DY135" s="13">
        <v>127</v>
      </c>
      <c r="DZ135" s="13">
        <v>115</v>
      </c>
      <c r="EA135" s="13">
        <v>113</v>
      </c>
      <c r="EB135" s="13">
        <v>129</v>
      </c>
      <c r="EC135" s="13">
        <v>123</v>
      </c>
      <c r="ED135" s="13">
        <v>139</v>
      </c>
      <c r="EE135" s="13">
        <v>60</v>
      </c>
      <c r="EF135" s="13">
        <v>68</v>
      </c>
      <c r="EG135" s="13">
        <v>159</v>
      </c>
      <c r="EH135" s="13">
        <v>252</v>
      </c>
      <c r="EI135" s="13">
        <v>147</v>
      </c>
      <c r="EJ135" s="13">
        <v>192</v>
      </c>
      <c r="EK135" s="13">
        <v>189</v>
      </c>
      <c r="EL135" s="13">
        <v>126</v>
      </c>
      <c r="EM135" s="13">
        <v>78</v>
      </c>
      <c r="EN135" s="13">
        <v>202</v>
      </c>
      <c r="EO135" s="13">
        <v>213</v>
      </c>
      <c r="EP135" s="13">
        <v>151</v>
      </c>
      <c r="EQ135" s="13">
        <v>143</v>
      </c>
      <c r="ER135" s="13">
        <v>147</v>
      </c>
      <c r="ES135" s="13">
        <v>99</v>
      </c>
      <c r="ET135" s="13">
        <v>54</v>
      </c>
      <c r="EU135" s="13">
        <v>158</v>
      </c>
      <c r="EV135" s="13">
        <v>232</v>
      </c>
      <c r="EW135" s="13">
        <v>188</v>
      </c>
      <c r="EX135" s="13">
        <v>171</v>
      </c>
      <c r="EY135" s="13">
        <v>202</v>
      </c>
      <c r="EZ135" s="13">
        <v>153</v>
      </c>
      <c r="FA135" s="13">
        <v>109</v>
      </c>
      <c r="FB135" s="13">
        <v>188</v>
      </c>
      <c r="FC135" s="13">
        <v>247</v>
      </c>
      <c r="FD135" s="13">
        <v>223</v>
      </c>
      <c r="FE135" s="13">
        <v>229</v>
      </c>
      <c r="FF135" s="13">
        <v>264</v>
      </c>
      <c r="FG135" s="13">
        <v>189</v>
      </c>
      <c r="FH135" s="13">
        <v>107</v>
      </c>
      <c r="FI135" s="13">
        <v>218</v>
      </c>
      <c r="FJ135" s="13">
        <v>296</v>
      </c>
      <c r="FK135" s="13">
        <v>406</v>
      </c>
      <c r="FL135" s="13">
        <v>366</v>
      </c>
      <c r="FM135" s="13">
        <v>366</v>
      </c>
      <c r="FN135" s="13">
        <v>281</v>
      </c>
      <c r="FO135" s="13">
        <v>139</v>
      </c>
      <c r="FP135" s="13">
        <v>375</v>
      </c>
      <c r="FQ135" s="13">
        <v>478</v>
      </c>
      <c r="FR135" s="13">
        <v>374</v>
      </c>
      <c r="FS135" s="13">
        <v>450</v>
      </c>
      <c r="FT135" s="13">
        <v>397</v>
      </c>
      <c r="FU135" s="13">
        <v>247</v>
      </c>
      <c r="FV135" s="13">
        <v>163</v>
      </c>
      <c r="FW135" s="13">
        <v>351</v>
      </c>
      <c r="FX135" s="13">
        <v>364</v>
      </c>
      <c r="FY135" s="13">
        <v>375</v>
      </c>
      <c r="FZ135" s="13">
        <v>323</v>
      </c>
      <c r="GA135" s="13">
        <v>304</v>
      </c>
      <c r="GB135" s="13">
        <v>170</v>
      </c>
      <c r="GC135" s="13">
        <v>107</v>
      </c>
      <c r="GD135" s="13">
        <v>256</v>
      </c>
      <c r="GE135" s="13">
        <v>285</v>
      </c>
      <c r="GF135" s="13">
        <v>252</v>
      </c>
      <c r="GG135" s="13">
        <v>295</v>
      </c>
      <c r="GH135" s="13">
        <v>227</v>
      </c>
      <c r="GI135" s="13">
        <v>142</v>
      </c>
      <c r="GJ135" s="13">
        <v>92</v>
      </c>
      <c r="GK135" s="13">
        <v>235</v>
      </c>
      <c r="GL135" s="13">
        <v>330</v>
      </c>
      <c r="GM135" s="13">
        <v>195</v>
      </c>
      <c r="GN135" s="13">
        <v>258</v>
      </c>
      <c r="GO135" s="13">
        <v>284</v>
      </c>
      <c r="GP135" s="13">
        <v>174</v>
      </c>
      <c r="GQ135" s="13">
        <v>57</v>
      </c>
      <c r="GR135" s="13">
        <v>269</v>
      </c>
      <c r="GS135" s="13">
        <v>332</v>
      </c>
      <c r="GT135" s="13">
        <v>224</v>
      </c>
      <c r="GU135" s="13">
        <v>230</v>
      </c>
      <c r="GV135" s="13">
        <v>300</v>
      </c>
      <c r="GW135" s="13">
        <v>186</v>
      </c>
      <c r="GX135" s="13">
        <v>135</v>
      </c>
      <c r="GY135" s="13">
        <v>327</v>
      </c>
      <c r="GZ135" s="13">
        <v>356</v>
      </c>
      <c r="HA135" s="13">
        <v>307</v>
      </c>
      <c r="HB135" s="13">
        <v>378</v>
      </c>
      <c r="HC135" s="13">
        <v>345</v>
      </c>
      <c r="HD135" s="13">
        <v>206</v>
      </c>
      <c r="HE135" s="13">
        <v>120</v>
      </c>
      <c r="HF135" s="13">
        <v>367</v>
      </c>
      <c r="HG135" s="13">
        <v>426</v>
      </c>
      <c r="HH135" s="13">
        <v>0</v>
      </c>
      <c r="HI135" s="13">
        <v>786</v>
      </c>
      <c r="HJ135" s="13">
        <v>380</v>
      </c>
      <c r="HK135" s="13">
        <v>249</v>
      </c>
      <c r="HL135" s="13">
        <v>120</v>
      </c>
      <c r="HM135" s="13">
        <v>332</v>
      </c>
      <c r="HN135" s="13">
        <v>408</v>
      </c>
      <c r="HO135" s="13">
        <v>406</v>
      </c>
      <c r="HP135" s="13">
        <v>362</v>
      </c>
      <c r="HQ135" s="13">
        <v>453</v>
      </c>
      <c r="HR135" s="13">
        <v>217</v>
      </c>
      <c r="HS135" s="13">
        <v>181</v>
      </c>
      <c r="HT135" s="13">
        <v>382</v>
      </c>
      <c r="HU135" s="13">
        <v>474</v>
      </c>
      <c r="HV135" s="13">
        <v>390</v>
      </c>
      <c r="HW135" s="13">
        <v>396</v>
      </c>
      <c r="HX135" s="13">
        <v>422</v>
      </c>
      <c r="HY135" s="13">
        <v>278</v>
      </c>
      <c r="HZ135" s="13">
        <v>194</v>
      </c>
      <c r="IA135" s="13">
        <v>412</v>
      </c>
      <c r="IB135" s="13">
        <v>626</v>
      </c>
      <c r="IC135" s="13">
        <v>522</v>
      </c>
      <c r="ID135" s="13">
        <v>547</v>
      </c>
      <c r="IE135" s="13">
        <v>588</v>
      </c>
      <c r="IF135" s="13">
        <v>406</v>
      </c>
      <c r="IG135" s="13">
        <v>350</v>
      </c>
      <c r="IH135" s="13">
        <v>530</v>
      </c>
      <c r="II135" s="13">
        <v>624</v>
      </c>
      <c r="IJ135" s="13">
        <v>564</v>
      </c>
      <c r="IK135" s="13">
        <v>358</v>
      </c>
      <c r="IL135" s="13">
        <v>500</v>
      </c>
      <c r="IM135" s="13">
        <v>296</v>
      </c>
      <c r="IN135" s="13">
        <v>220</v>
      </c>
      <c r="IO135" s="13">
        <v>288</v>
      </c>
      <c r="IP135" s="13">
        <v>532</v>
      </c>
      <c r="IQ135" s="13">
        <v>632</v>
      </c>
      <c r="IR135" s="13">
        <v>534</v>
      </c>
      <c r="IS135" s="13">
        <v>567</v>
      </c>
      <c r="IT135" s="13">
        <v>324</v>
      </c>
      <c r="IU135" s="13">
        <v>258</v>
      </c>
      <c r="IV135" s="13">
        <v>501</v>
      </c>
      <c r="IW135" s="13">
        <v>588</v>
      </c>
      <c r="IX135" s="13">
        <v>560</v>
      </c>
      <c r="IY135" s="13">
        <v>479</v>
      </c>
      <c r="IZ135" s="13">
        <v>531</v>
      </c>
      <c r="JA135" s="13">
        <v>264</v>
      </c>
      <c r="JB135" s="13">
        <v>229</v>
      </c>
      <c r="JC135" s="13">
        <v>527</v>
      </c>
      <c r="JD135" s="13">
        <v>627</v>
      </c>
      <c r="JE135" s="13">
        <v>622</v>
      </c>
      <c r="JF135" s="13">
        <v>665</v>
      </c>
      <c r="JG135" s="13">
        <v>688</v>
      </c>
      <c r="JH135" s="13">
        <v>260</v>
      </c>
      <c r="JI135" s="13">
        <v>200</v>
      </c>
      <c r="JJ135" s="13">
        <v>650</v>
      </c>
      <c r="JK135" s="13">
        <v>786</v>
      </c>
      <c r="JL135" s="13">
        <v>721</v>
      </c>
      <c r="JM135" s="13">
        <v>713</v>
      </c>
      <c r="JN135" s="13">
        <v>868</v>
      </c>
      <c r="JO135" s="13">
        <v>341</v>
      </c>
      <c r="JP135" s="13">
        <v>319</v>
      </c>
      <c r="JQ135" s="13">
        <v>835</v>
      </c>
      <c r="JR135" s="13">
        <v>1013</v>
      </c>
      <c r="JS135" s="13">
        <v>1022</v>
      </c>
      <c r="JT135" s="13">
        <v>952</v>
      </c>
      <c r="JU135" s="13">
        <v>872</v>
      </c>
      <c r="JV135" s="13">
        <v>691</v>
      </c>
      <c r="JW135" s="13">
        <v>322</v>
      </c>
      <c r="JX135" s="13">
        <v>831</v>
      </c>
      <c r="JY135" s="13">
        <v>1062</v>
      </c>
      <c r="JZ135" s="13">
        <v>1121</v>
      </c>
      <c r="KA135" s="13">
        <v>918</v>
      </c>
      <c r="KB135" s="13">
        <v>929</v>
      </c>
      <c r="KC135" s="13">
        <v>389</v>
      </c>
      <c r="KD135" s="13">
        <v>467</v>
      </c>
      <c r="KE135" s="13">
        <v>657</v>
      </c>
      <c r="KF135" s="13">
        <v>1149</v>
      </c>
      <c r="KG135" s="13">
        <v>652</v>
      </c>
      <c r="KH135" s="13">
        <v>784</v>
      </c>
      <c r="KI135" s="13">
        <v>792</v>
      </c>
      <c r="KJ135" s="13">
        <v>398</v>
      </c>
      <c r="KK135" s="13">
        <v>252</v>
      </c>
      <c r="KL135" s="13">
        <v>656</v>
      </c>
      <c r="KM135" s="13">
        <v>833</v>
      </c>
      <c r="KN135" s="13">
        <v>777</v>
      </c>
      <c r="KO135" s="13">
        <v>688</v>
      </c>
      <c r="KP135" s="13">
        <v>833</v>
      </c>
      <c r="KQ135" s="13">
        <v>414</v>
      </c>
      <c r="KR135" s="13">
        <v>308</v>
      </c>
      <c r="KS135" s="13">
        <v>649</v>
      </c>
      <c r="KT135" s="13">
        <v>861</v>
      </c>
      <c r="KU135" s="13">
        <v>912</v>
      </c>
      <c r="KV135" s="13">
        <v>968</v>
      </c>
      <c r="KW135" s="13">
        <v>839</v>
      </c>
      <c r="KX135" s="13">
        <v>542</v>
      </c>
      <c r="KY135" s="13">
        <v>195</v>
      </c>
      <c r="KZ135" s="13">
        <v>710</v>
      </c>
      <c r="LA135" s="13">
        <v>1020</v>
      </c>
      <c r="LB135" s="13">
        <v>1059</v>
      </c>
      <c r="LC135" s="13">
        <v>935</v>
      </c>
      <c r="LD135" s="13">
        <v>1174</v>
      </c>
      <c r="LE135" s="13">
        <v>671</v>
      </c>
      <c r="LF135" s="13">
        <v>331</v>
      </c>
      <c r="LG135" s="13">
        <v>915</v>
      </c>
      <c r="LH135" s="10">
        <v>1115</v>
      </c>
    </row>
    <row r="136" spans="2:320" x14ac:dyDescent="0.2">
      <c r="B136" s="31" t="s">
        <v>130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1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0</v>
      </c>
      <c r="BZ136" s="13">
        <v>6</v>
      </c>
      <c r="CA136" s="13">
        <v>2</v>
      </c>
      <c r="CB136" s="13">
        <v>0</v>
      </c>
      <c r="CC136" s="13">
        <v>0</v>
      </c>
      <c r="CD136" s="13">
        <v>0</v>
      </c>
      <c r="CE136" s="13">
        <v>3</v>
      </c>
      <c r="CF136" s="13">
        <v>6</v>
      </c>
      <c r="CG136" s="13">
        <v>0</v>
      </c>
      <c r="CH136" s="13">
        <v>2</v>
      </c>
      <c r="CI136" s="13">
        <v>2</v>
      </c>
      <c r="CJ136" s="13">
        <v>1</v>
      </c>
      <c r="CK136" s="13">
        <v>0</v>
      </c>
      <c r="CL136" s="13">
        <v>3</v>
      </c>
      <c r="CM136" s="13">
        <v>6</v>
      </c>
      <c r="CN136" s="13">
        <v>1</v>
      </c>
      <c r="CO136" s="13">
        <v>2</v>
      </c>
      <c r="CP136" s="13">
        <v>1</v>
      </c>
      <c r="CQ136" s="13">
        <v>1</v>
      </c>
      <c r="CR136" s="13">
        <v>3</v>
      </c>
      <c r="CS136" s="13">
        <v>3</v>
      </c>
      <c r="CT136" s="13">
        <v>4</v>
      </c>
      <c r="CU136" s="13">
        <v>1</v>
      </c>
      <c r="CV136" s="13">
        <v>3</v>
      </c>
      <c r="CW136" s="13">
        <v>1</v>
      </c>
      <c r="CX136" s="13">
        <v>2</v>
      </c>
      <c r="CY136" s="13">
        <v>0</v>
      </c>
      <c r="CZ136" s="13">
        <v>3</v>
      </c>
      <c r="DA136" s="13">
        <v>6</v>
      </c>
      <c r="DB136" s="13">
        <v>0</v>
      </c>
      <c r="DC136" s="13">
        <v>1</v>
      </c>
      <c r="DD136" s="13">
        <v>0</v>
      </c>
      <c r="DE136" s="13">
        <v>0</v>
      </c>
      <c r="DF136" s="13">
        <v>0</v>
      </c>
      <c r="DG136" s="13">
        <v>0</v>
      </c>
      <c r="DH136" s="13">
        <v>1</v>
      </c>
      <c r="DI136" s="13">
        <v>0</v>
      </c>
      <c r="DJ136" s="13">
        <v>0</v>
      </c>
      <c r="DK136" s="13">
        <v>0</v>
      </c>
      <c r="DL136" s="13">
        <v>0</v>
      </c>
      <c r="DM136" s="13">
        <v>0</v>
      </c>
      <c r="DN136" s="13">
        <v>0</v>
      </c>
      <c r="DO136" s="13">
        <v>0</v>
      </c>
      <c r="DP136" s="13">
        <v>0</v>
      </c>
      <c r="DQ136" s="13">
        <v>0</v>
      </c>
      <c r="DR136" s="13">
        <v>1</v>
      </c>
      <c r="DS136" s="13">
        <v>0</v>
      </c>
      <c r="DT136" s="13">
        <v>0</v>
      </c>
      <c r="DU136" s="13">
        <v>0</v>
      </c>
      <c r="DV136" s="13">
        <v>0</v>
      </c>
      <c r="DW136" s="13">
        <v>0</v>
      </c>
      <c r="DX136" s="13">
        <v>0</v>
      </c>
      <c r="DY136" s="13">
        <v>0</v>
      </c>
      <c r="DZ136" s="13">
        <v>0</v>
      </c>
      <c r="EA136" s="13">
        <v>0</v>
      </c>
      <c r="EB136" s="13">
        <v>0</v>
      </c>
      <c r="EC136" s="13">
        <v>0</v>
      </c>
      <c r="ED136" s="13">
        <v>0</v>
      </c>
      <c r="EE136" s="13">
        <v>0</v>
      </c>
      <c r="EF136" s="13">
        <v>0</v>
      </c>
      <c r="EG136" s="13">
        <v>0</v>
      </c>
      <c r="EH136" s="13">
        <v>0</v>
      </c>
      <c r="EI136" s="13">
        <v>0</v>
      </c>
      <c r="EJ136" s="13">
        <v>0</v>
      </c>
      <c r="EK136" s="13">
        <v>0</v>
      </c>
      <c r="EL136" s="13">
        <v>0</v>
      </c>
      <c r="EM136" s="13">
        <v>1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0</v>
      </c>
      <c r="EU136" s="13">
        <v>0</v>
      </c>
      <c r="EV136" s="13">
        <v>0</v>
      </c>
      <c r="EW136" s="13">
        <v>0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>
        <v>0</v>
      </c>
      <c r="FF136" s="13">
        <v>0</v>
      </c>
      <c r="FG136" s="13">
        <v>0</v>
      </c>
      <c r="FH136" s="13">
        <v>0</v>
      </c>
      <c r="FI136" s="13">
        <v>0</v>
      </c>
      <c r="FJ136" s="13">
        <v>0</v>
      </c>
      <c r="FK136" s="13">
        <v>0</v>
      </c>
      <c r="FL136" s="13">
        <v>0</v>
      </c>
      <c r="FM136" s="13">
        <v>0</v>
      </c>
      <c r="FN136" s="13">
        <v>0</v>
      </c>
      <c r="FO136" s="13">
        <v>0</v>
      </c>
      <c r="FP136" s="13">
        <v>0</v>
      </c>
      <c r="FQ136" s="13">
        <v>0</v>
      </c>
      <c r="FR136" s="13">
        <v>0</v>
      </c>
      <c r="FS136" s="13">
        <v>0</v>
      </c>
      <c r="FT136" s="13">
        <v>0</v>
      </c>
      <c r="FU136" s="13">
        <v>1</v>
      </c>
      <c r="FV136" s="13">
        <v>0</v>
      </c>
      <c r="FW136" s="13">
        <v>0</v>
      </c>
      <c r="FX136" s="13">
        <v>1</v>
      </c>
      <c r="FY136" s="13">
        <v>0</v>
      </c>
      <c r="FZ136" s="13">
        <v>0</v>
      </c>
      <c r="GA136" s="13">
        <v>1</v>
      </c>
      <c r="GB136" s="13">
        <v>0</v>
      </c>
      <c r="GC136" s="13">
        <v>0</v>
      </c>
      <c r="GD136" s="13">
        <v>0</v>
      </c>
      <c r="GE136" s="13">
        <v>0</v>
      </c>
      <c r="GF136" s="13">
        <v>3</v>
      </c>
      <c r="GG136" s="13">
        <v>0</v>
      </c>
      <c r="GH136" s="13">
        <v>0</v>
      </c>
      <c r="GI136" s="13">
        <v>2</v>
      </c>
      <c r="GJ136" s="13">
        <v>0</v>
      </c>
      <c r="GK136" s="13">
        <v>0</v>
      </c>
      <c r="GL136" s="13">
        <v>0</v>
      </c>
      <c r="GM136" s="13">
        <v>0</v>
      </c>
      <c r="GN136" s="13">
        <v>0</v>
      </c>
      <c r="GO136" s="13">
        <v>1</v>
      </c>
      <c r="GP136" s="13">
        <v>0</v>
      </c>
      <c r="GQ136" s="13">
        <v>0</v>
      </c>
      <c r="GR136" s="13">
        <v>0</v>
      </c>
      <c r="GS136" s="13">
        <v>0</v>
      </c>
      <c r="GT136" s="13">
        <v>0</v>
      </c>
      <c r="GU136" s="13">
        <v>0</v>
      </c>
      <c r="GV136" s="13">
        <v>0</v>
      </c>
      <c r="GW136" s="13">
        <v>0</v>
      </c>
      <c r="GX136" s="13">
        <v>0</v>
      </c>
      <c r="GY136" s="13">
        <v>2</v>
      </c>
      <c r="GZ136" s="13">
        <v>1</v>
      </c>
      <c r="HA136" s="13">
        <v>1</v>
      </c>
      <c r="HB136" s="13">
        <v>1</v>
      </c>
      <c r="HC136" s="13">
        <v>0</v>
      </c>
      <c r="HD136" s="13">
        <v>0</v>
      </c>
      <c r="HE136" s="13">
        <v>0</v>
      </c>
      <c r="HF136" s="13">
        <v>1</v>
      </c>
      <c r="HG136" s="13">
        <v>2</v>
      </c>
      <c r="HH136" s="13">
        <v>0</v>
      </c>
      <c r="HI136" s="13">
        <v>0</v>
      </c>
      <c r="HJ136" s="13">
        <v>0</v>
      </c>
      <c r="HK136" s="13">
        <v>0</v>
      </c>
      <c r="HL136" s="13">
        <v>1</v>
      </c>
      <c r="HM136" s="13">
        <v>2</v>
      </c>
      <c r="HN136" s="13">
        <v>3</v>
      </c>
      <c r="HO136" s="13">
        <v>1</v>
      </c>
      <c r="HP136" s="13">
        <v>2</v>
      </c>
      <c r="HQ136" s="13">
        <v>1</v>
      </c>
      <c r="HR136" s="13">
        <v>0</v>
      </c>
      <c r="HS136" s="13">
        <v>0</v>
      </c>
      <c r="HT136" s="13">
        <v>1</v>
      </c>
      <c r="HU136" s="13">
        <v>2</v>
      </c>
      <c r="HV136" s="13">
        <v>2</v>
      </c>
      <c r="HW136" s="13">
        <v>0</v>
      </c>
      <c r="HX136" s="13">
        <v>0</v>
      </c>
      <c r="HY136" s="13">
        <v>0</v>
      </c>
      <c r="HZ136" s="13">
        <v>1</v>
      </c>
      <c r="IA136" s="13">
        <v>0</v>
      </c>
      <c r="IB136" s="13">
        <v>0</v>
      </c>
      <c r="IC136" s="13">
        <v>2</v>
      </c>
      <c r="ID136" s="13">
        <v>4</v>
      </c>
      <c r="IE136" s="13">
        <v>2</v>
      </c>
      <c r="IF136" s="13">
        <v>3</v>
      </c>
      <c r="IG136" s="13">
        <v>4</v>
      </c>
      <c r="IH136" s="13">
        <v>6</v>
      </c>
      <c r="II136" s="13">
        <v>1</v>
      </c>
      <c r="IJ136" s="13">
        <v>3</v>
      </c>
      <c r="IK136" s="13">
        <v>0</v>
      </c>
      <c r="IL136" s="13">
        <v>5</v>
      </c>
      <c r="IM136" s="13">
        <v>1</v>
      </c>
      <c r="IN136" s="13">
        <v>7</v>
      </c>
      <c r="IO136" s="13">
        <v>2</v>
      </c>
      <c r="IP136" s="13">
        <v>2</v>
      </c>
      <c r="IQ136" s="13">
        <v>1</v>
      </c>
      <c r="IR136" s="13">
        <v>4</v>
      </c>
      <c r="IS136" s="13">
        <v>0</v>
      </c>
      <c r="IT136" s="13">
        <v>1</v>
      </c>
      <c r="IU136" s="13">
        <v>5</v>
      </c>
      <c r="IV136" s="13">
        <v>3</v>
      </c>
      <c r="IW136" s="13">
        <v>5</v>
      </c>
      <c r="IX136" s="13">
        <v>4</v>
      </c>
      <c r="IY136" s="13">
        <v>3</v>
      </c>
      <c r="IZ136" s="13">
        <v>1</v>
      </c>
      <c r="JA136" s="13">
        <v>2</v>
      </c>
      <c r="JB136" s="13">
        <v>6</v>
      </c>
      <c r="JC136" s="13">
        <v>1</v>
      </c>
      <c r="JD136" s="13">
        <v>3</v>
      </c>
      <c r="JE136" s="13">
        <v>5</v>
      </c>
      <c r="JF136" s="13">
        <v>5</v>
      </c>
      <c r="JG136" s="13">
        <v>1</v>
      </c>
      <c r="JH136" s="13">
        <v>1</v>
      </c>
      <c r="JI136" s="13">
        <v>2</v>
      </c>
      <c r="JJ136" s="13">
        <v>2</v>
      </c>
      <c r="JK136" s="13">
        <v>2</v>
      </c>
      <c r="JL136" s="13">
        <v>6</v>
      </c>
      <c r="JM136" s="13">
        <v>3</v>
      </c>
      <c r="JN136" s="13">
        <v>2</v>
      </c>
      <c r="JO136" s="13">
        <v>0</v>
      </c>
      <c r="JP136" s="13">
        <v>2</v>
      </c>
      <c r="JQ136" s="13">
        <v>2</v>
      </c>
      <c r="JR136" s="13">
        <v>4</v>
      </c>
      <c r="JS136" s="13">
        <v>1</v>
      </c>
      <c r="JT136" s="13">
        <v>2</v>
      </c>
      <c r="JU136" s="13">
        <v>1</v>
      </c>
      <c r="JV136" s="13">
        <v>0</v>
      </c>
      <c r="JW136" s="13">
        <v>1</v>
      </c>
      <c r="JX136" s="13">
        <v>1</v>
      </c>
      <c r="JY136" s="13">
        <v>3</v>
      </c>
      <c r="JZ136" s="13">
        <v>2</v>
      </c>
      <c r="KA136" s="13">
        <v>4</v>
      </c>
      <c r="KB136" s="13">
        <v>0</v>
      </c>
      <c r="KC136" s="13">
        <v>1</v>
      </c>
      <c r="KD136" s="13">
        <v>2</v>
      </c>
      <c r="KE136" s="13">
        <v>5</v>
      </c>
      <c r="KF136" s="13">
        <v>7</v>
      </c>
      <c r="KG136" s="13">
        <v>5</v>
      </c>
      <c r="KH136" s="13">
        <v>2</v>
      </c>
      <c r="KI136" s="13">
        <v>5</v>
      </c>
      <c r="KJ136" s="13">
        <v>5</v>
      </c>
      <c r="KK136" s="13">
        <v>3</v>
      </c>
      <c r="KL136" s="13">
        <v>3</v>
      </c>
      <c r="KM136" s="13">
        <v>2</v>
      </c>
      <c r="KN136" s="13">
        <v>8</v>
      </c>
      <c r="KO136" s="13">
        <v>14</v>
      </c>
      <c r="KP136" s="13">
        <v>1</v>
      </c>
      <c r="KQ136" s="13">
        <v>10</v>
      </c>
      <c r="KR136" s="13">
        <v>4</v>
      </c>
      <c r="KS136" s="13">
        <v>10</v>
      </c>
      <c r="KT136" s="13">
        <v>17</v>
      </c>
      <c r="KU136" s="13">
        <v>10</v>
      </c>
      <c r="KV136" s="13">
        <v>8</v>
      </c>
      <c r="KW136" s="13">
        <v>4</v>
      </c>
      <c r="KX136" s="13">
        <v>7</v>
      </c>
      <c r="KY136" s="13">
        <v>9</v>
      </c>
      <c r="KZ136" s="13">
        <v>22</v>
      </c>
      <c r="LA136" s="13">
        <v>15</v>
      </c>
      <c r="LB136" s="13">
        <v>18</v>
      </c>
      <c r="LC136" s="13">
        <v>24</v>
      </c>
      <c r="LD136" s="13">
        <v>29</v>
      </c>
      <c r="LE136" s="13">
        <v>3</v>
      </c>
      <c r="LF136" s="13">
        <v>4</v>
      </c>
      <c r="LG136" s="13">
        <v>22</v>
      </c>
      <c r="LH136" s="10">
        <v>12</v>
      </c>
    </row>
    <row r="137" spans="2:320" x14ac:dyDescent="0.2">
      <c r="B137" s="31" t="s">
        <v>131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1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3</v>
      </c>
      <c r="CD137" s="13">
        <v>1</v>
      </c>
      <c r="CE137" s="13">
        <v>0</v>
      </c>
      <c r="CF137" s="13">
        <v>1</v>
      </c>
      <c r="CG137" s="13">
        <v>4</v>
      </c>
      <c r="CH137" s="13">
        <v>0</v>
      </c>
      <c r="CI137" s="13">
        <v>0</v>
      </c>
      <c r="CJ137" s="13">
        <v>0</v>
      </c>
      <c r="CK137" s="13">
        <v>0</v>
      </c>
      <c r="CL137" s="13">
        <v>1</v>
      </c>
      <c r="CM137" s="13">
        <v>0</v>
      </c>
      <c r="CN137" s="13">
        <v>1</v>
      </c>
      <c r="CO137" s="13">
        <v>0</v>
      </c>
      <c r="CP137" s="13">
        <v>0</v>
      </c>
      <c r="CQ137" s="13">
        <v>0</v>
      </c>
      <c r="CR137" s="13">
        <v>2</v>
      </c>
      <c r="CS137" s="13">
        <v>0</v>
      </c>
      <c r="CT137" s="13">
        <v>0</v>
      </c>
      <c r="CU137" s="13">
        <v>0</v>
      </c>
      <c r="CV137" s="13">
        <v>0</v>
      </c>
      <c r="CW137" s="13">
        <v>1</v>
      </c>
      <c r="CX137" s="13">
        <v>0</v>
      </c>
      <c r="CY137" s="13">
        <v>1</v>
      </c>
      <c r="CZ137" s="13">
        <v>0</v>
      </c>
      <c r="DA137" s="13">
        <v>0</v>
      </c>
      <c r="DB137" s="13">
        <v>0</v>
      </c>
      <c r="DC137" s="13">
        <v>0</v>
      </c>
      <c r="DD137" s="13">
        <v>0</v>
      </c>
      <c r="DE137" s="13">
        <v>14</v>
      </c>
      <c r="DF137" s="13">
        <v>0</v>
      </c>
      <c r="DG137" s="13">
        <v>1</v>
      </c>
      <c r="DH137" s="13">
        <v>0</v>
      </c>
      <c r="DI137" s="13">
        <v>0</v>
      </c>
      <c r="DJ137" s="13">
        <v>1</v>
      </c>
      <c r="DK137" s="13">
        <v>2</v>
      </c>
      <c r="DL137" s="13">
        <v>1</v>
      </c>
      <c r="DM137" s="13">
        <v>0</v>
      </c>
      <c r="DN137" s="13">
        <v>1</v>
      </c>
      <c r="DO137" s="13">
        <v>0</v>
      </c>
      <c r="DP137" s="13">
        <v>2</v>
      </c>
      <c r="DQ137" s="13">
        <v>0</v>
      </c>
      <c r="DR137" s="13">
        <v>0</v>
      </c>
      <c r="DS137" s="13">
        <v>0</v>
      </c>
      <c r="DT137" s="13">
        <v>0</v>
      </c>
      <c r="DU137" s="13">
        <v>0</v>
      </c>
      <c r="DV137" s="13">
        <v>1</v>
      </c>
      <c r="DW137" s="13">
        <v>0</v>
      </c>
      <c r="DX137" s="13">
        <v>1</v>
      </c>
      <c r="DY137" s="13">
        <v>1</v>
      </c>
      <c r="DZ137" s="13">
        <v>0</v>
      </c>
      <c r="EA137" s="13">
        <v>0</v>
      </c>
      <c r="EB137" s="13">
        <v>1</v>
      </c>
      <c r="EC137" s="13">
        <v>0</v>
      </c>
      <c r="ED137" s="13">
        <v>0</v>
      </c>
      <c r="EE137" s="13">
        <v>0</v>
      </c>
      <c r="EF137" s="13">
        <v>0</v>
      </c>
      <c r="EG137" s="13">
        <v>0</v>
      </c>
      <c r="EH137" s="13">
        <v>19</v>
      </c>
      <c r="EI137" s="13">
        <v>0</v>
      </c>
      <c r="EJ137" s="13">
        <v>74</v>
      </c>
      <c r="EK137" s="13">
        <v>1</v>
      </c>
      <c r="EL137" s="13">
        <v>4</v>
      </c>
      <c r="EM137" s="13">
        <v>0</v>
      </c>
      <c r="EN137" s="13">
        <v>0</v>
      </c>
      <c r="EO137" s="13">
        <v>0</v>
      </c>
      <c r="EP137" s="13">
        <v>1</v>
      </c>
      <c r="EQ137" s="13">
        <v>0</v>
      </c>
      <c r="ER137" s="13">
        <v>0</v>
      </c>
      <c r="ES137" s="13">
        <v>0</v>
      </c>
      <c r="ET137" s="13">
        <v>0</v>
      </c>
      <c r="EU137" s="13">
        <v>7</v>
      </c>
      <c r="EV137" s="13">
        <v>13</v>
      </c>
      <c r="EW137" s="13">
        <v>18</v>
      </c>
      <c r="EX137" s="13">
        <v>0</v>
      </c>
      <c r="EY137" s="13">
        <v>0</v>
      </c>
      <c r="EZ137" s="13">
        <v>6</v>
      </c>
      <c r="FA137" s="13">
        <v>0</v>
      </c>
      <c r="FB137" s="13">
        <v>0</v>
      </c>
      <c r="FC137" s="13">
        <v>1</v>
      </c>
      <c r="FD137" s="13">
        <v>5</v>
      </c>
      <c r="FE137" s="13">
        <v>0</v>
      </c>
      <c r="FF137" s="13">
        <v>2</v>
      </c>
      <c r="FG137" s="13">
        <v>1</v>
      </c>
      <c r="FH137" s="13">
        <v>0</v>
      </c>
      <c r="FI137" s="13">
        <v>0</v>
      </c>
      <c r="FJ137" s="13">
        <v>0</v>
      </c>
      <c r="FK137" s="13">
        <v>3</v>
      </c>
      <c r="FL137" s="13">
        <v>0</v>
      </c>
      <c r="FM137" s="13">
        <v>0</v>
      </c>
      <c r="FN137" s="13">
        <v>0</v>
      </c>
      <c r="FO137" s="13">
        <v>0</v>
      </c>
      <c r="FP137" s="13">
        <v>0</v>
      </c>
      <c r="FQ137" s="13">
        <v>4</v>
      </c>
      <c r="FR137" s="13">
        <v>3</v>
      </c>
      <c r="FS137" s="13">
        <v>0</v>
      </c>
      <c r="FT137" s="13">
        <v>2</v>
      </c>
      <c r="FU137" s="13">
        <v>7</v>
      </c>
      <c r="FV137" s="13">
        <v>2</v>
      </c>
      <c r="FW137" s="13">
        <v>0</v>
      </c>
      <c r="FX137" s="13">
        <v>1</v>
      </c>
      <c r="FY137" s="13">
        <v>3</v>
      </c>
      <c r="FZ137" s="13">
        <v>0</v>
      </c>
      <c r="GA137" s="13">
        <v>0</v>
      </c>
      <c r="GB137" s="13">
        <v>1</v>
      </c>
      <c r="GC137" s="13">
        <v>0</v>
      </c>
      <c r="GD137" s="13">
        <v>0</v>
      </c>
      <c r="GE137" s="13">
        <v>0</v>
      </c>
      <c r="GF137" s="13">
        <v>0</v>
      </c>
      <c r="GG137" s="13">
        <v>0</v>
      </c>
      <c r="GH137" s="13">
        <v>0</v>
      </c>
      <c r="GI137" s="13">
        <v>0</v>
      </c>
      <c r="GJ137" s="13">
        <v>0</v>
      </c>
      <c r="GK137" s="13">
        <v>0</v>
      </c>
      <c r="GL137" s="13">
        <v>7</v>
      </c>
      <c r="GM137" s="13">
        <v>0</v>
      </c>
      <c r="GN137" s="13">
        <v>0</v>
      </c>
      <c r="GO137" s="13">
        <v>3</v>
      </c>
      <c r="GP137" s="13">
        <v>0</v>
      </c>
      <c r="GQ137" s="13">
        <v>13</v>
      </c>
      <c r="GR137" s="13">
        <v>18</v>
      </c>
      <c r="GS137" s="13">
        <v>0</v>
      </c>
      <c r="GT137" s="13">
        <v>1</v>
      </c>
      <c r="GU137" s="13">
        <v>25</v>
      </c>
      <c r="GV137" s="13">
        <v>0</v>
      </c>
      <c r="GW137" s="13">
        <v>0</v>
      </c>
      <c r="GX137" s="13">
        <v>0</v>
      </c>
      <c r="GY137" s="13">
        <v>0</v>
      </c>
      <c r="GZ137" s="13">
        <v>0</v>
      </c>
      <c r="HA137" s="13">
        <v>1</v>
      </c>
      <c r="HB137" s="13">
        <v>0</v>
      </c>
      <c r="HC137" s="13">
        <v>0</v>
      </c>
      <c r="HD137" s="13">
        <v>0</v>
      </c>
      <c r="HE137" s="13">
        <v>1</v>
      </c>
      <c r="HF137" s="13">
        <v>2</v>
      </c>
      <c r="HG137" s="13">
        <v>0</v>
      </c>
      <c r="HH137" s="13">
        <v>0</v>
      </c>
      <c r="HI137" s="13">
        <v>0</v>
      </c>
      <c r="HJ137" s="13">
        <v>2</v>
      </c>
      <c r="HK137" s="13">
        <v>0</v>
      </c>
      <c r="HL137" s="13">
        <v>0</v>
      </c>
      <c r="HM137" s="13">
        <v>0</v>
      </c>
      <c r="HN137" s="13">
        <v>0</v>
      </c>
      <c r="HO137" s="13">
        <v>0</v>
      </c>
      <c r="HP137" s="13">
        <v>0</v>
      </c>
      <c r="HQ137" s="13">
        <v>0</v>
      </c>
      <c r="HR137" s="13">
        <v>0</v>
      </c>
      <c r="HS137" s="13">
        <v>0</v>
      </c>
      <c r="HT137" s="13">
        <v>0</v>
      </c>
      <c r="HU137" s="13">
        <v>4</v>
      </c>
      <c r="HV137" s="13">
        <v>0</v>
      </c>
      <c r="HW137" s="13">
        <v>1</v>
      </c>
      <c r="HX137" s="13">
        <v>0</v>
      </c>
      <c r="HY137" s="13">
        <v>0</v>
      </c>
      <c r="HZ137" s="13">
        <v>0</v>
      </c>
      <c r="IA137" s="13">
        <v>0</v>
      </c>
      <c r="IB137" s="13">
        <v>0</v>
      </c>
      <c r="IC137" s="13">
        <v>0</v>
      </c>
      <c r="ID137" s="13">
        <v>0</v>
      </c>
      <c r="IE137" s="13">
        <v>0</v>
      </c>
      <c r="IF137" s="13">
        <v>0</v>
      </c>
      <c r="IG137" s="13">
        <v>0</v>
      </c>
      <c r="IH137" s="13">
        <v>2</v>
      </c>
      <c r="II137" s="13">
        <v>1</v>
      </c>
      <c r="IJ137" s="13">
        <v>0</v>
      </c>
      <c r="IK137" s="13">
        <v>0</v>
      </c>
      <c r="IL137" s="13">
        <v>0</v>
      </c>
      <c r="IM137" s="13">
        <v>0</v>
      </c>
      <c r="IN137" s="13">
        <v>3</v>
      </c>
      <c r="IO137" s="13">
        <v>2</v>
      </c>
      <c r="IP137" s="13">
        <v>0</v>
      </c>
      <c r="IQ137" s="13">
        <v>0</v>
      </c>
      <c r="IR137" s="13">
        <v>0</v>
      </c>
      <c r="IS137" s="13">
        <v>4</v>
      </c>
      <c r="IT137" s="13">
        <v>0</v>
      </c>
      <c r="IU137" s="13">
        <v>0</v>
      </c>
      <c r="IV137" s="13">
        <v>0</v>
      </c>
      <c r="IW137" s="13">
        <v>0</v>
      </c>
      <c r="IX137" s="13">
        <v>1</v>
      </c>
      <c r="IY137" s="13">
        <v>0</v>
      </c>
      <c r="IZ137" s="13">
        <v>0</v>
      </c>
      <c r="JA137" s="13">
        <v>0</v>
      </c>
      <c r="JB137" s="13">
        <v>0</v>
      </c>
      <c r="JC137" s="13">
        <v>0</v>
      </c>
      <c r="JD137" s="13">
        <v>0</v>
      </c>
      <c r="JE137" s="13">
        <v>0</v>
      </c>
      <c r="JF137" s="13">
        <v>0</v>
      </c>
      <c r="JG137" s="13">
        <v>1</v>
      </c>
      <c r="JH137" s="13">
        <v>0</v>
      </c>
      <c r="JI137" s="13">
        <v>1</v>
      </c>
      <c r="JJ137" s="13">
        <v>0</v>
      </c>
      <c r="JK137" s="13">
        <v>0</v>
      </c>
      <c r="JL137" s="13">
        <v>0</v>
      </c>
      <c r="JM137" s="13">
        <v>0</v>
      </c>
      <c r="JN137" s="13">
        <v>0</v>
      </c>
      <c r="JO137" s="13">
        <v>0</v>
      </c>
      <c r="JP137" s="13">
        <v>0</v>
      </c>
      <c r="JQ137" s="13">
        <v>0</v>
      </c>
      <c r="JR137" s="13">
        <v>0</v>
      </c>
      <c r="JS137" s="13">
        <v>0</v>
      </c>
      <c r="JT137" s="13">
        <v>0</v>
      </c>
      <c r="JU137" s="13">
        <v>0</v>
      </c>
      <c r="JV137" s="13">
        <v>1</v>
      </c>
      <c r="JW137" s="13">
        <v>1</v>
      </c>
      <c r="JX137" s="13">
        <v>0</v>
      </c>
      <c r="JY137" s="13">
        <v>0</v>
      </c>
      <c r="JZ137" s="13">
        <v>0</v>
      </c>
      <c r="KA137" s="13">
        <v>0</v>
      </c>
      <c r="KB137" s="13">
        <v>1</v>
      </c>
      <c r="KC137" s="13">
        <v>2</v>
      </c>
      <c r="KD137" s="13">
        <v>2</v>
      </c>
      <c r="KE137" s="13">
        <v>0</v>
      </c>
      <c r="KF137" s="13">
        <v>0</v>
      </c>
      <c r="KG137" s="13">
        <v>0</v>
      </c>
      <c r="KH137" s="13">
        <v>0</v>
      </c>
      <c r="KI137" s="13">
        <v>4</v>
      </c>
      <c r="KJ137" s="13">
        <v>0</v>
      </c>
      <c r="KK137" s="13">
        <v>2</v>
      </c>
      <c r="KL137" s="13">
        <v>1</v>
      </c>
      <c r="KM137" s="13">
        <v>1</v>
      </c>
      <c r="KN137" s="13">
        <v>0</v>
      </c>
      <c r="KO137" s="13">
        <v>9</v>
      </c>
      <c r="KP137" s="13">
        <v>1</v>
      </c>
      <c r="KQ137" s="13">
        <v>1</v>
      </c>
      <c r="KR137" s="13">
        <v>1</v>
      </c>
      <c r="KS137" s="13">
        <v>0</v>
      </c>
      <c r="KT137" s="13">
        <v>0</v>
      </c>
      <c r="KU137" s="13">
        <v>0</v>
      </c>
      <c r="KV137" s="13">
        <v>6</v>
      </c>
      <c r="KW137" s="13">
        <v>0</v>
      </c>
      <c r="KX137" s="13">
        <v>3</v>
      </c>
      <c r="KY137" s="13">
        <v>1</v>
      </c>
      <c r="KZ137" s="13">
        <v>2</v>
      </c>
      <c r="LA137" s="13">
        <v>1</v>
      </c>
      <c r="LB137" s="13">
        <v>3</v>
      </c>
      <c r="LC137" s="13">
        <v>1</v>
      </c>
      <c r="LD137" s="13">
        <v>4</v>
      </c>
      <c r="LE137" s="13">
        <v>7</v>
      </c>
      <c r="LF137" s="13">
        <v>0</v>
      </c>
      <c r="LG137" s="13">
        <v>14</v>
      </c>
      <c r="LH137" s="10">
        <v>24</v>
      </c>
    </row>
    <row r="138" spans="2:320" x14ac:dyDescent="0.2">
      <c r="B138" s="31" t="s">
        <v>132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2</v>
      </c>
      <c r="CD138" s="13">
        <v>6</v>
      </c>
      <c r="CE138" s="13">
        <v>5</v>
      </c>
      <c r="CF138" s="13">
        <v>1</v>
      </c>
      <c r="CG138" s="13">
        <v>0</v>
      </c>
      <c r="CH138" s="13">
        <v>7</v>
      </c>
      <c r="CI138" s="13">
        <v>6</v>
      </c>
      <c r="CJ138" s="13">
        <v>20</v>
      </c>
      <c r="CK138" s="13">
        <v>6</v>
      </c>
      <c r="CL138" s="13">
        <v>14</v>
      </c>
      <c r="CM138" s="13">
        <v>8</v>
      </c>
      <c r="CN138" s="13">
        <v>9</v>
      </c>
      <c r="CO138" s="13">
        <v>1</v>
      </c>
      <c r="CP138" s="13">
        <v>6</v>
      </c>
      <c r="CQ138" s="13">
        <v>18</v>
      </c>
      <c r="CR138" s="13">
        <v>14</v>
      </c>
      <c r="CS138" s="13">
        <v>21</v>
      </c>
      <c r="CT138" s="13">
        <v>30</v>
      </c>
      <c r="CU138" s="13">
        <v>27</v>
      </c>
      <c r="CV138" s="13">
        <v>13</v>
      </c>
      <c r="CW138" s="13">
        <v>19</v>
      </c>
      <c r="CX138" s="13">
        <v>8</v>
      </c>
      <c r="CY138" s="13">
        <v>8</v>
      </c>
      <c r="CZ138" s="13">
        <v>3</v>
      </c>
      <c r="DA138" s="13">
        <v>5</v>
      </c>
      <c r="DB138" s="13">
        <v>6</v>
      </c>
      <c r="DC138" s="13">
        <v>9</v>
      </c>
      <c r="DD138" s="13">
        <v>2</v>
      </c>
      <c r="DE138" s="13">
        <v>9</v>
      </c>
      <c r="DF138" s="13">
        <v>5</v>
      </c>
      <c r="DG138" s="13">
        <v>15</v>
      </c>
      <c r="DH138" s="13">
        <v>0</v>
      </c>
      <c r="DI138" s="13">
        <v>4</v>
      </c>
      <c r="DJ138" s="13">
        <v>1</v>
      </c>
      <c r="DK138" s="13">
        <v>4</v>
      </c>
      <c r="DL138" s="13">
        <v>1</v>
      </c>
      <c r="DM138" s="13">
        <v>2</v>
      </c>
      <c r="DN138" s="13">
        <v>4</v>
      </c>
      <c r="DO138" s="13">
        <v>0</v>
      </c>
      <c r="DP138" s="13">
        <v>1</v>
      </c>
      <c r="DQ138" s="13">
        <v>1</v>
      </c>
      <c r="DR138" s="13">
        <v>0</v>
      </c>
      <c r="DS138" s="13">
        <v>0</v>
      </c>
      <c r="DT138" s="13">
        <v>1</v>
      </c>
      <c r="DU138" s="13">
        <v>0</v>
      </c>
      <c r="DV138" s="13">
        <v>0</v>
      </c>
      <c r="DW138" s="13">
        <v>0</v>
      </c>
      <c r="DX138" s="13">
        <v>0</v>
      </c>
      <c r="DY138" s="13">
        <v>1</v>
      </c>
      <c r="DZ138" s="13">
        <v>1</v>
      </c>
      <c r="EA138" s="13">
        <v>0</v>
      </c>
      <c r="EB138" s="13">
        <v>0</v>
      </c>
      <c r="EC138" s="13">
        <v>0</v>
      </c>
      <c r="ED138" s="13">
        <v>0</v>
      </c>
      <c r="EE138" s="13">
        <v>0</v>
      </c>
      <c r="EF138" s="13">
        <v>0</v>
      </c>
      <c r="EG138" s="13">
        <v>0</v>
      </c>
      <c r="EH138" s="13">
        <v>0</v>
      </c>
      <c r="EI138" s="13">
        <v>0</v>
      </c>
      <c r="EJ138" s="13">
        <v>0</v>
      </c>
      <c r="EK138" s="13">
        <v>0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0</v>
      </c>
      <c r="ER138" s="13">
        <v>0</v>
      </c>
      <c r="ES138" s="13">
        <v>0</v>
      </c>
      <c r="ET138" s="13">
        <v>0</v>
      </c>
      <c r="EU138" s="13">
        <v>0</v>
      </c>
      <c r="EV138" s="13">
        <v>0</v>
      </c>
      <c r="EW138" s="13">
        <v>0</v>
      </c>
      <c r="EX138" s="13">
        <v>0</v>
      </c>
      <c r="EY138" s="13">
        <v>0</v>
      </c>
      <c r="EZ138" s="13">
        <v>0</v>
      </c>
      <c r="FA138" s="13">
        <v>0</v>
      </c>
      <c r="FB138" s="13">
        <v>0</v>
      </c>
      <c r="FC138" s="13">
        <v>0</v>
      </c>
      <c r="FD138" s="13">
        <v>0</v>
      </c>
      <c r="FE138" s="13">
        <v>0</v>
      </c>
      <c r="FF138" s="13">
        <v>0</v>
      </c>
      <c r="FG138" s="13">
        <v>0</v>
      </c>
      <c r="FH138" s="13">
        <v>0</v>
      </c>
      <c r="FI138" s="13">
        <v>0</v>
      </c>
      <c r="FJ138" s="13">
        <v>0</v>
      </c>
      <c r="FK138" s="13">
        <v>0</v>
      </c>
      <c r="FL138" s="13">
        <v>0</v>
      </c>
      <c r="FM138" s="13">
        <v>0</v>
      </c>
      <c r="FN138" s="13">
        <v>1</v>
      </c>
      <c r="FO138" s="13">
        <v>1</v>
      </c>
      <c r="FP138" s="13">
        <v>0</v>
      </c>
      <c r="FQ138" s="13">
        <v>7</v>
      </c>
      <c r="FR138" s="13">
        <v>4</v>
      </c>
      <c r="FS138" s="13">
        <v>18</v>
      </c>
      <c r="FT138" s="13">
        <v>4</v>
      </c>
      <c r="FU138" s="13">
        <v>3</v>
      </c>
      <c r="FV138" s="13">
        <v>5</v>
      </c>
      <c r="FW138" s="13">
        <v>11</v>
      </c>
      <c r="FX138" s="13">
        <v>11</v>
      </c>
      <c r="FY138" s="13">
        <v>25</v>
      </c>
      <c r="FZ138" s="13">
        <v>25</v>
      </c>
      <c r="GA138" s="13">
        <v>30</v>
      </c>
      <c r="GB138" s="13">
        <v>12</v>
      </c>
      <c r="GC138" s="13">
        <v>20</v>
      </c>
      <c r="GD138" s="13">
        <v>47</v>
      </c>
      <c r="GE138" s="13">
        <v>28</v>
      </c>
      <c r="GF138" s="13">
        <v>40</v>
      </c>
      <c r="GG138" s="13">
        <v>47</v>
      </c>
      <c r="GH138" s="13">
        <v>57</v>
      </c>
      <c r="GI138" s="13">
        <v>61</v>
      </c>
      <c r="GJ138" s="13">
        <v>60</v>
      </c>
      <c r="GK138" s="13">
        <v>66</v>
      </c>
      <c r="GL138" s="13">
        <v>53</v>
      </c>
      <c r="GM138" s="13">
        <v>59</v>
      </c>
      <c r="GN138" s="13">
        <v>58</v>
      </c>
      <c r="GO138" s="13">
        <v>87</v>
      </c>
      <c r="GP138" s="13">
        <v>57</v>
      </c>
      <c r="GQ138" s="13">
        <v>232</v>
      </c>
      <c r="GR138" s="13">
        <v>69</v>
      </c>
      <c r="GS138" s="13">
        <v>60</v>
      </c>
      <c r="GT138" s="13">
        <v>36</v>
      </c>
      <c r="GU138" s="13">
        <v>0</v>
      </c>
      <c r="GV138" s="13">
        <v>46</v>
      </c>
      <c r="GW138" s="13">
        <v>107</v>
      </c>
      <c r="GX138" s="13">
        <v>90</v>
      </c>
      <c r="GY138" s="13">
        <v>59</v>
      </c>
      <c r="GZ138" s="13">
        <v>17</v>
      </c>
      <c r="HA138" s="13">
        <v>324</v>
      </c>
      <c r="HB138" s="13">
        <v>308</v>
      </c>
      <c r="HC138" s="13">
        <v>0</v>
      </c>
      <c r="HD138" s="13">
        <v>0</v>
      </c>
      <c r="HE138" s="13">
        <v>324</v>
      </c>
      <c r="HF138" s="13">
        <v>56</v>
      </c>
      <c r="HG138" s="13">
        <v>67</v>
      </c>
      <c r="HH138" s="13">
        <v>57</v>
      </c>
      <c r="HI138" s="13">
        <v>39</v>
      </c>
      <c r="HJ138" s="13">
        <v>86</v>
      </c>
      <c r="HK138" s="13">
        <v>60</v>
      </c>
      <c r="HL138" s="13">
        <v>43</v>
      </c>
      <c r="HM138" s="13">
        <v>60</v>
      </c>
      <c r="HN138" s="13">
        <v>50</v>
      </c>
      <c r="HO138" s="13">
        <v>69</v>
      </c>
      <c r="HP138" s="13">
        <v>69</v>
      </c>
      <c r="HQ138" s="13">
        <v>39</v>
      </c>
      <c r="HR138" s="13">
        <v>30</v>
      </c>
      <c r="HS138" s="13">
        <v>78</v>
      </c>
      <c r="HT138" s="13">
        <v>52</v>
      </c>
      <c r="HU138" s="13">
        <v>65</v>
      </c>
      <c r="HV138" s="13">
        <v>44</v>
      </c>
      <c r="HW138" s="13">
        <v>73</v>
      </c>
      <c r="HX138" s="13">
        <v>30</v>
      </c>
      <c r="HY138" s="13">
        <v>75</v>
      </c>
      <c r="HZ138" s="13">
        <v>50</v>
      </c>
      <c r="IA138" s="13">
        <v>47</v>
      </c>
      <c r="IB138" s="13">
        <v>42</v>
      </c>
      <c r="IC138" s="13">
        <v>55</v>
      </c>
      <c r="ID138" s="13">
        <v>48</v>
      </c>
      <c r="IE138" s="13">
        <v>34</v>
      </c>
      <c r="IF138" s="13">
        <v>32</v>
      </c>
      <c r="IG138" s="13">
        <v>35</v>
      </c>
      <c r="IH138" s="13">
        <v>66</v>
      </c>
      <c r="II138" s="13">
        <v>55</v>
      </c>
      <c r="IJ138" s="13">
        <v>59</v>
      </c>
      <c r="IK138" s="13">
        <v>105</v>
      </c>
      <c r="IL138" s="13">
        <v>64</v>
      </c>
      <c r="IM138" s="13">
        <v>63</v>
      </c>
      <c r="IN138" s="13">
        <v>45</v>
      </c>
      <c r="IO138" s="13">
        <v>82</v>
      </c>
      <c r="IP138" s="13">
        <v>102</v>
      </c>
      <c r="IQ138" s="13">
        <v>146</v>
      </c>
      <c r="IR138" s="13">
        <v>110</v>
      </c>
      <c r="IS138" s="13">
        <v>147</v>
      </c>
      <c r="IT138" s="13">
        <v>131</v>
      </c>
      <c r="IU138" s="13">
        <v>106</v>
      </c>
      <c r="IV138" s="13">
        <v>216</v>
      </c>
      <c r="IW138" s="13">
        <v>219</v>
      </c>
      <c r="IX138" s="13">
        <v>128</v>
      </c>
      <c r="IY138" s="13">
        <v>163</v>
      </c>
      <c r="IZ138" s="13">
        <v>145</v>
      </c>
      <c r="JA138" s="13">
        <v>182</v>
      </c>
      <c r="JB138" s="13">
        <v>188</v>
      </c>
      <c r="JC138" s="13">
        <v>161</v>
      </c>
      <c r="JD138" s="13">
        <v>230</v>
      </c>
      <c r="JE138" s="13">
        <v>212</v>
      </c>
      <c r="JF138" s="13">
        <v>208</v>
      </c>
      <c r="JG138" s="13">
        <v>187</v>
      </c>
      <c r="JH138" s="13">
        <v>714</v>
      </c>
      <c r="JI138" s="13">
        <v>230</v>
      </c>
      <c r="JJ138" s="13">
        <v>296</v>
      </c>
      <c r="JK138" s="13">
        <v>290</v>
      </c>
      <c r="JL138" s="13">
        <v>289</v>
      </c>
      <c r="JM138" s="13">
        <v>245</v>
      </c>
      <c r="JN138" s="13">
        <v>235</v>
      </c>
      <c r="JO138" s="13">
        <v>116</v>
      </c>
      <c r="JP138" s="13">
        <v>128</v>
      </c>
      <c r="JQ138" s="13">
        <v>134</v>
      </c>
      <c r="JR138" s="13">
        <v>197</v>
      </c>
      <c r="JS138" s="13">
        <v>215</v>
      </c>
      <c r="JT138" s="13">
        <v>703</v>
      </c>
      <c r="JU138" s="13">
        <v>244</v>
      </c>
      <c r="JV138" s="13">
        <v>193</v>
      </c>
      <c r="JW138" s="13">
        <v>232</v>
      </c>
      <c r="JX138" s="13">
        <v>225</v>
      </c>
      <c r="JY138" s="13">
        <v>210</v>
      </c>
      <c r="JZ138" s="13">
        <v>210</v>
      </c>
      <c r="KA138" s="13">
        <v>344</v>
      </c>
      <c r="KB138" s="13">
        <v>293</v>
      </c>
      <c r="KC138" s="13">
        <v>228</v>
      </c>
      <c r="KD138" s="13">
        <v>181</v>
      </c>
      <c r="KE138" s="13">
        <v>218</v>
      </c>
      <c r="KF138" s="13">
        <v>193</v>
      </c>
      <c r="KG138" s="13">
        <v>211</v>
      </c>
      <c r="KH138" s="13">
        <v>609</v>
      </c>
      <c r="KI138" s="13">
        <v>146</v>
      </c>
      <c r="KJ138" s="13">
        <v>188</v>
      </c>
      <c r="KK138" s="13">
        <v>145</v>
      </c>
      <c r="KL138" s="13">
        <v>132</v>
      </c>
      <c r="KM138" s="13">
        <v>177</v>
      </c>
      <c r="KN138" s="13">
        <v>190</v>
      </c>
      <c r="KO138" s="13">
        <v>177</v>
      </c>
      <c r="KP138" s="13">
        <v>193</v>
      </c>
      <c r="KQ138" s="13">
        <v>168</v>
      </c>
      <c r="KR138" s="13">
        <v>112</v>
      </c>
      <c r="KS138" s="13">
        <v>182</v>
      </c>
      <c r="KT138" s="13">
        <v>301</v>
      </c>
      <c r="KU138" s="13">
        <v>354</v>
      </c>
      <c r="KV138" s="13">
        <v>320</v>
      </c>
      <c r="KW138" s="13">
        <v>275</v>
      </c>
      <c r="KX138" s="13">
        <v>373</v>
      </c>
      <c r="KY138" s="13">
        <v>496</v>
      </c>
      <c r="KZ138" s="13">
        <v>767</v>
      </c>
      <c r="LA138" s="13">
        <v>874</v>
      </c>
      <c r="LB138" s="13">
        <v>682</v>
      </c>
      <c r="LC138" s="13">
        <v>546</v>
      </c>
      <c r="LD138" s="13">
        <v>300</v>
      </c>
      <c r="LE138" s="13">
        <v>426</v>
      </c>
      <c r="LF138" s="13">
        <v>803</v>
      </c>
      <c r="LG138" s="13">
        <v>546</v>
      </c>
      <c r="LH138" s="10">
        <v>711</v>
      </c>
    </row>
    <row r="139" spans="2:320" x14ac:dyDescent="0.2">
      <c r="B139" s="31" t="s">
        <v>133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0</v>
      </c>
      <c r="BS139" s="13">
        <v>0</v>
      </c>
      <c r="BT139" s="13">
        <v>0</v>
      </c>
      <c r="BU139" s="13">
        <v>0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1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4</v>
      </c>
      <c r="CM139" s="13">
        <v>0</v>
      </c>
      <c r="CN139" s="13">
        <v>0</v>
      </c>
      <c r="CO139" s="13">
        <v>0</v>
      </c>
      <c r="CP139" s="13">
        <v>0</v>
      </c>
      <c r="CQ139" s="13">
        <v>0</v>
      </c>
      <c r="CR139" s="13">
        <v>0</v>
      </c>
      <c r="CS139" s="13">
        <v>0</v>
      </c>
      <c r="CT139" s="13">
        <v>0</v>
      </c>
      <c r="CU139" s="13">
        <v>1</v>
      </c>
      <c r="CV139" s="13">
        <v>0</v>
      </c>
      <c r="CW139" s="13">
        <v>0</v>
      </c>
      <c r="CX139" s="13">
        <v>0</v>
      </c>
      <c r="CY139" s="13">
        <v>3</v>
      </c>
      <c r="CZ139" s="13">
        <v>0</v>
      </c>
      <c r="DA139" s="13">
        <v>0</v>
      </c>
      <c r="DB139" s="13">
        <v>0</v>
      </c>
      <c r="DC139" s="13">
        <v>2</v>
      </c>
      <c r="DD139" s="13">
        <v>0</v>
      </c>
      <c r="DE139" s="13">
        <v>0</v>
      </c>
      <c r="DF139" s="13">
        <v>0</v>
      </c>
      <c r="DG139" s="13">
        <v>0</v>
      </c>
      <c r="DH139" s="13">
        <v>0</v>
      </c>
      <c r="DI139" s="13">
        <v>0</v>
      </c>
      <c r="DJ139" s="13">
        <v>0</v>
      </c>
      <c r="DK139" s="13">
        <v>0</v>
      </c>
      <c r="DL139" s="13">
        <v>0</v>
      </c>
      <c r="DM139" s="13">
        <v>0</v>
      </c>
      <c r="DN139" s="13">
        <v>0</v>
      </c>
      <c r="DO139" s="13">
        <v>0</v>
      </c>
      <c r="DP139" s="13">
        <v>0</v>
      </c>
      <c r="DQ139" s="13">
        <v>0</v>
      </c>
      <c r="DR139" s="13">
        <v>0</v>
      </c>
      <c r="DS139" s="13">
        <v>0</v>
      </c>
      <c r="DT139" s="13">
        <v>0</v>
      </c>
      <c r="DU139" s="13">
        <v>0</v>
      </c>
      <c r="DV139" s="13">
        <v>0</v>
      </c>
      <c r="DW139" s="13">
        <v>0</v>
      </c>
      <c r="DX139" s="13">
        <v>0</v>
      </c>
      <c r="DY139" s="13">
        <v>0</v>
      </c>
      <c r="DZ139" s="13">
        <v>0</v>
      </c>
      <c r="EA139" s="13">
        <v>0</v>
      </c>
      <c r="EB139" s="13">
        <v>0</v>
      </c>
      <c r="EC139" s="13">
        <v>0</v>
      </c>
      <c r="ED139" s="13">
        <v>0</v>
      </c>
      <c r="EE139" s="13">
        <v>0</v>
      </c>
      <c r="EF139" s="13">
        <v>0</v>
      </c>
      <c r="EG139" s="13">
        <v>0</v>
      </c>
      <c r="EH139" s="13">
        <v>0</v>
      </c>
      <c r="EI139" s="13">
        <v>0</v>
      </c>
      <c r="EJ139" s="13">
        <v>0</v>
      </c>
      <c r="EK139" s="13">
        <v>0</v>
      </c>
      <c r="EL139" s="13">
        <v>0</v>
      </c>
      <c r="EM139" s="13">
        <v>0</v>
      </c>
      <c r="EN139" s="13">
        <v>0</v>
      </c>
      <c r="EO139" s="13">
        <v>0</v>
      </c>
      <c r="EP139" s="13">
        <v>0</v>
      </c>
      <c r="EQ139" s="13">
        <v>0</v>
      </c>
      <c r="ER139" s="13">
        <v>0</v>
      </c>
      <c r="ES139" s="13">
        <v>0</v>
      </c>
      <c r="ET139" s="13">
        <v>0</v>
      </c>
      <c r="EU139" s="13">
        <v>0</v>
      </c>
      <c r="EV139" s="13">
        <v>0</v>
      </c>
      <c r="EW139" s="13">
        <v>0</v>
      </c>
      <c r="EX139" s="13">
        <v>0</v>
      </c>
      <c r="EY139" s="13">
        <v>0</v>
      </c>
      <c r="EZ139" s="13">
        <v>0</v>
      </c>
      <c r="FA139" s="13">
        <v>0</v>
      </c>
      <c r="FB139" s="13">
        <v>0</v>
      </c>
      <c r="FC139" s="13">
        <v>0</v>
      </c>
      <c r="FD139" s="13">
        <v>0</v>
      </c>
      <c r="FE139" s="13">
        <v>0</v>
      </c>
      <c r="FF139" s="13">
        <v>0</v>
      </c>
      <c r="FG139" s="13">
        <v>0</v>
      </c>
      <c r="FH139" s="13">
        <v>0</v>
      </c>
      <c r="FI139" s="13">
        <v>0</v>
      </c>
      <c r="FJ139" s="13">
        <v>0</v>
      </c>
      <c r="FK139" s="13">
        <v>0</v>
      </c>
      <c r="FL139" s="13">
        <v>0</v>
      </c>
      <c r="FM139" s="13">
        <v>0</v>
      </c>
      <c r="FN139" s="13">
        <v>0</v>
      </c>
      <c r="FO139" s="13">
        <v>0</v>
      </c>
      <c r="FP139" s="13">
        <v>0</v>
      </c>
      <c r="FQ139" s="13">
        <v>0</v>
      </c>
      <c r="FR139" s="13">
        <v>0</v>
      </c>
      <c r="FS139" s="13">
        <v>0</v>
      </c>
      <c r="FT139" s="13">
        <v>0</v>
      </c>
      <c r="FU139" s="13">
        <v>0</v>
      </c>
      <c r="FV139" s="13">
        <v>0</v>
      </c>
      <c r="FW139" s="13">
        <v>0</v>
      </c>
      <c r="FX139" s="13">
        <v>0</v>
      </c>
      <c r="FY139" s="13">
        <v>0</v>
      </c>
      <c r="FZ139" s="13">
        <v>0</v>
      </c>
      <c r="GA139" s="13">
        <v>0</v>
      </c>
      <c r="GB139" s="13">
        <v>0</v>
      </c>
      <c r="GC139" s="13">
        <v>0</v>
      </c>
      <c r="GD139" s="13">
        <v>0</v>
      </c>
      <c r="GE139" s="13">
        <v>0</v>
      </c>
      <c r="GF139" s="13">
        <v>0</v>
      </c>
      <c r="GG139" s="13">
        <v>0</v>
      </c>
      <c r="GH139" s="13">
        <v>0</v>
      </c>
      <c r="GI139" s="13">
        <v>0</v>
      </c>
      <c r="GJ139" s="13">
        <v>0</v>
      </c>
      <c r="GK139" s="13">
        <v>0</v>
      </c>
      <c r="GL139" s="13">
        <v>0</v>
      </c>
      <c r="GM139" s="13">
        <v>0</v>
      </c>
      <c r="GN139" s="13">
        <v>1</v>
      </c>
      <c r="GO139" s="13">
        <v>0</v>
      </c>
      <c r="GP139" s="13">
        <v>0</v>
      </c>
      <c r="GQ139" s="13">
        <v>0</v>
      </c>
      <c r="GR139" s="13">
        <v>0</v>
      </c>
      <c r="GS139" s="13">
        <v>0</v>
      </c>
      <c r="GT139" s="13">
        <v>0</v>
      </c>
      <c r="GU139" s="13">
        <v>0</v>
      </c>
      <c r="GV139" s="13">
        <v>0</v>
      </c>
      <c r="GW139" s="13">
        <v>0</v>
      </c>
      <c r="GX139" s="13">
        <v>0</v>
      </c>
      <c r="GY139" s="13">
        <v>0</v>
      </c>
      <c r="GZ139" s="13">
        <v>0</v>
      </c>
      <c r="HA139" s="13">
        <v>0</v>
      </c>
      <c r="HB139" s="13">
        <v>0</v>
      </c>
      <c r="HC139" s="13">
        <v>1</v>
      </c>
      <c r="HD139" s="13">
        <v>0</v>
      </c>
      <c r="HE139" s="13">
        <v>0</v>
      </c>
      <c r="HF139" s="13">
        <v>0</v>
      </c>
      <c r="HG139" s="13">
        <v>0</v>
      </c>
      <c r="HH139" s="13">
        <v>0</v>
      </c>
      <c r="HI139" s="13">
        <v>0</v>
      </c>
      <c r="HJ139" s="13">
        <v>0</v>
      </c>
      <c r="HK139" s="13">
        <v>0</v>
      </c>
      <c r="HL139" s="13">
        <v>0</v>
      </c>
      <c r="HM139" s="13">
        <v>0</v>
      </c>
      <c r="HN139" s="13">
        <v>0</v>
      </c>
      <c r="HO139" s="13">
        <v>0</v>
      </c>
      <c r="HP139" s="13">
        <v>0</v>
      </c>
      <c r="HQ139" s="13">
        <v>0</v>
      </c>
      <c r="HR139" s="13">
        <v>0</v>
      </c>
      <c r="HS139" s="13">
        <v>0</v>
      </c>
      <c r="HT139" s="13">
        <v>0</v>
      </c>
      <c r="HU139" s="13">
        <v>0</v>
      </c>
      <c r="HV139" s="13">
        <v>0</v>
      </c>
      <c r="HW139" s="13">
        <v>0</v>
      </c>
      <c r="HX139" s="13">
        <v>0</v>
      </c>
      <c r="HY139" s="13">
        <v>0</v>
      </c>
      <c r="HZ139" s="13">
        <v>0</v>
      </c>
      <c r="IA139" s="13">
        <v>0</v>
      </c>
      <c r="IB139" s="13">
        <v>0</v>
      </c>
      <c r="IC139" s="13">
        <v>0</v>
      </c>
      <c r="ID139" s="13">
        <v>0</v>
      </c>
      <c r="IE139" s="13">
        <v>0</v>
      </c>
      <c r="IF139" s="13">
        <v>0</v>
      </c>
      <c r="IG139" s="13">
        <v>0</v>
      </c>
      <c r="IH139" s="13">
        <v>0</v>
      </c>
      <c r="II139" s="13">
        <v>0</v>
      </c>
      <c r="IJ139" s="13">
        <v>0</v>
      </c>
      <c r="IK139" s="13">
        <v>0</v>
      </c>
      <c r="IL139" s="13">
        <v>0</v>
      </c>
      <c r="IM139" s="13">
        <v>0</v>
      </c>
      <c r="IN139" s="13">
        <v>0</v>
      </c>
      <c r="IO139" s="13">
        <v>0</v>
      </c>
      <c r="IP139" s="13">
        <v>0</v>
      </c>
      <c r="IQ139" s="13">
        <v>0</v>
      </c>
      <c r="IR139" s="13">
        <v>0</v>
      </c>
      <c r="IS139" s="13">
        <v>0</v>
      </c>
      <c r="IT139" s="13">
        <v>0</v>
      </c>
      <c r="IU139" s="13">
        <v>0</v>
      </c>
      <c r="IV139" s="13">
        <v>0</v>
      </c>
      <c r="IW139" s="13">
        <v>0</v>
      </c>
      <c r="IX139" s="13">
        <v>0</v>
      </c>
      <c r="IY139" s="13">
        <v>0</v>
      </c>
      <c r="IZ139" s="13">
        <v>0</v>
      </c>
      <c r="JA139" s="13">
        <v>0</v>
      </c>
      <c r="JB139" s="13">
        <v>0</v>
      </c>
      <c r="JC139" s="13">
        <v>0</v>
      </c>
      <c r="JD139" s="13">
        <v>0</v>
      </c>
      <c r="JE139" s="13">
        <v>0</v>
      </c>
      <c r="JF139" s="13">
        <v>0</v>
      </c>
      <c r="JG139" s="13">
        <v>0</v>
      </c>
      <c r="JH139" s="13">
        <v>0</v>
      </c>
      <c r="JI139" s="13">
        <v>0</v>
      </c>
      <c r="JJ139" s="13">
        <v>0</v>
      </c>
      <c r="JK139" s="13">
        <v>0</v>
      </c>
      <c r="JL139" s="13">
        <v>0</v>
      </c>
      <c r="JM139" s="13">
        <v>0</v>
      </c>
      <c r="JN139" s="13">
        <v>0</v>
      </c>
      <c r="JO139" s="13">
        <v>0</v>
      </c>
      <c r="JP139" s="13">
        <v>0</v>
      </c>
      <c r="JQ139" s="13">
        <v>0</v>
      </c>
      <c r="JR139" s="13">
        <v>0</v>
      </c>
      <c r="JS139" s="13">
        <v>0</v>
      </c>
      <c r="JT139" s="13">
        <v>0</v>
      </c>
      <c r="JU139" s="13">
        <v>0</v>
      </c>
      <c r="JV139" s="13">
        <v>0</v>
      </c>
      <c r="JW139" s="13">
        <v>0</v>
      </c>
      <c r="JX139" s="13">
        <v>0</v>
      </c>
      <c r="JY139" s="13">
        <v>0</v>
      </c>
      <c r="JZ139" s="13">
        <v>0</v>
      </c>
      <c r="KA139" s="13">
        <v>0</v>
      </c>
      <c r="KB139" s="13">
        <v>0</v>
      </c>
      <c r="KC139" s="13">
        <v>0</v>
      </c>
      <c r="KD139" s="13">
        <v>0</v>
      </c>
      <c r="KE139" s="13">
        <v>0</v>
      </c>
      <c r="KF139" s="13">
        <v>0</v>
      </c>
      <c r="KG139" s="13">
        <v>0</v>
      </c>
      <c r="KH139" s="13">
        <v>0</v>
      </c>
      <c r="KI139" s="13">
        <v>0</v>
      </c>
      <c r="KJ139" s="13">
        <v>0</v>
      </c>
      <c r="KK139" s="13">
        <v>0</v>
      </c>
      <c r="KL139" s="13">
        <v>0</v>
      </c>
      <c r="KM139" s="13">
        <v>0</v>
      </c>
      <c r="KN139" s="13">
        <v>0</v>
      </c>
      <c r="KO139" s="13">
        <v>0</v>
      </c>
      <c r="KP139" s="13">
        <v>0</v>
      </c>
      <c r="KQ139" s="13">
        <v>0</v>
      </c>
      <c r="KR139" s="13">
        <v>0</v>
      </c>
      <c r="KS139" s="13">
        <v>0</v>
      </c>
      <c r="KT139" s="13">
        <v>0</v>
      </c>
      <c r="KU139" s="13">
        <v>0</v>
      </c>
      <c r="KV139" s="13">
        <v>0</v>
      </c>
      <c r="KW139" s="13">
        <v>0</v>
      </c>
      <c r="KX139" s="13">
        <v>0</v>
      </c>
      <c r="KY139" s="13">
        <v>0</v>
      </c>
      <c r="KZ139" s="13">
        <v>0</v>
      </c>
      <c r="LA139" s="13">
        <v>0</v>
      </c>
      <c r="LB139" s="13">
        <v>0</v>
      </c>
      <c r="LC139" s="13">
        <v>0</v>
      </c>
      <c r="LD139" s="13">
        <v>0</v>
      </c>
      <c r="LE139" s="13">
        <v>0</v>
      </c>
      <c r="LF139" s="13">
        <v>0</v>
      </c>
      <c r="LG139" s="13">
        <v>0</v>
      </c>
      <c r="LH139" s="10">
        <v>0</v>
      </c>
    </row>
    <row r="140" spans="2:320" x14ac:dyDescent="0.2">
      <c r="B140" s="31" t="s">
        <v>134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1</v>
      </c>
      <c r="BO140" s="13">
        <v>0</v>
      </c>
      <c r="BP140" s="13">
        <v>0</v>
      </c>
      <c r="BQ140" s="13">
        <v>1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3</v>
      </c>
      <c r="BX140" s="13">
        <v>1</v>
      </c>
      <c r="BY140" s="13">
        <v>1</v>
      </c>
      <c r="BZ140" s="13">
        <v>11</v>
      </c>
      <c r="CA140" s="13">
        <v>10</v>
      </c>
      <c r="CB140" s="13">
        <v>9</v>
      </c>
      <c r="CC140" s="13">
        <v>7</v>
      </c>
      <c r="CD140" s="13">
        <v>10</v>
      </c>
      <c r="CE140" s="13">
        <v>9</v>
      </c>
      <c r="CF140" s="13">
        <v>23</v>
      </c>
      <c r="CG140" s="13">
        <v>10</v>
      </c>
      <c r="CH140" s="13">
        <v>19</v>
      </c>
      <c r="CI140" s="13">
        <v>19</v>
      </c>
      <c r="CJ140" s="13">
        <v>36</v>
      </c>
      <c r="CK140" s="13">
        <v>55</v>
      </c>
      <c r="CL140" s="13">
        <v>50</v>
      </c>
      <c r="CM140" s="13">
        <v>70</v>
      </c>
      <c r="CN140" s="13">
        <v>13</v>
      </c>
      <c r="CO140" s="13">
        <v>121</v>
      </c>
      <c r="CP140" s="13">
        <v>77</v>
      </c>
      <c r="CQ140" s="13">
        <v>61</v>
      </c>
      <c r="CR140" s="13">
        <v>37</v>
      </c>
      <c r="CS140" s="13">
        <v>54</v>
      </c>
      <c r="CT140" s="13">
        <v>0</v>
      </c>
      <c r="CU140" s="13">
        <v>211</v>
      </c>
      <c r="CV140" s="13">
        <v>102</v>
      </c>
      <c r="CW140" s="13">
        <v>99</v>
      </c>
      <c r="CX140" s="13">
        <v>64</v>
      </c>
      <c r="CY140" s="13">
        <v>91</v>
      </c>
      <c r="CZ140" s="13">
        <v>99</v>
      </c>
      <c r="DA140" s="13">
        <v>74</v>
      </c>
      <c r="DB140" s="13">
        <v>97</v>
      </c>
      <c r="DC140" s="13">
        <v>116</v>
      </c>
      <c r="DD140" s="13">
        <v>102</v>
      </c>
      <c r="DE140" s="13">
        <v>125</v>
      </c>
      <c r="DF140" s="13">
        <v>136</v>
      </c>
      <c r="DG140" s="13">
        <v>259</v>
      </c>
      <c r="DH140" s="13">
        <v>281</v>
      </c>
      <c r="DI140" s="13">
        <v>121</v>
      </c>
      <c r="DJ140" s="13">
        <v>170</v>
      </c>
      <c r="DK140" s="13">
        <v>191</v>
      </c>
      <c r="DL140" s="13">
        <v>163</v>
      </c>
      <c r="DM140" s="13">
        <v>168</v>
      </c>
      <c r="DN140" s="13">
        <v>191</v>
      </c>
      <c r="DO140" s="13">
        <v>190</v>
      </c>
      <c r="DP140" s="13">
        <v>139</v>
      </c>
      <c r="DQ140" s="13">
        <v>168</v>
      </c>
      <c r="DR140" s="13">
        <v>55</v>
      </c>
      <c r="DS140" s="13">
        <v>132</v>
      </c>
      <c r="DT140" s="13">
        <v>69</v>
      </c>
      <c r="DU140" s="13">
        <v>102</v>
      </c>
      <c r="DV140" s="13">
        <v>146</v>
      </c>
      <c r="DW140" s="13">
        <v>160</v>
      </c>
      <c r="DX140" s="13">
        <v>174</v>
      </c>
      <c r="DY140" s="13">
        <v>140</v>
      </c>
      <c r="DZ140" s="13">
        <v>176</v>
      </c>
      <c r="EA140" s="13">
        <v>189</v>
      </c>
      <c r="EB140" s="13">
        <v>140</v>
      </c>
      <c r="EC140" s="13">
        <v>163</v>
      </c>
      <c r="ED140" s="13">
        <v>199</v>
      </c>
      <c r="EE140" s="13">
        <v>153</v>
      </c>
      <c r="EF140" s="13">
        <v>218</v>
      </c>
      <c r="EG140" s="13">
        <v>137</v>
      </c>
      <c r="EH140" s="13">
        <v>94</v>
      </c>
      <c r="EI140" s="13">
        <v>95</v>
      </c>
      <c r="EJ140" s="13">
        <v>45</v>
      </c>
      <c r="EK140" s="13">
        <v>89</v>
      </c>
      <c r="EL140" s="13">
        <v>129</v>
      </c>
      <c r="EM140" s="13">
        <v>82</v>
      </c>
      <c r="EN140" s="13">
        <v>71</v>
      </c>
      <c r="EO140" s="13">
        <v>110</v>
      </c>
      <c r="EP140" s="13">
        <v>78</v>
      </c>
      <c r="EQ140" s="13">
        <v>121</v>
      </c>
      <c r="ER140" s="13">
        <v>74</v>
      </c>
      <c r="ES140" s="13">
        <v>27</v>
      </c>
      <c r="ET140" s="13">
        <v>99</v>
      </c>
      <c r="EU140" s="13">
        <v>45</v>
      </c>
      <c r="EV140" s="13">
        <v>24</v>
      </c>
      <c r="EW140" s="13">
        <v>42</v>
      </c>
      <c r="EX140" s="13">
        <v>71</v>
      </c>
      <c r="EY140" s="13">
        <v>66</v>
      </c>
      <c r="EZ140" s="13">
        <v>27</v>
      </c>
      <c r="FA140" s="13">
        <v>26</v>
      </c>
      <c r="FB140" s="13">
        <v>33</v>
      </c>
      <c r="FC140" s="13">
        <v>56</v>
      </c>
      <c r="FD140" s="13">
        <v>81</v>
      </c>
      <c r="FE140" s="13">
        <v>68</v>
      </c>
      <c r="FF140" s="13">
        <v>61</v>
      </c>
      <c r="FG140" s="13">
        <v>92</v>
      </c>
      <c r="FH140" s="13">
        <v>78</v>
      </c>
      <c r="FI140" s="13">
        <v>135</v>
      </c>
      <c r="FJ140" s="13">
        <v>18</v>
      </c>
      <c r="FK140" s="13">
        <v>82</v>
      </c>
      <c r="FL140" s="13">
        <v>73</v>
      </c>
      <c r="FM140" s="13">
        <v>82</v>
      </c>
      <c r="FN140" s="13">
        <v>42</v>
      </c>
      <c r="FO140" s="13">
        <v>104</v>
      </c>
      <c r="FP140" s="13">
        <v>83</v>
      </c>
      <c r="FQ140" s="13">
        <v>76</v>
      </c>
      <c r="FR140" s="13">
        <v>77</v>
      </c>
      <c r="FS140" s="13">
        <v>539</v>
      </c>
      <c r="FT140" s="13">
        <v>188</v>
      </c>
      <c r="FU140" s="13">
        <v>176</v>
      </c>
      <c r="FV140" s="13">
        <v>195</v>
      </c>
      <c r="FW140" s="13">
        <v>92</v>
      </c>
      <c r="FX140" s="13">
        <v>643</v>
      </c>
      <c r="FY140" s="13">
        <v>431</v>
      </c>
      <c r="FZ140" s="13">
        <v>295</v>
      </c>
      <c r="GA140" s="13">
        <v>244</v>
      </c>
      <c r="GB140" s="13">
        <v>175</v>
      </c>
      <c r="GC140" s="13">
        <v>238</v>
      </c>
      <c r="GD140" s="13">
        <v>243</v>
      </c>
      <c r="GE140" s="13">
        <v>103</v>
      </c>
      <c r="GF140" s="13">
        <v>333</v>
      </c>
      <c r="GG140" s="13">
        <v>319</v>
      </c>
      <c r="GH140" s="13">
        <v>534</v>
      </c>
      <c r="GI140" s="13">
        <v>393</v>
      </c>
      <c r="GJ140" s="13">
        <v>114</v>
      </c>
      <c r="GK140" s="13">
        <v>0</v>
      </c>
      <c r="GL140" s="13">
        <v>442</v>
      </c>
      <c r="GM140" s="13">
        <v>178</v>
      </c>
      <c r="GN140" s="13">
        <v>379</v>
      </c>
      <c r="GO140" s="13">
        <v>214</v>
      </c>
      <c r="GP140" s="13">
        <v>203</v>
      </c>
      <c r="GQ140" s="13">
        <v>191</v>
      </c>
      <c r="GR140" s="13">
        <v>161</v>
      </c>
      <c r="GS140" s="13">
        <v>165</v>
      </c>
      <c r="GT140" s="13">
        <v>162</v>
      </c>
      <c r="GU140" s="13">
        <v>302</v>
      </c>
      <c r="GV140" s="13">
        <v>289</v>
      </c>
      <c r="GW140" s="13">
        <v>221</v>
      </c>
      <c r="GX140" s="13">
        <v>326</v>
      </c>
      <c r="GY140" s="13">
        <v>180</v>
      </c>
      <c r="GZ140" s="13">
        <v>220</v>
      </c>
      <c r="HA140" s="13">
        <v>302</v>
      </c>
      <c r="HB140" s="13">
        <v>570</v>
      </c>
      <c r="HC140" s="13">
        <v>811</v>
      </c>
      <c r="HD140" s="13">
        <v>633</v>
      </c>
      <c r="HE140" s="13">
        <v>609</v>
      </c>
      <c r="HF140" s="13">
        <v>500</v>
      </c>
      <c r="HG140" s="13">
        <v>826</v>
      </c>
      <c r="HH140" s="13">
        <v>1046</v>
      </c>
      <c r="HI140" s="13">
        <v>1063</v>
      </c>
      <c r="HJ140" s="13">
        <v>693</v>
      </c>
      <c r="HK140" s="13">
        <v>522</v>
      </c>
      <c r="HL140" s="13">
        <v>659</v>
      </c>
      <c r="HM140" s="13">
        <v>1021</v>
      </c>
      <c r="HN140" s="13">
        <v>1283</v>
      </c>
      <c r="HO140" s="13">
        <v>1144</v>
      </c>
      <c r="HP140" s="13">
        <v>1018</v>
      </c>
      <c r="HQ140" s="13">
        <v>1345</v>
      </c>
      <c r="HR140" s="13">
        <v>1230</v>
      </c>
      <c r="HS140" s="13">
        <v>826</v>
      </c>
      <c r="HT140" s="13">
        <v>1132</v>
      </c>
      <c r="HU140" s="13">
        <v>1499</v>
      </c>
      <c r="HV140" s="13">
        <v>1241</v>
      </c>
      <c r="HW140" s="13">
        <v>1306</v>
      </c>
      <c r="HX140" s="13">
        <v>1776</v>
      </c>
      <c r="HY140" s="13">
        <v>1472</v>
      </c>
      <c r="HZ140" s="13">
        <v>1069</v>
      </c>
      <c r="IA140" s="13">
        <v>1245</v>
      </c>
      <c r="IB140" s="13">
        <v>1510</v>
      </c>
      <c r="IC140" s="13">
        <v>1325</v>
      </c>
      <c r="ID140" s="13">
        <v>1609</v>
      </c>
      <c r="IE140" s="13">
        <v>1565</v>
      </c>
      <c r="IF140" s="13">
        <v>1537</v>
      </c>
      <c r="IG140" s="13">
        <v>903</v>
      </c>
      <c r="IH140" s="13">
        <v>1276</v>
      </c>
      <c r="II140" s="13">
        <v>1336</v>
      </c>
      <c r="IJ140" s="13">
        <v>1221</v>
      </c>
      <c r="IK140" s="13">
        <v>1404</v>
      </c>
      <c r="IL140" s="13">
        <v>1567</v>
      </c>
      <c r="IM140" s="13">
        <v>1343</v>
      </c>
      <c r="IN140" s="13">
        <v>1191</v>
      </c>
      <c r="IO140" s="13">
        <v>1191</v>
      </c>
      <c r="IP140" s="13">
        <v>1672</v>
      </c>
      <c r="IQ140" s="13">
        <v>1402</v>
      </c>
      <c r="IR140" s="13">
        <v>1750</v>
      </c>
      <c r="IS140" s="13">
        <v>1555</v>
      </c>
      <c r="IT140" s="13">
        <v>2234</v>
      </c>
      <c r="IU140" s="13">
        <v>1386</v>
      </c>
      <c r="IV140" s="13">
        <v>1941</v>
      </c>
      <c r="IW140" s="13">
        <v>2157</v>
      </c>
      <c r="IX140" s="13">
        <v>1889</v>
      </c>
      <c r="IY140" s="13">
        <v>2430</v>
      </c>
      <c r="IZ140" s="13">
        <v>2238</v>
      </c>
      <c r="JA140" s="13">
        <v>2251</v>
      </c>
      <c r="JB140" s="13">
        <v>1517</v>
      </c>
      <c r="JC140" s="13">
        <v>2121</v>
      </c>
      <c r="JD140" s="13">
        <v>1692</v>
      </c>
      <c r="JE140" s="13">
        <v>2488</v>
      </c>
      <c r="JF140" s="13">
        <v>2760</v>
      </c>
      <c r="JG140" s="13">
        <v>2552</v>
      </c>
      <c r="JH140" s="13">
        <v>1927</v>
      </c>
      <c r="JI140" s="13">
        <v>1376</v>
      </c>
      <c r="JJ140" s="13">
        <v>2227</v>
      </c>
      <c r="JK140" s="13">
        <v>2397</v>
      </c>
      <c r="JL140" s="13">
        <v>2356</v>
      </c>
      <c r="JM140" s="13">
        <v>2423</v>
      </c>
      <c r="JN140" s="13">
        <v>2719</v>
      </c>
      <c r="JO140" s="13">
        <v>2444</v>
      </c>
      <c r="JP140" s="13">
        <v>1422</v>
      </c>
      <c r="JQ140" s="13">
        <v>2076</v>
      </c>
      <c r="JR140" s="13">
        <v>2470</v>
      </c>
      <c r="JS140" s="13">
        <v>2391</v>
      </c>
      <c r="JT140" s="13">
        <v>2521</v>
      </c>
      <c r="JU140" s="13">
        <v>2663</v>
      </c>
      <c r="JV140" s="13">
        <v>2044</v>
      </c>
      <c r="JW140" s="13">
        <v>1423</v>
      </c>
      <c r="JX140" s="13">
        <v>2553</v>
      </c>
      <c r="JY140" s="13">
        <v>2776</v>
      </c>
      <c r="JZ140" s="13">
        <v>2929</v>
      </c>
      <c r="KA140" s="13">
        <v>3445</v>
      </c>
      <c r="KB140" s="13">
        <v>3443</v>
      </c>
      <c r="KC140" s="13">
        <v>2563</v>
      </c>
      <c r="KD140" s="13">
        <v>1357</v>
      </c>
      <c r="KE140" s="13">
        <v>3185</v>
      </c>
      <c r="KF140" s="13">
        <v>3387</v>
      </c>
      <c r="KG140" s="13">
        <v>3317</v>
      </c>
      <c r="KH140" s="13">
        <v>3498</v>
      </c>
      <c r="KI140" s="13">
        <v>3763</v>
      </c>
      <c r="KJ140" s="13">
        <v>2721</v>
      </c>
      <c r="KK140" s="13">
        <v>2117</v>
      </c>
      <c r="KL140" s="13">
        <v>3254</v>
      </c>
      <c r="KM140" s="13">
        <v>3577</v>
      </c>
      <c r="KN140" s="13">
        <v>4151</v>
      </c>
      <c r="KO140" s="13">
        <v>3685</v>
      </c>
      <c r="KP140" s="13">
        <v>4045</v>
      </c>
      <c r="KQ140" s="13">
        <v>3020</v>
      </c>
      <c r="KR140" s="13">
        <v>2264</v>
      </c>
      <c r="KS140" s="13">
        <v>3988</v>
      </c>
      <c r="KT140" s="13">
        <v>3985</v>
      </c>
      <c r="KU140" s="13">
        <v>4320</v>
      </c>
      <c r="KV140" s="13">
        <v>3256</v>
      </c>
      <c r="KW140" s="13">
        <v>3790</v>
      </c>
      <c r="KX140" s="13">
        <v>3460</v>
      </c>
      <c r="KY140" s="13">
        <v>2526</v>
      </c>
      <c r="KZ140" s="13">
        <v>4495</v>
      </c>
      <c r="LA140" s="13">
        <v>5745</v>
      </c>
      <c r="LB140" s="13">
        <v>5641</v>
      </c>
      <c r="LC140" s="13">
        <v>5398</v>
      </c>
      <c r="LD140" s="13">
        <v>5836</v>
      </c>
      <c r="LE140" s="13">
        <v>4596</v>
      </c>
      <c r="LF140" s="13">
        <v>3170</v>
      </c>
      <c r="LG140" s="13">
        <v>5214</v>
      </c>
      <c r="LH140" s="10">
        <v>5461</v>
      </c>
    </row>
    <row r="141" spans="2:320" x14ac:dyDescent="0.2">
      <c r="B141" s="31" t="s">
        <v>135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1</v>
      </c>
      <c r="CI141" s="13">
        <v>0</v>
      </c>
      <c r="CJ141" s="13">
        <v>0</v>
      </c>
      <c r="CK141" s="13">
        <v>4</v>
      </c>
      <c r="CL141" s="13">
        <v>2</v>
      </c>
      <c r="CM141" s="13">
        <v>0</v>
      </c>
      <c r="CN141" s="13">
        <v>1</v>
      </c>
      <c r="CO141" s="13">
        <v>0</v>
      </c>
      <c r="CP141" s="13">
        <v>0</v>
      </c>
      <c r="CQ141" s="13">
        <v>0</v>
      </c>
      <c r="CR141" s="13">
        <v>2</v>
      </c>
      <c r="CS141" s="13">
        <v>0</v>
      </c>
      <c r="CT141" s="13">
        <v>0</v>
      </c>
      <c r="CU141" s="13">
        <v>0</v>
      </c>
      <c r="CV141" s="13">
        <v>0</v>
      </c>
      <c r="CW141" s="13">
        <v>0</v>
      </c>
      <c r="CX141" s="13">
        <v>0</v>
      </c>
      <c r="CY141" s="13">
        <v>7</v>
      </c>
      <c r="CZ141" s="13">
        <v>0</v>
      </c>
      <c r="DA141" s="13">
        <v>3</v>
      </c>
      <c r="DB141" s="13">
        <v>0</v>
      </c>
      <c r="DC141" s="13">
        <v>1</v>
      </c>
      <c r="DD141" s="13">
        <v>6</v>
      </c>
      <c r="DE141" s="13">
        <v>1</v>
      </c>
      <c r="DF141" s="13">
        <v>1</v>
      </c>
      <c r="DG141" s="13">
        <v>2</v>
      </c>
      <c r="DH141" s="13">
        <v>3</v>
      </c>
      <c r="DI141" s="13">
        <v>1</v>
      </c>
      <c r="DJ141" s="13">
        <v>4</v>
      </c>
      <c r="DK141" s="13">
        <v>0</v>
      </c>
      <c r="DL141" s="13">
        <v>0</v>
      </c>
      <c r="DM141" s="13">
        <v>2</v>
      </c>
      <c r="DN141" s="13">
        <v>5</v>
      </c>
      <c r="DO141" s="13">
        <v>19</v>
      </c>
      <c r="DP141" s="13">
        <v>5</v>
      </c>
      <c r="DQ141" s="13">
        <v>6</v>
      </c>
      <c r="DR141" s="13">
        <v>0</v>
      </c>
      <c r="DS141" s="13">
        <v>0</v>
      </c>
      <c r="DT141" s="13">
        <v>0</v>
      </c>
      <c r="DU141" s="13">
        <v>0</v>
      </c>
      <c r="DV141" s="13">
        <v>3</v>
      </c>
      <c r="DW141" s="13">
        <v>0</v>
      </c>
      <c r="DX141" s="13">
        <v>1</v>
      </c>
      <c r="DY141" s="13">
        <v>0</v>
      </c>
      <c r="DZ141" s="13">
        <v>1</v>
      </c>
      <c r="EA141" s="13">
        <v>0</v>
      </c>
      <c r="EB141" s="13">
        <v>0</v>
      </c>
      <c r="EC141" s="13">
        <v>1</v>
      </c>
      <c r="ED141" s="13">
        <v>5</v>
      </c>
      <c r="EE141" s="13">
        <v>4</v>
      </c>
      <c r="EF141" s="13">
        <v>12</v>
      </c>
      <c r="EG141" s="13">
        <v>1</v>
      </c>
      <c r="EH141" s="13">
        <v>3</v>
      </c>
      <c r="EI141" s="13">
        <v>8</v>
      </c>
      <c r="EJ141" s="13">
        <v>4</v>
      </c>
      <c r="EK141" s="13">
        <v>10</v>
      </c>
      <c r="EL141" s="13">
        <v>8</v>
      </c>
      <c r="EM141" s="13">
        <v>8</v>
      </c>
      <c r="EN141" s="13">
        <v>1</v>
      </c>
      <c r="EO141" s="13">
        <v>10</v>
      </c>
      <c r="EP141" s="13">
        <v>6</v>
      </c>
      <c r="EQ141" s="13">
        <v>2</v>
      </c>
      <c r="ER141" s="13">
        <v>4</v>
      </c>
      <c r="ES141" s="13">
        <v>26</v>
      </c>
      <c r="ET141" s="13">
        <v>15</v>
      </c>
      <c r="EU141" s="13">
        <v>4</v>
      </c>
      <c r="EV141" s="13">
        <v>14</v>
      </c>
      <c r="EW141" s="13">
        <v>6</v>
      </c>
      <c r="EX141" s="13">
        <v>1</v>
      </c>
      <c r="EY141" s="13">
        <v>10</v>
      </c>
      <c r="EZ141" s="13">
        <v>10</v>
      </c>
      <c r="FA141" s="13">
        <v>0</v>
      </c>
      <c r="FB141" s="13">
        <v>53</v>
      </c>
      <c r="FC141" s="13">
        <v>9</v>
      </c>
      <c r="FD141" s="13">
        <v>36</v>
      </c>
      <c r="FE141" s="13">
        <v>2</v>
      </c>
      <c r="FF141" s="13">
        <v>57</v>
      </c>
      <c r="FG141" s="13">
        <v>15</v>
      </c>
      <c r="FH141" s="13">
        <v>7</v>
      </c>
      <c r="FI141" s="13">
        <v>20</v>
      </c>
      <c r="FJ141" s="13">
        <v>19</v>
      </c>
      <c r="FK141" s="13">
        <v>17</v>
      </c>
      <c r="FL141" s="13">
        <v>20</v>
      </c>
      <c r="FM141" s="13">
        <v>44</v>
      </c>
      <c r="FN141" s="13">
        <v>30</v>
      </c>
      <c r="FO141" s="13">
        <v>26</v>
      </c>
      <c r="FP141" s="13">
        <v>29</v>
      </c>
      <c r="FQ141" s="13">
        <v>13</v>
      </c>
      <c r="FR141" s="13">
        <v>11</v>
      </c>
      <c r="FS141" s="13">
        <v>6</v>
      </c>
      <c r="FT141" s="13">
        <v>20</v>
      </c>
      <c r="FU141" s="13">
        <v>45</v>
      </c>
      <c r="FV141" s="13">
        <v>4</v>
      </c>
      <c r="FW141" s="13">
        <v>20</v>
      </c>
      <c r="FX141" s="13">
        <v>5</v>
      </c>
      <c r="FY141" s="13">
        <v>26</v>
      </c>
      <c r="FZ141" s="13">
        <v>28</v>
      </c>
      <c r="GA141" s="13">
        <v>23</v>
      </c>
      <c r="GB141" s="13">
        <v>20</v>
      </c>
      <c r="GC141" s="13">
        <v>24</v>
      </c>
      <c r="GD141" s="13">
        <v>6</v>
      </c>
      <c r="GE141" s="13">
        <v>14</v>
      </c>
      <c r="GF141" s="13">
        <v>15</v>
      </c>
      <c r="GG141" s="13">
        <v>21</v>
      </c>
      <c r="GH141" s="13">
        <v>30</v>
      </c>
      <c r="GI141" s="13">
        <v>18</v>
      </c>
      <c r="GJ141" s="13">
        <v>25</v>
      </c>
      <c r="GK141" s="13">
        <v>28</v>
      </c>
      <c r="GL141" s="13">
        <v>31</v>
      </c>
      <c r="GM141" s="13">
        <v>21</v>
      </c>
      <c r="GN141" s="13">
        <v>19</v>
      </c>
      <c r="GO141" s="13">
        <v>24</v>
      </c>
      <c r="GP141" s="13">
        <v>22</v>
      </c>
      <c r="GQ141" s="13">
        <v>62</v>
      </c>
      <c r="GR141" s="13">
        <v>49</v>
      </c>
      <c r="GS141" s="13">
        <v>62</v>
      </c>
      <c r="GT141" s="13">
        <v>53</v>
      </c>
      <c r="GU141" s="13">
        <v>19</v>
      </c>
      <c r="GV141" s="13">
        <v>33</v>
      </c>
      <c r="GW141" s="13">
        <v>56</v>
      </c>
      <c r="GX141" s="13">
        <v>16</v>
      </c>
      <c r="GY141" s="13">
        <v>29</v>
      </c>
      <c r="GZ141" s="13">
        <v>21</v>
      </c>
      <c r="HA141" s="13">
        <v>25</v>
      </c>
      <c r="HB141" s="13">
        <v>8</v>
      </c>
      <c r="HC141" s="13">
        <v>26</v>
      </c>
      <c r="HD141" s="13">
        <v>53</v>
      </c>
      <c r="HE141" s="13">
        <v>32</v>
      </c>
      <c r="HF141" s="13">
        <v>19</v>
      </c>
      <c r="HG141" s="13">
        <v>28</v>
      </c>
      <c r="HH141" s="13">
        <v>60</v>
      </c>
      <c r="HI141" s="13">
        <v>56</v>
      </c>
      <c r="HJ141" s="13">
        <v>43</v>
      </c>
      <c r="HK141" s="13">
        <v>39</v>
      </c>
      <c r="HL141" s="13">
        <v>27</v>
      </c>
      <c r="HM141" s="13">
        <v>56</v>
      </c>
      <c r="HN141" s="13">
        <v>50</v>
      </c>
      <c r="HO141" s="13">
        <v>41</v>
      </c>
      <c r="HP141" s="13">
        <v>93</v>
      </c>
      <c r="HQ141" s="13">
        <v>28</v>
      </c>
      <c r="HR141" s="13">
        <v>28</v>
      </c>
      <c r="HS141" s="13">
        <v>142</v>
      </c>
      <c r="HT141" s="13">
        <v>70</v>
      </c>
      <c r="HU141" s="13">
        <v>78</v>
      </c>
      <c r="HV141" s="13">
        <v>79</v>
      </c>
      <c r="HW141" s="13">
        <v>70</v>
      </c>
      <c r="HX141" s="13">
        <v>83</v>
      </c>
      <c r="HY141" s="13">
        <v>64</v>
      </c>
      <c r="HZ141" s="13">
        <v>59</v>
      </c>
      <c r="IA141" s="13">
        <v>0</v>
      </c>
      <c r="IB141" s="13">
        <v>131</v>
      </c>
      <c r="IC141" s="13">
        <v>70</v>
      </c>
      <c r="ID141" s="13">
        <v>80</v>
      </c>
      <c r="IE141" s="13">
        <v>109</v>
      </c>
      <c r="IF141" s="13">
        <v>91</v>
      </c>
      <c r="IG141" s="13">
        <v>45</v>
      </c>
      <c r="IH141" s="13">
        <v>68</v>
      </c>
      <c r="II141" s="13">
        <v>82</v>
      </c>
      <c r="IJ141" s="13">
        <v>61</v>
      </c>
      <c r="IK141" s="13">
        <v>46</v>
      </c>
      <c r="IL141" s="13">
        <v>63</v>
      </c>
      <c r="IM141" s="13">
        <v>61</v>
      </c>
      <c r="IN141" s="13">
        <v>95</v>
      </c>
      <c r="IO141" s="13">
        <v>123</v>
      </c>
      <c r="IP141" s="13">
        <v>78</v>
      </c>
      <c r="IQ141" s="13">
        <v>90</v>
      </c>
      <c r="IR141" s="13">
        <v>58</v>
      </c>
      <c r="IS141" s="13">
        <v>76</v>
      </c>
      <c r="IT141" s="13">
        <v>103</v>
      </c>
      <c r="IU141" s="13">
        <v>113</v>
      </c>
      <c r="IV141" s="13">
        <v>90</v>
      </c>
      <c r="IW141" s="13">
        <v>117</v>
      </c>
      <c r="IX141" s="13">
        <v>68</v>
      </c>
      <c r="IY141" s="13">
        <v>86</v>
      </c>
      <c r="IZ141" s="13">
        <v>122</v>
      </c>
      <c r="JA141" s="13">
        <v>229</v>
      </c>
      <c r="JB141" s="13">
        <v>213</v>
      </c>
      <c r="JC141" s="13">
        <v>231</v>
      </c>
      <c r="JD141" s="13">
        <v>281</v>
      </c>
      <c r="JE141" s="13">
        <v>167</v>
      </c>
      <c r="JF141" s="13">
        <v>103</v>
      </c>
      <c r="JG141" s="13">
        <v>273</v>
      </c>
      <c r="JH141" s="13">
        <v>234</v>
      </c>
      <c r="JI141" s="13">
        <v>141</v>
      </c>
      <c r="JJ141" s="13">
        <v>202</v>
      </c>
      <c r="JK141" s="13">
        <v>148</v>
      </c>
      <c r="JL141" s="13">
        <v>137</v>
      </c>
      <c r="JM141" s="13">
        <v>190</v>
      </c>
      <c r="JN141" s="13">
        <v>168</v>
      </c>
      <c r="JO141" s="13">
        <v>226</v>
      </c>
      <c r="JP141" s="13">
        <v>305</v>
      </c>
      <c r="JQ141" s="13">
        <v>268</v>
      </c>
      <c r="JR141" s="13">
        <v>172</v>
      </c>
      <c r="JS141" s="13">
        <v>160</v>
      </c>
      <c r="JT141" s="13">
        <v>91</v>
      </c>
      <c r="JU141" s="13">
        <v>70</v>
      </c>
      <c r="JV141" s="13">
        <v>147</v>
      </c>
      <c r="JW141" s="13">
        <v>100</v>
      </c>
      <c r="JX141" s="13">
        <v>102</v>
      </c>
      <c r="JY141" s="13">
        <v>96</v>
      </c>
      <c r="JZ141" s="13">
        <v>145</v>
      </c>
      <c r="KA141" s="13">
        <v>103</v>
      </c>
      <c r="KB141" s="13">
        <v>102</v>
      </c>
      <c r="KC141" s="13">
        <v>157</v>
      </c>
      <c r="KD141" s="13">
        <v>87</v>
      </c>
      <c r="KE141" s="13">
        <v>170</v>
      </c>
      <c r="KF141" s="13">
        <v>134</v>
      </c>
      <c r="KG141" s="13">
        <v>145</v>
      </c>
      <c r="KH141" s="13">
        <v>75</v>
      </c>
      <c r="KI141" s="13">
        <v>95</v>
      </c>
      <c r="KJ141" s="13">
        <v>159</v>
      </c>
      <c r="KK141" s="13">
        <v>214</v>
      </c>
      <c r="KL141" s="13">
        <v>110</v>
      </c>
      <c r="KM141" s="13">
        <v>141</v>
      </c>
      <c r="KN141" s="13">
        <v>228</v>
      </c>
      <c r="KO141" s="13">
        <v>189</v>
      </c>
      <c r="KP141" s="13">
        <v>147</v>
      </c>
      <c r="KQ141" s="13">
        <v>91</v>
      </c>
      <c r="KR141" s="13">
        <v>175</v>
      </c>
      <c r="KS141" s="13">
        <v>112</v>
      </c>
      <c r="KT141" s="13">
        <v>142</v>
      </c>
      <c r="KU141" s="13">
        <v>110</v>
      </c>
      <c r="KV141" s="13">
        <v>252</v>
      </c>
      <c r="KW141" s="13">
        <v>92</v>
      </c>
      <c r="KX141" s="13">
        <v>119</v>
      </c>
      <c r="KY141" s="13">
        <v>142</v>
      </c>
      <c r="KZ141" s="13">
        <v>72</v>
      </c>
      <c r="LA141" s="13">
        <v>81</v>
      </c>
      <c r="LB141" s="13">
        <v>108</v>
      </c>
      <c r="LC141" s="13">
        <v>94</v>
      </c>
      <c r="LD141" s="13">
        <v>92</v>
      </c>
      <c r="LE141" s="13">
        <v>191</v>
      </c>
      <c r="LF141" s="13">
        <v>55</v>
      </c>
      <c r="LG141" s="13">
        <v>0</v>
      </c>
      <c r="LH141" s="10">
        <v>88</v>
      </c>
    </row>
    <row r="142" spans="2:320" x14ac:dyDescent="0.2">
      <c r="B142" s="31" t="s">
        <v>136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2</v>
      </c>
      <c r="CJ142" s="13">
        <v>1</v>
      </c>
      <c r="CK142" s="13">
        <v>0</v>
      </c>
      <c r="CL142" s="13">
        <v>2</v>
      </c>
      <c r="CM142" s="13">
        <v>0</v>
      </c>
      <c r="CN142" s="13">
        <v>3</v>
      </c>
      <c r="CO142" s="13">
        <v>0</v>
      </c>
      <c r="CP142" s="13">
        <v>6</v>
      </c>
      <c r="CQ142" s="13">
        <v>1</v>
      </c>
      <c r="CR142" s="13">
        <v>1</v>
      </c>
      <c r="CS142" s="13">
        <v>4</v>
      </c>
      <c r="CT142" s="13">
        <v>0</v>
      </c>
      <c r="CU142" s="13">
        <v>1</v>
      </c>
      <c r="CV142" s="13">
        <v>0</v>
      </c>
      <c r="CW142" s="13">
        <v>1</v>
      </c>
      <c r="CX142" s="13">
        <v>0</v>
      </c>
      <c r="CY142" s="13">
        <v>0</v>
      </c>
      <c r="CZ142" s="13">
        <v>5</v>
      </c>
      <c r="DA142" s="13">
        <v>1</v>
      </c>
      <c r="DB142" s="13">
        <v>3</v>
      </c>
      <c r="DC142" s="13">
        <v>10</v>
      </c>
      <c r="DD142" s="13">
        <v>21</v>
      </c>
      <c r="DE142" s="13">
        <v>12</v>
      </c>
      <c r="DF142" s="13">
        <v>0</v>
      </c>
      <c r="DG142" s="13">
        <v>11</v>
      </c>
      <c r="DH142" s="13">
        <v>9</v>
      </c>
      <c r="DI142" s="13">
        <v>13</v>
      </c>
      <c r="DJ142" s="13">
        <v>4</v>
      </c>
      <c r="DK142" s="13">
        <v>8</v>
      </c>
      <c r="DL142" s="13">
        <v>2</v>
      </c>
      <c r="DM142" s="13">
        <v>6</v>
      </c>
      <c r="DN142" s="13">
        <v>5</v>
      </c>
      <c r="DO142" s="13">
        <v>12</v>
      </c>
      <c r="DP142" s="13">
        <v>2</v>
      </c>
      <c r="DQ142" s="13">
        <v>0</v>
      </c>
      <c r="DR142" s="13">
        <v>0</v>
      </c>
      <c r="DS142" s="13">
        <v>4</v>
      </c>
      <c r="DT142" s="13">
        <v>0</v>
      </c>
      <c r="DU142" s="13">
        <v>1</v>
      </c>
      <c r="DV142" s="13">
        <v>0</v>
      </c>
      <c r="DW142" s="13">
        <v>0</v>
      </c>
      <c r="DX142" s="13">
        <v>4</v>
      </c>
      <c r="DY142" s="13">
        <v>6</v>
      </c>
      <c r="DZ142" s="13">
        <v>0</v>
      </c>
      <c r="EA142" s="13">
        <v>1</v>
      </c>
      <c r="EB142" s="13">
        <v>14</v>
      </c>
      <c r="EC142" s="13">
        <v>1</v>
      </c>
      <c r="ED142" s="13">
        <v>1</v>
      </c>
      <c r="EE142" s="13">
        <v>2</v>
      </c>
      <c r="EF142" s="13">
        <v>0</v>
      </c>
      <c r="EG142" s="13">
        <v>0</v>
      </c>
      <c r="EH142" s="13">
        <v>1</v>
      </c>
      <c r="EI142" s="13">
        <v>0</v>
      </c>
      <c r="EJ142" s="13">
        <v>1</v>
      </c>
      <c r="EK142" s="13">
        <v>0</v>
      </c>
      <c r="EL142" s="13">
        <v>5</v>
      </c>
      <c r="EM142" s="13">
        <v>4</v>
      </c>
      <c r="EN142" s="13">
        <v>2</v>
      </c>
      <c r="EO142" s="13">
        <v>6</v>
      </c>
      <c r="EP142" s="13">
        <v>0</v>
      </c>
      <c r="EQ142" s="13">
        <v>2</v>
      </c>
      <c r="ER142" s="13">
        <v>0</v>
      </c>
      <c r="ES142" s="13">
        <v>0</v>
      </c>
      <c r="ET142" s="13">
        <v>2</v>
      </c>
      <c r="EU142" s="13">
        <v>3</v>
      </c>
      <c r="EV142" s="13">
        <v>0</v>
      </c>
      <c r="EW142" s="13">
        <v>0</v>
      </c>
      <c r="EX142" s="13">
        <v>18</v>
      </c>
      <c r="EY142" s="13">
        <v>0</v>
      </c>
      <c r="EZ142" s="13">
        <v>4</v>
      </c>
      <c r="FA142" s="13">
        <v>0</v>
      </c>
      <c r="FB142" s="13">
        <v>5</v>
      </c>
      <c r="FC142" s="13">
        <v>1</v>
      </c>
      <c r="FD142" s="13">
        <v>2</v>
      </c>
      <c r="FE142" s="13">
        <v>0</v>
      </c>
      <c r="FF142" s="13">
        <v>4</v>
      </c>
      <c r="FG142" s="13">
        <v>3</v>
      </c>
      <c r="FH142" s="13">
        <v>1</v>
      </c>
      <c r="FI142" s="13">
        <v>2</v>
      </c>
      <c r="FJ142" s="13">
        <v>3</v>
      </c>
      <c r="FK142" s="13">
        <v>12</v>
      </c>
      <c r="FL142" s="13">
        <v>0</v>
      </c>
      <c r="FM142" s="13">
        <v>0</v>
      </c>
      <c r="FN142" s="13">
        <v>1</v>
      </c>
      <c r="FO142" s="13">
        <v>0</v>
      </c>
      <c r="FP142" s="13">
        <v>0</v>
      </c>
      <c r="FQ142" s="13">
        <v>1</v>
      </c>
      <c r="FR142" s="13">
        <v>23</v>
      </c>
      <c r="FS142" s="13">
        <v>0</v>
      </c>
      <c r="FT142" s="13">
        <v>1</v>
      </c>
      <c r="FU142" s="13">
        <v>3</v>
      </c>
      <c r="FV142" s="13">
        <v>1</v>
      </c>
      <c r="FW142" s="13">
        <v>1</v>
      </c>
      <c r="FX142" s="13">
        <v>1</v>
      </c>
      <c r="FY142" s="13">
        <v>0</v>
      </c>
      <c r="FZ142" s="13">
        <v>0</v>
      </c>
      <c r="GA142" s="13">
        <v>3</v>
      </c>
      <c r="GB142" s="13">
        <v>3</v>
      </c>
      <c r="GC142" s="13">
        <v>0</v>
      </c>
      <c r="GD142" s="13">
        <v>0</v>
      </c>
      <c r="GE142" s="13">
        <v>5</v>
      </c>
      <c r="GF142" s="13">
        <v>0</v>
      </c>
      <c r="GG142" s="13">
        <v>2</v>
      </c>
      <c r="GH142" s="13">
        <v>7</v>
      </c>
      <c r="GI142" s="13">
        <v>0</v>
      </c>
      <c r="GJ142" s="13">
        <v>3</v>
      </c>
      <c r="GK142" s="13">
        <v>0</v>
      </c>
      <c r="GL142" s="13">
        <v>2</v>
      </c>
      <c r="GM142" s="13">
        <v>3</v>
      </c>
      <c r="GN142" s="13">
        <v>5</v>
      </c>
      <c r="GO142" s="13">
        <v>4</v>
      </c>
      <c r="GP142" s="13">
        <v>1</v>
      </c>
      <c r="GQ142" s="13">
        <v>5</v>
      </c>
      <c r="GR142" s="13">
        <v>1</v>
      </c>
      <c r="GS142" s="13">
        <v>0</v>
      </c>
      <c r="GT142" s="13">
        <v>2</v>
      </c>
      <c r="GU142" s="13">
        <v>0</v>
      </c>
      <c r="GV142" s="13">
        <v>2</v>
      </c>
      <c r="GW142" s="13">
        <v>0</v>
      </c>
      <c r="GX142" s="13">
        <v>0</v>
      </c>
      <c r="GY142" s="13">
        <v>0</v>
      </c>
      <c r="GZ142" s="13">
        <v>2</v>
      </c>
      <c r="HA142" s="13">
        <v>0</v>
      </c>
      <c r="HB142" s="13">
        <v>3</v>
      </c>
      <c r="HC142" s="13">
        <v>3</v>
      </c>
      <c r="HD142" s="13">
        <v>1</v>
      </c>
      <c r="HE142" s="13">
        <v>0</v>
      </c>
      <c r="HF142" s="13">
        <v>1</v>
      </c>
      <c r="HG142" s="13">
        <v>2</v>
      </c>
      <c r="HH142" s="13">
        <v>0</v>
      </c>
      <c r="HI142" s="13">
        <v>0</v>
      </c>
      <c r="HJ142" s="13">
        <v>0</v>
      </c>
      <c r="HK142" s="13">
        <v>0</v>
      </c>
      <c r="HL142" s="13">
        <v>2</v>
      </c>
      <c r="HM142" s="13">
        <v>1</v>
      </c>
      <c r="HN142" s="13">
        <v>1</v>
      </c>
      <c r="HO142" s="13">
        <v>2</v>
      </c>
      <c r="HP142" s="13">
        <v>0</v>
      </c>
      <c r="HQ142" s="13">
        <v>0</v>
      </c>
      <c r="HR142" s="13">
        <v>1</v>
      </c>
      <c r="HS142" s="13">
        <v>0</v>
      </c>
      <c r="HT142" s="13">
        <v>0</v>
      </c>
      <c r="HU142" s="13">
        <v>1</v>
      </c>
      <c r="HV142" s="13">
        <v>8</v>
      </c>
      <c r="HW142" s="13">
        <v>5</v>
      </c>
      <c r="HX142" s="13">
        <v>0</v>
      </c>
      <c r="HY142" s="13">
        <v>1</v>
      </c>
      <c r="HZ142" s="13">
        <v>1</v>
      </c>
      <c r="IA142" s="13">
        <v>3</v>
      </c>
      <c r="IB142" s="13">
        <v>17</v>
      </c>
      <c r="IC142" s="13">
        <v>13</v>
      </c>
      <c r="ID142" s="13">
        <v>26</v>
      </c>
      <c r="IE142" s="13">
        <v>9</v>
      </c>
      <c r="IF142" s="13">
        <v>19</v>
      </c>
      <c r="IG142" s="13">
        <v>11</v>
      </c>
      <c r="IH142" s="13">
        <v>30</v>
      </c>
      <c r="II142" s="13">
        <v>82</v>
      </c>
      <c r="IJ142" s="13">
        <v>42</v>
      </c>
      <c r="IK142" s="13">
        <v>28</v>
      </c>
      <c r="IL142" s="13">
        <v>93</v>
      </c>
      <c r="IM142" s="13">
        <v>38</v>
      </c>
      <c r="IN142" s="13">
        <v>100</v>
      </c>
      <c r="IO142" s="13">
        <v>51</v>
      </c>
      <c r="IP142" s="13">
        <v>120</v>
      </c>
      <c r="IQ142" s="13">
        <v>75</v>
      </c>
      <c r="IR142" s="13">
        <v>83</v>
      </c>
      <c r="IS142" s="13">
        <v>103</v>
      </c>
      <c r="IT142" s="13">
        <v>145</v>
      </c>
      <c r="IU142" s="13">
        <v>146</v>
      </c>
      <c r="IV142" s="13">
        <v>197</v>
      </c>
      <c r="IW142" s="13">
        <v>202</v>
      </c>
      <c r="IX142" s="13">
        <v>256</v>
      </c>
      <c r="IY142" s="13">
        <v>180</v>
      </c>
      <c r="IZ142" s="13">
        <v>351</v>
      </c>
      <c r="JA142" s="13">
        <v>219</v>
      </c>
      <c r="JB142" s="13">
        <v>284</v>
      </c>
      <c r="JC142" s="13">
        <v>337</v>
      </c>
      <c r="JD142" s="13">
        <v>258</v>
      </c>
      <c r="JE142" s="13">
        <v>405</v>
      </c>
      <c r="JF142" s="13">
        <v>322</v>
      </c>
      <c r="JG142" s="13">
        <v>642</v>
      </c>
      <c r="JH142" s="13">
        <v>542</v>
      </c>
      <c r="JI142" s="13">
        <v>666</v>
      </c>
      <c r="JJ142" s="13">
        <v>488</v>
      </c>
      <c r="JK142" s="13">
        <v>868</v>
      </c>
      <c r="JL142" s="13">
        <v>688</v>
      </c>
      <c r="JM142" s="13">
        <v>597</v>
      </c>
      <c r="JN142" s="13">
        <v>879</v>
      </c>
      <c r="JO142" s="13">
        <v>743</v>
      </c>
      <c r="JP142" s="13">
        <v>897</v>
      </c>
      <c r="JQ142" s="13">
        <v>794</v>
      </c>
      <c r="JR142" s="13">
        <v>948</v>
      </c>
      <c r="JS142" s="13">
        <v>1010</v>
      </c>
      <c r="JT142" s="13">
        <v>1142</v>
      </c>
      <c r="JU142" s="13">
        <v>978</v>
      </c>
      <c r="JV142" s="13">
        <v>1291</v>
      </c>
      <c r="JW142" s="13">
        <v>987</v>
      </c>
      <c r="JX142" s="13">
        <v>1252</v>
      </c>
      <c r="JY142" s="13">
        <v>1400</v>
      </c>
      <c r="JZ142" s="13">
        <v>1012</v>
      </c>
      <c r="KA142" s="13">
        <v>1461</v>
      </c>
      <c r="KB142" s="13">
        <v>2158</v>
      </c>
      <c r="KC142" s="13">
        <v>1910</v>
      </c>
      <c r="KD142" s="13">
        <v>1340</v>
      </c>
      <c r="KE142" s="13">
        <v>1123</v>
      </c>
      <c r="KF142" s="13">
        <v>888</v>
      </c>
      <c r="KG142" s="13">
        <v>1026</v>
      </c>
      <c r="KH142" s="13">
        <v>1137</v>
      </c>
      <c r="KI142" s="13">
        <v>1387</v>
      </c>
      <c r="KJ142" s="13">
        <v>1150</v>
      </c>
      <c r="KK142" s="13">
        <v>1180</v>
      </c>
      <c r="KL142" s="13">
        <v>1297</v>
      </c>
      <c r="KM142" s="13">
        <v>1194</v>
      </c>
      <c r="KN142" s="13">
        <v>1312</v>
      </c>
      <c r="KO142" s="13">
        <v>1357</v>
      </c>
      <c r="KP142" s="13">
        <v>1423</v>
      </c>
      <c r="KQ142" s="13">
        <v>986</v>
      </c>
      <c r="KR142" s="13">
        <v>1426</v>
      </c>
      <c r="KS142" s="13">
        <v>1466</v>
      </c>
      <c r="KT142" s="13">
        <v>1406</v>
      </c>
      <c r="KU142" s="13">
        <v>1331</v>
      </c>
      <c r="KV142" s="13">
        <v>1093</v>
      </c>
      <c r="KW142" s="13">
        <v>1210</v>
      </c>
      <c r="KX142" s="13">
        <v>699</v>
      </c>
      <c r="KY142" s="13">
        <v>1202</v>
      </c>
      <c r="KZ142" s="13">
        <v>1197</v>
      </c>
      <c r="LA142" s="13">
        <v>1136</v>
      </c>
      <c r="LB142" s="13">
        <v>995</v>
      </c>
      <c r="LC142" s="13">
        <v>1342</v>
      </c>
      <c r="LD142" s="13">
        <v>1071</v>
      </c>
      <c r="LE142" s="13">
        <v>1029</v>
      </c>
      <c r="LF142" s="13">
        <v>598</v>
      </c>
      <c r="LG142" s="13">
        <v>1266</v>
      </c>
      <c r="LH142" s="10">
        <v>1212</v>
      </c>
    </row>
    <row r="143" spans="2:320" x14ac:dyDescent="0.2">
      <c r="B143" s="31" t="s">
        <v>137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2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1</v>
      </c>
      <c r="CG143" s="13">
        <v>0</v>
      </c>
      <c r="CH143" s="13">
        <v>0</v>
      </c>
      <c r="CI143" s="13">
        <v>0</v>
      </c>
      <c r="CJ143" s="13">
        <v>0</v>
      </c>
      <c r="CK143" s="13">
        <v>1</v>
      </c>
      <c r="CL143" s="13">
        <v>4</v>
      </c>
      <c r="CM143" s="13">
        <v>0</v>
      </c>
      <c r="CN143" s="13">
        <v>0</v>
      </c>
      <c r="CO143" s="13">
        <v>3</v>
      </c>
      <c r="CP143" s="13">
        <v>0</v>
      </c>
      <c r="CQ143" s="13">
        <v>0</v>
      </c>
      <c r="CR143" s="13">
        <v>2</v>
      </c>
      <c r="CS143" s="13">
        <v>0</v>
      </c>
      <c r="CT143" s="13">
        <v>1</v>
      </c>
      <c r="CU143" s="13">
        <v>0</v>
      </c>
      <c r="CV143" s="13">
        <v>2</v>
      </c>
      <c r="CW143" s="13">
        <v>0</v>
      </c>
      <c r="CX143" s="13">
        <v>0</v>
      </c>
      <c r="CY143" s="13">
        <v>0</v>
      </c>
      <c r="CZ143" s="13">
        <v>0</v>
      </c>
      <c r="DA143" s="13">
        <v>0</v>
      </c>
      <c r="DB143" s="13">
        <v>0</v>
      </c>
      <c r="DC143" s="13">
        <v>0</v>
      </c>
      <c r="DD143" s="13">
        <v>0</v>
      </c>
      <c r="DE143" s="13">
        <v>0</v>
      </c>
      <c r="DF143" s="13">
        <v>0</v>
      </c>
      <c r="DG143" s="13">
        <v>0</v>
      </c>
      <c r="DH143" s="13">
        <v>0</v>
      </c>
      <c r="DI143" s="13">
        <v>0</v>
      </c>
      <c r="DJ143" s="13">
        <v>0</v>
      </c>
      <c r="DK143" s="13">
        <v>0</v>
      </c>
      <c r="DL143" s="13">
        <v>0</v>
      </c>
      <c r="DM143" s="13">
        <v>0</v>
      </c>
      <c r="DN143" s="13">
        <v>0</v>
      </c>
      <c r="DO143" s="13">
        <v>0</v>
      </c>
      <c r="DP143" s="13">
        <v>0</v>
      </c>
      <c r="DQ143" s="13">
        <v>0</v>
      </c>
      <c r="DR143" s="13">
        <v>0</v>
      </c>
      <c r="DS143" s="13">
        <v>0</v>
      </c>
      <c r="DT143" s="13">
        <v>0</v>
      </c>
      <c r="DU143" s="13">
        <v>0</v>
      </c>
      <c r="DV143" s="13">
        <v>0</v>
      </c>
      <c r="DW143" s="13">
        <v>0</v>
      </c>
      <c r="DX143" s="13">
        <v>0</v>
      </c>
      <c r="DY143" s="13">
        <v>0</v>
      </c>
      <c r="DZ143" s="13">
        <v>0</v>
      </c>
      <c r="EA143" s="13">
        <v>0</v>
      </c>
      <c r="EB143" s="13">
        <v>0</v>
      </c>
      <c r="EC143" s="13">
        <v>0</v>
      </c>
      <c r="ED143" s="13">
        <v>0</v>
      </c>
      <c r="EE143" s="13">
        <v>0</v>
      </c>
      <c r="EF143" s="13">
        <v>0</v>
      </c>
      <c r="EG143" s="13">
        <v>0</v>
      </c>
      <c r="EH143" s="13">
        <v>0</v>
      </c>
      <c r="EI143" s="13">
        <v>0</v>
      </c>
      <c r="EJ143" s="13">
        <v>0</v>
      </c>
      <c r="EK143" s="13">
        <v>0</v>
      </c>
      <c r="EL143" s="13">
        <v>0</v>
      </c>
      <c r="EM143" s="13">
        <v>0</v>
      </c>
      <c r="EN143" s="13">
        <v>0</v>
      </c>
      <c r="EO143" s="13">
        <v>0</v>
      </c>
      <c r="EP143" s="13">
        <v>2</v>
      </c>
      <c r="EQ143" s="13">
        <v>1</v>
      </c>
      <c r="ER143" s="13">
        <v>1</v>
      </c>
      <c r="ES143" s="13">
        <v>1</v>
      </c>
      <c r="ET143" s="13">
        <v>0</v>
      </c>
      <c r="EU143" s="13">
        <v>0</v>
      </c>
      <c r="EV143" s="13">
        <v>1</v>
      </c>
      <c r="EW143" s="13">
        <v>0</v>
      </c>
      <c r="EX143" s="13">
        <v>1</v>
      </c>
      <c r="EY143" s="13">
        <v>0</v>
      </c>
      <c r="EZ143" s="13">
        <v>1</v>
      </c>
      <c r="FA143" s="13">
        <v>1</v>
      </c>
      <c r="FB143" s="13">
        <v>0</v>
      </c>
      <c r="FC143" s="13">
        <v>0</v>
      </c>
      <c r="FD143" s="13">
        <v>0</v>
      </c>
      <c r="FE143" s="13">
        <v>0</v>
      </c>
      <c r="FF143" s="13">
        <v>4</v>
      </c>
      <c r="FG143" s="13">
        <v>0</v>
      </c>
      <c r="FH143" s="13">
        <v>2</v>
      </c>
      <c r="FI143" s="13">
        <v>0</v>
      </c>
      <c r="FJ143" s="13">
        <v>0</v>
      </c>
      <c r="FK143" s="13">
        <v>0</v>
      </c>
      <c r="FL143" s="13">
        <v>0</v>
      </c>
      <c r="FM143" s="13">
        <v>1</v>
      </c>
      <c r="FN143" s="13">
        <v>0</v>
      </c>
      <c r="FO143" s="13">
        <v>0</v>
      </c>
      <c r="FP143" s="13">
        <v>2</v>
      </c>
      <c r="FQ143" s="13">
        <v>2</v>
      </c>
      <c r="FR143" s="13">
        <v>3</v>
      </c>
      <c r="FS143" s="13">
        <v>6</v>
      </c>
      <c r="FT143" s="13">
        <v>1</v>
      </c>
      <c r="FU143" s="13">
        <v>9</v>
      </c>
      <c r="FV143" s="13">
        <v>8</v>
      </c>
      <c r="FW143" s="13">
        <v>9</v>
      </c>
      <c r="FX143" s="13">
        <v>4</v>
      </c>
      <c r="FY143" s="13">
        <v>5</v>
      </c>
      <c r="FZ143" s="13">
        <v>40</v>
      </c>
      <c r="GA143" s="13">
        <v>0</v>
      </c>
      <c r="GB143" s="13">
        <v>62</v>
      </c>
      <c r="GC143" s="13">
        <v>13</v>
      </c>
      <c r="GD143" s="13">
        <v>7</v>
      </c>
      <c r="GE143" s="13">
        <v>82</v>
      </c>
      <c r="GF143" s="13">
        <v>8</v>
      </c>
      <c r="GG143" s="13">
        <v>57</v>
      </c>
      <c r="GH143" s="13">
        <v>25</v>
      </c>
      <c r="GI143" s="13">
        <v>37</v>
      </c>
      <c r="GJ143" s="13">
        <v>73</v>
      </c>
      <c r="GK143" s="13">
        <v>54</v>
      </c>
      <c r="GL143" s="13">
        <v>54</v>
      </c>
      <c r="GM143" s="13">
        <v>22</v>
      </c>
      <c r="GN143" s="13">
        <v>53</v>
      </c>
      <c r="GO143" s="13">
        <v>0</v>
      </c>
      <c r="GP143" s="13">
        <v>117</v>
      </c>
      <c r="GQ143" s="13">
        <v>76</v>
      </c>
      <c r="GR143" s="13">
        <v>3</v>
      </c>
      <c r="GS143" s="13">
        <v>96</v>
      </c>
      <c r="GT143" s="13">
        <v>72</v>
      </c>
      <c r="GU143" s="13">
        <v>46</v>
      </c>
      <c r="GV143" s="13">
        <v>125</v>
      </c>
      <c r="GW143" s="13">
        <v>44</v>
      </c>
      <c r="GX143" s="13">
        <v>97</v>
      </c>
      <c r="GY143" s="13">
        <v>22</v>
      </c>
      <c r="GZ143" s="13">
        <v>36</v>
      </c>
      <c r="HA143" s="13">
        <v>120</v>
      </c>
      <c r="HB143" s="13">
        <v>96</v>
      </c>
      <c r="HC143" s="13">
        <v>69</v>
      </c>
      <c r="HD143" s="13">
        <v>88</v>
      </c>
      <c r="HE143" s="13">
        <v>68</v>
      </c>
      <c r="HF143" s="13">
        <v>74</v>
      </c>
      <c r="HG143" s="13">
        <v>69</v>
      </c>
      <c r="HH143" s="13">
        <v>66</v>
      </c>
      <c r="HI143" s="13">
        <v>77</v>
      </c>
      <c r="HJ143" s="13">
        <v>95</v>
      </c>
      <c r="HK143" s="13">
        <v>70</v>
      </c>
      <c r="HL143" s="13">
        <v>112</v>
      </c>
      <c r="HM143" s="13">
        <v>64</v>
      </c>
      <c r="HN143" s="13">
        <v>70</v>
      </c>
      <c r="HO143" s="13">
        <v>112</v>
      </c>
      <c r="HP143" s="13">
        <v>150</v>
      </c>
      <c r="HQ143" s="13">
        <v>0</v>
      </c>
      <c r="HR143" s="13">
        <v>147</v>
      </c>
      <c r="HS143" s="13">
        <v>152</v>
      </c>
      <c r="HT143" s="13">
        <v>128</v>
      </c>
      <c r="HU143" s="13">
        <v>177</v>
      </c>
      <c r="HV143" s="13">
        <v>138</v>
      </c>
      <c r="HW143" s="13">
        <v>182</v>
      </c>
      <c r="HX143" s="13">
        <v>181</v>
      </c>
      <c r="HY143" s="13">
        <v>247</v>
      </c>
      <c r="HZ143" s="13">
        <v>190</v>
      </c>
      <c r="IA143" s="13">
        <v>120</v>
      </c>
      <c r="IB143" s="13">
        <v>201</v>
      </c>
      <c r="IC143" s="13">
        <v>247</v>
      </c>
      <c r="ID143" s="13">
        <v>315</v>
      </c>
      <c r="IE143" s="13">
        <v>311</v>
      </c>
      <c r="IF143" s="13">
        <v>316</v>
      </c>
      <c r="IG143" s="13">
        <v>176</v>
      </c>
      <c r="IH143" s="13">
        <v>130</v>
      </c>
      <c r="II143" s="13">
        <v>271</v>
      </c>
      <c r="IJ143" s="13">
        <v>281</v>
      </c>
      <c r="IK143" s="13">
        <v>194</v>
      </c>
      <c r="IL143" s="13">
        <v>210</v>
      </c>
      <c r="IM143" s="13">
        <v>249</v>
      </c>
      <c r="IN143" s="13">
        <v>185</v>
      </c>
      <c r="IO143" s="13">
        <v>142</v>
      </c>
      <c r="IP143" s="13">
        <v>152</v>
      </c>
      <c r="IQ143" s="13">
        <v>238</v>
      </c>
      <c r="IR143" s="13">
        <v>241</v>
      </c>
      <c r="IS143" s="13">
        <v>191</v>
      </c>
      <c r="IT143" s="13">
        <v>171</v>
      </c>
      <c r="IU143" s="13">
        <v>125</v>
      </c>
      <c r="IV143" s="13">
        <v>118</v>
      </c>
      <c r="IW143" s="13">
        <v>180</v>
      </c>
      <c r="IX143" s="13">
        <v>148</v>
      </c>
      <c r="IY143" s="13">
        <v>181</v>
      </c>
      <c r="IZ143" s="13">
        <v>167</v>
      </c>
      <c r="JA143" s="13">
        <v>115</v>
      </c>
      <c r="JB143" s="13">
        <v>99</v>
      </c>
      <c r="JC143" s="13">
        <v>83</v>
      </c>
      <c r="JD143" s="13">
        <v>63</v>
      </c>
      <c r="JE143" s="13">
        <v>114</v>
      </c>
      <c r="JF143" s="13">
        <v>129</v>
      </c>
      <c r="JG143" s="13">
        <v>85</v>
      </c>
      <c r="JH143" s="13">
        <v>85</v>
      </c>
      <c r="JI143" s="13">
        <v>149</v>
      </c>
      <c r="JJ143" s="13">
        <v>81</v>
      </c>
      <c r="JK143" s="13">
        <v>56</v>
      </c>
      <c r="JL143" s="13">
        <v>77</v>
      </c>
      <c r="JM143" s="13">
        <v>95</v>
      </c>
      <c r="JN143" s="13">
        <v>83</v>
      </c>
      <c r="JO143" s="13">
        <v>115</v>
      </c>
      <c r="JP143" s="13">
        <v>88</v>
      </c>
      <c r="JQ143" s="13">
        <v>19</v>
      </c>
      <c r="JR143" s="13">
        <v>125</v>
      </c>
      <c r="JS143" s="13">
        <v>108</v>
      </c>
      <c r="JT143" s="13">
        <v>107</v>
      </c>
      <c r="JU143" s="13">
        <v>92</v>
      </c>
      <c r="JV143" s="13">
        <v>54</v>
      </c>
      <c r="JW143" s="13">
        <v>28</v>
      </c>
      <c r="JX143" s="13">
        <v>19</v>
      </c>
      <c r="JY143" s="13">
        <v>41</v>
      </c>
      <c r="JZ143" s="13">
        <v>67</v>
      </c>
      <c r="KA143" s="13">
        <v>48</v>
      </c>
      <c r="KB143" s="13">
        <v>62</v>
      </c>
      <c r="KC143" s="13">
        <v>45</v>
      </c>
      <c r="KD143" s="13">
        <v>53</v>
      </c>
      <c r="KE143" s="13">
        <v>11</v>
      </c>
      <c r="KF143" s="13">
        <v>69</v>
      </c>
      <c r="KG143" s="13">
        <v>34</v>
      </c>
      <c r="KH143" s="13">
        <v>112</v>
      </c>
      <c r="KI143" s="13">
        <v>48</v>
      </c>
      <c r="KJ143" s="13">
        <v>30</v>
      </c>
      <c r="KK143" s="13">
        <v>33</v>
      </c>
      <c r="KL143" s="13">
        <v>41</v>
      </c>
      <c r="KM143" s="13">
        <v>39</v>
      </c>
      <c r="KN143" s="13">
        <v>54</v>
      </c>
      <c r="KO143" s="13">
        <v>41</v>
      </c>
      <c r="KP143" s="13">
        <v>78</v>
      </c>
      <c r="KQ143" s="13">
        <v>81</v>
      </c>
      <c r="KR143" s="13">
        <v>15</v>
      </c>
      <c r="KS143" s="13">
        <v>54</v>
      </c>
      <c r="KT143" s="13">
        <v>77</v>
      </c>
      <c r="KU143" s="13">
        <v>52</v>
      </c>
      <c r="KV143" s="13">
        <v>49</v>
      </c>
      <c r="KW143" s="13">
        <v>28</v>
      </c>
      <c r="KX143" s="13">
        <v>53</v>
      </c>
      <c r="KY143" s="13">
        <v>24</v>
      </c>
      <c r="KZ143" s="13">
        <v>18</v>
      </c>
      <c r="LA143" s="13">
        <v>16</v>
      </c>
      <c r="LB143" s="13">
        <v>44</v>
      </c>
      <c r="LC143" s="13">
        <v>53</v>
      </c>
      <c r="LD143" s="13">
        <v>27</v>
      </c>
      <c r="LE143" s="13">
        <v>41</v>
      </c>
      <c r="LF143" s="13">
        <v>29</v>
      </c>
      <c r="LG143" s="13">
        <v>13</v>
      </c>
      <c r="LH143" s="10">
        <v>39</v>
      </c>
    </row>
    <row r="144" spans="2:320" x14ac:dyDescent="0.2">
      <c r="B144" s="31" t="s">
        <v>138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1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1</v>
      </c>
      <c r="CJ144" s="13">
        <v>1</v>
      </c>
      <c r="CK144" s="13">
        <v>0</v>
      </c>
      <c r="CL144" s="13">
        <v>0</v>
      </c>
      <c r="CM144" s="13">
        <v>0</v>
      </c>
      <c r="CN144" s="13">
        <v>2</v>
      </c>
      <c r="CO144" s="13">
        <v>0</v>
      </c>
      <c r="CP144" s="13">
        <v>0</v>
      </c>
      <c r="CQ144" s="13">
        <v>0</v>
      </c>
      <c r="CR144" s="13">
        <v>0</v>
      </c>
      <c r="CS144" s="13">
        <v>0</v>
      </c>
      <c r="CT144" s="13">
        <v>1</v>
      </c>
      <c r="CU144" s="13">
        <v>0</v>
      </c>
      <c r="CV144" s="13">
        <v>3</v>
      </c>
      <c r="CW144" s="13">
        <v>0</v>
      </c>
      <c r="CX144" s="13">
        <v>0</v>
      </c>
      <c r="CY144" s="13">
        <v>0</v>
      </c>
      <c r="CZ144" s="13">
        <v>0</v>
      </c>
      <c r="DA144" s="13">
        <v>0</v>
      </c>
      <c r="DB144" s="13">
        <v>0</v>
      </c>
      <c r="DC144" s="13">
        <v>3</v>
      </c>
      <c r="DD144" s="13">
        <v>2</v>
      </c>
      <c r="DE144" s="13">
        <v>2</v>
      </c>
      <c r="DF144" s="13">
        <v>0</v>
      </c>
      <c r="DG144" s="13">
        <v>0</v>
      </c>
      <c r="DH144" s="13">
        <v>14</v>
      </c>
      <c r="DI144" s="13">
        <v>1</v>
      </c>
      <c r="DJ144" s="13">
        <v>0</v>
      </c>
      <c r="DK144" s="13">
        <v>0</v>
      </c>
      <c r="DL144" s="13">
        <v>11</v>
      </c>
      <c r="DM144" s="13">
        <v>3</v>
      </c>
      <c r="DN144" s="13">
        <v>3</v>
      </c>
      <c r="DO144" s="13">
        <v>1</v>
      </c>
      <c r="DP144" s="13">
        <v>0</v>
      </c>
      <c r="DQ144" s="13">
        <v>3</v>
      </c>
      <c r="DR144" s="13">
        <v>0</v>
      </c>
      <c r="DS144" s="13">
        <v>2</v>
      </c>
      <c r="DT144" s="13">
        <v>3</v>
      </c>
      <c r="DU144" s="13">
        <v>0</v>
      </c>
      <c r="DV144" s="13">
        <v>2</v>
      </c>
      <c r="DW144" s="13">
        <v>0</v>
      </c>
      <c r="DX144" s="13">
        <v>16</v>
      </c>
      <c r="DY144" s="13">
        <v>7</v>
      </c>
      <c r="DZ144" s="13">
        <v>0</v>
      </c>
      <c r="EA144" s="13">
        <v>17</v>
      </c>
      <c r="EB144" s="13">
        <v>2</v>
      </c>
      <c r="EC144" s="13">
        <v>0</v>
      </c>
      <c r="ED144" s="13">
        <v>8</v>
      </c>
      <c r="EE144" s="13">
        <v>11</v>
      </c>
      <c r="EF144" s="13">
        <v>14</v>
      </c>
      <c r="EG144" s="13">
        <v>83</v>
      </c>
      <c r="EH144" s="13">
        <v>2</v>
      </c>
      <c r="EI144" s="13">
        <v>39</v>
      </c>
      <c r="EJ144" s="13">
        <v>18</v>
      </c>
      <c r="EK144" s="13">
        <v>15</v>
      </c>
      <c r="EL144" s="13">
        <v>13</v>
      </c>
      <c r="EM144" s="13">
        <v>71</v>
      </c>
      <c r="EN144" s="13">
        <v>27</v>
      </c>
      <c r="EO144" s="13">
        <v>42</v>
      </c>
      <c r="EP144" s="13">
        <v>43</v>
      </c>
      <c r="EQ144" s="13">
        <v>61</v>
      </c>
      <c r="ER144" s="13">
        <v>36</v>
      </c>
      <c r="ES144" s="13">
        <v>19</v>
      </c>
      <c r="ET144" s="13">
        <v>79</v>
      </c>
      <c r="EU144" s="13">
        <v>90</v>
      </c>
      <c r="EV144" s="13">
        <v>114</v>
      </c>
      <c r="EW144" s="13">
        <v>156</v>
      </c>
      <c r="EX144" s="13">
        <v>170</v>
      </c>
      <c r="EY144" s="13">
        <v>189</v>
      </c>
      <c r="EZ144" s="13">
        <v>171</v>
      </c>
      <c r="FA144" s="13">
        <v>226</v>
      </c>
      <c r="FB144" s="13">
        <v>301</v>
      </c>
      <c r="FC144" s="13">
        <v>201</v>
      </c>
      <c r="FD144" s="13">
        <v>334</v>
      </c>
      <c r="FE144" s="13">
        <v>278</v>
      </c>
      <c r="FF144" s="13">
        <v>0</v>
      </c>
      <c r="FG144" s="13">
        <v>536</v>
      </c>
      <c r="FH144" s="13">
        <v>314</v>
      </c>
      <c r="FI144" s="13">
        <v>323</v>
      </c>
      <c r="FJ144" s="13">
        <v>279</v>
      </c>
      <c r="FK144" s="13">
        <v>250</v>
      </c>
      <c r="FL144" s="13">
        <v>448</v>
      </c>
      <c r="FM144" s="13">
        <v>273</v>
      </c>
      <c r="FN144" s="13">
        <v>425</v>
      </c>
      <c r="FO144" s="13">
        <v>451</v>
      </c>
      <c r="FP144" s="13">
        <v>380</v>
      </c>
      <c r="FQ144" s="13">
        <v>586</v>
      </c>
      <c r="FR144" s="13">
        <v>671</v>
      </c>
      <c r="FS144" s="13">
        <v>426</v>
      </c>
      <c r="FT144" s="13">
        <v>331</v>
      </c>
      <c r="FU144" s="13">
        <v>421</v>
      </c>
      <c r="FV144" s="13">
        <v>0</v>
      </c>
      <c r="FW144" s="13">
        <v>0</v>
      </c>
      <c r="FX144" s="13">
        <v>1702</v>
      </c>
      <c r="FY144" s="13">
        <v>434</v>
      </c>
      <c r="FZ144" s="13">
        <v>593</v>
      </c>
      <c r="GA144" s="13">
        <v>0</v>
      </c>
      <c r="GB144" s="13">
        <v>1017</v>
      </c>
      <c r="GC144" s="13">
        <v>476</v>
      </c>
      <c r="GD144" s="13">
        <v>316</v>
      </c>
      <c r="GE144" s="13">
        <v>482</v>
      </c>
      <c r="GF144" s="13">
        <v>473</v>
      </c>
      <c r="GG144" s="13">
        <v>740</v>
      </c>
      <c r="GH144" s="13">
        <v>232</v>
      </c>
      <c r="GI144" s="13">
        <v>293</v>
      </c>
      <c r="GJ144" s="13">
        <v>180</v>
      </c>
      <c r="GK144" s="13">
        <v>0</v>
      </c>
      <c r="GL144" s="13">
        <v>459</v>
      </c>
      <c r="GM144" s="13">
        <v>108</v>
      </c>
      <c r="GN144" s="13">
        <v>118</v>
      </c>
      <c r="GO144" s="13">
        <v>70</v>
      </c>
      <c r="GP144" s="13">
        <v>82</v>
      </c>
      <c r="GQ144" s="13">
        <v>144</v>
      </c>
      <c r="GR144" s="13">
        <v>116</v>
      </c>
      <c r="GS144" s="13">
        <v>116</v>
      </c>
      <c r="GT144" s="13">
        <v>167</v>
      </c>
      <c r="GU144" s="13">
        <v>101</v>
      </c>
      <c r="GV144" s="13">
        <v>57</v>
      </c>
      <c r="GW144" s="13">
        <v>156</v>
      </c>
      <c r="GX144" s="13">
        <v>186</v>
      </c>
      <c r="GY144" s="13">
        <v>100</v>
      </c>
      <c r="GZ144" s="13">
        <v>150</v>
      </c>
      <c r="HA144" s="13">
        <v>147</v>
      </c>
      <c r="HB144" s="13">
        <v>133</v>
      </c>
      <c r="HC144" s="13">
        <v>109</v>
      </c>
      <c r="HD144" s="13">
        <v>130</v>
      </c>
      <c r="HE144" s="13">
        <v>139</v>
      </c>
      <c r="HF144" s="13">
        <v>311</v>
      </c>
      <c r="HG144" s="13">
        <v>210</v>
      </c>
      <c r="HH144" s="13">
        <v>274</v>
      </c>
      <c r="HI144" s="13">
        <v>224</v>
      </c>
      <c r="HJ144" s="13">
        <v>315</v>
      </c>
      <c r="HK144" s="13">
        <v>246</v>
      </c>
      <c r="HL144" s="13">
        <v>418</v>
      </c>
      <c r="HM144" s="13">
        <v>259</v>
      </c>
      <c r="HN144" s="13">
        <v>381</v>
      </c>
      <c r="HO144" s="13">
        <v>360</v>
      </c>
      <c r="HP144" s="13">
        <v>464</v>
      </c>
      <c r="HQ144" s="13">
        <v>378</v>
      </c>
      <c r="HR144" s="13">
        <v>380</v>
      </c>
      <c r="HS144" s="13">
        <v>338</v>
      </c>
      <c r="HT144" s="13">
        <v>638</v>
      </c>
      <c r="HU144" s="13">
        <v>484</v>
      </c>
      <c r="HV144" s="13">
        <v>525</v>
      </c>
      <c r="HW144" s="13">
        <v>594</v>
      </c>
      <c r="HX144" s="13">
        <v>468</v>
      </c>
      <c r="HY144" s="13">
        <v>641</v>
      </c>
      <c r="HZ144" s="13">
        <v>581</v>
      </c>
      <c r="IA144" s="13">
        <v>1016</v>
      </c>
      <c r="IB144" s="13">
        <v>681</v>
      </c>
      <c r="IC144" s="13">
        <v>707</v>
      </c>
      <c r="ID144" s="13">
        <v>838</v>
      </c>
      <c r="IE144" s="13">
        <v>634</v>
      </c>
      <c r="IF144" s="13">
        <v>818</v>
      </c>
      <c r="IG144" s="13">
        <v>743</v>
      </c>
      <c r="IH144" s="13">
        <v>855</v>
      </c>
      <c r="II144" s="13">
        <v>885</v>
      </c>
      <c r="IJ144" s="13">
        <v>1111</v>
      </c>
      <c r="IK144" s="13">
        <v>927</v>
      </c>
      <c r="IL144" s="13">
        <v>884</v>
      </c>
      <c r="IM144" s="13">
        <v>1221</v>
      </c>
      <c r="IN144" s="13">
        <v>899</v>
      </c>
      <c r="IO144" s="13">
        <v>1069</v>
      </c>
      <c r="IP144" s="13">
        <v>1120</v>
      </c>
      <c r="IQ144" s="13">
        <v>1228</v>
      </c>
      <c r="IR144" s="13">
        <v>1359</v>
      </c>
      <c r="IS144" s="13">
        <v>1041</v>
      </c>
      <c r="IT144" s="13">
        <v>980</v>
      </c>
      <c r="IU144" s="13">
        <v>979</v>
      </c>
      <c r="IV144" s="13">
        <v>902</v>
      </c>
      <c r="IW144" s="13">
        <v>1081</v>
      </c>
      <c r="IX144" s="13">
        <v>1246</v>
      </c>
      <c r="IY144" s="13">
        <v>1454</v>
      </c>
      <c r="IZ144" s="13">
        <v>1201</v>
      </c>
      <c r="JA144" s="13">
        <v>1039</v>
      </c>
      <c r="JB144" s="13">
        <v>1170</v>
      </c>
      <c r="JC144" s="13">
        <v>1459</v>
      </c>
      <c r="JD144" s="13">
        <v>1539</v>
      </c>
      <c r="JE144" s="13">
        <v>1246</v>
      </c>
      <c r="JF144" s="13">
        <v>2020</v>
      </c>
      <c r="JG144" s="13">
        <v>1204</v>
      </c>
      <c r="JH144" s="13">
        <v>1325</v>
      </c>
      <c r="JI144" s="13">
        <v>1154</v>
      </c>
      <c r="JJ144" s="13">
        <v>1356</v>
      </c>
      <c r="JK144" s="13">
        <v>1172</v>
      </c>
      <c r="JL144" s="13">
        <v>1497</v>
      </c>
      <c r="JM144" s="13">
        <v>1313</v>
      </c>
      <c r="JN144" s="13">
        <v>1207</v>
      </c>
      <c r="JO144" s="13">
        <v>1573</v>
      </c>
      <c r="JP144" s="13">
        <v>1351</v>
      </c>
      <c r="JQ144" s="13">
        <v>1513</v>
      </c>
      <c r="JR144" s="13">
        <v>1559</v>
      </c>
      <c r="JS144" s="13">
        <v>1911</v>
      </c>
      <c r="JT144" s="13">
        <v>2722</v>
      </c>
      <c r="JU144" s="13">
        <v>2120</v>
      </c>
      <c r="JV144" s="13">
        <v>2253</v>
      </c>
      <c r="JW144" s="13">
        <v>2440</v>
      </c>
      <c r="JX144" s="13">
        <v>1551</v>
      </c>
      <c r="JY144" s="13">
        <v>3439</v>
      </c>
      <c r="JZ144" s="13">
        <v>4364</v>
      </c>
      <c r="KA144" s="13">
        <v>2059</v>
      </c>
      <c r="KB144" s="13">
        <v>5008</v>
      </c>
      <c r="KC144" s="13">
        <v>2071</v>
      </c>
      <c r="KD144" s="13">
        <v>4047</v>
      </c>
      <c r="KE144" s="13">
        <v>3556</v>
      </c>
      <c r="KF144" s="13">
        <v>2638</v>
      </c>
      <c r="KG144" s="13">
        <v>3749</v>
      </c>
      <c r="KH144" s="13">
        <v>4392</v>
      </c>
      <c r="KI144" s="13">
        <v>3167</v>
      </c>
      <c r="KJ144" s="13">
        <v>2942</v>
      </c>
      <c r="KK144" s="13">
        <v>3790</v>
      </c>
      <c r="KL144" s="13">
        <v>3093</v>
      </c>
      <c r="KM144" s="13">
        <v>5743</v>
      </c>
      <c r="KN144" s="13">
        <v>3637</v>
      </c>
      <c r="KO144" s="13">
        <v>4499</v>
      </c>
      <c r="KP144" s="13">
        <v>2225</v>
      </c>
      <c r="KQ144" s="13">
        <v>2856</v>
      </c>
      <c r="KR144" s="13">
        <v>1741</v>
      </c>
      <c r="KS144" s="13">
        <v>570</v>
      </c>
      <c r="KT144" s="13">
        <v>1954</v>
      </c>
      <c r="KU144" s="13">
        <v>2364</v>
      </c>
      <c r="KV144" s="13">
        <v>3517</v>
      </c>
      <c r="KW144" s="13">
        <v>2508</v>
      </c>
      <c r="KX144" s="13">
        <v>2824</v>
      </c>
      <c r="KY144" s="13">
        <v>2933</v>
      </c>
      <c r="KZ144" s="13">
        <v>3114</v>
      </c>
      <c r="LA144" s="13">
        <v>3309</v>
      </c>
      <c r="LB144" s="13">
        <v>3051</v>
      </c>
      <c r="LC144" s="13">
        <v>2909</v>
      </c>
      <c r="LD144" s="13">
        <v>2753</v>
      </c>
      <c r="LE144" s="13">
        <v>2817</v>
      </c>
      <c r="LF144" s="13">
        <v>2571</v>
      </c>
      <c r="LG144" s="13">
        <v>2736</v>
      </c>
      <c r="LH144" s="10">
        <v>2569</v>
      </c>
    </row>
    <row r="145" spans="2:320" x14ac:dyDescent="0.2">
      <c r="B145" s="31" t="s">
        <v>139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1</v>
      </c>
      <c r="BK145" s="13">
        <v>1</v>
      </c>
      <c r="BL145" s="13">
        <v>5</v>
      </c>
      <c r="BM145" s="13">
        <v>6</v>
      </c>
      <c r="BN145" s="13">
        <v>5</v>
      </c>
      <c r="BO145" s="13">
        <v>10</v>
      </c>
      <c r="BP145" s="13">
        <v>10</v>
      </c>
      <c r="BQ145" s="13">
        <v>44</v>
      </c>
      <c r="BR145" s="13">
        <v>46</v>
      </c>
      <c r="BS145" s="13">
        <v>60</v>
      </c>
      <c r="BT145" s="13">
        <v>77</v>
      </c>
      <c r="BU145" s="13">
        <v>56</v>
      </c>
      <c r="BV145" s="13">
        <v>61</v>
      </c>
      <c r="BW145" s="13">
        <v>121</v>
      </c>
      <c r="BX145" s="13">
        <v>111</v>
      </c>
      <c r="BY145" s="13">
        <v>190</v>
      </c>
      <c r="BZ145" s="13">
        <v>155</v>
      </c>
      <c r="CA145" s="13">
        <v>176</v>
      </c>
      <c r="CB145" s="13">
        <v>278</v>
      </c>
      <c r="CC145" s="13">
        <v>292</v>
      </c>
      <c r="CD145" s="13">
        <v>346</v>
      </c>
      <c r="CE145" s="13">
        <v>409</v>
      </c>
      <c r="CF145" s="13">
        <v>534</v>
      </c>
      <c r="CG145" s="13">
        <v>637</v>
      </c>
      <c r="CH145" s="13">
        <v>573</v>
      </c>
      <c r="CI145" s="13">
        <v>545</v>
      </c>
      <c r="CJ145" s="13">
        <v>811</v>
      </c>
      <c r="CK145" s="13">
        <v>852</v>
      </c>
      <c r="CL145" s="13">
        <v>1019</v>
      </c>
      <c r="CM145" s="13">
        <v>1172</v>
      </c>
      <c r="CN145" s="13">
        <v>1159</v>
      </c>
      <c r="CO145" s="13">
        <v>1104</v>
      </c>
      <c r="CP145" s="13">
        <v>884</v>
      </c>
      <c r="CQ145" s="13">
        <v>845</v>
      </c>
      <c r="CR145" s="13">
        <v>1019</v>
      </c>
      <c r="CS145" s="13">
        <v>1083</v>
      </c>
      <c r="CT145" s="13">
        <v>1026</v>
      </c>
      <c r="CU145" s="13">
        <v>904</v>
      </c>
      <c r="CV145" s="13">
        <v>1224</v>
      </c>
      <c r="CW145" s="13">
        <v>952</v>
      </c>
      <c r="CX145" s="13">
        <v>777</v>
      </c>
      <c r="CY145" s="13">
        <v>969</v>
      </c>
      <c r="CZ145" s="13">
        <v>1213</v>
      </c>
      <c r="DA145" s="13">
        <v>1335</v>
      </c>
      <c r="DB145" s="13">
        <v>1316</v>
      </c>
      <c r="DC145" s="13">
        <v>1174</v>
      </c>
      <c r="DD145" s="13">
        <v>964</v>
      </c>
      <c r="DE145" s="13">
        <v>868</v>
      </c>
      <c r="DF145" s="13">
        <v>734</v>
      </c>
      <c r="DG145" s="13">
        <v>1061</v>
      </c>
      <c r="DH145" s="13">
        <v>1235</v>
      </c>
      <c r="DI145" s="13">
        <v>1140</v>
      </c>
      <c r="DJ145" s="13">
        <v>1066</v>
      </c>
      <c r="DK145" s="13">
        <v>750</v>
      </c>
      <c r="DL145" s="13">
        <v>729</v>
      </c>
      <c r="DM145" s="13">
        <v>708</v>
      </c>
      <c r="DN145" s="13">
        <v>887</v>
      </c>
      <c r="DO145" s="13">
        <v>806</v>
      </c>
      <c r="DP145" s="13">
        <v>655</v>
      </c>
      <c r="DQ145" s="13">
        <v>655</v>
      </c>
      <c r="DR145" s="13">
        <v>400</v>
      </c>
      <c r="DS145" s="13">
        <v>171</v>
      </c>
      <c r="DT145" s="13">
        <v>386</v>
      </c>
      <c r="DU145" s="13">
        <v>514</v>
      </c>
      <c r="DV145" s="13">
        <v>475</v>
      </c>
      <c r="DW145" s="13">
        <v>445</v>
      </c>
      <c r="DX145" s="13">
        <v>335</v>
      </c>
      <c r="DY145" s="13">
        <v>199</v>
      </c>
      <c r="DZ145" s="13">
        <v>317</v>
      </c>
      <c r="EA145" s="13">
        <v>232</v>
      </c>
      <c r="EB145" s="13">
        <v>455</v>
      </c>
      <c r="EC145" s="13">
        <v>319</v>
      </c>
      <c r="ED145" s="13">
        <v>289</v>
      </c>
      <c r="EE145" s="13">
        <v>245</v>
      </c>
      <c r="EF145" s="13">
        <v>161</v>
      </c>
      <c r="EG145" s="13">
        <v>196</v>
      </c>
      <c r="EH145" s="13">
        <v>227</v>
      </c>
      <c r="EI145" s="13">
        <v>270</v>
      </c>
      <c r="EJ145" s="13">
        <v>200</v>
      </c>
      <c r="EK145" s="13">
        <v>189</v>
      </c>
      <c r="EL145" s="13">
        <v>125</v>
      </c>
      <c r="EM145" s="13">
        <v>146</v>
      </c>
      <c r="EN145" s="13">
        <v>108</v>
      </c>
      <c r="EO145" s="13">
        <v>198</v>
      </c>
      <c r="EP145" s="13">
        <v>253</v>
      </c>
      <c r="EQ145" s="13">
        <v>188</v>
      </c>
      <c r="ER145" s="13">
        <v>176</v>
      </c>
      <c r="ES145" s="13">
        <v>172</v>
      </c>
      <c r="ET145" s="13">
        <v>209</v>
      </c>
      <c r="EU145" s="13">
        <v>133</v>
      </c>
      <c r="EV145" s="13">
        <v>190</v>
      </c>
      <c r="EW145" s="13">
        <v>182</v>
      </c>
      <c r="EX145" s="13">
        <v>176</v>
      </c>
      <c r="EY145" s="13">
        <v>131</v>
      </c>
      <c r="EZ145" s="13">
        <v>185</v>
      </c>
      <c r="FA145" s="13">
        <v>103</v>
      </c>
      <c r="FB145" s="13">
        <v>102</v>
      </c>
      <c r="FC145" s="13">
        <v>86</v>
      </c>
      <c r="FD145" s="13">
        <v>209</v>
      </c>
      <c r="FE145" s="13">
        <v>210</v>
      </c>
      <c r="FF145" s="13">
        <v>183</v>
      </c>
      <c r="FG145" s="13">
        <v>239</v>
      </c>
      <c r="FH145" s="13">
        <v>165</v>
      </c>
      <c r="FI145" s="13">
        <v>164</v>
      </c>
      <c r="FJ145" s="13">
        <v>184</v>
      </c>
      <c r="FK145" s="13">
        <v>164</v>
      </c>
      <c r="FL145" s="13">
        <v>210</v>
      </c>
      <c r="FM145" s="13">
        <v>179</v>
      </c>
      <c r="FN145" s="13">
        <v>143</v>
      </c>
      <c r="FO145" s="13">
        <v>165</v>
      </c>
      <c r="FP145" s="13">
        <v>139</v>
      </c>
      <c r="FQ145" s="13">
        <v>117</v>
      </c>
      <c r="FR145" s="13">
        <v>115</v>
      </c>
      <c r="FS145" s="13">
        <v>107</v>
      </c>
      <c r="FT145" s="13">
        <v>76</v>
      </c>
      <c r="FU145" s="13">
        <v>91</v>
      </c>
      <c r="FV145" s="13">
        <v>65</v>
      </c>
      <c r="FW145" s="13">
        <v>64</v>
      </c>
      <c r="FX145" s="13">
        <v>82</v>
      </c>
      <c r="FY145" s="13">
        <v>110</v>
      </c>
      <c r="FZ145" s="13">
        <v>91</v>
      </c>
      <c r="GA145" s="13">
        <v>69</v>
      </c>
      <c r="GB145" s="13">
        <v>73</v>
      </c>
      <c r="GC145" s="13">
        <v>76</v>
      </c>
      <c r="GD145" s="13">
        <v>50</v>
      </c>
      <c r="GE145" s="13">
        <v>62</v>
      </c>
      <c r="GF145" s="13">
        <v>77</v>
      </c>
      <c r="GG145" s="13">
        <v>75</v>
      </c>
      <c r="GH145" s="13">
        <v>61</v>
      </c>
      <c r="GI145" s="13">
        <v>73</v>
      </c>
      <c r="GJ145" s="13">
        <v>36</v>
      </c>
      <c r="GK145" s="13">
        <v>37</v>
      </c>
      <c r="GL145" s="13">
        <v>52</v>
      </c>
      <c r="GM145" s="13">
        <v>52</v>
      </c>
      <c r="GN145" s="13">
        <v>42</v>
      </c>
      <c r="GO145" s="13">
        <v>81</v>
      </c>
      <c r="GP145" s="13">
        <v>101</v>
      </c>
      <c r="GQ145" s="13">
        <v>71</v>
      </c>
      <c r="GR145" s="13">
        <v>53</v>
      </c>
      <c r="GS145" s="13">
        <v>106</v>
      </c>
      <c r="GT145" s="13">
        <v>99</v>
      </c>
      <c r="GU145" s="13">
        <v>103</v>
      </c>
      <c r="GV145" s="13">
        <v>127</v>
      </c>
      <c r="GW145" s="13">
        <v>144</v>
      </c>
      <c r="GX145" s="13">
        <v>185</v>
      </c>
      <c r="GY145" s="13">
        <v>163</v>
      </c>
      <c r="GZ145" s="13">
        <v>168</v>
      </c>
      <c r="HA145" s="13">
        <v>163</v>
      </c>
      <c r="HB145" s="13">
        <v>191</v>
      </c>
      <c r="HC145" s="13">
        <v>137</v>
      </c>
      <c r="HD145" s="13">
        <v>214</v>
      </c>
      <c r="HE145" s="13">
        <v>205</v>
      </c>
      <c r="HF145" s="13">
        <v>223</v>
      </c>
      <c r="HG145" s="13">
        <v>247</v>
      </c>
      <c r="HH145" s="13">
        <v>342</v>
      </c>
      <c r="HI145" s="13">
        <v>338</v>
      </c>
      <c r="HJ145" s="13">
        <v>431</v>
      </c>
      <c r="HK145" s="13">
        <v>311</v>
      </c>
      <c r="HL145" s="13">
        <v>372</v>
      </c>
      <c r="HM145" s="13">
        <v>540</v>
      </c>
      <c r="HN145" s="13">
        <v>426</v>
      </c>
      <c r="HO145" s="13">
        <v>601</v>
      </c>
      <c r="HP145" s="13">
        <v>519</v>
      </c>
      <c r="HQ145" s="13">
        <v>486</v>
      </c>
      <c r="HR145" s="13">
        <v>577</v>
      </c>
      <c r="HS145" s="13">
        <v>575</v>
      </c>
      <c r="HT145" s="13">
        <v>779</v>
      </c>
      <c r="HU145" s="13">
        <v>654</v>
      </c>
      <c r="HV145" s="13">
        <v>577</v>
      </c>
      <c r="HW145" s="13">
        <v>636</v>
      </c>
      <c r="HX145" s="13">
        <v>652</v>
      </c>
      <c r="HY145" s="13">
        <v>506</v>
      </c>
      <c r="HZ145" s="13">
        <v>481</v>
      </c>
      <c r="IA145" s="13">
        <v>487</v>
      </c>
      <c r="IB145" s="13">
        <v>552</v>
      </c>
      <c r="IC145" s="13">
        <v>529</v>
      </c>
      <c r="ID145" s="13">
        <v>534</v>
      </c>
      <c r="IE145" s="13">
        <v>508</v>
      </c>
      <c r="IF145" s="13">
        <v>456</v>
      </c>
      <c r="IG145" s="13">
        <v>572</v>
      </c>
      <c r="IH145" s="13">
        <v>414</v>
      </c>
      <c r="II145" s="13">
        <v>570</v>
      </c>
      <c r="IJ145" s="13">
        <v>510</v>
      </c>
      <c r="IK145" s="13">
        <v>507</v>
      </c>
      <c r="IL145" s="13">
        <v>500</v>
      </c>
      <c r="IM145" s="13">
        <v>508</v>
      </c>
      <c r="IN145" s="13">
        <v>525</v>
      </c>
      <c r="IO145" s="13">
        <v>461</v>
      </c>
      <c r="IP145" s="13">
        <v>914</v>
      </c>
      <c r="IQ145" s="13">
        <v>421</v>
      </c>
      <c r="IR145" s="13">
        <v>744</v>
      </c>
      <c r="IS145" s="13">
        <v>654</v>
      </c>
      <c r="IT145" s="13">
        <v>925</v>
      </c>
      <c r="IU145" s="13">
        <v>797</v>
      </c>
      <c r="IV145" s="13">
        <v>963</v>
      </c>
      <c r="IW145" s="13">
        <v>1140</v>
      </c>
      <c r="IX145" s="13">
        <v>823</v>
      </c>
      <c r="IY145" s="13">
        <v>1268</v>
      </c>
      <c r="IZ145" s="13">
        <v>1231</v>
      </c>
      <c r="JA145" s="13">
        <v>1086</v>
      </c>
      <c r="JB145" s="13">
        <v>1298</v>
      </c>
      <c r="JC145" s="13">
        <v>1376</v>
      </c>
      <c r="JD145" s="13">
        <v>1540</v>
      </c>
      <c r="JE145" s="13">
        <v>1750</v>
      </c>
      <c r="JF145" s="13">
        <v>1972</v>
      </c>
      <c r="JG145" s="13">
        <v>1882</v>
      </c>
      <c r="JH145" s="13">
        <v>1843</v>
      </c>
      <c r="JI145" s="13">
        <v>2215</v>
      </c>
      <c r="JJ145" s="13">
        <v>2243</v>
      </c>
      <c r="JK145" s="13">
        <v>2351</v>
      </c>
      <c r="JL145" s="13">
        <v>2541</v>
      </c>
      <c r="JM145" s="13">
        <v>2776</v>
      </c>
      <c r="JN145" s="13">
        <v>2711</v>
      </c>
      <c r="JO145" s="13">
        <v>2989</v>
      </c>
      <c r="JP145" s="13">
        <v>2909</v>
      </c>
      <c r="JQ145" s="13">
        <v>3001</v>
      </c>
      <c r="JR145" s="13">
        <v>3293</v>
      </c>
      <c r="JS145" s="13">
        <v>3253</v>
      </c>
      <c r="JT145" s="13">
        <v>3820</v>
      </c>
      <c r="JU145" s="13">
        <v>3963</v>
      </c>
      <c r="JV145" s="13">
        <v>4000</v>
      </c>
      <c r="JW145" s="13">
        <v>4572</v>
      </c>
      <c r="JX145" s="13">
        <v>4517</v>
      </c>
      <c r="JY145" s="13">
        <v>4979</v>
      </c>
      <c r="JZ145" s="13">
        <v>5813</v>
      </c>
      <c r="KA145" s="13">
        <v>5959</v>
      </c>
      <c r="KB145" s="13">
        <v>6493</v>
      </c>
      <c r="KC145" s="13">
        <v>6368</v>
      </c>
      <c r="KD145" s="13">
        <v>6844</v>
      </c>
      <c r="KE145" s="13">
        <v>7368</v>
      </c>
      <c r="KF145" s="13">
        <v>7271</v>
      </c>
      <c r="KG145" s="13">
        <v>7779</v>
      </c>
      <c r="KH145" s="13">
        <v>7978</v>
      </c>
      <c r="KI145" s="13">
        <v>8105</v>
      </c>
      <c r="KJ145" s="13">
        <v>8439</v>
      </c>
      <c r="KK145" s="13">
        <v>7720</v>
      </c>
      <c r="KL145" s="13">
        <v>8149</v>
      </c>
      <c r="KM145" s="13">
        <v>8738</v>
      </c>
      <c r="KN145" s="13">
        <v>9268</v>
      </c>
      <c r="KO145" s="13">
        <v>9983</v>
      </c>
      <c r="KP145" s="13">
        <v>8639</v>
      </c>
      <c r="KQ145" s="13">
        <v>10194</v>
      </c>
      <c r="KR145" s="13">
        <v>10324</v>
      </c>
      <c r="KS145" s="13">
        <v>10283</v>
      </c>
      <c r="KT145" s="13">
        <v>8092</v>
      </c>
      <c r="KU145" s="13">
        <v>10248</v>
      </c>
      <c r="KV145" s="13">
        <v>11102</v>
      </c>
      <c r="KW145" s="13">
        <v>9790</v>
      </c>
      <c r="KX145" s="13">
        <v>8673</v>
      </c>
      <c r="KY145" s="13">
        <v>8278</v>
      </c>
      <c r="KZ145" s="13">
        <v>7729</v>
      </c>
      <c r="LA145" s="13">
        <v>7622</v>
      </c>
      <c r="LB145" s="13">
        <v>6957</v>
      </c>
      <c r="LC145" s="13">
        <v>7232</v>
      </c>
      <c r="LD145" s="13">
        <v>6659</v>
      </c>
      <c r="LE145" s="13">
        <v>5659</v>
      </c>
      <c r="LF145" s="13">
        <v>4674</v>
      </c>
      <c r="LG145" s="13">
        <v>4664</v>
      </c>
      <c r="LH145" s="10">
        <v>5400</v>
      </c>
    </row>
    <row r="146" spans="2:320" x14ac:dyDescent="0.2">
      <c r="B146" s="31" t="s">
        <v>140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2</v>
      </c>
      <c r="CG146" s="13">
        <v>2</v>
      </c>
      <c r="CH146" s="13">
        <v>1</v>
      </c>
      <c r="CI146" s="13">
        <v>2</v>
      </c>
      <c r="CJ146" s="13">
        <v>2</v>
      </c>
      <c r="CK146" s="13">
        <v>5</v>
      </c>
      <c r="CL146" s="13">
        <v>1</v>
      </c>
      <c r="CM146" s="13">
        <v>0</v>
      </c>
      <c r="CN146" s="13">
        <v>0</v>
      </c>
      <c r="CO146" s="13">
        <v>0</v>
      </c>
      <c r="CP146" s="13">
        <v>1</v>
      </c>
      <c r="CQ146" s="13">
        <v>0</v>
      </c>
      <c r="CR146" s="13">
        <v>0</v>
      </c>
      <c r="CS146" s="13">
        <v>0</v>
      </c>
      <c r="CT146" s="13">
        <v>2</v>
      </c>
      <c r="CU146" s="13">
        <v>0</v>
      </c>
      <c r="CV146" s="13">
        <v>0</v>
      </c>
      <c r="CW146" s="13">
        <v>0</v>
      </c>
      <c r="CX146" s="13">
        <v>0</v>
      </c>
      <c r="CY146" s="13">
        <v>0</v>
      </c>
      <c r="CZ146" s="13">
        <v>0</v>
      </c>
      <c r="DA146" s="13">
        <v>0</v>
      </c>
      <c r="DB146" s="13">
        <v>0</v>
      </c>
      <c r="DC146" s="13">
        <v>0</v>
      </c>
      <c r="DD146" s="13">
        <v>0</v>
      </c>
      <c r="DE146" s="13">
        <v>0</v>
      </c>
      <c r="DF146" s="13">
        <v>0</v>
      </c>
      <c r="DG146" s="13">
        <v>0</v>
      </c>
      <c r="DH146" s="13">
        <v>0</v>
      </c>
      <c r="DI146" s="13">
        <v>0</v>
      </c>
      <c r="DJ146" s="13">
        <v>0</v>
      </c>
      <c r="DK146" s="13">
        <v>0</v>
      </c>
      <c r="DL146" s="13">
        <v>0</v>
      </c>
      <c r="DM146" s="13">
        <v>0</v>
      </c>
      <c r="DN146" s="13">
        <v>0</v>
      </c>
      <c r="DO146" s="13">
        <v>0</v>
      </c>
      <c r="DP146" s="13">
        <v>0</v>
      </c>
      <c r="DQ146" s="13">
        <v>0</v>
      </c>
      <c r="DR146" s="13">
        <v>0</v>
      </c>
      <c r="DS146" s="13">
        <v>0</v>
      </c>
      <c r="DT146" s="13">
        <v>0</v>
      </c>
      <c r="DU146" s="13">
        <v>0</v>
      </c>
      <c r="DV146" s="13">
        <v>0</v>
      </c>
      <c r="DW146" s="13">
        <v>0</v>
      </c>
      <c r="DX146" s="13">
        <v>0</v>
      </c>
      <c r="DY146" s="13">
        <v>0</v>
      </c>
      <c r="DZ146" s="13">
        <v>0</v>
      </c>
      <c r="EA146" s="13">
        <v>0</v>
      </c>
      <c r="EB146" s="13">
        <v>0</v>
      </c>
      <c r="EC146" s="13">
        <v>0</v>
      </c>
      <c r="ED146" s="13">
        <v>0</v>
      </c>
      <c r="EE146" s="13">
        <v>0</v>
      </c>
      <c r="EF146" s="13">
        <v>0</v>
      </c>
      <c r="EG146" s="13">
        <v>0</v>
      </c>
      <c r="EH146" s="13">
        <v>0</v>
      </c>
      <c r="EI146" s="13">
        <v>0</v>
      </c>
      <c r="EJ146" s="13">
        <v>0</v>
      </c>
      <c r="EK146" s="13">
        <v>0</v>
      </c>
      <c r="EL146" s="13">
        <v>0</v>
      </c>
      <c r="EM146" s="13">
        <v>0</v>
      </c>
      <c r="EN146" s="13">
        <v>0</v>
      </c>
      <c r="EO146" s="13">
        <v>0</v>
      </c>
      <c r="EP146" s="13">
        <v>0</v>
      </c>
      <c r="EQ146" s="13">
        <v>0</v>
      </c>
      <c r="ER146" s="13">
        <v>0</v>
      </c>
      <c r="ES146" s="13">
        <v>0</v>
      </c>
      <c r="ET146" s="13">
        <v>0</v>
      </c>
      <c r="EU146" s="13">
        <v>0</v>
      </c>
      <c r="EV146" s="13">
        <v>0</v>
      </c>
      <c r="EW146" s="13">
        <v>1</v>
      </c>
      <c r="EX146" s="13">
        <v>0</v>
      </c>
      <c r="EY146" s="13">
        <v>0</v>
      </c>
      <c r="EZ146" s="13">
        <v>0</v>
      </c>
      <c r="FA146" s="13">
        <v>1</v>
      </c>
      <c r="FB146" s="13">
        <v>0</v>
      </c>
      <c r="FC146" s="13">
        <v>0</v>
      </c>
      <c r="FD146" s="13">
        <v>0</v>
      </c>
      <c r="FE146" s="13">
        <v>0</v>
      </c>
      <c r="FF146" s="13">
        <v>0</v>
      </c>
      <c r="FG146" s="13">
        <v>0</v>
      </c>
      <c r="FH146" s="13">
        <v>0</v>
      </c>
      <c r="FI146" s="13">
        <v>1</v>
      </c>
      <c r="FJ146" s="13">
        <v>0</v>
      </c>
      <c r="FK146" s="13">
        <v>0</v>
      </c>
      <c r="FL146" s="13">
        <v>0</v>
      </c>
      <c r="FM146" s="13">
        <v>0</v>
      </c>
      <c r="FN146" s="13">
        <v>0</v>
      </c>
      <c r="FO146" s="13">
        <v>0</v>
      </c>
      <c r="FP146" s="13">
        <v>0</v>
      </c>
      <c r="FQ146" s="13">
        <v>0</v>
      </c>
      <c r="FR146" s="13">
        <v>0</v>
      </c>
      <c r="FS146" s="13">
        <v>0</v>
      </c>
      <c r="FT146" s="13">
        <v>0</v>
      </c>
      <c r="FU146" s="13">
        <v>0</v>
      </c>
      <c r="FV146" s="13">
        <v>0</v>
      </c>
      <c r="FW146" s="13">
        <v>0</v>
      </c>
      <c r="FX146" s="13">
        <v>0</v>
      </c>
      <c r="FY146" s="13">
        <v>0</v>
      </c>
      <c r="FZ146" s="13">
        <v>0</v>
      </c>
      <c r="GA146" s="13">
        <v>0</v>
      </c>
      <c r="GB146" s="13">
        <v>0</v>
      </c>
      <c r="GC146" s="13">
        <v>0</v>
      </c>
      <c r="GD146" s="13">
        <v>0</v>
      </c>
      <c r="GE146" s="13">
        <v>0</v>
      </c>
      <c r="GF146" s="13">
        <v>0</v>
      </c>
      <c r="GG146" s="13">
        <v>0</v>
      </c>
      <c r="GH146" s="13">
        <v>0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13">
        <v>0</v>
      </c>
      <c r="GP146" s="13">
        <v>0</v>
      </c>
      <c r="GQ146" s="13">
        <v>0</v>
      </c>
      <c r="GR146" s="13">
        <v>1</v>
      </c>
      <c r="GS146" s="13">
        <v>0</v>
      </c>
      <c r="GT146" s="13">
        <v>0</v>
      </c>
      <c r="GU146" s="13">
        <v>0</v>
      </c>
      <c r="GV146" s="13">
        <v>0</v>
      </c>
      <c r="GW146" s="13">
        <v>0</v>
      </c>
      <c r="GX146" s="13">
        <v>0</v>
      </c>
      <c r="GY146" s="13">
        <v>0</v>
      </c>
      <c r="GZ146" s="13">
        <v>0</v>
      </c>
      <c r="HA146" s="13">
        <v>0</v>
      </c>
      <c r="HB146" s="13">
        <v>0</v>
      </c>
      <c r="HC146" s="13">
        <v>0</v>
      </c>
      <c r="HD146" s="13">
        <v>0</v>
      </c>
      <c r="HE146" s="13">
        <v>0</v>
      </c>
      <c r="HF146" s="13">
        <v>0</v>
      </c>
      <c r="HG146" s="13">
        <v>0</v>
      </c>
      <c r="HH146" s="13">
        <v>0</v>
      </c>
      <c r="HI146" s="13">
        <v>0</v>
      </c>
      <c r="HJ146" s="13">
        <v>0</v>
      </c>
      <c r="HK146" s="13">
        <v>0</v>
      </c>
      <c r="HL146" s="13">
        <v>0</v>
      </c>
      <c r="HM146" s="13">
        <v>0</v>
      </c>
      <c r="HN146" s="13">
        <v>0</v>
      </c>
      <c r="HO146" s="13">
        <v>0</v>
      </c>
      <c r="HP146" s="13">
        <v>1</v>
      </c>
      <c r="HQ146" s="13">
        <v>0</v>
      </c>
      <c r="HR146" s="13">
        <v>0</v>
      </c>
      <c r="HS146" s="13">
        <v>0</v>
      </c>
      <c r="HT146" s="13">
        <v>0</v>
      </c>
      <c r="HU146" s="13">
        <v>0</v>
      </c>
      <c r="HV146" s="13">
        <v>0</v>
      </c>
      <c r="HW146" s="13">
        <v>0</v>
      </c>
      <c r="HX146" s="13">
        <v>0</v>
      </c>
      <c r="HY146" s="13">
        <v>0</v>
      </c>
      <c r="HZ146" s="13">
        <v>0</v>
      </c>
      <c r="IA146" s="13">
        <v>0</v>
      </c>
      <c r="IB146" s="13">
        <v>0</v>
      </c>
      <c r="IC146" s="13">
        <v>0</v>
      </c>
      <c r="ID146" s="13">
        <v>0</v>
      </c>
      <c r="IE146" s="13">
        <v>0</v>
      </c>
      <c r="IF146" s="13">
        <v>0</v>
      </c>
      <c r="IG146" s="13">
        <v>0</v>
      </c>
      <c r="IH146" s="13">
        <v>0</v>
      </c>
      <c r="II146" s="13">
        <v>0</v>
      </c>
      <c r="IJ146" s="13">
        <v>0</v>
      </c>
      <c r="IK146" s="13">
        <v>0</v>
      </c>
      <c r="IL146" s="13">
        <v>0</v>
      </c>
      <c r="IM146" s="13">
        <v>0</v>
      </c>
      <c r="IN146" s="13">
        <v>0</v>
      </c>
      <c r="IO146" s="13">
        <v>0</v>
      </c>
      <c r="IP146" s="13">
        <v>0</v>
      </c>
      <c r="IQ146" s="13">
        <v>3</v>
      </c>
      <c r="IR146" s="13">
        <v>0</v>
      </c>
      <c r="IS146" s="13">
        <v>0</v>
      </c>
      <c r="IT146" s="13">
        <v>0</v>
      </c>
      <c r="IU146" s="13">
        <v>0</v>
      </c>
      <c r="IV146" s="13">
        <v>0</v>
      </c>
      <c r="IW146" s="13">
        <v>0</v>
      </c>
      <c r="IX146" s="13">
        <v>0</v>
      </c>
      <c r="IY146" s="13">
        <v>0</v>
      </c>
      <c r="IZ146" s="13">
        <v>0</v>
      </c>
      <c r="JA146" s="13">
        <v>0</v>
      </c>
      <c r="JB146" s="13">
        <v>0</v>
      </c>
      <c r="JC146" s="13">
        <v>0</v>
      </c>
      <c r="JD146" s="13">
        <v>0</v>
      </c>
      <c r="JE146" s="13">
        <v>0</v>
      </c>
      <c r="JF146" s="13">
        <v>0</v>
      </c>
      <c r="JG146" s="13">
        <v>0</v>
      </c>
      <c r="JH146" s="13">
        <v>0</v>
      </c>
      <c r="JI146" s="13">
        <v>0</v>
      </c>
      <c r="JJ146" s="13">
        <v>0</v>
      </c>
      <c r="JK146" s="13">
        <v>0</v>
      </c>
      <c r="JL146" s="13">
        <v>0</v>
      </c>
      <c r="JM146" s="13">
        <v>1</v>
      </c>
      <c r="JN146" s="13">
        <v>0</v>
      </c>
      <c r="JO146" s="13">
        <v>0</v>
      </c>
      <c r="JP146" s="13">
        <v>0</v>
      </c>
      <c r="JQ146" s="13">
        <v>0</v>
      </c>
      <c r="JR146" s="13">
        <v>0</v>
      </c>
      <c r="JS146" s="13">
        <v>0</v>
      </c>
      <c r="JT146" s="13">
        <v>0</v>
      </c>
      <c r="JU146" s="13">
        <v>0</v>
      </c>
      <c r="JV146" s="13">
        <v>0</v>
      </c>
      <c r="JW146" s="13">
        <v>0</v>
      </c>
      <c r="JX146" s="13">
        <v>0</v>
      </c>
      <c r="JY146" s="13">
        <v>0</v>
      </c>
      <c r="JZ146" s="13">
        <v>0</v>
      </c>
      <c r="KA146" s="13">
        <v>0</v>
      </c>
      <c r="KB146" s="13">
        <v>0</v>
      </c>
      <c r="KC146" s="13">
        <v>0</v>
      </c>
      <c r="KD146" s="13">
        <v>0</v>
      </c>
      <c r="KE146" s="13">
        <v>0</v>
      </c>
      <c r="KF146" s="13">
        <v>0</v>
      </c>
      <c r="KG146" s="13">
        <v>0</v>
      </c>
      <c r="KH146" s="13">
        <v>0</v>
      </c>
      <c r="KI146" s="13">
        <v>0</v>
      </c>
      <c r="KJ146" s="13">
        <v>0</v>
      </c>
      <c r="KK146" s="13">
        <v>0</v>
      </c>
      <c r="KL146" s="13">
        <v>0</v>
      </c>
      <c r="KM146" s="13">
        <v>0</v>
      </c>
      <c r="KN146" s="13">
        <v>0</v>
      </c>
      <c r="KO146" s="13">
        <v>0</v>
      </c>
      <c r="KP146" s="13">
        <v>0</v>
      </c>
      <c r="KQ146" s="13">
        <v>0</v>
      </c>
      <c r="KR146" s="13">
        <v>0</v>
      </c>
      <c r="KS146" s="13">
        <v>0</v>
      </c>
      <c r="KT146" s="13">
        <v>0</v>
      </c>
      <c r="KU146" s="13">
        <v>1</v>
      </c>
      <c r="KV146" s="13">
        <v>0</v>
      </c>
      <c r="KW146" s="13">
        <v>0</v>
      </c>
      <c r="KX146" s="13">
        <v>0</v>
      </c>
      <c r="KY146" s="13">
        <v>0</v>
      </c>
      <c r="KZ146" s="13">
        <v>0</v>
      </c>
      <c r="LA146" s="13">
        <v>0</v>
      </c>
      <c r="LB146" s="13">
        <v>1</v>
      </c>
      <c r="LC146" s="13">
        <v>0</v>
      </c>
      <c r="LD146" s="13">
        <v>0</v>
      </c>
      <c r="LE146" s="13">
        <v>0</v>
      </c>
      <c r="LF146" s="13">
        <v>0</v>
      </c>
      <c r="LG146" s="13">
        <v>0</v>
      </c>
      <c r="LH146" s="10">
        <v>1</v>
      </c>
    </row>
    <row r="147" spans="2:320" x14ac:dyDescent="0.2">
      <c r="B147" s="31" t="s">
        <v>141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1</v>
      </c>
      <c r="BK147" s="13">
        <v>0</v>
      </c>
      <c r="BL147" s="13">
        <v>0</v>
      </c>
      <c r="BM147" s="13">
        <v>0</v>
      </c>
      <c r="BN147" s="13">
        <v>0</v>
      </c>
      <c r="BO147" s="13">
        <v>1</v>
      </c>
      <c r="BP147" s="13">
        <v>1</v>
      </c>
      <c r="BQ147" s="13">
        <v>1</v>
      </c>
      <c r="BR147" s="13">
        <v>1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1</v>
      </c>
      <c r="BZ147" s="13">
        <v>2</v>
      </c>
      <c r="CA147" s="13">
        <v>0</v>
      </c>
      <c r="CB147" s="13">
        <v>0</v>
      </c>
      <c r="CC147" s="13">
        <v>12</v>
      </c>
      <c r="CD147" s="13">
        <v>8</v>
      </c>
      <c r="CE147" s="13">
        <v>11</v>
      </c>
      <c r="CF147" s="13">
        <v>14</v>
      </c>
      <c r="CG147" s="13">
        <v>13</v>
      </c>
      <c r="CH147" s="13">
        <v>36</v>
      </c>
      <c r="CI147" s="13">
        <v>40</v>
      </c>
      <c r="CJ147" s="13">
        <v>47</v>
      </c>
      <c r="CK147" s="13">
        <v>73</v>
      </c>
      <c r="CL147" s="13">
        <v>76</v>
      </c>
      <c r="CM147" s="13">
        <v>78</v>
      </c>
      <c r="CN147" s="13">
        <v>60</v>
      </c>
      <c r="CO147" s="13">
        <v>76</v>
      </c>
      <c r="CP147" s="13">
        <v>95</v>
      </c>
      <c r="CQ147" s="13">
        <v>0</v>
      </c>
      <c r="CR147" s="13">
        <v>76</v>
      </c>
      <c r="CS147" s="13">
        <v>49</v>
      </c>
      <c r="CT147" s="13">
        <v>52</v>
      </c>
      <c r="CU147" s="13">
        <v>48</v>
      </c>
      <c r="CV147" s="13">
        <v>39</v>
      </c>
      <c r="CW147" s="13">
        <v>32</v>
      </c>
      <c r="CX147" s="13">
        <v>26</v>
      </c>
      <c r="CY147" s="13">
        <v>23</v>
      </c>
      <c r="CZ147" s="13">
        <v>23</v>
      </c>
      <c r="DA147" s="13">
        <v>20</v>
      </c>
      <c r="DB147" s="13">
        <v>14</v>
      </c>
      <c r="DC147" s="13">
        <v>15</v>
      </c>
      <c r="DD147" s="13">
        <v>8</v>
      </c>
      <c r="DE147" s="13">
        <v>6</v>
      </c>
      <c r="DF147" s="13">
        <v>6</v>
      </c>
      <c r="DG147" s="13">
        <v>2</v>
      </c>
      <c r="DH147" s="13">
        <v>8</v>
      </c>
      <c r="DI147" s="13">
        <v>4</v>
      </c>
      <c r="DJ147" s="13">
        <v>7</v>
      </c>
      <c r="DK147" s="13">
        <v>2</v>
      </c>
      <c r="DL147" s="13">
        <v>5</v>
      </c>
      <c r="DM147" s="13">
        <v>0</v>
      </c>
      <c r="DN147" s="13">
        <v>2</v>
      </c>
      <c r="DO147" s="13">
        <v>3</v>
      </c>
      <c r="DP147" s="13">
        <v>4</v>
      </c>
      <c r="DQ147" s="13">
        <v>1</v>
      </c>
      <c r="DR147" s="13">
        <v>2</v>
      </c>
      <c r="DS147" s="13">
        <v>2</v>
      </c>
      <c r="DT147" s="13">
        <v>3</v>
      </c>
      <c r="DU147" s="13">
        <v>3</v>
      </c>
      <c r="DV147" s="13">
        <v>2</v>
      </c>
      <c r="DW147" s="13">
        <v>2</v>
      </c>
      <c r="DX147" s="13">
        <v>1</v>
      </c>
      <c r="DY147" s="13">
        <v>0</v>
      </c>
      <c r="DZ147" s="13">
        <v>1</v>
      </c>
      <c r="EA147" s="13">
        <v>1</v>
      </c>
      <c r="EB147" s="13">
        <v>2</v>
      </c>
      <c r="EC147" s="13">
        <v>1</v>
      </c>
      <c r="ED147" s="13">
        <v>2</v>
      </c>
      <c r="EE147" s="13">
        <v>3</v>
      </c>
      <c r="EF147" s="13">
        <v>0</v>
      </c>
      <c r="EG147" s="13">
        <v>0</v>
      </c>
      <c r="EH147" s="13">
        <v>0</v>
      </c>
      <c r="EI147" s="13">
        <v>1</v>
      </c>
      <c r="EJ147" s="13">
        <v>0</v>
      </c>
      <c r="EK147" s="13">
        <v>1</v>
      </c>
      <c r="EL147" s="13">
        <v>0</v>
      </c>
      <c r="EM147" s="13">
        <v>4</v>
      </c>
      <c r="EN147" s="13">
        <v>0</v>
      </c>
      <c r="EO147" s="13">
        <v>0</v>
      </c>
      <c r="EP147" s="13">
        <v>1</v>
      </c>
      <c r="EQ147" s="13">
        <v>0</v>
      </c>
      <c r="ER147" s="13">
        <v>0</v>
      </c>
      <c r="ES147" s="13">
        <v>0</v>
      </c>
      <c r="ET147" s="13">
        <v>0</v>
      </c>
      <c r="EU147" s="13">
        <v>0</v>
      </c>
      <c r="EV147" s="13">
        <v>0</v>
      </c>
      <c r="EW147" s="13">
        <v>0</v>
      </c>
      <c r="EX147" s="13">
        <v>0</v>
      </c>
      <c r="EY147" s="13">
        <v>0</v>
      </c>
      <c r="EZ147" s="13">
        <v>0</v>
      </c>
      <c r="FA147" s="13">
        <v>0</v>
      </c>
      <c r="FB147" s="13">
        <v>0</v>
      </c>
      <c r="FC147" s="13">
        <v>0</v>
      </c>
      <c r="FD147" s="13">
        <v>0</v>
      </c>
      <c r="FE147" s="13">
        <v>0</v>
      </c>
      <c r="FF147" s="13">
        <v>0</v>
      </c>
      <c r="FG147" s="13">
        <v>0</v>
      </c>
      <c r="FH147" s="13">
        <v>0</v>
      </c>
      <c r="FI147" s="13">
        <v>0</v>
      </c>
      <c r="FJ147" s="13">
        <v>0</v>
      </c>
      <c r="FK147" s="13">
        <v>0</v>
      </c>
      <c r="FL147" s="13">
        <v>0</v>
      </c>
      <c r="FM147" s="13">
        <v>0</v>
      </c>
      <c r="FN147" s="13">
        <v>0</v>
      </c>
      <c r="FO147" s="13">
        <v>2</v>
      </c>
      <c r="FP147" s="13">
        <v>0</v>
      </c>
      <c r="FQ147" s="13">
        <v>1</v>
      </c>
      <c r="FR147" s="13">
        <v>0</v>
      </c>
      <c r="FS147" s="13">
        <v>2</v>
      </c>
      <c r="FT147" s="13">
        <v>2</v>
      </c>
      <c r="FU147" s="13">
        <v>2</v>
      </c>
      <c r="FV147" s="13">
        <v>2</v>
      </c>
      <c r="FW147" s="13">
        <v>1</v>
      </c>
      <c r="FX147" s="13">
        <v>3</v>
      </c>
      <c r="FY147" s="13">
        <v>1</v>
      </c>
      <c r="FZ147" s="13">
        <v>2</v>
      </c>
      <c r="GA147" s="13">
        <v>4</v>
      </c>
      <c r="GB147" s="13">
        <v>2</v>
      </c>
      <c r="GC147" s="13">
        <v>0</v>
      </c>
      <c r="GD147" s="13">
        <v>0</v>
      </c>
      <c r="GE147" s="13">
        <v>2</v>
      </c>
      <c r="GF147" s="13">
        <v>0</v>
      </c>
      <c r="GG147" s="13">
        <v>0</v>
      </c>
      <c r="GH147" s="13">
        <v>3</v>
      </c>
      <c r="GI147" s="13">
        <v>0</v>
      </c>
      <c r="GJ147" s="13">
        <v>3</v>
      </c>
      <c r="GK147" s="13">
        <v>1</v>
      </c>
      <c r="GL147" s="13">
        <v>3</v>
      </c>
      <c r="GM147" s="13">
        <v>2</v>
      </c>
      <c r="GN147" s="13">
        <v>1</v>
      </c>
      <c r="GO147" s="13">
        <v>1</v>
      </c>
      <c r="GP147" s="13">
        <v>0</v>
      </c>
      <c r="GQ147" s="13">
        <v>1</v>
      </c>
      <c r="GR147" s="13">
        <v>2</v>
      </c>
      <c r="GS147" s="13">
        <v>1</v>
      </c>
      <c r="GT147" s="13">
        <v>1</v>
      </c>
      <c r="GU147" s="13">
        <v>1</v>
      </c>
      <c r="GV147" s="13">
        <v>3</v>
      </c>
      <c r="GW147" s="13">
        <v>1</v>
      </c>
      <c r="GX147" s="13">
        <v>1</v>
      </c>
      <c r="GY147" s="13">
        <v>0</v>
      </c>
      <c r="GZ147" s="13">
        <v>0</v>
      </c>
      <c r="HA147" s="13">
        <v>1</v>
      </c>
      <c r="HB147" s="13">
        <v>0</v>
      </c>
      <c r="HC147" s="13">
        <v>0</v>
      </c>
      <c r="HD147" s="13">
        <v>0</v>
      </c>
      <c r="HE147" s="13">
        <v>1</v>
      </c>
      <c r="HF147" s="13">
        <v>2</v>
      </c>
      <c r="HG147" s="13">
        <v>1</v>
      </c>
      <c r="HH147" s="13">
        <v>0</v>
      </c>
      <c r="HI147" s="13">
        <v>2</v>
      </c>
      <c r="HJ147" s="13">
        <v>3</v>
      </c>
      <c r="HK147" s="13">
        <v>2</v>
      </c>
      <c r="HL147" s="13">
        <v>0</v>
      </c>
      <c r="HM147" s="13">
        <v>2</v>
      </c>
      <c r="HN147" s="13">
        <v>0</v>
      </c>
      <c r="HO147" s="13">
        <v>0</v>
      </c>
      <c r="HP147" s="13">
        <v>0</v>
      </c>
      <c r="HQ147" s="13">
        <v>0</v>
      </c>
      <c r="HR147" s="13">
        <v>0</v>
      </c>
      <c r="HS147" s="13">
        <v>1</v>
      </c>
      <c r="HT147" s="13">
        <v>0</v>
      </c>
      <c r="HU147" s="13">
        <v>18</v>
      </c>
      <c r="HV147" s="13">
        <v>13</v>
      </c>
      <c r="HW147" s="13">
        <v>7</v>
      </c>
      <c r="HX147" s="13">
        <v>13</v>
      </c>
      <c r="HY147" s="13">
        <v>9</v>
      </c>
      <c r="HZ147" s="13">
        <v>13</v>
      </c>
      <c r="IA147" s="13">
        <v>6</v>
      </c>
      <c r="IB147" s="13">
        <v>5</v>
      </c>
      <c r="IC147" s="13">
        <v>11</v>
      </c>
      <c r="ID147" s="13">
        <v>6</v>
      </c>
      <c r="IE147" s="13">
        <v>3</v>
      </c>
      <c r="IF147" s="13">
        <v>8</v>
      </c>
      <c r="IG147" s="13">
        <v>7</v>
      </c>
      <c r="IH147" s="13">
        <v>5</v>
      </c>
      <c r="II147" s="13">
        <v>7</v>
      </c>
      <c r="IJ147" s="13">
        <v>12</v>
      </c>
      <c r="IK147" s="13">
        <v>13</v>
      </c>
      <c r="IL147" s="13">
        <v>2</v>
      </c>
      <c r="IM147" s="13">
        <v>9</v>
      </c>
      <c r="IN147" s="13">
        <v>14</v>
      </c>
      <c r="IO147" s="13">
        <v>5</v>
      </c>
      <c r="IP147" s="13">
        <v>2</v>
      </c>
      <c r="IQ147" s="13">
        <v>5</v>
      </c>
      <c r="IR147" s="13">
        <v>0</v>
      </c>
      <c r="IS147" s="13">
        <v>8</v>
      </c>
      <c r="IT147" s="13">
        <v>4</v>
      </c>
      <c r="IU147" s="13">
        <v>6</v>
      </c>
      <c r="IV147" s="13">
        <v>6</v>
      </c>
      <c r="IW147" s="13">
        <v>4</v>
      </c>
      <c r="IX147" s="13">
        <v>1</v>
      </c>
      <c r="IY147" s="13">
        <v>2</v>
      </c>
      <c r="IZ147" s="13">
        <v>2</v>
      </c>
      <c r="JA147" s="13">
        <v>1</v>
      </c>
      <c r="JB147" s="13">
        <v>3</v>
      </c>
      <c r="JC147" s="13">
        <v>1</v>
      </c>
      <c r="JD147" s="13">
        <v>7</v>
      </c>
      <c r="JE147" s="13">
        <v>0</v>
      </c>
      <c r="JF147" s="13">
        <v>2</v>
      </c>
      <c r="JG147" s="13">
        <v>4</v>
      </c>
      <c r="JH147" s="13">
        <v>0</v>
      </c>
      <c r="JI147" s="13">
        <v>0</v>
      </c>
      <c r="JJ147" s="13">
        <v>4</v>
      </c>
      <c r="JK147" s="13">
        <v>3</v>
      </c>
      <c r="JL147" s="13">
        <v>2</v>
      </c>
      <c r="JM147" s="13">
        <v>2</v>
      </c>
      <c r="JN147" s="13">
        <v>2</v>
      </c>
      <c r="JO147" s="13">
        <v>0</v>
      </c>
      <c r="JP147" s="13">
        <v>2</v>
      </c>
      <c r="JQ147" s="13">
        <v>1</v>
      </c>
      <c r="JR147" s="13">
        <v>0</v>
      </c>
      <c r="JS147" s="13">
        <v>12</v>
      </c>
      <c r="JT147" s="13">
        <v>1</v>
      </c>
      <c r="JU147" s="13">
        <v>5</v>
      </c>
      <c r="JV147" s="13">
        <v>1</v>
      </c>
      <c r="JW147" s="13">
        <v>3</v>
      </c>
      <c r="JX147" s="13">
        <v>3</v>
      </c>
      <c r="JY147" s="13">
        <v>3</v>
      </c>
      <c r="JZ147" s="13">
        <v>2</v>
      </c>
      <c r="KA147" s="13">
        <v>4</v>
      </c>
      <c r="KB147" s="13">
        <v>1</v>
      </c>
      <c r="KC147" s="13">
        <v>0</v>
      </c>
      <c r="KD147" s="13">
        <v>1</v>
      </c>
      <c r="KE147" s="13">
        <v>2</v>
      </c>
      <c r="KF147" s="13">
        <v>2</v>
      </c>
      <c r="KG147" s="13">
        <v>4</v>
      </c>
      <c r="KH147" s="13">
        <v>3</v>
      </c>
      <c r="KI147" s="13">
        <v>3</v>
      </c>
      <c r="KJ147" s="13">
        <v>0</v>
      </c>
      <c r="KK147" s="13">
        <v>1</v>
      </c>
      <c r="KL147" s="13">
        <v>25</v>
      </c>
      <c r="KM147" s="13">
        <v>2</v>
      </c>
      <c r="KN147" s="13">
        <v>9</v>
      </c>
      <c r="KO147" s="13">
        <v>11</v>
      </c>
      <c r="KP147" s="13">
        <v>1</v>
      </c>
      <c r="KQ147" s="13">
        <v>5</v>
      </c>
      <c r="KR147" s="13">
        <v>1</v>
      </c>
      <c r="KS147" s="13">
        <v>2</v>
      </c>
      <c r="KT147" s="13">
        <v>6</v>
      </c>
      <c r="KU147" s="13">
        <v>1</v>
      </c>
      <c r="KV147" s="13">
        <v>7</v>
      </c>
      <c r="KW147" s="13">
        <v>2</v>
      </c>
      <c r="KX147" s="13">
        <v>4</v>
      </c>
      <c r="KY147" s="13">
        <v>5</v>
      </c>
      <c r="KZ147" s="13">
        <v>3</v>
      </c>
      <c r="LA147" s="13">
        <v>2</v>
      </c>
      <c r="LB147" s="13">
        <v>1</v>
      </c>
      <c r="LC147" s="13">
        <v>2</v>
      </c>
      <c r="LD147" s="13">
        <v>6</v>
      </c>
      <c r="LE147" s="13">
        <v>4</v>
      </c>
      <c r="LF147" s="13">
        <v>1</v>
      </c>
      <c r="LG147" s="13">
        <v>1</v>
      </c>
      <c r="LH147" s="10">
        <v>3</v>
      </c>
    </row>
    <row r="148" spans="2:320" x14ac:dyDescent="0.2">
      <c r="B148" s="31" t="s">
        <v>142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1</v>
      </c>
      <c r="CE148" s="13">
        <v>0</v>
      </c>
      <c r="CF148" s="13">
        <v>1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2</v>
      </c>
      <c r="CO148" s="13">
        <v>0</v>
      </c>
      <c r="CP148" s="13">
        <v>0</v>
      </c>
      <c r="CQ148" s="13">
        <v>0</v>
      </c>
      <c r="CR148" s="13">
        <v>1</v>
      </c>
      <c r="CS148" s="13">
        <v>0</v>
      </c>
      <c r="CT148" s="13">
        <v>0</v>
      </c>
      <c r="CU148" s="13">
        <v>0</v>
      </c>
      <c r="CV148" s="13">
        <v>0</v>
      </c>
      <c r="CW148" s="13">
        <v>1</v>
      </c>
      <c r="CX148" s="13">
        <v>0</v>
      </c>
      <c r="CY148" s="13">
        <v>0</v>
      </c>
      <c r="CZ148" s="13">
        <v>0</v>
      </c>
      <c r="DA148" s="13">
        <v>1</v>
      </c>
      <c r="DB148" s="13">
        <v>0</v>
      </c>
      <c r="DC148" s="13">
        <v>2</v>
      </c>
      <c r="DD148" s="13">
        <v>0</v>
      </c>
      <c r="DE148" s="13">
        <v>0</v>
      </c>
      <c r="DF148" s="13">
        <v>0</v>
      </c>
      <c r="DG148" s="13">
        <v>0</v>
      </c>
      <c r="DH148" s="13">
        <v>0</v>
      </c>
      <c r="DI148" s="13">
        <v>0</v>
      </c>
      <c r="DJ148" s="13">
        <v>0</v>
      </c>
      <c r="DK148" s="13">
        <v>0</v>
      </c>
      <c r="DL148" s="13">
        <v>1</v>
      </c>
      <c r="DM148" s="13">
        <v>0</v>
      </c>
      <c r="DN148" s="13">
        <v>0</v>
      </c>
      <c r="DO148" s="13">
        <v>1</v>
      </c>
      <c r="DP148" s="13">
        <v>1</v>
      </c>
      <c r="DQ148" s="13">
        <v>1</v>
      </c>
      <c r="DR148" s="13">
        <v>0</v>
      </c>
      <c r="DS148" s="13">
        <v>0</v>
      </c>
      <c r="DT148" s="13">
        <v>1</v>
      </c>
      <c r="DU148" s="13">
        <v>0</v>
      </c>
      <c r="DV148" s="13">
        <v>0</v>
      </c>
      <c r="DW148" s="13">
        <v>0</v>
      </c>
      <c r="DX148" s="13">
        <v>0</v>
      </c>
      <c r="DY148" s="13">
        <v>1</v>
      </c>
      <c r="DZ148" s="13">
        <v>1</v>
      </c>
      <c r="EA148" s="13">
        <v>0</v>
      </c>
      <c r="EB148" s="13">
        <v>0</v>
      </c>
      <c r="EC148" s="13">
        <v>0</v>
      </c>
      <c r="ED148" s="13">
        <v>0</v>
      </c>
      <c r="EE148" s="13">
        <v>0</v>
      </c>
      <c r="EF148" s="13">
        <v>0</v>
      </c>
      <c r="EG148" s="13">
        <v>9</v>
      </c>
      <c r="EH148" s="13">
        <v>0</v>
      </c>
      <c r="EI148" s="13">
        <v>0</v>
      </c>
      <c r="EJ148" s="13">
        <v>0</v>
      </c>
      <c r="EK148" s="13">
        <v>0</v>
      </c>
      <c r="EL148" s="13">
        <v>0</v>
      </c>
      <c r="EM148" s="13">
        <v>0</v>
      </c>
      <c r="EN148" s="13">
        <v>0</v>
      </c>
      <c r="EO148" s="13">
        <v>0</v>
      </c>
      <c r="EP148" s="13">
        <v>0</v>
      </c>
      <c r="EQ148" s="13">
        <v>254</v>
      </c>
      <c r="ER148" s="13">
        <v>0</v>
      </c>
      <c r="ES148" s="13">
        <v>0</v>
      </c>
      <c r="ET148" s="13">
        <v>0</v>
      </c>
      <c r="EU148" s="13">
        <v>480</v>
      </c>
      <c r="EV148" s="13">
        <v>0</v>
      </c>
      <c r="EW148" s="13">
        <v>0</v>
      </c>
      <c r="EX148" s="13">
        <v>0</v>
      </c>
      <c r="EY148" s="13">
        <v>0</v>
      </c>
      <c r="EZ148" s="13">
        <v>0</v>
      </c>
      <c r="FA148" s="13">
        <v>0</v>
      </c>
      <c r="FB148" s="13">
        <v>359</v>
      </c>
      <c r="FC148" s="13">
        <v>0</v>
      </c>
      <c r="FD148" s="13">
        <v>0</v>
      </c>
      <c r="FE148" s="13">
        <v>0</v>
      </c>
      <c r="FF148" s="13">
        <v>191</v>
      </c>
      <c r="FG148" s="13">
        <v>0</v>
      </c>
      <c r="FH148" s="13">
        <v>0</v>
      </c>
      <c r="FI148" s="13">
        <v>0</v>
      </c>
      <c r="FJ148" s="13">
        <v>155</v>
      </c>
      <c r="FK148" s="13">
        <v>0</v>
      </c>
      <c r="FL148" s="13">
        <v>191</v>
      </c>
      <c r="FM148" s="13">
        <v>0</v>
      </c>
      <c r="FN148" s="13">
        <v>0</v>
      </c>
      <c r="FO148" s="13">
        <v>0</v>
      </c>
      <c r="FP148" s="13">
        <v>168</v>
      </c>
      <c r="FQ148" s="13">
        <v>191</v>
      </c>
      <c r="FR148" s="13">
        <v>0</v>
      </c>
      <c r="FS148" s="13">
        <v>0</v>
      </c>
      <c r="FT148" s="13">
        <v>0</v>
      </c>
      <c r="FU148" s="13">
        <v>0</v>
      </c>
      <c r="FV148" s="13">
        <v>0</v>
      </c>
      <c r="FW148" s="13">
        <v>156</v>
      </c>
      <c r="FX148" s="13">
        <v>0</v>
      </c>
      <c r="FY148" s="13">
        <v>0</v>
      </c>
      <c r="FZ148" s="13">
        <v>0</v>
      </c>
      <c r="GA148" s="13">
        <v>0</v>
      </c>
      <c r="GB148" s="13">
        <v>0</v>
      </c>
      <c r="GC148" s="13">
        <v>0</v>
      </c>
      <c r="GD148" s="13">
        <v>349</v>
      </c>
      <c r="GE148" s="13">
        <v>0</v>
      </c>
      <c r="GF148" s="13">
        <v>0</v>
      </c>
      <c r="GG148" s="13">
        <v>0</v>
      </c>
      <c r="GH148" s="13">
        <v>0</v>
      </c>
      <c r="GI148" s="13">
        <v>0</v>
      </c>
      <c r="GJ148" s="13">
        <v>0</v>
      </c>
      <c r="GK148" s="13">
        <v>327</v>
      </c>
      <c r="GL148" s="13">
        <v>0</v>
      </c>
      <c r="GM148" s="13">
        <v>0</v>
      </c>
      <c r="GN148" s="13">
        <v>0</v>
      </c>
      <c r="GO148" s="13">
        <v>0</v>
      </c>
      <c r="GP148" s="13">
        <v>0</v>
      </c>
      <c r="GQ148" s="13">
        <v>0</v>
      </c>
      <c r="GR148" s="13">
        <v>301</v>
      </c>
      <c r="GS148" s="13">
        <v>0</v>
      </c>
      <c r="GT148" s="13">
        <v>0</v>
      </c>
      <c r="GU148" s="13">
        <v>0</v>
      </c>
      <c r="GV148" s="13">
        <v>0</v>
      </c>
      <c r="GW148" s="13">
        <v>0</v>
      </c>
      <c r="GX148" s="13">
        <v>0</v>
      </c>
      <c r="GY148" s="13">
        <v>292</v>
      </c>
      <c r="GZ148" s="13">
        <v>0</v>
      </c>
      <c r="HA148" s="13">
        <v>0</v>
      </c>
      <c r="HB148" s="13">
        <v>0</v>
      </c>
      <c r="HC148" s="13">
        <v>0</v>
      </c>
      <c r="HD148" s="13">
        <v>0</v>
      </c>
      <c r="HE148" s="13">
        <v>0</v>
      </c>
      <c r="HF148" s="13">
        <v>233</v>
      </c>
      <c r="HG148" s="13">
        <v>0</v>
      </c>
      <c r="HH148" s="13">
        <v>0</v>
      </c>
      <c r="HI148" s="13">
        <v>0</v>
      </c>
      <c r="HJ148" s="13">
        <v>0</v>
      </c>
      <c r="HK148" s="13">
        <v>0</v>
      </c>
      <c r="HL148" s="13">
        <v>0</v>
      </c>
      <c r="HM148" s="13">
        <v>230</v>
      </c>
      <c r="HN148" s="13">
        <v>0</v>
      </c>
      <c r="HO148" s="13">
        <v>0</v>
      </c>
      <c r="HP148" s="13">
        <v>0</v>
      </c>
      <c r="HQ148" s="13">
        <v>0</v>
      </c>
      <c r="HR148" s="13">
        <v>0</v>
      </c>
      <c r="HS148" s="13">
        <v>0</v>
      </c>
      <c r="HT148" s="13">
        <v>213</v>
      </c>
      <c r="HU148" s="13">
        <v>0</v>
      </c>
      <c r="HV148" s="13">
        <v>0</v>
      </c>
      <c r="HW148" s="13">
        <v>0</v>
      </c>
      <c r="HX148" s="13">
        <v>0</v>
      </c>
      <c r="HY148" s="13">
        <v>0</v>
      </c>
      <c r="HZ148" s="13">
        <v>0</v>
      </c>
      <c r="IA148" s="13">
        <v>196</v>
      </c>
      <c r="IB148" s="13">
        <v>0</v>
      </c>
      <c r="IC148" s="13">
        <v>0</v>
      </c>
      <c r="ID148" s="13">
        <v>0</v>
      </c>
      <c r="IE148" s="13">
        <v>0</v>
      </c>
      <c r="IF148" s="13">
        <v>0</v>
      </c>
      <c r="IG148" s="13">
        <v>0</v>
      </c>
      <c r="IH148" s="13">
        <v>183</v>
      </c>
      <c r="II148" s="13">
        <v>0</v>
      </c>
      <c r="IJ148" s="13">
        <v>0</v>
      </c>
      <c r="IK148" s="13">
        <v>0</v>
      </c>
      <c r="IL148" s="13">
        <v>0</v>
      </c>
      <c r="IM148" s="13">
        <v>0</v>
      </c>
      <c r="IN148" s="13">
        <v>0</v>
      </c>
      <c r="IO148" s="13">
        <v>174</v>
      </c>
      <c r="IP148" s="13">
        <v>0</v>
      </c>
      <c r="IQ148" s="13">
        <v>0</v>
      </c>
      <c r="IR148" s="13">
        <v>0</v>
      </c>
      <c r="IS148" s="13">
        <v>0</v>
      </c>
      <c r="IT148" s="13">
        <v>0</v>
      </c>
      <c r="IU148" s="13">
        <v>0</v>
      </c>
      <c r="IV148" s="13">
        <v>150</v>
      </c>
      <c r="IW148" s="13">
        <v>0</v>
      </c>
      <c r="IX148" s="13">
        <v>0</v>
      </c>
      <c r="IY148" s="13">
        <v>0</v>
      </c>
      <c r="IZ148" s="13">
        <v>0</v>
      </c>
      <c r="JA148" s="13">
        <v>0</v>
      </c>
      <c r="JB148" s="13">
        <v>0</v>
      </c>
      <c r="JC148" s="13">
        <v>143</v>
      </c>
      <c r="JD148" s="13">
        <v>0</v>
      </c>
      <c r="JE148" s="13">
        <v>0</v>
      </c>
      <c r="JF148" s="13">
        <v>0</v>
      </c>
      <c r="JG148" s="13">
        <v>0</v>
      </c>
      <c r="JH148" s="13">
        <v>0</v>
      </c>
      <c r="JI148" s="13">
        <v>0</v>
      </c>
      <c r="JJ148" s="13">
        <v>112</v>
      </c>
      <c r="JK148" s="13">
        <v>0</v>
      </c>
      <c r="JL148" s="13">
        <v>0</v>
      </c>
      <c r="JM148" s="13">
        <v>0</v>
      </c>
      <c r="JN148" s="13">
        <v>0</v>
      </c>
      <c r="JO148" s="13">
        <v>0</v>
      </c>
      <c r="JP148" s="13">
        <v>0</v>
      </c>
      <c r="JQ148" s="13">
        <v>97</v>
      </c>
      <c r="JR148" s="13">
        <v>0</v>
      </c>
      <c r="JS148" s="13">
        <v>0</v>
      </c>
      <c r="JT148" s="13">
        <v>0</v>
      </c>
      <c r="JU148" s="13">
        <v>0</v>
      </c>
      <c r="JV148" s="13">
        <v>0</v>
      </c>
      <c r="JW148" s="13">
        <v>0</v>
      </c>
      <c r="JX148" s="13">
        <v>94</v>
      </c>
      <c r="JY148" s="13">
        <v>0</v>
      </c>
      <c r="JZ148" s="13">
        <v>0</v>
      </c>
      <c r="KA148" s="13">
        <v>0</v>
      </c>
      <c r="KB148" s="13">
        <v>0</v>
      </c>
      <c r="KC148" s="13">
        <v>0</v>
      </c>
      <c r="KD148" s="13">
        <v>0</v>
      </c>
      <c r="KE148" s="13">
        <v>89</v>
      </c>
      <c r="KF148" s="13">
        <v>0</v>
      </c>
      <c r="KG148" s="13">
        <v>0</v>
      </c>
      <c r="KH148" s="13">
        <v>0</v>
      </c>
      <c r="KI148" s="13">
        <v>0</v>
      </c>
      <c r="KJ148" s="13">
        <v>0</v>
      </c>
      <c r="KK148" s="13">
        <v>0</v>
      </c>
      <c r="KL148" s="13">
        <v>81</v>
      </c>
      <c r="KM148" s="13">
        <v>0</v>
      </c>
      <c r="KN148" s="13">
        <v>0</v>
      </c>
      <c r="KO148" s="13">
        <v>0</v>
      </c>
      <c r="KP148" s="13">
        <v>0</v>
      </c>
      <c r="KQ148" s="13">
        <v>0</v>
      </c>
      <c r="KR148" s="13">
        <v>0</v>
      </c>
      <c r="KS148" s="13">
        <v>80</v>
      </c>
      <c r="KT148" s="13">
        <v>0</v>
      </c>
      <c r="KU148" s="13">
        <v>0</v>
      </c>
      <c r="KV148" s="13">
        <v>0</v>
      </c>
      <c r="KW148" s="13">
        <v>0</v>
      </c>
      <c r="KX148" s="13">
        <v>0</v>
      </c>
      <c r="KY148" s="13">
        <v>0</v>
      </c>
      <c r="KZ148" s="13">
        <v>0</v>
      </c>
      <c r="LA148" s="13">
        <v>0</v>
      </c>
      <c r="LB148" s="13">
        <v>77</v>
      </c>
      <c r="LC148" s="13">
        <v>0</v>
      </c>
      <c r="LD148" s="13">
        <v>0</v>
      </c>
      <c r="LE148" s="13">
        <v>0</v>
      </c>
      <c r="LF148" s="13">
        <v>0</v>
      </c>
      <c r="LG148" s="13">
        <v>0</v>
      </c>
      <c r="LH148" s="10">
        <v>70</v>
      </c>
    </row>
    <row r="149" spans="2:320" x14ac:dyDescent="0.2">
      <c r="B149" s="31" t="s">
        <v>143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0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0</v>
      </c>
      <c r="CF149" s="13">
        <v>1</v>
      </c>
      <c r="CG149" s="13">
        <v>0</v>
      </c>
      <c r="CH149" s="13">
        <v>0</v>
      </c>
      <c r="CI149" s="13">
        <v>1</v>
      </c>
      <c r="CJ149" s="13">
        <v>5</v>
      </c>
      <c r="CK149" s="13">
        <v>0</v>
      </c>
      <c r="CL149" s="13">
        <v>3</v>
      </c>
      <c r="CM149" s="13">
        <v>0</v>
      </c>
      <c r="CN149" s="13">
        <v>0</v>
      </c>
      <c r="CO149" s="13">
        <v>0</v>
      </c>
      <c r="CP149" s="13">
        <v>10</v>
      </c>
      <c r="CQ149" s="13">
        <v>0</v>
      </c>
      <c r="CR149" s="13">
        <v>54</v>
      </c>
      <c r="CS149" s="13">
        <v>0</v>
      </c>
      <c r="CT149" s="13">
        <v>24</v>
      </c>
      <c r="CU149" s="13">
        <v>22</v>
      </c>
      <c r="CV149" s="13">
        <v>64</v>
      </c>
      <c r="CW149" s="13">
        <v>69</v>
      </c>
      <c r="CX149" s="13">
        <v>25</v>
      </c>
      <c r="CY149" s="13">
        <v>64</v>
      </c>
      <c r="CZ149" s="13">
        <v>68</v>
      </c>
      <c r="DA149" s="13">
        <v>28</v>
      </c>
      <c r="DB149" s="13">
        <v>53</v>
      </c>
      <c r="DC149" s="13">
        <v>38</v>
      </c>
      <c r="DD149" s="13">
        <v>19</v>
      </c>
      <c r="DE149" s="13">
        <v>22</v>
      </c>
      <c r="DF149" s="13">
        <v>14</v>
      </c>
      <c r="DG149" s="13">
        <v>25</v>
      </c>
      <c r="DH149" s="13">
        <v>18</v>
      </c>
      <c r="DI149" s="13">
        <v>12</v>
      </c>
      <c r="DJ149" s="13">
        <v>9</v>
      </c>
      <c r="DK149" s="13">
        <v>7</v>
      </c>
      <c r="DL149" s="13">
        <v>0</v>
      </c>
      <c r="DM149" s="13">
        <v>7</v>
      </c>
      <c r="DN149" s="13">
        <v>9</v>
      </c>
      <c r="DO149" s="13">
        <v>10</v>
      </c>
      <c r="DP149" s="13">
        <v>3</v>
      </c>
      <c r="DQ149" s="13">
        <v>12</v>
      </c>
      <c r="DR149" s="13">
        <v>5</v>
      </c>
      <c r="DS149" s="13">
        <v>8</v>
      </c>
      <c r="DT149" s="13">
        <v>4</v>
      </c>
      <c r="DU149" s="13">
        <v>6</v>
      </c>
      <c r="DV149" s="13">
        <v>9</v>
      </c>
      <c r="DW149" s="13">
        <v>8</v>
      </c>
      <c r="DX149" s="13">
        <v>14</v>
      </c>
      <c r="DY149" s="13">
        <v>5</v>
      </c>
      <c r="DZ149" s="13">
        <v>8</v>
      </c>
      <c r="EA149" s="13">
        <v>7</v>
      </c>
      <c r="EB149" s="13">
        <v>11</v>
      </c>
      <c r="EC149" s="13">
        <v>14</v>
      </c>
      <c r="ED149" s="13">
        <v>20</v>
      </c>
      <c r="EE149" s="13">
        <v>6</v>
      </c>
      <c r="EF149" s="13">
        <v>11</v>
      </c>
      <c r="EG149" s="13">
        <v>22</v>
      </c>
      <c r="EH149" s="13">
        <v>6</v>
      </c>
      <c r="EI149" s="13">
        <v>16</v>
      </c>
      <c r="EJ149" s="13">
        <v>9</v>
      </c>
      <c r="EK149" s="13">
        <v>4</v>
      </c>
      <c r="EL149" s="13">
        <v>15</v>
      </c>
      <c r="EM149" s="13">
        <v>5</v>
      </c>
      <c r="EN149" s="13">
        <v>5</v>
      </c>
      <c r="EO149" s="13">
        <v>6</v>
      </c>
      <c r="EP149" s="13">
        <v>4</v>
      </c>
      <c r="EQ149" s="13">
        <v>13</v>
      </c>
      <c r="ER149" s="13">
        <v>6</v>
      </c>
      <c r="ES149" s="13">
        <v>2</v>
      </c>
      <c r="ET149" s="13">
        <v>6</v>
      </c>
      <c r="EU149" s="13">
        <v>1</v>
      </c>
      <c r="EV149" s="13">
        <v>3</v>
      </c>
      <c r="EW149" s="13">
        <v>0</v>
      </c>
      <c r="EX149" s="13">
        <v>0</v>
      </c>
      <c r="EY149" s="13">
        <v>1</v>
      </c>
      <c r="EZ149" s="13">
        <v>2</v>
      </c>
      <c r="FA149" s="13">
        <v>0</v>
      </c>
      <c r="FB149" s="13">
        <v>2</v>
      </c>
      <c r="FC149" s="13">
        <v>1</v>
      </c>
      <c r="FD149" s="13">
        <v>2</v>
      </c>
      <c r="FE149" s="13">
        <v>3</v>
      </c>
      <c r="FF149" s="13">
        <v>4</v>
      </c>
      <c r="FG149" s="13">
        <v>3</v>
      </c>
      <c r="FH149" s="13">
        <v>0</v>
      </c>
      <c r="FI149" s="13">
        <v>1</v>
      </c>
      <c r="FJ149" s="13">
        <v>0</v>
      </c>
      <c r="FK149" s="13">
        <v>0</v>
      </c>
      <c r="FL149" s="13">
        <v>4</v>
      </c>
      <c r="FM149" s="13">
        <v>2</v>
      </c>
      <c r="FN149" s="13">
        <v>0</v>
      </c>
      <c r="FO149" s="13">
        <v>0</v>
      </c>
      <c r="FP149" s="13">
        <v>36</v>
      </c>
      <c r="FQ149" s="13">
        <v>4</v>
      </c>
      <c r="FR149" s="13">
        <v>0</v>
      </c>
      <c r="FS149" s="13">
        <v>0</v>
      </c>
      <c r="FT149" s="13">
        <v>15</v>
      </c>
      <c r="FU149" s="13">
        <v>1</v>
      </c>
      <c r="FV149" s="13">
        <v>10</v>
      </c>
      <c r="FW149" s="13">
        <v>5</v>
      </c>
      <c r="FX149" s="13">
        <v>5</v>
      </c>
      <c r="FY149" s="13">
        <v>3</v>
      </c>
      <c r="FZ149" s="13">
        <v>3</v>
      </c>
      <c r="GA149" s="13">
        <v>6</v>
      </c>
      <c r="GB149" s="13">
        <v>6</v>
      </c>
      <c r="GC149" s="13">
        <v>1</v>
      </c>
      <c r="GD149" s="13">
        <v>0</v>
      </c>
      <c r="GE149" s="13">
        <v>0</v>
      </c>
      <c r="GF149" s="13">
        <v>6</v>
      </c>
      <c r="GG149" s="13">
        <v>1</v>
      </c>
      <c r="GH149" s="13">
        <v>0</v>
      </c>
      <c r="GI149" s="13">
        <v>11</v>
      </c>
      <c r="GJ149" s="13">
        <v>0</v>
      </c>
      <c r="GK149" s="13">
        <v>1</v>
      </c>
      <c r="GL149" s="13">
        <v>3</v>
      </c>
      <c r="GM149" s="13">
        <v>0</v>
      </c>
      <c r="GN149" s="13">
        <v>2</v>
      </c>
      <c r="GO149" s="13">
        <v>0</v>
      </c>
      <c r="GP149" s="13">
        <v>0</v>
      </c>
      <c r="GQ149" s="13">
        <v>0</v>
      </c>
      <c r="GR149" s="13">
        <v>0</v>
      </c>
      <c r="GS149" s="13">
        <v>1</v>
      </c>
      <c r="GT149" s="13">
        <v>2</v>
      </c>
      <c r="GU149" s="13">
        <v>0</v>
      </c>
      <c r="GV149" s="13">
        <v>2</v>
      </c>
      <c r="GW149" s="13">
        <v>0</v>
      </c>
      <c r="GX149" s="13">
        <v>1</v>
      </c>
      <c r="GY149" s="13">
        <v>8</v>
      </c>
      <c r="GZ149" s="13">
        <v>9</v>
      </c>
      <c r="HA149" s="13">
        <v>2</v>
      </c>
      <c r="HB149" s="13">
        <v>0</v>
      </c>
      <c r="HC149" s="13">
        <v>0</v>
      </c>
      <c r="HD149" s="13">
        <v>8</v>
      </c>
      <c r="HE149" s="13">
        <v>0</v>
      </c>
      <c r="HF149" s="13">
        <v>0</v>
      </c>
      <c r="HG149" s="13">
        <v>2</v>
      </c>
      <c r="HH149" s="13">
        <v>0</v>
      </c>
      <c r="HI149" s="13">
        <v>0</v>
      </c>
      <c r="HJ149" s="13">
        <v>2</v>
      </c>
      <c r="HK149" s="13">
        <v>11</v>
      </c>
      <c r="HL149" s="13">
        <v>5</v>
      </c>
      <c r="HM149" s="13">
        <v>0</v>
      </c>
      <c r="HN149" s="13">
        <v>0</v>
      </c>
      <c r="HO149" s="13">
        <v>1</v>
      </c>
      <c r="HP149" s="13">
        <v>0</v>
      </c>
      <c r="HQ149" s="13">
        <v>4</v>
      </c>
      <c r="HR149" s="13">
        <v>1</v>
      </c>
      <c r="HS149" s="13">
        <v>0</v>
      </c>
      <c r="HT149" s="13">
        <v>0</v>
      </c>
      <c r="HU149" s="13">
        <v>3</v>
      </c>
      <c r="HV149" s="13">
        <v>0</v>
      </c>
      <c r="HW149" s="13">
        <v>4</v>
      </c>
      <c r="HX149" s="13">
        <v>0</v>
      </c>
      <c r="HY149" s="13">
        <v>2</v>
      </c>
      <c r="HZ149" s="13">
        <v>0</v>
      </c>
      <c r="IA149" s="13">
        <v>0</v>
      </c>
      <c r="IB149" s="13">
        <v>0</v>
      </c>
      <c r="IC149" s="13">
        <v>2</v>
      </c>
      <c r="ID149" s="13">
        <v>3</v>
      </c>
      <c r="IE149" s="13">
        <v>0</v>
      </c>
      <c r="IF149" s="13">
        <v>0</v>
      </c>
      <c r="IG149" s="13">
        <v>0</v>
      </c>
      <c r="IH149" s="13">
        <v>1</v>
      </c>
      <c r="II149" s="13">
        <v>0</v>
      </c>
      <c r="IJ149" s="13">
        <v>0</v>
      </c>
      <c r="IK149" s="13">
        <v>2</v>
      </c>
      <c r="IL149" s="13">
        <v>0</v>
      </c>
      <c r="IM149" s="13">
        <v>1</v>
      </c>
      <c r="IN149" s="13">
        <v>0</v>
      </c>
      <c r="IO149" s="13">
        <v>0</v>
      </c>
      <c r="IP149" s="13">
        <v>1</v>
      </c>
      <c r="IQ149" s="13">
        <v>0</v>
      </c>
      <c r="IR149" s="13">
        <v>0</v>
      </c>
      <c r="IS149" s="13">
        <v>0</v>
      </c>
      <c r="IT149" s="13">
        <v>0</v>
      </c>
      <c r="IU149" s="13">
        <v>1</v>
      </c>
      <c r="IV149" s="13">
        <v>0</v>
      </c>
      <c r="IW149" s="13">
        <v>0</v>
      </c>
      <c r="IX149" s="13">
        <v>0</v>
      </c>
      <c r="IY149" s="13">
        <v>0</v>
      </c>
      <c r="IZ149" s="13">
        <v>0</v>
      </c>
      <c r="JA149" s="13">
        <v>2</v>
      </c>
      <c r="JB149" s="13">
        <v>0</v>
      </c>
      <c r="JC149" s="13">
        <v>0</v>
      </c>
      <c r="JD149" s="13">
        <v>0</v>
      </c>
      <c r="JE149" s="13">
        <v>0</v>
      </c>
      <c r="JF149" s="13">
        <v>2</v>
      </c>
      <c r="JG149" s="13">
        <v>0</v>
      </c>
      <c r="JH149" s="13">
        <v>6</v>
      </c>
      <c r="JI149" s="13">
        <v>1</v>
      </c>
      <c r="JJ149" s="13">
        <v>4</v>
      </c>
      <c r="JK149" s="13">
        <v>0</v>
      </c>
      <c r="JL149" s="13">
        <v>1</v>
      </c>
      <c r="JM149" s="13">
        <v>0</v>
      </c>
      <c r="JN149" s="13">
        <v>0</v>
      </c>
      <c r="JO149" s="13">
        <v>2</v>
      </c>
      <c r="JP149" s="13">
        <v>0</v>
      </c>
      <c r="JQ149" s="13">
        <v>0</v>
      </c>
      <c r="JR149" s="13">
        <v>1</v>
      </c>
      <c r="JS149" s="13">
        <v>0</v>
      </c>
      <c r="JT149" s="13">
        <v>1</v>
      </c>
      <c r="JU149" s="13">
        <v>2</v>
      </c>
      <c r="JV149" s="13">
        <v>0</v>
      </c>
      <c r="JW149" s="13">
        <v>0</v>
      </c>
      <c r="JX149" s="13">
        <v>0</v>
      </c>
      <c r="JY149" s="13">
        <v>0</v>
      </c>
      <c r="JZ149" s="13">
        <v>1</v>
      </c>
      <c r="KA149" s="13">
        <v>0</v>
      </c>
      <c r="KB149" s="13">
        <v>0</v>
      </c>
      <c r="KC149" s="13">
        <v>0</v>
      </c>
      <c r="KD149" s="13">
        <v>1</v>
      </c>
      <c r="KE149" s="13">
        <v>1</v>
      </c>
      <c r="KF149" s="13">
        <v>2</v>
      </c>
      <c r="KG149" s="13">
        <v>2</v>
      </c>
      <c r="KH149" s="13">
        <v>2</v>
      </c>
      <c r="KI149" s="13">
        <v>0</v>
      </c>
      <c r="KJ149" s="13">
        <v>1</v>
      </c>
      <c r="KK149" s="13">
        <v>1</v>
      </c>
      <c r="KL149" s="13">
        <v>1</v>
      </c>
      <c r="KM149" s="13">
        <v>2</v>
      </c>
      <c r="KN149" s="13">
        <v>1</v>
      </c>
      <c r="KO149" s="13">
        <v>0</v>
      </c>
      <c r="KP149" s="13">
        <v>0</v>
      </c>
      <c r="KQ149" s="13">
        <v>0</v>
      </c>
      <c r="KR149" s="13">
        <v>0</v>
      </c>
      <c r="KS149" s="13">
        <v>3</v>
      </c>
      <c r="KT149" s="13">
        <v>0</v>
      </c>
      <c r="KU149" s="13">
        <v>1</v>
      </c>
      <c r="KV149" s="13">
        <v>1</v>
      </c>
      <c r="KW149" s="13">
        <v>0</v>
      </c>
      <c r="KX149" s="13">
        <v>1</v>
      </c>
      <c r="KY149" s="13">
        <v>1</v>
      </c>
      <c r="KZ149" s="13">
        <v>0</v>
      </c>
      <c r="LA149" s="13">
        <v>3</v>
      </c>
      <c r="LB149" s="13">
        <v>1</v>
      </c>
      <c r="LC149" s="13">
        <v>4</v>
      </c>
      <c r="LD149" s="13">
        <v>12</v>
      </c>
      <c r="LE149" s="13">
        <v>1</v>
      </c>
      <c r="LF149" s="13">
        <v>0</v>
      </c>
      <c r="LG149" s="13">
        <v>13</v>
      </c>
      <c r="LH149" s="10">
        <v>7</v>
      </c>
    </row>
    <row r="150" spans="2:320" x14ac:dyDescent="0.2">
      <c r="B150" s="31" t="s">
        <v>144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1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1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1</v>
      </c>
      <c r="CD150" s="13">
        <v>5</v>
      </c>
      <c r="CE150" s="13">
        <v>0</v>
      </c>
      <c r="CF150" s="13">
        <v>4</v>
      </c>
      <c r="CG150" s="13">
        <v>10</v>
      </c>
      <c r="CH150" s="13">
        <v>8</v>
      </c>
      <c r="CI150" s="13">
        <v>10</v>
      </c>
      <c r="CJ150" s="13">
        <v>4</v>
      </c>
      <c r="CK150" s="13">
        <v>7</v>
      </c>
      <c r="CL150" s="13">
        <v>14</v>
      </c>
      <c r="CM150" s="13">
        <v>16</v>
      </c>
      <c r="CN150" s="13">
        <v>16</v>
      </c>
      <c r="CO150" s="13">
        <v>0</v>
      </c>
      <c r="CP150" s="13">
        <v>34</v>
      </c>
      <c r="CQ150" s="13">
        <v>0</v>
      </c>
      <c r="CR150" s="13">
        <v>20</v>
      </c>
      <c r="CS150" s="13">
        <v>23</v>
      </c>
      <c r="CT150" s="13">
        <v>16</v>
      </c>
      <c r="CU150" s="13">
        <v>20</v>
      </c>
      <c r="CV150" s="13">
        <v>22</v>
      </c>
      <c r="CW150" s="13">
        <v>6</v>
      </c>
      <c r="CX150" s="13">
        <v>16</v>
      </c>
      <c r="CY150" s="13">
        <v>22</v>
      </c>
      <c r="CZ150" s="13">
        <v>12</v>
      </c>
      <c r="DA150" s="13">
        <v>17</v>
      </c>
      <c r="DB150" s="13">
        <v>13</v>
      </c>
      <c r="DC150" s="13">
        <v>5</v>
      </c>
      <c r="DD150" s="13">
        <v>20</v>
      </c>
      <c r="DE150" s="13">
        <v>30</v>
      </c>
      <c r="DF150" s="13">
        <v>34</v>
      </c>
      <c r="DG150" s="13">
        <v>35</v>
      </c>
      <c r="DH150" s="13">
        <v>51</v>
      </c>
      <c r="DI150" s="13">
        <v>49</v>
      </c>
      <c r="DJ150" s="13">
        <v>85</v>
      </c>
      <c r="DK150" s="13">
        <v>38</v>
      </c>
      <c r="DL150" s="13">
        <v>117</v>
      </c>
      <c r="DM150" s="13">
        <v>91</v>
      </c>
      <c r="DN150" s="13">
        <v>108</v>
      </c>
      <c r="DO150" s="13">
        <v>114</v>
      </c>
      <c r="DP150" s="13">
        <v>87</v>
      </c>
      <c r="DQ150" s="13">
        <v>91</v>
      </c>
      <c r="DR150" s="13">
        <v>64</v>
      </c>
      <c r="DS150" s="13">
        <v>195</v>
      </c>
      <c r="DT150" s="13">
        <v>196</v>
      </c>
      <c r="DU150" s="13">
        <v>204</v>
      </c>
      <c r="DV150" s="13">
        <v>238</v>
      </c>
      <c r="DW150" s="13">
        <v>218</v>
      </c>
      <c r="DX150" s="13">
        <v>170</v>
      </c>
      <c r="DY150" s="13">
        <v>244</v>
      </c>
      <c r="DZ150" s="13">
        <v>148</v>
      </c>
      <c r="EA150" s="13">
        <v>195</v>
      </c>
      <c r="EB150" s="13">
        <v>381</v>
      </c>
      <c r="EC150" s="13">
        <v>386</v>
      </c>
      <c r="ED150" s="13">
        <v>239</v>
      </c>
      <c r="EE150" s="13">
        <v>248</v>
      </c>
      <c r="EF150" s="13">
        <v>242</v>
      </c>
      <c r="EG150" s="13">
        <v>146</v>
      </c>
      <c r="EH150" s="13">
        <v>184</v>
      </c>
      <c r="EI150" s="13">
        <v>191</v>
      </c>
      <c r="EJ150" s="13">
        <v>283</v>
      </c>
      <c r="EK150" s="13">
        <v>176</v>
      </c>
      <c r="EL150" s="13">
        <v>338</v>
      </c>
      <c r="EM150" s="13">
        <v>216</v>
      </c>
      <c r="EN150" s="13">
        <v>226</v>
      </c>
      <c r="EO150" s="13">
        <v>276</v>
      </c>
      <c r="EP150" s="13">
        <v>339</v>
      </c>
      <c r="EQ150" s="13">
        <v>245</v>
      </c>
      <c r="ER150" s="13">
        <v>265</v>
      </c>
      <c r="ES150" s="13">
        <v>313</v>
      </c>
      <c r="ET150" s="13">
        <v>229</v>
      </c>
      <c r="EU150" s="13">
        <v>276</v>
      </c>
      <c r="EV150" s="13">
        <v>389</v>
      </c>
      <c r="EW150" s="13">
        <v>182</v>
      </c>
      <c r="EX150" s="13">
        <v>387</v>
      </c>
      <c r="EY150" s="13">
        <v>553</v>
      </c>
      <c r="EZ150" s="13">
        <v>307</v>
      </c>
      <c r="FA150" s="13">
        <v>416</v>
      </c>
      <c r="FB150" s="13">
        <v>241</v>
      </c>
      <c r="FC150" s="13">
        <v>347</v>
      </c>
      <c r="FD150" s="13">
        <v>350</v>
      </c>
      <c r="FE150" s="13">
        <v>328</v>
      </c>
      <c r="FF150" s="13">
        <v>389</v>
      </c>
      <c r="FG150" s="13">
        <v>253</v>
      </c>
      <c r="FH150" s="13">
        <v>315</v>
      </c>
      <c r="FI150" s="13">
        <v>663</v>
      </c>
      <c r="FJ150" s="13">
        <v>409</v>
      </c>
      <c r="FK150" s="13">
        <v>681</v>
      </c>
      <c r="FL150" s="13">
        <v>627</v>
      </c>
      <c r="FM150" s="13">
        <v>501</v>
      </c>
      <c r="FN150" s="13">
        <v>403</v>
      </c>
      <c r="FO150" s="13">
        <v>573</v>
      </c>
      <c r="FP150" s="13">
        <v>490</v>
      </c>
      <c r="FQ150" s="13">
        <v>587</v>
      </c>
      <c r="FR150" s="13">
        <v>745</v>
      </c>
      <c r="FS150" s="13">
        <v>667</v>
      </c>
      <c r="FT150" s="13">
        <v>661</v>
      </c>
      <c r="FU150" s="13">
        <v>436</v>
      </c>
      <c r="FV150" s="13">
        <v>675</v>
      </c>
      <c r="FW150" s="13">
        <v>452</v>
      </c>
      <c r="FX150" s="13">
        <v>649</v>
      </c>
      <c r="FY150" s="13">
        <v>594</v>
      </c>
      <c r="FZ150" s="13">
        <v>684</v>
      </c>
      <c r="GA150" s="13">
        <v>779</v>
      </c>
      <c r="GB150" s="13">
        <v>490</v>
      </c>
      <c r="GC150" s="13">
        <v>566</v>
      </c>
      <c r="GD150" s="13">
        <v>561</v>
      </c>
      <c r="GE150" s="13">
        <v>790</v>
      </c>
      <c r="GF150" s="13">
        <v>626</v>
      </c>
      <c r="GG150" s="13">
        <v>454</v>
      </c>
      <c r="GH150" s="13">
        <v>603</v>
      </c>
      <c r="GI150" s="13">
        <v>544</v>
      </c>
      <c r="GJ150" s="13">
        <v>575</v>
      </c>
      <c r="GK150" s="13">
        <v>503</v>
      </c>
      <c r="GL150" s="13">
        <v>460</v>
      </c>
      <c r="GM150" s="13">
        <v>499</v>
      </c>
      <c r="GN150" s="13">
        <v>575</v>
      </c>
      <c r="GO150" s="13">
        <v>664</v>
      </c>
      <c r="GP150" s="13">
        <v>571</v>
      </c>
      <c r="GQ150" s="13">
        <v>595</v>
      </c>
      <c r="GR150" s="13">
        <v>463</v>
      </c>
      <c r="GS150" s="13">
        <v>643</v>
      </c>
      <c r="GT150" s="13">
        <v>595</v>
      </c>
      <c r="GU150" s="13">
        <v>600</v>
      </c>
      <c r="GV150" s="13">
        <v>653</v>
      </c>
      <c r="GW150" s="13">
        <v>556</v>
      </c>
      <c r="GX150" s="13">
        <v>562</v>
      </c>
      <c r="GY150" s="13">
        <v>576</v>
      </c>
      <c r="GZ150" s="13">
        <v>543</v>
      </c>
      <c r="HA150" s="13">
        <v>604</v>
      </c>
      <c r="HB150" s="13">
        <v>591</v>
      </c>
      <c r="HC150" s="13">
        <v>438</v>
      </c>
      <c r="HD150" s="13">
        <v>555</v>
      </c>
      <c r="HE150" s="13">
        <v>648</v>
      </c>
      <c r="HF150" s="13">
        <v>624</v>
      </c>
      <c r="HG150" s="13">
        <v>404</v>
      </c>
      <c r="HH150" s="13">
        <v>481</v>
      </c>
      <c r="HI150" s="13">
        <v>462</v>
      </c>
      <c r="HJ150" s="13">
        <v>386</v>
      </c>
      <c r="HK150" s="13">
        <v>304</v>
      </c>
      <c r="HL150" s="13">
        <v>288</v>
      </c>
      <c r="HM150" s="13">
        <v>304</v>
      </c>
      <c r="HN150" s="13">
        <v>457</v>
      </c>
      <c r="HO150" s="13">
        <v>354</v>
      </c>
      <c r="HP150" s="13">
        <v>443</v>
      </c>
      <c r="HQ150" s="13">
        <v>453</v>
      </c>
      <c r="HR150" s="13">
        <v>437</v>
      </c>
      <c r="HS150" s="13">
        <v>290</v>
      </c>
      <c r="HT150" s="13">
        <v>423</v>
      </c>
      <c r="HU150" s="13">
        <v>453</v>
      </c>
      <c r="HV150" s="13">
        <v>373</v>
      </c>
      <c r="HW150" s="13">
        <v>329</v>
      </c>
      <c r="HX150" s="13">
        <v>325</v>
      </c>
      <c r="HY150" s="13">
        <v>298</v>
      </c>
      <c r="HZ150" s="13">
        <v>417</v>
      </c>
      <c r="IA150" s="13">
        <v>410</v>
      </c>
      <c r="IB150" s="13">
        <v>593</v>
      </c>
      <c r="IC150" s="13">
        <v>476</v>
      </c>
      <c r="ID150" s="13">
        <v>340</v>
      </c>
      <c r="IE150" s="13">
        <v>601</v>
      </c>
      <c r="IF150" s="13">
        <v>322</v>
      </c>
      <c r="IG150" s="13">
        <v>321</v>
      </c>
      <c r="IH150" s="13">
        <v>252</v>
      </c>
      <c r="II150" s="13">
        <v>221</v>
      </c>
      <c r="IJ150" s="13">
        <v>296</v>
      </c>
      <c r="IK150" s="13">
        <v>160</v>
      </c>
      <c r="IL150" s="13">
        <v>250</v>
      </c>
      <c r="IM150" s="13">
        <v>138</v>
      </c>
      <c r="IN150" s="13">
        <v>143</v>
      </c>
      <c r="IO150" s="13">
        <v>239</v>
      </c>
      <c r="IP150" s="13">
        <v>216</v>
      </c>
      <c r="IQ150" s="13">
        <v>124</v>
      </c>
      <c r="IR150" s="13">
        <v>156</v>
      </c>
      <c r="IS150" s="13">
        <v>162</v>
      </c>
      <c r="IT150" s="13">
        <v>100</v>
      </c>
      <c r="IU150" s="13">
        <v>155</v>
      </c>
      <c r="IV150" s="13">
        <v>296</v>
      </c>
      <c r="IW150" s="13">
        <v>176</v>
      </c>
      <c r="IX150" s="13">
        <v>197</v>
      </c>
      <c r="IY150" s="13">
        <v>188</v>
      </c>
      <c r="IZ150" s="13">
        <v>160</v>
      </c>
      <c r="JA150" s="13">
        <v>79</v>
      </c>
      <c r="JB150" s="13">
        <v>132</v>
      </c>
      <c r="JC150" s="13">
        <v>90</v>
      </c>
      <c r="JD150" s="13">
        <v>126</v>
      </c>
      <c r="JE150" s="13">
        <v>131</v>
      </c>
      <c r="JF150" s="13">
        <v>221</v>
      </c>
      <c r="JG150" s="13">
        <v>189</v>
      </c>
      <c r="JH150" s="13">
        <v>97</v>
      </c>
      <c r="JI150" s="13">
        <v>195</v>
      </c>
      <c r="JJ150" s="13">
        <v>176</v>
      </c>
      <c r="JK150" s="13">
        <v>111</v>
      </c>
      <c r="JL150" s="13">
        <v>125</v>
      </c>
      <c r="JM150" s="13">
        <v>213</v>
      </c>
      <c r="JN150" s="13">
        <v>136</v>
      </c>
      <c r="JO150" s="13">
        <v>126</v>
      </c>
      <c r="JP150" s="13">
        <v>136</v>
      </c>
      <c r="JQ150" s="13">
        <v>187</v>
      </c>
      <c r="JR150" s="13">
        <v>201</v>
      </c>
      <c r="JS150" s="13">
        <v>153</v>
      </c>
      <c r="JT150" s="13">
        <v>126</v>
      </c>
      <c r="JU150" s="13">
        <v>160</v>
      </c>
      <c r="JV150" s="13">
        <v>58</v>
      </c>
      <c r="JW150" s="13">
        <v>120</v>
      </c>
      <c r="JX150" s="13">
        <v>118</v>
      </c>
      <c r="JY150" s="13">
        <v>155</v>
      </c>
      <c r="JZ150" s="13">
        <v>103</v>
      </c>
      <c r="KA150" s="13">
        <v>151</v>
      </c>
      <c r="KB150" s="13">
        <v>111</v>
      </c>
      <c r="KC150" s="13">
        <v>163</v>
      </c>
      <c r="KD150" s="13">
        <v>164</v>
      </c>
      <c r="KE150" s="13">
        <v>225</v>
      </c>
      <c r="KF150" s="13">
        <v>179</v>
      </c>
      <c r="KG150" s="13">
        <v>0</v>
      </c>
      <c r="KH150" s="13">
        <v>360</v>
      </c>
      <c r="KI150" s="13">
        <v>113</v>
      </c>
      <c r="KJ150" s="13">
        <v>133</v>
      </c>
      <c r="KK150" s="13">
        <v>118</v>
      </c>
      <c r="KL150" s="13">
        <v>72</v>
      </c>
      <c r="KM150" s="13">
        <v>37</v>
      </c>
      <c r="KN150" s="13">
        <v>138</v>
      </c>
      <c r="KO150" s="13">
        <v>77</v>
      </c>
      <c r="KP150" s="13">
        <v>48</v>
      </c>
      <c r="KQ150" s="13">
        <v>62</v>
      </c>
      <c r="KR150" s="13">
        <v>119</v>
      </c>
      <c r="KS150" s="13">
        <v>113</v>
      </c>
      <c r="KT150" s="13">
        <v>147</v>
      </c>
      <c r="KU150" s="13">
        <v>150</v>
      </c>
      <c r="KV150" s="13">
        <v>170</v>
      </c>
      <c r="KW150" s="13">
        <v>162</v>
      </c>
      <c r="KX150" s="13">
        <v>111</v>
      </c>
      <c r="KY150" s="13">
        <v>72</v>
      </c>
      <c r="KZ150" s="13">
        <v>137</v>
      </c>
      <c r="LA150" s="13">
        <v>155</v>
      </c>
      <c r="LB150" s="13">
        <v>180</v>
      </c>
      <c r="LC150" s="13">
        <v>223</v>
      </c>
      <c r="LD150" s="13">
        <v>59</v>
      </c>
      <c r="LE150" s="13">
        <v>300</v>
      </c>
      <c r="LF150" s="13">
        <v>94</v>
      </c>
      <c r="LG150" s="13">
        <v>152</v>
      </c>
      <c r="LH150" s="10">
        <v>180</v>
      </c>
    </row>
    <row r="151" spans="2:320" x14ac:dyDescent="0.2">
      <c r="B151" s="31" t="s">
        <v>145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1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2</v>
      </c>
      <c r="BS151" s="13">
        <v>0</v>
      </c>
      <c r="BT151" s="13">
        <v>0</v>
      </c>
      <c r="BU151" s="13">
        <v>0</v>
      </c>
      <c r="BV151" s="13">
        <v>4</v>
      </c>
      <c r="BW151" s="13">
        <v>0</v>
      </c>
      <c r="BX151" s="13">
        <v>2</v>
      </c>
      <c r="BY151" s="13">
        <v>4</v>
      </c>
      <c r="BZ151" s="13">
        <v>0</v>
      </c>
      <c r="CA151" s="13">
        <v>0</v>
      </c>
      <c r="CB151" s="13">
        <v>6</v>
      </c>
      <c r="CC151" s="13">
        <v>12</v>
      </c>
      <c r="CD151" s="13">
        <v>11</v>
      </c>
      <c r="CE151" s="13">
        <v>6</v>
      </c>
      <c r="CF151" s="13">
        <v>22</v>
      </c>
      <c r="CG151" s="13">
        <v>15</v>
      </c>
      <c r="CH151" s="13">
        <v>29</v>
      </c>
      <c r="CI151" s="13">
        <v>22</v>
      </c>
      <c r="CJ151" s="13">
        <v>12</v>
      </c>
      <c r="CK151" s="13">
        <v>29</v>
      </c>
      <c r="CL151" s="13">
        <v>24</v>
      </c>
      <c r="CM151" s="13">
        <v>18</v>
      </c>
      <c r="CN151" s="13">
        <v>22</v>
      </c>
      <c r="CO151" s="13">
        <v>18</v>
      </c>
      <c r="CP151" s="13">
        <v>26</v>
      </c>
      <c r="CQ151" s="13">
        <v>44</v>
      </c>
      <c r="CR151" s="13">
        <v>25</v>
      </c>
      <c r="CS151" s="13">
        <v>0</v>
      </c>
      <c r="CT151" s="13">
        <v>76</v>
      </c>
      <c r="CU151" s="13">
        <v>53</v>
      </c>
      <c r="CV151" s="13">
        <v>0</v>
      </c>
      <c r="CW151" s="13">
        <v>87</v>
      </c>
      <c r="CX151" s="13">
        <v>29</v>
      </c>
      <c r="CY151" s="13">
        <v>18</v>
      </c>
      <c r="CZ151" s="13">
        <v>46</v>
      </c>
      <c r="DA151" s="13">
        <v>48</v>
      </c>
      <c r="DB151" s="13">
        <v>49</v>
      </c>
      <c r="DC151" s="13">
        <v>68</v>
      </c>
      <c r="DD151" s="13">
        <v>26</v>
      </c>
      <c r="DE151" s="13">
        <v>54</v>
      </c>
      <c r="DF151" s="13">
        <v>66</v>
      </c>
      <c r="DG151" s="13">
        <v>107</v>
      </c>
      <c r="DH151" s="13">
        <v>36</v>
      </c>
      <c r="DI151" s="13">
        <v>53</v>
      </c>
      <c r="DJ151" s="13">
        <v>37</v>
      </c>
      <c r="DK151" s="13">
        <v>18</v>
      </c>
      <c r="DL151" s="13">
        <v>6</v>
      </c>
      <c r="DM151" s="13">
        <v>28</v>
      </c>
      <c r="DN151" s="13">
        <v>41</v>
      </c>
      <c r="DO151" s="13">
        <v>26</v>
      </c>
      <c r="DP151" s="13">
        <v>41</v>
      </c>
      <c r="DQ151" s="13">
        <v>19</v>
      </c>
      <c r="DR151" s="13">
        <v>13</v>
      </c>
      <c r="DS151" s="13">
        <v>22</v>
      </c>
      <c r="DT151" s="13">
        <v>21</v>
      </c>
      <c r="DU151" s="13">
        <v>23</v>
      </c>
      <c r="DV151" s="13">
        <v>29</v>
      </c>
      <c r="DW151" s="13">
        <v>12</v>
      </c>
      <c r="DX151" s="13">
        <v>5</v>
      </c>
      <c r="DY151" s="13">
        <v>7</v>
      </c>
      <c r="DZ151" s="13">
        <v>8</v>
      </c>
      <c r="EA151" s="13">
        <v>13</v>
      </c>
      <c r="EB151" s="13">
        <v>33</v>
      </c>
      <c r="EC151" s="13">
        <v>14</v>
      </c>
      <c r="ED151" s="13">
        <v>36</v>
      </c>
      <c r="EE151" s="13">
        <v>20</v>
      </c>
      <c r="EF151" s="13">
        <v>22</v>
      </c>
      <c r="EG151" s="13">
        <v>10</v>
      </c>
      <c r="EH151" s="13">
        <v>20</v>
      </c>
      <c r="EI151" s="13">
        <v>29</v>
      </c>
      <c r="EJ151" s="13">
        <v>17</v>
      </c>
      <c r="EK151" s="13">
        <v>22</v>
      </c>
      <c r="EL151" s="13">
        <v>30</v>
      </c>
      <c r="EM151" s="13">
        <v>25</v>
      </c>
      <c r="EN151" s="13">
        <v>22</v>
      </c>
      <c r="EO151" s="13">
        <v>19</v>
      </c>
      <c r="EP151" s="13">
        <v>40</v>
      </c>
      <c r="EQ151" s="13">
        <v>23</v>
      </c>
      <c r="ER151" s="13">
        <v>20</v>
      </c>
      <c r="ES151" s="13">
        <v>37</v>
      </c>
      <c r="ET151" s="13">
        <v>21</v>
      </c>
      <c r="EU151" s="13">
        <v>16</v>
      </c>
      <c r="EV151" s="13">
        <v>25</v>
      </c>
      <c r="EW151" s="13">
        <v>38</v>
      </c>
      <c r="EX151" s="13">
        <v>52</v>
      </c>
      <c r="EY151" s="13">
        <v>34</v>
      </c>
      <c r="EZ151" s="13">
        <v>62</v>
      </c>
      <c r="FA151" s="13">
        <v>89</v>
      </c>
      <c r="FB151" s="13">
        <v>76</v>
      </c>
      <c r="FC151" s="13">
        <v>101</v>
      </c>
      <c r="FD151" s="13">
        <v>120</v>
      </c>
      <c r="FE151" s="13">
        <v>180</v>
      </c>
      <c r="FF151" s="13">
        <v>125</v>
      </c>
      <c r="FG151" s="13">
        <v>111</v>
      </c>
      <c r="FH151" s="13">
        <v>127</v>
      </c>
      <c r="FI151" s="13">
        <v>87</v>
      </c>
      <c r="FJ151" s="13">
        <v>125</v>
      </c>
      <c r="FK151" s="13">
        <v>175</v>
      </c>
      <c r="FL151" s="13">
        <v>164</v>
      </c>
      <c r="FM151" s="13">
        <v>196</v>
      </c>
      <c r="FN151" s="13">
        <v>155</v>
      </c>
      <c r="FO151" s="13">
        <v>100</v>
      </c>
      <c r="FP151" s="13">
        <v>132</v>
      </c>
      <c r="FQ151" s="13">
        <v>193</v>
      </c>
      <c r="FR151" s="13">
        <v>182</v>
      </c>
      <c r="FS151" s="13">
        <v>156</v>
      </c>
      <c r="FT151" s="13">
        <v>185</v>
      </c>
      <c r="FU151" s="13">
        <v>101</v>
      </c>
      <c r="FV151" s="13">
        <v>90</v>
      </c>
      <c r="FW151" s="13">
        <v>118</v>
      </c>
      <c r="FX151" s="13">
        <v>136</v>
      </c>
      <c r="FY151" s="13">
        <v>153</v>
      </c>
      <c r="FZ151" s="13">
        <v>163</v>
      </c>
      <c r="GA151" s="13">
        <v>150</v>
      </c>
      <c r="GB151" s="13">
        <v>176</v>
      </c>
      <c r="GC151" s="13">
        <v>132</v>
      </c>
      <c r="GD151" s="13">
        <v>126</v>
      </c>
      <c r="GE151" s="13">
        <v>120</v>
      </c>
      <c r="GF151" s="13">
        <v>173</v>
      </c>
      <c r="GG151" s="13">
        <v>0</v>
      </c>
      <c r="GH151" s="13">
        <v>289</v>
      </c>
      <c r="GI151" s="13">
        <v>114</v>
      </c>
      <c r="GJ151" s="13">
        <v>76</v>
      </c>
      <c r="GK151" s="13">
        <v>118</v>
      </c>
      <c r="GL151" s="13">
        <v>161</v>
      </c>
      <c r="GM151" s="13">
        <v>166</v>
      </c>
      <c r="GN151" s="13">
        <v>203</v>
      </c>
      <c r="GO151" s="13">
        <v>197</v>
      </c>
      <c r="GP151" s="13">
        <v>144</v>
      </c>
      <c r="GQ151" s="13">
        <v>86</v>
      </c>
      <c r="GR151" s="13">
        <v>131</v>
      </c>
      <c r="GS151" s="13">
        <v>194</v>
      </c>
      <c r="GT151" s="13">
        <v>90</v>
      </c>
      <c r="GU151" s="13">
        <v>160</v>
      </c>
      <c r="GV151" s="13">
        <v>237</v>
      </c>
      <c r="GW151" s="13">
        <v>123</v>
      </c>
      <c r="GX151" s="13">
        <v>117</v>
      </c>
      <c r="GY151" s="13">
        <v>163</v>
      </c>
      <c r="GZ151" s="13">
        <v>135</v>
      </c>
      <c r="HA151" s="13">
        <v>122</v>
      </c>
      <c r="HB151" s="13">
        <v>128</v>
      </c>
      <c r="HC151" s="13">
        <v>137</v>
      </c>
      <c r="HD151" s="13">
        <v>152</v>
      </c>
      <c r="HE151" s="13">
        <v>128</v>
      </c>
      <c r="HF151" s="13">
        <v>102</v>
      </c>
      <c r="HG151" s="13">
        <v>188</v>
      </c>
      <c r="HH151" s="13">
        <v>119</v>
      </c>
      <c r="HI151" s="13">
        <v>139</v>
      </c>
      <c r="HJ151" s="13">
        <v>138</v>
      </c>
      <c r="HK151" s="13">
        <v>154</v>
      </c>
      <c r="HL151" s="13">
        <v>86</v>
      </c>
      <c r="HM151" s="13">
        <v>0</v>
      </c>
      <c r="HN151" s="13">
        <v>61</v>
      </c>
      <c r="HO151" s="13">
        <v>88</v>
      </c>
      <c r="HP151" s="13">
        <v>282</v>
      </c>
      <c r="HQ151" s="13">
        <v>200</v>
      </c>
      <c r="HR151" s="13">
        <v>85</v>
      </c>
      <c r="HS151" s="13">
        <v>109</v>
      </c>
      <c r="HT151" s="13">
        <v>0</v>
      </c>
      <c r="HU151" s="13">
        <v>252</v>
      </c>
      <c r="HV151" s="13">
        <v>140</v>
      </c>
      <c r="HW151" s="13">
        <v>189</v>
      </c>
      <c r="HX151" s="13">
        <v>107</v>
      </c>
      <c r="HY151" s="13">
        <v>86</v>
      </c>
      <c r="HZ151" s="13">
        <v>35</v>
      </c>
      <c r="IA151" s="13">
        <v>103</v>
      </c>
      <c r="IB151" s="13">
        <v>108</v>
      </c>
      <c r="IC151" s="13">
        <v>0</v>
      </c>
      <c r="ID151" s="13">
        <v>233</v>
      </c>
      <c r="IE151" s="13">
        <v>0</v>
      </c>
      <c r="IF151" s="13">
        <v>296</v>
      </c>
      <c r="IG151" s="13">
        <v>81</v>
      </c>
      <c r="IH151" s="13">
        <v>78</v>
      </c>
      <c r="II151" s="13">
        <v>126</v>
      </c>
      <c r="IJ151" s="13">
        <v>128</v>
      </c>
      <c r="IK151" s="13">
        <v>0</v>
      </c>
      <c r="IL151" s="13">
        <v>0</v>
      </c>
      <c r="IM151" s="13">
        <v>0</v>
      </c>
      <c r="IN151" s="13">
        <v>403</v>
      </c>
      <c r="IO151" s="13">
        <v>11</v>
      </c>
      <c r="IP151" s="13">
        <v>114</v>
      </c>
      <c r="IQ151" s="13">
        <v>145</v>
      </c>
      <c r="IR151" s="13">
        <v>162</v>
      </c>
      <c r="IS151" s="13">
        <v>0</v>
      </c>
      <c r="IT151" s="13">
        <v>0</v>
      </c>
      <c r="IU151" s="13">
        <v>328</v>
      </c>
      <c r="IV151" s="13">
        <v>37</v>
      </c>
      <c r="IW151" s="13">
        <v>99</v>
      </c>
      <c r="IX151" s="13">
        <v>67</v>
      </c>
      <c r="IY151" s="13">
        <v>121</v>
      </c>
      <c r="IZ151" s="13">
        <v>141</v>
      </c>
      <c r="JA151" s="13">
        <v>139</v>
      </c>
      <c r="JB151" s="13">
        <v>97</v>
      </c>
      <c r="JC151" s="13">
        <v>134</v>
      </c>
      <c r="JD151" s="13">
        <v>163</v>
      </c>
      <c r="JE151" s="13">
        <v>186</v>
      </c>
      <c r="JF151" s="13">
        <v>143</v>
      </c>
      <c r="JG151" s="13">
        <v>140</v>
      </c>
      <c r="JH151" s="13">
        <v>178</v>
      </c>
      <c r="JI151" s="13">
        <v>45</v>
      </c>
      <c r="JJ151" s="13">
        <v>87</v>
      </c>
      <c r="JK151" s="13">
        <v>182</v>
      </c>
      <c r="JL151" s="13">
        <v>151</v>
      </c>
      <c r="JM151" s="13">
        <v>143</v>
      </c>
      <c r="JN151" s="13">
        <v>140</v>
      </c>
      <c r="JO151" s="13">
        <v>146</v>
      </c>
      <c r="JP151" s="13">
        <v>45</v>
      </c>
      <c r="JQ151" s="13">
        <v>112</v>
      </c>
      <c r="JR151" s="13">
        <v>191</v>
      </c>
      <c r="JS151" s="13">
        <v>161</v>
      </c>
      <c r="JT151" s="13">
        <v>225</v>
      </c>
      <c r="JU151" s="13">
        <v>239</v>
      </c>
      <c r="JV151" s="13">
        <v>0</v>
      </c>
      <c r="JW151" s="13">
        <v>271</v>
      </c>
      <c r="JX151" s="13">
        <v>224</v>
      </c>
      <c r="JY151" s="13">
        <v>316</v>
      </c>
      <c r="JZ151" s="13">
        <v>364</v>
      </c>
      <c r="KA151" s="13">
        <v>386</v>
      </c>
      <c r="KB151" s="13">
        <v>392</v>
      </c>
      <c r="KC151" s="13">
        <v>382</v>
      </c>
      <c r="KD151" s="13">
        <v>176</v>
      </c>
      <c r="KE151" s="13">
        <v>80</v>
      </c>
      <c r="KF151" s="13">
        <v>443</v>
      </c>
      <c r="KG151" s="13">
        <v>534</v>
      </c>
      <c r="KH151" s="13">
        <v>437</v>
      </c>
      <c r="KI151" s="13">
        <v>594</v>
      </c>
      <c r="KJ151" s="13">
        <v>427</v>
      </c>
      <c r="KK151" s="13">
        <v>160</v>
      </c>
      <c r="KL151" s="13">
        <v>408</v>
      </c>
      <c r="KM151" s="13">
        <v>640</v>
      </c>
      <c r="KN151" s="13">
        <v>637</v>
      </c>
      <c r="KO151" s="13">
        <v>518</v>
      </c>
      <c r="KP151" s="13">
        <v>403</v>
      </c>
      <c r="KQ151" s="13">
        <v>560</v>
      </c>
      <c r="KR151" s="13">
        <v>245</v>
      </c>
      <c r="KS151" s="13">
        <v>0</v>
      </c>
      <c r="KT151" s="13">
        <v>1498</v>
      </c>
      <c r="KU151" s="13">
        <v>861</v>
      </c>
      <c r="KV151" s="13">
        <v>890</v>
      </c>
      <c r="KW151" s="13">
        <v>1124</v>
      </c>
      <c r="KX151" s="13">
        <v>864</v>
      </c>
      <c r="KY151" s="13">
        <v>561</v>
      </c>
      <c r="KZ151" s="13">
        <v>911</v>
      </c>
      <c r="LA151" s="13">
        <v>1189</v>
      </c>
      <c r="LB151" s="13">
        <v>1275</v>
      </c>
      <c r="LC151" s="13">
        <v>1127</v>
      </c>
      <c r="LD151" s="13">
        <v>1283</v>
      </c>
      <c r="LE151" s="13">
        <v>978</v>
      </c>
      <c r="LF151" s="13">
        <v>515</v>
      </c>
      <c r="LG151" s="13">
        <v>947</v>
      </c>
      <c r="LH151" s="10">
        <v>1318</v>
      </c>
    </row>
    <row r="152" spans="2:320" x14ac:dyDescent="0.2">
      <c r="B152" s="31" t="s">
        <v>146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0</v>
      </c>
      <c r="CP152" s="13">
        <v>2</v>
      </c>
      <c r="CQ152" s="13">
        <v>4</v>
      </c>
      <c r="CR152" s="13">
        <v>0</v>
      </c>
      <c r="CS152" s="13">
        <v>2</v>
      </c>
      <c r="CT152" s="13">
        <v>0</v>
      </c>
      <c r="CU152" s="13">
        <v>0</v>
      </c>
      <c r="CV152" s="13">
        <v>0</v>
      </c>
      <c r="CW152" s="13">
        <v>0</v>
      </c>
      <c r="CX152" s="13">
        <v>0</v>
      </c>
      <c r="CY152" s="13">
        <v>3</v>
      </c>
      <c r="CZ152" s="13">
        <v>0</v>
      </c>
      <c r="DA152" s="13">
        <v>0</v>
      </c>
      <c r="DB152" s="13">
        <v>0</v>
      </c>
      <c r="DC152" s="13">
        <v>0</v>
      </c>
      <c r="DD152" s="13">
        <v>0</v>
      </c>
      <c r="DE152" s="13">
        <v>2</v>
      </c>
      <c r="DF152" s="13">
        <v>0</v>
      </c>
      <c r="DG152" s="13">
        <v>0</v>
      </c>
      <c r="DH152" s="13">
        <v>1</v>
      </c>
      <c r="DI152" s="13">
        <v>0</v>
      </c>
      <c r="DJ152" s="13">
        <v>0</v>
      </c>
      <c r="DK152" s="13">
        <v>0</v>
      </c>
      <c r="DL152" s="13">
        <v>0</v>
      </c>
      <c r="DM152" s="13">
        <v>0</v>
      </c>
      <c r="DN152" s="13">
        <v>0</v>
      </c>
      <c r="DO152" s="13">
        <v>0</v>
      </c>
      <c r="DP152" s="13">
        <v>0</v>
      </c>
      <c r="DQ152" s="13">
        <v>0</v>
      </c>
      <c r="DR152" s="13">
        <v>0</v>
      </c>
      <c r="DS152" s="13">
        <v>0</v>
      </c>
      <c r="DT152" s="13">
        <v>0</v>
      </c>
      <c r="DU152" s="13">
        <v>0</v>
      </c>
      <c r="DV152" s="13">
        <v>0</v>
      </c>
      <c r="DW152" s="13">
        <v>0</v>
      </c>
      <c r="DX152" s="13">
        <v>0</v>
      </c>
      <c r="DY152" s="13">
        <v>0</v>
      </c>
      <c r="DZ152" s="13">
        <v>0</v>
      </c>
      <c r="EA152" s="13">
        <v>1</v>
      </c>
      <c r="EB152" s="13">
        <v>0</v>
      </c>
      <c r="EC152" s="13">
        <v>0</v>
      </c>
      <c r="ED152" s="13">
        <v>1</v>
      </c>
      <c r="EE152" s="13">
        <v>0</v>
      </c>
      <c r="EF152" s="13">
        <v>3</v>
      </c>
      <c r="EG152" s="13">
        <v>0</v>
      </c>
      <c r="EH152" s="13">
        <v>0</v>
      </c>
      <c r="EI152" s="13">
        <v>0</v>
      </c>
      <c r="EJ152" s="13">
        <v>0</v>
      </c>
      <c r="EK152" s="13">
        <v>2</v>
      </c>
      <c r="EL152" s="13">
        <v>0</v>
      </c>
      <c r="EM152" s="13">
        <v>0</v>
      </c>
      <c r="EN152" s="13">
        <v>0</v>
      </c>
      <c r="EO152" s="13">
        <v>1</v>
      </c>
      <c r="EP152" s="13">
        <v>0</v>
      </c>
      <c r="EQ152" s="13">
        <v>0</v>
      </c>
      <c r="ER152" s="13">
        <v>0</v>
      </c>
      <c r="ES152" s="13">
        <v>0</v>
      </c>
      <c r="ET152" s="13">
        <v>0</v>
      </c>
      <c r="EU152" s="13">
        <v>0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1</v>
      </c>
      <c r="FC152" s="13">
        <v>1</v>
      </c>
      <c r="FD152" s="13">
        <v>2</v>
      </c>
      <c r="FE152" s="13">
        <v>0</v>
      </c>
      <c r="FF152" s="13">
        <v>1</v>
      </c>
      <c r="FG152" s="13">
        <v>0</v>
      </c>
      <c r="FH152" s="13">
        <v>1</v>
      </c>
      <c r="FI152" s="13">
        <v>2</v>
      </c>
      <c r="FJ152" s="13">
        <v>0</v>
      </c>
      <c r="FK152" s="13">
        <v>0</v>
      </c>
      <c r="FL152" s="13">
        <v>0</v>
      </c>
      <c r="FM152" s="13">
        <v>0</v>
      </c>
      <c r="FN152" s="13">
        <v>0</v>
      </c>
      <c r="FO152" s="13">
        <v>0</v>
      </c>
      <c r="FP152" s="13">
        <v>0</v>
      </c>
      <c r="FQ152" s="13">
        <v>0</v>
      </c>
      <c r="FR152" s="13">
        <v>0</v>
      </c>
      <c r="FS152" s="13">
        <v>0</v>
      </c>
      <c r="FT152" s="13">
        <v>0</v>
      </c>
      <c r="FU152" s="13">
        <v>0</v>
      </c>
      <c r="FV152" s="13">
        <v>0</v>
      </c>
      <c r="FW152" s="13">
        <v>0</v>
      </c>
      <c r="FX152" s="13">
        <v>0</v>
      </c>
      <c r="FY152" s="13">
        <v>0</v>
      </c>
      <c r="FZ152" s="13">
        <v>0</v>
      </c>
      <c r="GA152" s="13">
        <v>0</v>
      </c>
      <c r="GB152" s="13">
        <v>0</v>
      </c>
      <c r="GC152" s="13">
        <v>0</v>
      </c>
      <c r="GD152" s="13">
        <v>0</v>
      </c>
      <c r="GE152" s="13">
        <v>0</v>
      </c>
      <c r="GF152" s="13">
        <v>1</v>
      </c>
      <c r="GG152" s="13">
        <v>0</v>
      </c>
      <c r="GH152" s="13">
        <v>0</v>
      </c>
      <c r="GI152" s="13">
        <v>0</v>
      </c>
      <c r="GJ152" s="13">
        <v>0</v>
      </c>
      <c r="GK152" s="13">
        <v>0</v>
      </c>
      <c r="GL152" s="13">
        <v>0</v>
      </c>
      <c r="GM152" s="13">
        <v>0</v>
      </c>
      <c r="GN152" s="13">
        <v>0</v>
      </c>
      <c r="GO152" s="13">
        <v>2</v>
      </c>
      <c r="GP152" s="13">
        <v>0</v>
      </c>
      <c r="GQ152" s="13">
        <v>0</v>
      </c>
      <c r="GR152" s="13">
        <v>3</v>
      </c>
      <c r="GS152" s="13">
        <v>0</v>
      </c>
      <c r="GT152" s="13">
        <v>1</v>
      </c>
      <c r="GU152" s="13">
        <v>0</v>
      </c>
      <c r="GV152" s="13">
        <v>0</v>
      </c>
      <c r="GW152" s="13">
        <v>0</v>
      </c>
      <c r="GX152" s="13">
        <v>1</v>
      </c>
      <c r="GY152" s="13">
        <v>0</v>
      </c>
      <c r="GZ152" s="13">
        <v>0</v>
      </c>
      <c r="HA152" s="13">
        <v>0</v>
      </c>
      <c r="HB152" s="13">
        <v>0</v>
      </c>
      <c r="HC152" s="13">
        <v>2</v>
      </c>
      <c r="HD152" s="13">
        <v>0</v>
      </c>
      <c r="HE152" s="13">
        <v>0</v>
      </c>
      <c r="HF152" s="13">
        <v>0</v>
      </c>
      <c r="HG152" s="13">
        <v>2</v>
      </c>
      <c r="HH152" s="13">
        <v>0</v>
      </c>
      <c r="HI152" s="13">
        <v>0</v>
      </c>
      <c r="HJ152" s="13">
        <v>3</v>
      </c>
      <c r="HK152" s="13">
        <v>1</v>
      </c>
      <c r="HL152" s="13">
        <v>0</v>
      </c>
      <c r="HM152" s="13">
        <v>0</v>
      </c>
      <c r="HN152" s="13">
        <v>0</v>
      </c>
      <c r="HO152" s="13">
        <v>1</v>
      </c>
      <c r="HP152" s="13">
        <v>0</v>
      </c>
      <c r="HQ152" s="13">
        <v>1</v>
      </c>
      <c r="HR152" s="13">
        <v>0</v>
      </c>
      <c r="HS152" s="13">
        <v>1</v>
      </c>
      <c r="HT152" s="13">
        <v>0</v>
      </c>
      <c r="HU152" s="13">
        <v>0</v>
      </c>
      <c r="HV152" s="13">
        <v>0</v>
      </c>
      <c r="HW152" s="13">
        <v>1</v>
      </c>
      <c r="HX152" s="13">
        <v>0</v>
      </c>
      <c r="HY152" s="13">
        <v>0</v>
      </c>
      <c r="HZ152" s="13">
        <v>4</v>
      </c>
      <c r="IA152" s="13">
        <v>0</v>
      </c>
      <c r="IB152" s="13">
        <v>0</v>
      </c>
      <c r="IC152" s="13">
        <v>0</v>
      </c>
      <c r="ID152" s="13">
        <v>0</v>
      </c>
      <c r="IE152" s="13">
        <v>0</v>
      </c>
      <c r="IF152" s="13">
        <v>0</v>
      </c>
      <c r="IG152" s="13">
        <v>0</v>
      </c>
      <c r="IH152" s="13">
        <v>0</v>
      </c>
      <c r="II152" s="13">
        <v>0</v>
      </c>
      <c r="IJ152" s="13">
        <v>0</v>
      </c>
      <c r="IK152" s="13">
        <v>2</v>
      </c>
      <c r="IL152" s="13">
        <v>0</v>
      </c>
      <c r="IM152" s="13">
        <v>0</v>
      </c>
      <c r="IN152" s="13">
        <v>0</v>
      </c>
      <c r="IO152" s="13">
        <v>1</v>
      </c>
      <c r="IP152" s="13">
        <v>0</v>
      </c>
      <c r="IQ152" s="13">
        <v>0</v>
      </c>
      <c r="IR152" s="13">
        <v>0</v>
      </c>
      <c r="IS152" s="13">
        <v>1</v>
      </c>
      <c r="IT152" s="13">
        <v>0</v>
      </c>
      <c r="IU152" s="13">
        <v>1</v>
      </c>
      <c r="IV152" s="13">
        <v>0</v>
      </c>
      <c r="IW152" s="13">
        <v>0</v>
      </c>
      <c r="IX152" s="13">
        <v>0</v>
      </c>
      <c r="IY152" s="13">
        <v>0</v>
      </c>
      <c r="IZ152" s="13">
        <v>1</v>
      </c>
      <c r="JA152" s="13">
        <v>0</v>
      </c>
      <c r="JB152" s="13">
        <v>1</v>
      </c>
      <c r="JC152" s="13">
        <v>0</v>
      </c>
      <c r="JD152" s="13">
        <v>0</v>
      </c>
      <c r="JE152" s="13">
        <v>1</v>
      </c>
      <c r="JF152" s="13">
        <v>0</v>
      </c>
      <c r="JG152" s="13">
        <v>6</v>
      </c>
      <c r="JH152" s="13">
        <v>1</v>
      </c>
      <c r="JI152" s="13">
        <v>0</v>
      </c>
      <c r="JJ152" s="13">
        <v>0</v>
      </c>
      <c r="JK152" s="13">
        <v>0</v>
      </c>
      <c r="JL152" s="13">
        <v>0</v>
      </c>
      <c r="JM152" s="13">
        <v>0</v>
      </c>
      <c r="JN152" s="13">
        <v>0</v>
      </c>
      <c r="JO152" s="13">
        <v>1</v>
      </c>
      <c r="JP152" s="13">
        <v>0</v>
      </c>
      <c r="JQ152" s="13">
        <v>0</v>
      </c>
      <c r="JR152" s="13">
        <v>0</v>
      </c>
      <c r="JS152" s="13">
        <v>3</v>
      </c>
      <c r="JT152" s="13">
        <v>0</v>
      </c>
      <c r="JU152" s="13">
        <v>0</v>
      </c>
      <c r="JV152" s="13">
        <v>0</v>
      </c>
      <c r="JW152" s="13">
        <v>2</v>
      </c>
      <c r="JX152" s="13">
        <v>0</v>
      </c>
      <c r="JY152" s="13">
        <v>0</v>
      </c>
      <c r="JZ152" s="13">
        <v>0</v>
      </c>
      <c r="KA152" s="13">
        <v>0</v>
      </c>
      <c r="KB152" s="13">
        <v>2</v>
      </c>
      <c r="KC152" s="13">
        <v>0</v>
      </c>
      <c r="KD152" s="13">
        <v>0</v>
      </c>
      <c r="KE152" s="13">
        <v>0</v>
      </c>
      <c r="KF152" s="13">
        <v>0</v>
      </c>
      <c r="KG152" s="13">
        <v>3</v>
      </c>
      <c r="KH152" s="13">
        <v>0</v>
      </c>
      <c r="KI152" s="13">
        <v>6</v>
      </c>
      <c r="KJ152" s="13">
        <v>0</v>
      </c>
      <c r="KK152" s="13">
        <v>2</v>
      </c>
      <c r="KL152" s="13">
        <v>0</v>
      </c>
      <c r="KM152" s="13">
        <v>0</v>
      </c>
      <c r="KN152" s="13">
        <v>0</v>
      </c>
      <c r="KO152" s="13">
        <v>0</v>
      </c>
      <c r="KP152" s="13">
        <v>0</v>
      </c>
      <c r="KQ152" s="13">
        <v>4</v>
      </c>
      <c r="KR152" s="13">
        <v>0</v>
      </c>
      <c r="KS152" s="13">
        <v>0</v>
      </c>
      <c r="KT152" s="13">
        <v>0</v>
      </c>
      <c r="KU152" s="13">
        <v>0</v>
      </c>
      <c r="KV152" s="13">
        <v>0</v>
      </c>
      <c r="KW152" s="13">
        <v>4</v>
      </c>
      <c r="KX152" s="13">
        <v>0</v>
      </c>
      <c r="KY152" s="13">
        <v>0</v>
      </c>
      <c r="KZ152" s="13">
        <v>0</v>
      </c>
      <c r="LA152" s="13">
        <v>0</v>
      </c>
      <c r="LB152" s="13">
        <v>2</v>
      </c>
      <c r="LC152" s="13">
        <v>0</v>
      </c>
      <c r="LD152" s="13">
        <v>0</v>
      </c>
      <c r="LE152" s="13">
        <v>2</v>
      </c>
      <c r="LF152" s="13">
        <v>0</v>
      </c>
      <c r="LG152" s="13">
        <v>0</v>
      </c>
      <c r="LH152" s="10">
        <v>0</v>
      </c>
    </row>
    <row r="153" spans="2:320" x14ac:dyDescent="0.2">
      <c r="B153" s="31" t="s">
        <v>147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1</v>
      </c>
      <c r="BJ153" s="13">
        <v>3</v>
      </c>
      <c r="BK153" s="13">
        <v>2</v>
      </c>
      <c r="BL153" s="13">
        <v>9</v>
      </c>
      <c r="BM153" s="13">
        <v>4</v>
      </c>
      <c r="BN153" s="13">
        <v>6</v>
      </c>
      <c r="BO153" s="13">
        <v>8</v>
      </c>
      <c r="BP153" s="13">
        <v>23</v>
      </c>
      <c r="BQ153" s="13">
        <v>30</v>
      </c>
      <c r="BR153" s="13">
        <v>27</v>
      </c>
      <c r="BS153" s="13">
        <v>34</v>
      </c>
      <c r="BT153" s="13">
        <v>22</v>
      </c>
      <c r="BU153" s="13">
        <v>23</v>
      </c>
      <c r="BV153" s="13">
        <v>85</v>
      </c>
      <c r="BW153" s="13">
        <v>212</v>
      </c>
      <c r="BX153" s="13">
        <v>132</v>
      </c>
      <c r="BY153" s="13">
        <v>0</v>
      </c>
      <c r="BZ153" s="13">
        <v>286</v>
      </c>
      <c r="CA153" s="13">
        <v>170</v>
      </c>
      <c r="CB153" s="13">
        <v>92</v>
      </c>
      <c r="CC153" s="13">
        <v>139</v>
      </c>
      <c r="CD153" s="13">
        <v>115</v>
      </c>
      <c r="CE153" s="13">
        <v>129</v>
      </c>
      <c r="CF153" s="13">
        <v>190</v>
      </c>
      <c r="CG153" s="13">
        <v>184</v>
      </c>
      <c r="CH153" s="13">
        <v>206</v>
      </c>
      <c r="CI153" s="13">
        <v>239</v>
      </c>
      <c r="CJ153" s="13">
        <v>195</v>
      </c>
      <c r="CK153" s="13">
        <v>350</v>
      </c>
      <c r="CL153" s="13">
        <v>240</v>
      </c>
      <c r="CM153" s="13">
        <v>425</v>
      </c>
      <c r="CN153" s="13">
        <v>264</v>
      </c>
      <c r="CO153" s="13">
        <v>257</v>
      </c>
      <c r="CP153" s="13">
        <v>124</v>
      </c>
      <c r="CQ153" s="13">
        <v>221</v>
      </c>
      <c r="CR153" s="13">
        <v>218</v>
      </c>
      <c r="CS153" s="13">
        <v>270</v>
      </c>
      <c r="CT153" s="13">
        <v>273</v>
      </c>
      <c r="CU153" s="13">
        <v>302</v>
      </c>
      <c r="CV153" s="13">
        <v>130</v>
      </c>
      <c r="CW153" s="13">
        <v>115</v>
      </c>
      <c r="CX153" s="13">
        <v>108</v>
      </c>
      <c r="CY153" s="13">
        <v>147</v>
      </c>
      <c r="CZ153" s="13">
        <v>150</v>
      </c>
      <c r="DA153" s="13">
        <v>84</v>
      </c>
      <c r="DB153" s="13">
        <v>76</v>
      </c>
      <c r="DC153" s="13">
        <v>95</v>
      </c>
      <c r="DD153" s="13">
        <v>73</v>
      </c>
      <c r="DE153" s="13">
        <v>78</v>
      </c>
      <c r="DF153" s="13">
        <v>111</v>
      </c>
      <c r="DG153" s="13">
        <v>114</v>
      </c>
      <c r="DH153" s="13">
        <v>0</v>
      </c>
      <c r="DI153" s="13">
        <v>193</v>
      </c>
      <c r="DJ153" s="13">
        <v>84</v>
      </c>
      <c r="DK153" s="13">
        <v>45</v>
      </c>
      <c r="DL153" s="13">
        <v>53</v>
      </c>
      <c r="DM153" s="13">
        <v>84</v>
      </c>
      <c r="DN153" s="13">
        <v>95</v>
      </c>
      <c r="DO153" s="13">
        <v>63</v>
      </c>
      <c r="DP153" s="13">
        <v>59</v>
      </c>
      <c r="DQ153" s="13">
        <v>38</v>
      </c>
      <c r="DR153" s="13">
        <v>28</v>
      </c>
      <c r="DS153" s="13">
        <v>72</v>
      </c>
      <c r="DT153" s="13">
        <v>62</v>
      </c>
      <c r="DU153" s="13">
        <v>43</v>
      </c>
      <c r="DV153" s="13">
        <v>49</v>
      </c>
      <c r="DW153" s="13">
        <v>0</v>
      </c>
      <c r="DX153" s="13">
        <v>50</v>
      </c>
      <c r="DY153" s="13">
        <v>38</v>
      </c>
      <c r="DZ153" s="13">
        <v>56</v>
      </c>
      <c r="EA153" s="13">
        <v>50</v>
      </c>
      <c r="EB153" s="13">
        <v>42</v>
      </c>
      <c r="EC153" s="13">
        <v>39</v>
      </c>
      <c r="ED153" s="13">
        <v>35</v>
      </c>
      <c r="EE153" s="13">
        <v>30</v>
      </c>
      <c r="EF153" s="13">
        <v>7</v>
      </c>
      <c r="EG153" s="13">
        <v>29</v>
      </c>
      <c r="EH153" s="13">
        <v>23</v>
      </c>
      <c r="EI153" s="13">
        <v>17</v>
      </c>
      <c r="EJ153" s="13">
        <v>22</v>
      </c>
      <c r="EK153" s="13">
        <v>0</v>
      </c>
      <c r="EL153" s="13">
        <v>0</v>
      </c>
      <c r="EM153" s="13">
        <v>52</v>
      </c>
      <c r="EN153" s="13">
        <v>8</v>
      </c>
      <c r="EO153" s="13">
        <v>11</v>
      </c>
      <c r="EP153" s="13">
        <v>0</v>
      </c>
      <c r="EQ153" s="13">
        <v>41</v>
      </c>
      <c r="ER153" s="13">
        <v>0</v>
      </c>
      <c r="ES153" s="13">
        <v>0</v>
      </c>
      <c r="ET153" s="13">
        <v>43</v>
      </c>
      <c r="EU153" s="13">
        <v>12</v>
      </c>
      <c r="EV153" s="13">
        <v>19</v>
      </c>
      <c r="EW153" s="13">
        <v>18</v>
      </c>
      <c r="EX153" s="13">
        <v>10</v>
      </c>
      <c r="EY153" s="13">
        <v>0</v>
      </c>
      <c r="EZ153" s="13">
        <v>0</v>
      </c>
      <c r="FA153" s="13">
        <v>0</v>
      </c>
      <c r="FB153" s="13">
        <v>35</v>
      </c>
      <c r="FC153" s="13">
        <v>0</v>
      </c>
      <c r="FD153" s="13">
        <v>31</v>
      </c>
      <c r="FE153" s="13">
        <v>27</v>
      </c>
      <c r="FF153" s="13">
        <v>0</v>
      </c>
      <c r="FG153" s="13">
        <v>0</v>
      </c>
      <c r="FH153" s="13">
        <v>43</v>
      </c>
      <c r="FI153" s="13">
        <v>16</v>
      </c>
      <c r="FJ153" s="13">
        <v>13</v>
      </c>
      <c r="FK153" s="13">
        <v>18</v>
      </c>
      <c r="FL153" s="13">
        <v>12</v>
      </c>
      <c r="FM153" s="13">
        <v>0</v>
      </c>
      <c r="FN153" s="13">
        <v>0</v>
      </c>
      <c r="FO153" s="13">
        <v>25</v>
      </c>
      <c r="FP153" s="13">
        <v>0</v>
      </c>
      <c r="FQ153" s="13">
        <v>29</v>
      </c>
      <c r="FR153" s="13">
        <v>32</v>
      </c>
      <c r="FS153" s="13">
        <v>0</v>
      </c>
      <c r="FT153" s="13">
        <v>16</v>
      </c>
      <c r="FU153" s="13">
        <v>0</v>
      </c>
      <c r="FV153" s="13">
        <v>37</v>
      </c>
      <c r="FW153" s="13">
        <v>6</v>
      </c>
      <c r="FX153" s="13">
        <v>26</v>
      </c>
      <c r="FY153" s="13">
        <v>16</v>
      </c>
      <c r="FZ153" s="13">
        <v>22</v>
      </c>
      <c r="GA153" s="13">
        <v>0</v>
      </c>
      <c r="GB153" s="13">
        <v>0</v>
      </c>
      <c r="GC153" s="13">
        <v>40</v>
      </c>
      <c r="GD153" s="13">
        <v>10</v>
      </c>
      <c r="GE153" s="13">
        <v>22</v>
      </c>
      <c r="GF153" s="13">
        <v>8</v>
      </c>
      <c r="GG153" s="13">
        <v>0</v>
      </c>
      <c r="GH153" s="13">
        <v>0</v>
      </c>
      <c r="GI153" s="13">
        <v>0</v>
      </c>
      <c r="GJ153" s="13">
        <v>35</v>
      </c>
      <c r="GK153" s="13">
        <v>6</v>
      </c>
      <c r="GL153" s="13">
        <v>11</v>
      </c>
      <c r="GM153" s="13">
        <v>7</v>
      </c>
      <c r="GN153" s="13">
        <v>11</v>
      </c>
      <c r="GO153" s="13">
        <v>0</v>
      </c>
      <c r="GP153" s="13">
        <v>0</v>
      </c>
      <c r="GQ153" s="13">
        <v>16</v>
      </c>
      <c r="GR153" s="13">
        <v>3</v>
      </c>
      <c r="GS153" s="13">
        <v>17</v>
      </c>
      <c r="GT153" s="13">
        <v>10</v>
      </c>
      <c r="GU153" s="13">
        <v>4</v>
      </c>
      <c r="GV153" s="13">
        <v>0</v>
      </c>
      <c r="GW153" s="13">
        <v>0</v>
      </c>
      <c r="GX153" s="13">
        <v>13</v>
      </c>
      <c r="GY153" s="13">
        <v>10</v>
      </c>
      <c r="GZ153" s="13">
        <v>15</v>
      </c>
      <c r="HA153" s="13">
        <v>9</v>
      </c>
      <c r="HB153" s="13">
        <v>23</v>
      </c>
      <c r="HC153" s="13">
        <v>0</v>
      </c>
      <c r="HD153" s="13">
        <v>0</v>
      </c>
      <c r="HE153" s="13">
        <v>32</v>
      </c>
      <c r="HF153" s="13">
        <v>15</v>
      </c>
      <c r="HG153" s="13">
        <v>18</v>
      </c>
      <c r="HH153" s="13">
        <v>22</v>
      </c>
      <c r="HI153" s="13">
        <v>36</v>
      </c>
      <c r="HJ153" s="13">
        <v>0</v>
      </c>
      <c r="HK153" s="13">
        <v>0</v>
      </c>
      <c r="HL153" s="13">
        <v>60</v>
      </c>
      <c r="HM153" s="13">
        <v>65</v>
      </c>
      <c r="HN153" s="13">
        <v>29</v>
      </c>
      <c r="HO153" s="13">
        <v>47</v>
      </c>
      <c r="HP153" s="13">
        <v>59</v>
      </c>
      <c r="HQ153" s="13">
        <v>0</v>
      </c>
      <c r="HR153" s="13">
        <v>0</v>
      </c>
      <c r="HS153" s="13">
        <v>170</v>
      </c>
      <c r="HT153" s="13">
        <v>46</v>
      </c>
      <c r="HU153" s="13">
        <v>66</v>
      </c>
      <c r="HV153" s="13">
        <v>33</v>
      </c>
      <c r="HW153" s="13">
        <v>67</v>
      </c>
      <c r="HX153" s="13">
        <v>0</v>
      </c>
      <c r="HY153" s="13">
        <v>0</v>
      </c>
      <c r="HZ153" s="13">
        <v>154</v>
      </c>
      <c r="IA153" s="13">
        <v>56</v>
      </c>
      <c r="IB153" s="13">
        <v>51</v>
      </c>
      <c r="IC153" s="13">
        <v>51</v>
      </c>
      <c r="ID153" s="13">
        <v>35</v>
      </c>
      <c r="IE153" s="13">
        <v>0</v>
      </c>
      <c r="IF153" s="13">
        <v>0</v>
      </c>
      <c r="IG153" s="13">
        <v>126</v>
      </c>
      <c r="IH153" s="13">
        <v>72</v>
      </c>
      <c r="II153" s="13">
        <v>59</v>
      </c>
      <c r="IJ153" s="13">
        <v>51</v>
      </c>
      <c r="IK153" s="13">
        <v>38</v>
      </c>
      <c r="IL153" s="13">
        <v>0</v>
      </c>
      <c r="IM153" s="13">
        <v>0</v>
      </c>
      <c r="IN153" s="13">
        <v>101</v>
      </c>
      <c r="IO153" s="13">
        <v>139</v>
      </c>
      <c r="IP153" s="13">
        <v>88</v>
      </c>
      <c r="IQ153" s="13">
        <v>164</v>
      </c>
      <c r="IR153" s="13">
        <v>85</v>
      </c>
      <c r="IS153" s="13">
        <v>0</v>
      </c>
      <c r="IT153" s="13">
        <v>0</v>
      </c>
      <c r="IU153" s="13">
        <v>267</v>
      </c>
      <c r="IV153" s="13">
        <v>132</v>
      </c>
      <c r="IW153" s="13">
        <v>105</v>
      </c>
      <c r="IX153" s="13">
        <v>122</v>
      </c>
      <c r="IY153" s="13">
        <v>120</v>
      </c>
      <c r="IZ153" s="13">
        <v>0</v>
      </c>
      <c r="JA153" s="13">
        <v>0</v>
      </c>
      <c r="JB153" s="13">
        <v>289</v>
      </c>
      <c r="JC153" s="13">
        <v>122</v>
      </c>
      <c r="JD153" s="13">
        <v>116</v>
      </c>
      <c r="JE153" s="13">
        <v>106</v>
      </c>
      <c r="JF153" s="13">
        <v>146</v>
      </c>
      <c r="JG153" s="13">
        <v>0</v>
      </c>
      <c r="JH153" s="13">
        <v>0</v>
      </c>
      <c r="JI153" s="13">
        <v>251</v>
      </c>
      <c r="JJ153" s="13">
        <v>104</v>
      </c>
      <c r="JK153" s="13">
        <v>152</v>
      </c>
      <c r="JL153" s="13">
        <v>123</v>
      </c>
      <c r="JM153" s="13">
        <v>131</v>
      </c>
      <c r="JN153" s="13">
        <v>0</v>
      </c>
      <c r="JO153" s="13">
        <v>0</v>
      </c>
      <c r="JP153" s="13">
        <v>292</v>
      </c>
      <c r="JQ153" s="13">
        <v>90</v>
      </c>
      <c r="JR153" s="13">
        <v>126</v>
      </c>
      <c r="JS153" s="13">
        <v>113</v>
      </c>
      <c r="JT153" s="13">
        <v>122</v>
      </c>
      <c r="JU153" s="13">
        <v>0</v>
      </c>
      <c r="JV153" s="13">
        <v>0</v>
      </c>
      <c r="JW153" s="13">
        <v>308</v>
      </c>
      <c r="JX153" s="13">
        <v>147</v>
      </c>
      <c r="JY153" s="13">
        <v>180</v>
      </c>
      <c r="JZ153" s="13">
        <v>228</v>
      </c>
      <c r="KA153" s="13">
        <v>209</v>
      </c>
      <c r="KB153" s="13">
        <v>0</v>
      </c>
      <c r="KC153" s="13">
        <v>0</v>
      </c>
      <c r="KD153" s="13">
        <v>303</v>
      </c>
      <c r="KE153" s="13">
        <v>115</v>
      </c>
      <c r="KF153" s="13">
        <v>152</v>
      </c>
      <c r="KG153" s="13">
        <v>162</v>
      </c>
      <c r="KH153" s="13">
        <v>183</v>
      </c>
      <c r="KI153" s="13">
        <v>0</v>
      </c>
      <c r="KJ153" s="13">
        <v>0</v>
      </c>
      <c r="KK153" s="13">
        <v>320</v>
      </c>
      <c r="KL153" s="13">
        <v>147</v>
      </c>
      <c r="KM153" s="13">
        <v>168</v>
      </c>
      <c r="KN153" s="13">
        <v>193</v>
      </c>
      <c r="KO153" s="13">
        <v>268</v>
      </c>
      <c r="KP153" s="13">
        <v>0</v>
      </c>
      <c r="KQ153" s="13">
        <v>0</v>
      </c>
      <c r="KR153" s="13">
        <v>676</v>
      </c>
      <c r="KS153" s="13">
        <v>433</v>
      </c>
      <c r="KT153" s="13">
        <v>322</v>
      </c>
      <c r="KU153" s="13">
        <v>403</v>
      </c>
      <c r="KV153" s="13">
        <v>497</v>
      </c>
      <c r="KW153" s="13">
        <v>0</v>
      </c>
      <c r="KX153" s="13">
        <v>0</v>
      </c>
      <c r="KY153" s="13">
        <v>1071</v>
      </c>
      <c r="KZ153" s="13">
        <v>700</v>
      </c>
      <c r="LA153" s="13">
        <v>620</v>
      </c>
      <c r="LB153" s="13">
        <v>621</v>
      </c>
      <c r="LC153" s="13">
        <v>650</v>
      </c>
      <c r="LD153" s="13">
        <v>0</v>
      </c>
      <c r="LE153" s="13">
        <v>0</v>
      </c>
      <c r="LF153" s="13">
        <v>1502</v>
      </c>
      <c r="LG153" s="13">
        <v>594</v>
      </c>
      <c r="LH153" s="10">
        <v>564</v>
      </c>
    </row>
    <row r="154" spans="2:320" x14ac:dyDescent="0.2">
      <c r="B154" s="31" t="s">
        <v>148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2</v>
      </c>
      <c r="BH154" s="13">
        <v>2</v>
      </c>
      <c r="BI154" s="13">
        <v>0</v>
      </c>
      <c r="BJ154" s="13">
        <v>2</v>
      </c>
      <c r="BK154" s="13">
        <v>0</v>
      </c>
      <c r="BL154" s="13">
        <v>0</v>
      </c>
      <c r="BM154" s="13">
        <v>0</v>
      </c>
      <c r="BN154" s="13">
        <v>1</v>
      </c>
      <c r="BO154" s="13">
        <v>0</v>
      </c>
      <c r="BP154" s="13">
        <v>8</v>
      </c>
      <c r="BQ154" s="13">
        <v>1</v>
      </c>
      <c r="BR154" s="13">
        <v>0</v>
      </c>
      <c r="BS154" s="13">
        <v>0</v>
      </c>
      <c r="BT154" s="13">
        <v>0</v>
      </c>
      <c r="BU154" s="13">
        <v>2</v>
      </c>
      <c r="BV154" s="13">
        <v>0</v>
      </c>
      <c r="BW154" s="13">
        <v>0</v>
      </c>
      <c r="BX154" s="13">
        <v>0</v>
      </c>
      <c r="BY154" s="13">
        <v>2</v>
      </c>
      <c r="BZ154" s="13">
        <v>0</v>
      </c>
      <c r="CA154" s="13">
        <v>2</v>
      </c>
      <c r="CB154" s="13">
        <v>2</v>
      </c>
      <c r="CC154" s="13">
        <v>0</v>
      </c>
      <c r="CD154" s="13">
        <v>15</v>
      </c>
      <c r="CE154" s="13">
        <v>0</v>
      </c>
      <c r="CF154" s="13">
        <v>9</v>
      </c>
      <c r="CG154" s="13">
        <v>4</v>
      </c>
      <c r="CH154" s="13">
        <v>3</v>
      </c>
      <c r="CI154" s="13">
        <v>11</v>
      </c>
      <c r="CJ154" s="13">
        <v>18</v>
      </c>
      <c r="CK154" s="13">
        <v>15</v>
      </c>
      <c r="CL154" s="13">
        <v>10</v>
      </c>
      <c r="CM154" s="13">
        <v>22</v>
      </c>
      <c r="CN154" s="13">
        <v>21</v>
      </c>
      <c r="CO154" s="13">
        <v>15</v>
      </c>
      <c r="CP154" s="13">
        <v>12</v>
      </c>
      <c r="CQ154" s="13">
        <v>13</v>
      </c>
      <c r="CR154" s="13">
        <v>18</v>
      </c>
      <c r="CS154" s="13">
        <v>21</v>
      </c>
      <c r="CT154" s="13">
        <v>0</v>
      </c>
      <c r="CU154" s="13">
        <v>46</v>
      </c>
      <c r="CV154" s="13">
        <v>21</v>
      </c>
      <c r="CW154" s="13">
        <v>73</v>
      </c>
      <c r="CX154" s="13">
        <v>48</v>
      </c>
      <c r="CY154" s="13">
        <v>0</v>
      </c>
      <c r="CZ154" s="13">
        <v>38</v>
      </c>
      <c r="DA154" s="13">
        <v>27</v>
      </c>
      <c r="DB154" s="13">
        <v>62</v>
      </c>
      <c r="DC154" s="13">
        <v>53</v>
      </c>
      <c r="DD154" s="13">
        <v>214</v>
      </c>
      <c r="DE154" s="13">
        <v>97</v>
      </c>
      <c r="DF154" s="13">
        <v>0</v>
      </c>
      <c r="DG154" s="13">
        <v>109</v>
      </c>
      <c r="DH154" s="13">
        <v>50</v>
      </c>
      <c r="DI154" s="13">
        <v>111</v>
      </c>
      <c r="DJ154" s="13">
        <v>86</v>
      </c>
      <c r="DK154" s="13">
        <v>242</v>
      </c>
      <c r="DL154" s="13">
        <v>0</v>
      </c>
      <c r="DM154" s="13">
        <v>106</v>
      </c>
      <c r="DN154" s="13">
        <v>102</v>
      </c>
      <c r="DO154" s="13">
        <v>74</v>
      </c>
      <c r="DP154" s="13">
        <v>115</v>
      </c>
      <c r="DQ154" s="13">
        <v>93</v>
      </c>
      <c r="DR154" s="13">
        <v>51</v>
      </c>
      <c r="DS154" s="13">
        <v>82</v>
      </c>
      <c r="DT154" s="13">
        <v>143</v>
      </c>
      <c r="DU154" s="13">
        <v>74</v>
      </c>
      <c r="DV154" s="13">
        <v>99</v>
      </c>
      <c r="DW154" s="13">
        <v>36</v>
      </c>
      <c r="DX154" s="13">
        <v>85</v>
      </c>
      <c r="DY154" s="13">
        <v>69</v>
      </c>
      <c r="DZ154" s="13">
        <v>98</v>
      </c>
      <c r="EA154" s="13">
        <v>168</v>
      </c>
      <c r="EB154" s="13">
        <v>55</v>
      </c>
      <c r="EC154" s="13">
        <v>154</v>
      </c>
      <c r="ED154" s="13">
        <v>112</v>
      </c>
      <c r="EE154" s="13">
        <v>175</v>
      </c>
      <c r="EF154" s="13">
        <v>175</v>
      </c>
      <c r="EG154" s="13">
        <v>147</v>
      </c>
      <c r="EH154" s="13">
        <v>298</v>
      </c>
      <c r="EI154" s="13">
        <v>322</v>
      </c>
      <c r="EJ154" s="13">
        <v>284</v>
      </c>
      <c r="EK154" s="13">
        <v>404</v>
      </c>
      <c r="EL154" s="13">
        <v>157</v>
      </c>
      <c r="EM154" s="13">
        <v>193</v>
      </c>
      <c r="EN154" s="13">
        <v>292</v>
      </c>
      <c r="EO154" s="13">
        <v>372</v>
      </c>
      <c r="EP154" s="13">
        <v>327</v>
      </c>
      <c r="EQ154" s="13">
        <v>424</v>
      </c>
      <c r="ER154" s="13">
        <v>463</v>
      </c>
      <c r="ES154" s="13">
        <v>513</v>
      </c>
      <c r="ET154" s="13">
        <v>0</v>
      </c>
      <c r="EU154" s="13">
        <v>348</v>
      </c>
      <c r="EV154" s="13">
        <v>255</v>
      </c>
      <c r="EW154" s="13">
        <v>636</v>
      </c>
      <c r="EX154" s="13">
        <v>811</v>
      </c>
      <c r="EY154" s="13">
        <v>603</v>
      </c>
      <c r="EZ154" s="13">
        <v>1014</v>
      </c>
      <c r="FA154" s="13">
        <v>786</v>
      </c>
      <c r="FB154" s="13">
        <v>576</v>
      </c>
      <c r="FC154" s="13">
        <v>738</v>
      </c>
      <c r="FD154" s="13">
        <v>779</v>
      </c>
      <c r="FE154" s="13">
        <v>770</v>
      </c>
      <c r="FF154" s="13">
        <v>930</v>
      </c>
      <c r="FG154" s="13">
        <v>866</v>
      </c>
      <c r="FH154" s="13">
        <v>604</v>
      </c>
      <c r="FI154" s="13">
        <v>712</v>
      </c>
      <c r="FJ154" s="13">
        <v>689</v>
      </c>
      <c r="FK154" s="13">
        <v>1067</v>
      </c>
      <c r="FL154" s="13">
        <v>1117</v>
      </c>
      <c r="FM154" s="13">
        <v>1006</v>
      </c>
      <c r="FN154" s="13">
        <v>1404</v>
      </c>
      <c r="FO154" s="13">
        <v>1043</v>
      </c>
      <c r="FP154" s="13">
        <v>745</v>
      </c>
      <c r="FQ154" s="13">
        <v>810</v>
      </c>
      <c r="FR154" s="13">
        <v>739</v>
      </c>
      <c r="FS154" s="13">
        <v>852</v>
      </c>
      <c r="FT154" s="13">
        <v>896</v>
      </c>
      <c r="FU154" s="13">
        <v>905</v>
      </c>
      <c r="FV154" s="13">
        <v>1605</v>
      </c>
      <c r="FW154" s="13">
        <v>1318</v>
      </c>
      <c r="FX154" s="13">
        <v>1142</v>
      </c>
      <c r="FY154" s="13">
        <v>1366</v>
      </c>
      <c r="FZ154" s="13">
        <v>1132</v>
      </c>
      <c r="GA154" s="13">
        <v>919</v>
      </c>
      <c r="GB154" s="13">
        <v>1197</v>
      </c>
      <c r="GC154" s="13">
        <v>910</v>
      </c>
      <c r="GD154" s="13">
        <v>1010</v>
      </c>
      <c r="GE154" s="13">
        <v>1124</v>
      </c>
      <c r="GF154" s="13">
        <v>1361</v>
      </c>
      <c r="GG154" s="13">
        <v>1374</v>
      </c>
      <c r="GH154" s="13">
        <v>1177</v>
      </c>
      <c r="GI154" s="13">
        <v>1072</v>
      </c>
      <c r="GJ154" s="13">
        <v>1557</v>
      </c>
      <c r="GK154" s="13">
        <v>1262</v>
      </c>
      <c r="GL154" s="13">
        <v>1210</v>
      </c>
      <c r="GM154" s="13">
        <v>1518</v>
      </c>
      <c r="GN154" s="13">
        <v>1889</v>
      </c>
      <c r="GO154" s="13">
        <v>1083</v>
      </c>
      <c r="GP154" s="13">
        <v>1318</v>
      </c>
      <c r="GQ154" s="13">
        <v>2164</v>
      </c>
      <c r="GR154" s="13">
        <v>1389</v>
      </c>
      <c r="GS154" s="13">
        <v>1679</v>
      </c>
      <c r="GT154" s="13">
        <v>1327</v>
      </c>
      <c r="GU154" s="13">
        <v>1619</v>
      </c>
      <c r="GV154" s="13">
        <v>1311</v>
      </c>
      <c r="GW154" s="13">
        <v>1157</v>
      </c>
      <c r="GX154" s="13">
        <v>1739</v>
      </c>
      <c r="GY154" s="13">
        <v>1487</v>
      </c>
      <c r="GZ154" s="13">
        <v>1660</v>
      </c>
      <c r="HA154" s="13">
        <v>1099</v>
      </c>
      <c r="HB154" s="13">
        <v>1145</v>
      </c>
      <c r="HC154" s="13">
        <v>1067</v>
      </c>
      <c r="HD154" s="13">
        <v>1147</v>
      </c>
      <c r="HE154" s="13">
        <v>1053</v>
      </c>
      <c r="HF154" s="13">
        <v>846</v>
      </c>
      <c r="HG154" s="13">
        <v>665</v>
      </c>
      <c r="HH154" s="13">
        <v>590</v>
      </c>
      <c r="HI154" s="13">
        <v>0</v>
      </c>
      <c r="HJ154" s="13">
        <v>0</v>
      </c>
      <c r="HK154" s="13">
        <v>0</v>
      </c>
      <c r="HL154" s="13">
        <v>0</v>
      </c>
      <c r="HM154" s="13">
        <v>0</v>
      </c>
      <c r="HN154" s="13">
        <v>1127</v>
      </c>
      <c r="HO154" s="13">
        <v>427</v>
      </c>
      <c r="HP154" s="13">
        <v>354</v>
      </c>
      <c r="HQ154" s="13">
        <v>290</v>
      </c>
      <c r="HR154" s="13">
        <v>223</v>
      </c>
      <c r="HS154" s="13">
        <v>207</v>
      </c>
      <c r="HT154" s="13">
        <v>263</v>
      </c>
      <c r="HU154" s="13">
        <v>249</v>
      </c>
      <c r="HV154" s="13">
        <v>232</v>
      </c>
      <c r="HW154" s="13">
        <v>212</v>
      </c>
      <c r="HX154" s="13">
        <v>181</v>
      </c>
      <c r="HY154" s="13">
        <v>162</v>
      </c>
      <c r="HZ154" s="13">
        <v>140</v>
      </c>
      <c r="IA154" s="13">
        <v>192</v>
      </c>
      <c r="IB154" s="13">
        <v>188</v>
      </c>
      <c r="IC154" s="13">
        <v>163</v>
      </c>
      <c r="ID154" s="13">
        <v>0</v>
      </c>
      <c r="IE154" s="13">
        <v>0</v>
      </c>
      <c r="IF154" s="13">
        <v>0</v>
      </c>
      <c r="IG154" s="13">
        <v>740</v>
      </c>
      <c r="IH154" s="13">
        <v>143</v>
      </c>
      <c r="II154" s="13">
        <v>166</v>
      </c>
      <c r="IJ154" s="13">
        <v>187</v>
      </c>
      <c r="IK154" s="13">
        <v>0</v>
      </c>
      <c r="IL154" s="13">
        <v>0</v>
      </c>
      <c r="IM154" s="13">
        <v>539</v>
      </c>
      <c r="IN154" s="13">
        <v>178</v>
      </c>
      <c r="IO154" s="13">
        <v>206</v>
      </c>
      <c r="IP154" s="13">
        <v>0</v>
      </c>
      <c r="IQ154" s="13">
        <v>452</v>
      </c>
      <c r="IR154" s="13">
        <v>0</v>
      </c>
      <c r="IS154" s="13">
        <v>0</v>
      </c>
      <c r="IT154" s="13">
        <v>692</v>
      </c>
      <c r="IU154" s="13">
        <v>256</v>
      </c>
      <c r="IV154" s="13">
        <v>262</v>
      </c>
      <c r="IW154" s="13">
        <v>349</v>
      </c>
      <c r="IX154" s="13">
        <v>398</v>
      </c>
      <c r="IY154" s="13">
        <v>0</v>
      </c>
      <c r="IZ154" s="13">
        <v>0</v>
      </c>
      <c r="JA154" s="13">
        <v>1409</v>
      </c>
      <c r="JB154" s="13">
        <v>476</v>
      </c>
      <c r="JC154" s="13">
        <v>438</v>
      </c>
      <c r="JD154" s="13">
        <v>536</v>
      </c>
      <c r="JE154" s="13">
        <v>557</v>
      </c>
      <c r="JF154" s="13">
        <v>0</v>
      </c>
      <c r="JG154" s="13">
        <v>0</v>
      </c>
      <c r="JH154" s="13">
        <v>1722</v>
      </c>
      <c r="JI154" s="13">
        <v>576</v>
      </c>
      <c r="JJ154" s="13">
        <v>660</v>
      </c>
      <c r="JK154" s="13">
        <v>628</v>
      </c>
      <c r="JL154" s="13">
        <v>568</v>
      </c>
      <c r="JM154" s="13">
        <v>0</v>
      </c>
      <c r="JN154" s="13">
        <v>0</v>
      </c>
      <c r="JO154" s="13">
        <v>1543</v>
      </c>
      <c r="JP154" s="13">
        <v>607</v>
      </c>
      <c r="JQ154" s="13">
        <v>528</v>
      </c>
      <c r="JR154" s="13">
        <v>0</v>
      </c>
      <c r="JS154" s="13">
        <v>0</v>
      </c>
      <c r="JT154" s="13">
        <v>0</v>
      </c>
      <c r="JU154" s="13">
        <v>0</v>
      </c>
      <c r="JV154" s="13">
        <v>2685</v>
      </c>
      <c r="JW154" s="13">
        <v>544</v>
      </c>
      <c r="JX154" s="13">
        <v>834</v>
      </c>
      <c r="JY154" s="13">
        <v>817</v>
      </c>
      <c r="JZ154" s="13">
        <v>664</v>
      </c>
      <c r="KA154" s="13">
        <v>0</v>
      </c>
      <c r="KB154" s="13">
        <v>0</v>
      </c>
      <c r="KC154" s="13">
        <v>1761</v>
      </c>
      <c r="KD154" s="13">
        <v>685</v>
      </c>
      <c r="KE154" s="13">
        <v>638</v>
      </c>
      <c r="KF154" s="13">
        <v>563</v>
      </c>
      <c r="KG154" s="13">
        <v>520</v>
      </c>
      <c r="KH154" s="13">
        <v>0</v>
      </c>
      <c r="KI154" s="13">
        <v>0</v>
      </c>
      <c r="KJ154" s="13">
        <v>1657</v>
      </c>
      <c r="KK154" s="13">
        <v>641</v>
      </c>
      <c r="KL154" s="13">
        <v>439</v>
      </c>
      <c r="KM154" s="13">
        <v>451</v>
      </c>
      <c r="KN154" s="13">
        <v>353</v>
      </c>
      <c r="KO154" s="13">
        <v>0</v>
      </c>
      <c r="KP154" s="13">
        <v>0</v>
      </c>
      <c r="KQ154" s="13">
        <v>1095</v>
      </c>
      <c r="KR154" s="13">
        <v>422</v>
      </c>
      <c r="KS154" s="13">
        <v>466</v>
      </c>
      <c r="KT154" s="13">
        <v>614</v>
      </c>
      <c r="KU154" s="13">
        <v>0</v>
      </c>
      <c r="KV154" s="13">
        <v>0</v>
      </c>
      <c r="KW154" s="13">
        <v>0</v>
      </c>
      <c r="KX154" s="13">
        <v>1300</v>
      </c>
      <c r="KY154" s="13">
        <v>418</v>
      </c>
      <c r="KZ154" s="13">
        <v>376</v>
      </c>
      <c r="LA154" s="13">
        <v>319</v>
      </c>
      <c r="LB154" s="13">
        <v>320</v>
      </c>
      <c r="LC154" s="13">
        <v>0</v>
      </c>
      <c r="LD154" s="13">
        <v>0</v>
      </c>
      <c r="LE154" s="13">
        <v>973</v>
      </c>
      <c r="LF154" s="13">
        <v>363</v>
      </c>
      <c r="LG154" s="13">
        <v>381</v>
      </c>
      <c r="LH154" s="10">
        <v>302</v>
      </c>
    </row>
    <row r="155" spans="2:320" x14ac:dyDescent="0.2">
      <c r="B155" s="31" t="s">
        <v>149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2</v>
      </c>
      <c r="BJ155" s="13">
        <v>0</v>
      </c>
      <c r="BK155" s="13">
        <v>0</v>
      </c>
      <c r="BL155" s="13">
        <v>2</v>
      </c>
      <c r="BM155" s="13">
        <v>0</v>
      </c>
      <c r="BN155" s="13">
        <v>0</v>
      </c>
      <c r="BO155" s="13">
        <v>1</v>
      </c>
      <c r="BP155" s="13">
        <v>0</v>
      </c>
      <c r="BQ155" s="13">
        <v>0</v>
      </c>
      <c r="BR155" s="13">
        <v>1</v>
      </c>
      <c r="BS155" s="13">
        <v>0</v>
      </c>
      <c r="BT155" s="13">
        <v>0</v>
      </c>
      <c r="BU155" s="13">
        <v>10</v>
      </c>
      <c r="BV155" s="13">
        <v>0</v>
      </c>
      <c r="BW155" s="13">
        <v>4</v>
      </c>
      <c r="BX155" s="13">
        <v>1</v>
      </c>
      <c r="BY155" s="13">
        <v>0</v>
      </c>
      <c r="BZ155" s="13">
        <v>9</v>
      </c>
      <c r="CA155" s="13">
        <v>1</v>
      </c>
      <c r="CB155" s="13">
        <v>156</v>
      </c>
      <c r="CC155" s="13">
        <v>0</v>
      </c>
      <c r="CD155" s="13">
        <v>115</v>
      </c>
      <c r="CE155" s="13">
        <v>176</v>
      </c>
      <c r="CF155" s="13">
        <v>17</v>
      </c>
      <c r="CG155" s="13">
        <v>151</v>
      </c>
      <c r="CH155" s="13">
        <v>138</v>
      </c>
      <c r="CI155" s="13">
        <v>103</v>
      </c>
      <c r="CJ155" s="13">
        <v>104</v>
      </c>
      <c r="CK155" s="13">
        <v>66</v>
      </c>
      <c r="CL155" s="13">
        <v>140</v>
      </c>
      <c r="CM155" s="13">
        <v>0</v>
      </c>
      <c r="CN155" s="13">
        <v>211</v>
      </c>
      <c r="CO155" s="13">
        <v>118</v>
      </c>
      <c r="CP155" s="13">
        <v>99</v>
      </c>
      <c r="CQ155" s="13">
        <v>414</v>
      </c>
      <c r="CR155" s="13">
        <v>252</v>
      </c>
      <c r="CS155" s="13">
        <v>0</v>
      </c>
      <c r="CT155" s="13">
        <v>0</v>
      </c>
      <c r="CU155" s="13">
        <v>159</v>
      </c>
      <c r="CV155" s="13">
        <v>827</v>
      </c>
      <c r="CW155" s="13">
        <v>587</v>
      </c>
      <c r="CX155" s="13">
        <v>208</v>
      </c>
      <c r="CY155" s="13">
        <v>250</v>
      </c>
      <c r="CZ155" s="13">
        <v>279</v>
      </c>
      <c r="DA155" s="13">
        <v>187</v>
      </c>
      <c r="DB155" s="13">
        <v>250</v>
      </c>
      <c r="DC155" s="13">
        <v>336</v>
      </c>
      <c r="DD155" s="13">
        <v>342</v>
      </c>
      <c r="DE155" s="13">
        <v>272</v>
      </c>
      <c r="DF155" s="13">
        <v>517</v>
      </c>
      <c r="DG155" s="13">
        <v>520</v>
      </c>
      <c r="DH155" s="13">
        <v>456</v>
      </c>
      <c r="DI155" s="13">
        <v>512</v>
      </c>
      <c r="DJ155" s="13">
        <v>425</v>
      </c>
      <c r="DK155" s="13">
        <v>798</v>
      </c>
      <c r="DL155" s="13">
        <v>533</v>
      </c>
      <c r="DM155" s="13">
        <v>0</v>
      </c>
      <c r="DN155" s="13">
        <v>1406</v>
      </c>
      <c r="DO155" s="13">
        <v>785</v>
      </c>
      <c r="DP155" s="13">
        <v>783</v>
      </c>
      <c r="DQ155" s="13">
        <v>605</v>
      </c>
      <c r="DR155" s="13">
        <v>751</v>
      </c>
      <c r="DS155" s="13">
        <v>806</v>
      </c>
      <c r="DT155" s="13">
        <v>874</v>
      </c>
      <c r="DU155" s="13">
        <v>1058</v>
      </c>
      <c r="DV155" s="13">
        <v>1297</v>
      </c>
      <c r="DW155" s="13">
        <v>989</v>
      </c>
      <c r="DX155" s="13">
        <v>1083</v>
      </c>
      <c r="DY155" s="13">
        <v>1315</v>
      </c>
      <c r="DZ155" s="13">
        <v>1049</v>
      </c>
      <c r="EA155" s="13">
        <v>1523</v>
      </c>
      <c r="EB155" s="13">
        <v>1764</v>
      </c>
      <c r="EC155" s="13">
        <v>1637</v>
      </c>
      <c r="ED155" s="13">
        <v>1991</v>
      </c>
      <c r="EE155" s="13">
        <v>1476</v>
      </c>
      <c r="EF155" s="13">
        <v>1140</v>
      </c>
      <c r="EG155" s="13">
        <v>2255</v>
      </c>
      <c r="EH155" s="13">
        <v>1452</v>
      </c>
      <c r="EI155" s="13">
        <v>1430</v>
      </c>
      <c r="EJ155" s="13">
        <v>1581</v>
      </c>
      <c r="EK155" s="13">
        <v>1352</v>
      </c>
      <c r="EL155" s="13">
        <v>1974</v>
      </c>
      <c r="EM155" s="13">
        <v>1841</v>
      </c>
      <c r="EN155" s="13">
        <v>1932</v>
      </c>
      <c r="EO155" s="13">
        <v>2193</v>
      </c>
      <c r="EP155" s="13">
        <v>2603</v>
      </c>
      <c r="EQ155" s="13">
        <v>1743</v>
      </c>
      <c r="ER155" s="13">
        <v>2164</v>
      </c>
      <c r="ES155" s="13">
        <v>1748</v>
      </c>
      <c r="ET155" s="13">
        <v>1356</v>
      </c>
      <c r="EU155" s="13">
        <v>1446</v>
      </c>
      <c r="EV155" s="13">
        <v>2076</v>
      </c>
      <c r="EW155" s="13">
        <v>2801</v>
      </c>
      <c r="EX155" s="13">
        <v>2429</v>
      </c>
      <c r="EY155" s="13">
        <v>3039</v>
      </c>
      <c r="EZ155" s="13">
        <v>2964</v>
      </c>
      <c r="FA155" s="13">
        <v>3938</v>
      </c>
      <c r="FB155" s="13">
        <v>4065</v>
      </c>
      <c r="FC155" s="13">
        <v>4801</v>
      </c>
      <c r="FD155" s="13">
        <v>3985</v>
      </c>
      <c r="FE155" s="13">
        <v>4734</v>
      </c>
      <c r="FF155" s="13">
        <v>4960</v>
      </c>
      <c r="FG155" s="13">
        <v>4728</v>
      </c>
      <c r="FH155" s="13">
        <v>4646</v>
      </c>
      <c r="FI155" s="13">
        <v>5385</v>
      </c>
      <c r="FJ155" s="13">
        <v>5834</v>
      </c>
      <c r="FK155" s="13">
        <v>6397</v>
      </c>
      <c r="FL155" s="13">
        <v>6472</v>
      </c>
      <c r="FM155" s="13">
        <v>6825</v>
      </c>
      <c r="FN155" s="13">
        <v>5248</v>
      </c>
      <c r="FO155" s="13">
        <v>4443</v>
      </c>
      <c r="FP155" s="13">
        <v>5839</v>
      </c>
      <c r="FQ155" s="13">
        <v>5358</v>
      </c>
      <c r="FR155" s="13">
        <v>4944</v>
      </c>
      <c r="FS155" s="13">
        <v>6604</v>
      </c>
      <c r="FT155" s="13">
        <v>4951</v>
      </c>
      <c r="FU155" s="13">
        <v>4471</v>
      </c>
      <c r="FV155" s="13">
        <v>3946</v>
      </c>
      <c r="FW155" s="13">
        <v>3892</v>
      </c>
      <c r="FX155" s="13">
        <v>4044</v>
      </c>
      <c r="FY155" s="13">
        <v>2775</v>
      </c>
      <c r="FZ155" s="13">
        <v>3138</v>
      </c>
      <c r="GA155" s="13">
        <v>4072</v>
      </c>
      <c r="GB155" s="13">
        <v>3557</v>
      </c>
      <c r="GC155" s="13">
        <v>2825</v>
      </c>
      <c r="GD155" s="13">
        <v>4133</v>
      </c>
      <c r="GE155" s="13">
        <v>4339</v>
      </c>
      <c r="GF155" s="13">
        <v>4087</v>
      </c>
      <c r="GG155" s="13">
        <v>3387</v>
      </c>
      <c r="GH155" s="13">
        <v>3191</v>
      </c>
      <c r="GI155" s="13">
        <v>3344</v>
      </c>
      <c r="GJ155" s="13">
        <v>2691</v>
      </c>
      <c r="GK155" s="13">
        <v>2980</v>
      </c>
      <c r="GL155" s="13">
        <v>3359</v>
      </c>
      <c r="GM155" s="13">
        <v>2751</v>
      </c>
      <c r="GN155" s="13">
        <v>2752</v>
      </c>
      <c r="GO155" s="13">
        <v>2521</v>
      </c>
      <c r="GP155" s="13">
        <v>2753</v>
      </c>
      <c r="GQ155" s="13">
        <v>1979</v>
      </c>
      <c r="GR155" s="13">
        <v>2165</v>
      </c>
      <c r="GS155" s="13">
        <v>2145</v>
      </c>
      <c r="GT155" s="13">
        <v>2085</v>
      </c>
      <c r="GU155" s="13">
        <v>1918</v>
      </c>
      <c r="GV155" s="13">
        <v>1579</v>
      </c>
      <c r="GW155" s="13">
        <v>1587</v>
      </c>
      <c r="GX155" s="13">
        <v>1013</v>
      </c>
      <c r="GY155" s="13">
        <v>1332</v>
      </c>
      <c r="GZ155" s="13">
        <v>1763</v>
      </c>
      <c r="HA155" s="13">
        <v>1209</v>
      </c>
      <c r="HB155" s="13">
        <v>1487</v>
      </c>
      <c r="HC155" s="13">
        <v>1226</v>
      </c>
      <c r="HD155" s="13">
        <v>1176</v>
      </c>
      <c r="HE155" s="13">
        <v>936</v>
      </c>
      <c r="HF155" s="13">
        <v>1063</v>
      </c>
      <c r="HG155" s="13">
        <v>1114</v>
      </c>
      <c r="HH155" s="13">
        <v>903</v>
      </c>
      <c r="HI155" s="13">
        <v>0</v>
      </c>
      <c r="HJ155" s="13">
        <v>0</v>
      </c>
      <c r="HK155" s="13">
        <v>1724</v>
      </c>
      <c r="HL155" s="13">
        <v>432</v>
      </c>
      <c r="HM155" s="13">
        <v>675</v>
      </c>
      <c r="HN155" s="13">
        <v>727</v>
      </c>
      <c r="HO155" s="13">
        <v>782</v>
      </c>
      <c r="HP155" s="13">
        <v>842</v>
      </c>
      <c r="HQ155" s="13">
        <v>634</v>
      </c>
      <c r="HR155" s="13">
        <v>539</v>
      </c>
      <c r="HS155" s="13">
        <v>531</v>
      </c>
      <c r="HT155" s="13">
        <v>730</v>
      </c>
      <c r="HU155" s="13">
        <v>753</v>
      </c>
      <c r="HV155" s="13">
        <v>626</v>
      </c>
      <c r="HW155" s="13">
        <v>747</v>
      </c>
      <c r="HX155" s="13">
        <v>670</v>
      </c>
      <c r="HY155" s="13">
        <v>498</v>
      </c>
      <c r="HZ155" s="13">
        <v>617</v>
      </c>
      <c r="IA155" s="13">
        <v>0</v>
      </c>
      <c r="IB155" s="13">
        <v>1126</v>
      </c>
      <c r="IC155" s="13">
        <v>630</v>
      </c>
      <c r="ID155" s="13">
        <v>586</v>
      </c>
      <c r="IE155" s="13">
        <v>591</v>
      </c>
      <c r="IF155" s="13">
        <v>0</v>
      </c>
      <c r="IG155" s="13">
        <v>946</v>
      </c>
      <c r="IH155" s="13">
        <v>482</v>
      </c>
      <c r="II155" s="13">
        <v>445</v>
      </c>
      <c r="IJ155" s="13">
        <v>415</v>
      </c>
      <c r="IK155" s="13">
        <v>319</v>
      </c>
      <c r="IL155" s="13">
        <v>264</v>
      </c>
      <c r="IM155" s="13">
        <v>213</v>
      </c>
      <c r="IN155" s="13">
        <v>300</v>
      </c>
      <c r="IO155" s="13">
        <v>441</v>
      </c>
      <c r="IP155" s="13">
        <v>424</v>
      </c>
      <c r="IQ155" s="13">
        <v>498</v>
      </c>
      <c r="IR155" s="13">
        <v>513</v>
      </c>
      <c r="IS155" s="13">
        <v>484</v>
      </c>
      <c r="IT155" s="13">
        <v>394</v>
      </c>
      <c r="IU155" s="13">
        <v>330</v>
      </c>
      <c r="IV155" s="13">
        <v>426</v>
      </c>
      <c r="IW155" s="13">
        <v>196</v>
      </c>
      <c r="IX155" s="13">
        <v>516</v>
      </c>
      <c r="IY155" s="13">
        <v>584</v>
      </c>
      <c r="IZ155" s="13">
        <v>526</v>
      </c>
      <c r="JA155" s="13">
        <v>539</v>
      </c>
      <c r="JB155" s="13">
        <v>404</v>
      </c>
      <c r="JC155" s="13">
        <v>665</v>
      </c>
      <c r="JD155" s="13">
        <v>545</v>
      </c>
      <c r="JE155" s="13">
        <v>752</v>
      </c>
      <c r="JF155" s="13">
        <v>645</v>
      </c>
      <c r="JG155" s="13">
        <v>640</v>
      </c>
      <c r="JH155" s="13">
        <v>633</v>
      </c>
      <c r="JI155" s="13">
        <v>582</v>
      </c>
      <c r="JJ155" s="13">
        <v>532</v>
      </c>
      <c r="JK155" s="13">
        <v>799</v>
      </c>
      <c r="JL155" s="13">
        <v>798</v>
      </c>
      <c r="JM155" s="13">
        <v>566</v>
      </c>
      <c r="JN155" s="13">
        <v>694</v>
      </c>
      <c r="JO155" s="13">
        <v>566</v>
      </c>
      <c r="JP155" s="13">
        <v>675</v>
      </c>
      <c r="JQ155" s="13">
        <v>747</v>
      </c>
      <c r="JR155" s="13">
        <v>543</v>
      </c>
      <c r="JS155" s="13">
        <v>625</v>
      </c>
      <c r="JT155" s="13">
        <v>553</v>
      </c>
      <c r="JU155" s="13">
        <v>632</v>
      </c>
      <c r="JV155" s="13">
        <v>0</v>
      </c>
      <c r="JW155" s="13">
        <v>1111</v>
      </c>
      <c r="JX155" s="13">
        <v>624</v>
      </c>
      <c r="JY155" s="13">
        <v>583</v>
      </c>
      <c r="JZ155" s="13">
        <v>661</v>
      </c>
      <c r="KA155" s="13">
        <v>671</v>
      </c>
      <c r="KB155" s="13">
        <v>666</v>
      </c>
      <c r="KC155" s="13">
        <v>0</v>
      </c>
      <c r="KD155" s="13">
        <v>916</v>
      </c>
      <c r="KE155" s="13">
        <v>615</v>
      </c>
      <c r="KF155" s="13">
        <v>755</v>
      </c>
      <c r="KG155" s="13">
        <v>659</v>
      </c>
      <c r="KH155" s="13">
        <v>575</v>
      </c>
      <c r="KI155" s="13">
        <v>567</v>
      </c>
      <c r="KJ155" s="13">
        <v>433</v>
      </c>
      <c r="KK155" s="13">
        <v>0</v>
      </c>
      <c r="KL155" s="13">
        <v>1292</v>
      </c>
      <c r="KM155" s="13">
        <v>736</v>
      </c>
      <c r="KN155" s="13">
        <v>736</v>
      </c>
      <c r="KO155" s="13">
        <v>847</v>
      </c>
      <c r="KP155" s="13">
        <v>832</v>
      </c>
      <c r="KQ155" s="13">
        <v>707</v>
      </c>
      <c r="KR155" s="13">
        <v>773</v>
      </c>
      <c r="KS155" s="13">
        <v>825</v>
      </c>
      <c r="KT155" s="13">
        <v>908</v>
      </c>
      <c r="KU155" s="13">
        <v>1078</v>
      </c>
      <c r="KV155" s="13">
        <v>807</v>
      </c>
      <c r="KW155" s="13">
        <v>977</v>
      </c>
      <c r="KX155" s="13">
        <v>1123</v>
      </c>
      <c r="KY155" s="13">
        <v>1167</v>
      </c>
      <c r="KZ155" s="13">
        <v>1313</v>
      </c>
      <c r="LA155" s="13">
        <v>1302</v>
      </c>
      <c r="LB155" s="13">
        <v>1376</v>
      </c>
      <c r="LC155" s="13">
        <v>1502</v>
      </c>
      <c r="LD155" s="13">
        <v>1436</v>
      </c>
      <c r="LE155" s="13">
        <v>1650</v>
      </c>
      <c r="LF155" s="13">
        <v>1637</v>
      </c>
      <c r="LG155" s="13">
        <v>1708</v>
      </c>
      <c r="LH155" s="10">
        <v>1808</v>
      </c>
    </row>
    <row r="156" spans="2:320" x14ac:dyDescent="0.2">
      <c r="B156" s="31" t="s">
        <v>150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7</v>
      </c>
      <c r="BR156" s="13">
        <v>9</v>
      </c>
      <c r="BS156" s="13">
        <v>3</v>
      </c>
      <c r="BT156" s="13">
        <v>0</v>
      </c>
      <c r="BU156" s="13">
        <v>1</v>
      </c>
      <c r="BV156" s="13">
        <v>9</v>
      </c>
      <c r="BW156" s="13">
        <v>1</v>
      </c>
      <c r="BX156" s="13">
        <v>0</v>
      </c>
      <c r="BY156" s="13">
        <v>5</v>
      </c>
      <c r="BZ156" s="13">
        <v>3</v>
      </c>
      <c r="CA156" s="13">
        <v>0</v>
      </c>
      <c r="CB156" s="13">
        <v>1</v>
      </c>
      <c r="CC156" s="13">
        <v>2</v>
      </c>
      <c r="CD156" s="13">
        <v>3</v>
      </c>
      <c r="CE156" s="13">
        <v>3</v>
      </c>
      <c r="CF156" s="13">
        <v>1</v>
      </c>
      <c r="CG156" s="13">
        <v>4</v>
      </c>
      <c r="CH156" s="13">
        <v>7</v>
      </c>
      <c r="CI156" s="13">
        <v>0</v>
      </c>
      <c r="CJ156" s="13">
        <v>1</v>
      </c>
      <c r="CK156" s="13">
        <v>2</v>
      </c>
      <c r="CL156" s="13">
        <v>22</v>
      </c>
      <c r="CM156" s="13">
        <v>7</v>
      </c>
      <c r="CN156" s="13">
        <v>6</v>
      </c>
      <c r="CO156" s="13">
        <v>9</v>
      </c>
      <c r="CP156" s="13">
        <v>9</v>
      </c>
      <c r="CQ156" s="13">
        <v>2</v>
      </c>
      <c r="CR156" s="13">
        <v>17</v>
      </c>
      <c r="CS156" s="13">
        <v>21</v>
      </c>
      <c r="CT156" s="13">
        <v>0</v>
      </c>
      <c r="CU156" s="13">
        <v>0</v>
      </c>
      <c r="CV156" s="13">
        <v>62</v>
      </c>
      <c r="CW156" s="13">
        <v>36</v>
      </c>
      <c r="CX156" s="13">
        <v>7</v>
      </c>
      <c r="CY156" s="13">
        <v>3</v>
      </c>
      <c r="CZ156" s="13">
        <v>0</v>
      </c>
      <c r="DA156" s="13">
        <v>3</v>
      </c>
      <c r="DB156" s="13">
        <v>2</v>
      </c>
      <c r="DC156" s="13">
        <v>0</v>
      </c>
      <c r="DD156" s="13">
        <v>0</v>
      </c>
      <c r="DE156" s="13">
        <v>19</v>
      </c>
      <c r="DF156" s="13">
        <v>4</v>
      </c>
      <c r="DG156" s="13">
        <v>3</v>
      </c>
      <c r="DH156" s="13">
        <v>13</v>
      </c>
      <c r="DI156" s="13">
        <v>6</v>
      </c>
      <c r="DJ156" s="13">
        <v>9</v>
      </c>
      <c r="DK156" s="13">
        <v>7</v>
      </c>
      <c r="DL156" s="13">
        <v>0</v>
      </c>
      <c r="DM156" s="13">
        <v>6</v>
      </c>
      <c r="DN156" s="13">
        <v>1</v>
      </c>
      <c r="DO156" s="13">
        <v>4</v>
      </c>
      <c r="DP156" s="13">
        <v>2</v>
      </c>
      <c r="DQ156" s="13">
        <v>153</v>
      </c>
      <c r="DR156" s="13">
        <v>0</v>
      </c>
      <c r="DS156" s="13">
        <v>0</v>
      </c>
      <c r="DT156" s="13">
        <v>12</v>
      </c>
      <c r="DU156" s="13">
        <v>0</v>
      </c>
      <c r="DV156" s="13">
        <v>10</v>
      </c>
      <c r="DW156" s="13">
        <v>0</v>
      </c>
      <c r="DX156" s="13">
        <v>5</v>
      </c>
      <c r="DY156" s="13">
        <v>2</v>
      </c>
      <c r="DZ156" s="13">
        <v>14</v>
      </c>
      <c r="EA156" s="13">
        <v>8</v>
      </c>
      <c r="EB156" s="13">
        <v>1</v>
      </c>
      <c r="EC156" s="13">
        <v>0</v>
      </c>
      <c r="ED156" s="13">
        <v>0</v>
      </c>
      <c r="EE156" s="13">
        <v>0</v>
      </c>
      <c r="EF156" s="13">
        <v>0</v>
      </c>
      <c r="EG156" s="13">
        <v>0</v>
      </c>
      <c r="EH156" s="13">
        <v>1</v>
      </c>
      <c r="EI156" s="13">
        <v>0</v>
      </c>
      <c r="EJ156" s="13">
        <v>6</v>
      </c>
      <c r="EK156" s="13">
        <v>0</v>
      </c>
      <c r="EL156" s="13">
        <v>6</v>
      </c>
      <c r="EM156" s="13">
        <v>7</v>
      </c>
      <c r="EN156" s="13">
        <v>3</v>
      </c>
      <c r="EO156" s="13">
        <v>7</v>
      </c>
      <c r="EP156" s="13">
        <v>25</v>
      </c>
      <c r="EQ156" s="13">
        <v>0</v>
      </c>
      <c r="ER156" s="13">
        <v>0</v>
      </c>
      <c r="ES156" s="13">
        <v>0</v>
      </c>
      <c r="ET156" s="13">
        <v>0</v>
      </c>
      <c r="EU156" s="13">
        <v>3</v>
      </c>
      <c r="EV156" s="13">
        <v>8</v>
      </c>
      <c r="EW156" s="13">
        <v>12</v>
      </c>
      <c r="EX156" s="13">
        <v>0</v>
      </c>
      <c r="EY156" s="13">
        <v>1</v>
      </c>
      <c r="EZ156" s="13">
        <v>1</v>
      </c>
      <c r="FA156" s="13">
        <v>1</v>
      </c>
      <c r="FB156" s="13">
        <v>2</v>
      </c>
      <c r="FC156" s="13">
        <v>5</v>
      </c>
      <c r="FD156" s="13">
        <v>8</v>
      </c>
      <c r="FE156" s="13">
        <v>0</v>
      </c>
      <c r="FF156" s="13">
        <v>0</v>
      </c>
      <c r="FG156" s="13">
        <v>8</v>
      </c>
      <c r="FH156" s="13">
        <v>1</v>
      </c>
      <c r="FI156" s="13">
        <v>9</v>
      </c>
      <c r="FJ156" s="13">
        <v>4</v>
      </c>
      <c r="FK156" s="13">
        <v>2</v>
      </c>
      <c r="FL156" s="13">
        <v>2</v>
      </c>
      <c r="FM156" s="13">
        <v>4</v>
      </c>
      <c r="FN156" s="13">
        <v>0</v>
      </c>
      <c r="FO156" s="13">
        <v>13</v>
      </c>
      <c r="FP156" s="13">
        <v>4</v>
      </c>
      <c r="FQ156" s="13">
        <v>11</v>
      </c>
      <c r="FR156" s="13">
        <v>94</v>
      </c>
      <c r="FS156" s="13">
        <v>63</v>
      </c>
      <c r="FT156" s="13">
        <v>121</v>
      </c>
      <c r="FU156" s="13">
        <v>43</v>
      </c>
      <c r="FV156" s="13">
        <v>174</v>
      </c>
      <c r="FW156" s="13">
        <v>179</v>
      </c>
      <c r="FX156" s="13">
        <v>159</v>
      </c>
      <c r="FY156" s="13">
        <v>54</v>
      </c>
      <c r="FZ156" s="13">
        <v>207</v>
      </c>
      <c r="GA156" s="13">
        <v>258</v>
      </c>
      <c r="GB156" s="13">
        <v>195</v>
      </c>
      <c r="GC156" s="13">
        <v>195</v>
      </c>
      <c r="GD156" s="13">
        <v>322</v>
      </c>
      <c r="GE156" s="13">
        <v>330</v>
      </c>
      <c r="GF156" s="13">
        <v>322</v>
      </c>
      <c r="GG156" s="13">
        <v>272</v>
      </c>
      <c r="GH156" s="13">
        <v>561</v>
      </c>
      <c r="GI156" s="13">
        <v>208</v>
      </c>
      <c r="GJ156" s="13">
        <v>328</v>
      </c>
      <c r="GK156" s="13">
        <v>306</v>
      </c>
      <c r="GL156" s="13">
        <v>475</v>
      </c>
      <c r="GM156" s="13">
        <v>262</v>
      </c>
      <c r="GN156" s="13">
        <v>396</v>
      </c>
      <c r="GO156" s="13">
        <v>472</v>
      </c>
      <c r="GP156" s="13">
        <v>341</v>
      </c>
      <c r="GQ156" s="13">
        <v>403</v>
      </c>
      <c r="GR156" s="13">
        <v>293</v>
      </c>
      <c r="GS156" s="13">
        <v>420</v>
      </c>
      <c r="GT156" s="13">
        <v>463</v>
      </c>
      <c r="GU156" s="13">
        <v>439</v>
      </c>
      <c r="GV156" s="13">
        <v>531</v>
      </c>
      <c r="GW156" s="13">
        <v>465</v>
      </c>
      <c r="GX156" s="13">
        <v>468</v>
      </c>
      <c r="GY156" s="13">
        <v>403</v>
      </c>
      <c r="GZ156" s="13">
        <v>357</v>
      </c>
      <c r="HA156" s="13">
        <v>602</v>
      </c>
      <c r="HB156" s="13">
        <v>545</v>
      </c>
      <c r="HC156" s="13">
        <v>382</v>
      </c>
      <c r="HD156" s="13">
        <v>320</v>
      </c>
      <c r="HE156" s="13">
        <v>328</v>
      </c>
      <c r="HF156" s="13">
        <v>481</v>
      </c>
      <c r="HG156" s="13">
        <v>520</v>
      </c>
      <c r="HH156" s="13">
        <v>380</v>
      </c>
      <c r="HI156" s="13">
        <v>394</v>
      </c>
      <c r="HJ156" s="13">
        <v>323</v>
      </c>
      <c r="HK156" s="13">
        <v>225</v>
      </c>
      <c r="HL156" s="13">
        <v>244</v>
      </c>
      <c r="HM156" s="13">
        <v>604</v>
      </c>
      <c r="HN156" s="13">
        <v>353</v>
      </c>
      <c r="HO156" s="13">
        <v>453</v>
      </c>
      <c r="HP156" s="13">
        <v>514</v>
      </c>
      <c r="HQ156" s="13">
        <v>426</v>
      </c>
      <c r="HR156" s="13">
        <v>277</v>
      </c>
      <c r="HS156" s="13">
        <v>470</v>
      </c>
      <c r="HT156" s="13">
        <v>473</v>
      </c>
      <c r="HU156" s="13">
        <v>499</v>
      </c>
      <c r="HV156" s="13">
        <v>432</v>
      </c>
      <c r="HW156" s="13">
        <v>531</v>
      </c>
      <c r="HX156" s="13">
        <v>498</v>
      </c>
      <c r="HY156" s="13">
        <v>381</v>
      </c>
      <c r="HZ156" s="13">
        <v>456</v>
      </c>
      <c r="IA156" s="13">
        <v>612</v>
      </c>
      <c r="IB156" s="13">
        <v>424</v>
      </c>
      <c r="IC156" s="13">
        <v>514</v>
      </c>
      <c r="ID156" s="13">
        <v>457</v>
      </c>
      <c r="IE156" s="13">
        <v>309</v>
      </c>
      <c r="IF156" s="13">
        <v>317</v>
      </c>
      <c r="IG156" s="13">
        <v>564</v>
      </c>
      <c r="IH156" s="13">
        <v>574</v>
      </c>
      <c r="II156" s="13">
        <v>602</v>
      </c>
      <c r="IJ156" s="13">
        <v>622</v>
      </c>
      <c r="IK156" s="13">
        <v>724</v>
      </c>
      <c r="IL156" s="13">
        <v>417</v>
      </c>
      <c r="IM156" s="13">
        <v>536</v>
      </c>
      <c r="IN156" s="13">
        <v>806</v>
      </c>
      <c r="IO156" s="13">
        <v>621</v>
      </c>
      <c r="IP156" s="13">
        <v>843</v>
      </c>
      <c r="IQ156" s="13">
        <v>755</v>
      </c>
      <c r="IR156" s="13">
        <v>729</v>
      </c>
      <c r="IS156" s="13">
        <v>592</v>
      </c>
      <c r="IT156" s="13">
        <v>603</v>
      </c>
      <c r="IU156" s="13">
        <v>789</v>
      </c>
      <c r="IV156" s="13">
        <v>717</v>
      </c>
      <c r="IW156" s="13">
        <v>696</v>
      </c>
      <c r="IX156" s="13">
        <v>1000</v>
      </c>
      <c r="IY156" s="13">
        <v>652</v>
      </c>
      <c r="IZ156" s="13">
        <v>650</v>
      </c>
      <c r="JA156" s="13">
        <v>994</v>
      </c>
      <c r="JB156" s="13">
        <v>788</v>
      </c>
      <c r="JC156" s="13">
        <v>1115</v>
      </c>
      <c r="JD156" s="13">
        <v>966</v>
      </c>
      <c r="JE156" s="13">
        <v>966</v>
      </c>
      <c r="JF156" s="13">
        <v>692</v>
      </c>
      <c r="JG156" s="13">
        <v>726</v>
      </c>
      <c r="JH156" s="13">
        <v>683</v>
      </c>
      <c r="JI156" s="13">
        <v>611</v>
      </c>
      <c r="JJ156" s="13">
        <v>557</v>
      </c>
      <c r="JK156" s="13">
        <v>503</v>
      </c>
      <c r="JL156" s="13">
        <v>713</v>
      </c>
      <c r="JM156" s="13">
        <v>452</v>
      </c>
      <c r="JN156" s="13">
        <v>290</v>
      </c>
      <c r="JO156" s="13">
        <v>621</v>
      </c>
      <c r="JP156" s="13">
        <v>502</v>
      </c>
      <c r="JQ156" s="13">
        <v>420</v>
      </c>
      <c r="JR156" s="13">
        <v>426</v>
      </c>
      <c r="JS156" s="13">
        <v>521</v>
      </c>
      <c r="JT156" s="13">
        <v>545</v>
      </c>
      <c r="JU156" s="13">
        <v>406</v>
      </c>
      <c r="JV156" s="13">
        <v>420</v>
      </c>
      <c r="JW156" s="13">
        <v>521</v>
      </c>
      <c r="JX156" s="13">
        <v>475</v>
      </c>
      <c r="JY156" s="13">
        <v>510</v>
      </c>
      <c r="JZ156" s="13">
        <v>416</v>
      </c>
      <c r="KA156" s="13">
        <v>498</v>
      </c>
      <c r="KB156" s="13">
        <v>281</v>
      </c>
      <c r="KC156" s="13">
        <v>422</v>
      </c>
      <c r="KD156" s="13">
        <v>395</v>
      </c>
      <c r="KE156" s="13">
        <v>516</v>
      </c>
      <c r="KF156" s="13">
        <v>532</v>
      </c>
      <c r="KG156" s="13">
        <v>442</v>
      </c>
      <c r="KH156" s="13">
        <v>397</v>
      </c>
      <c r="KI156" s="13">
        <v>312</v>
      </c>
      <c r="KJ156" s="13">
        <v>389</v>
      </c>
      <c r="KK156" s="13">
        <v>543</v>
      </c>
      <c r="KL156" s="13">
        <v>513</v>
      </c>
      <c r="KM156" s="13">
        <v>569</v>
      </c>
      <c r="KN156" s="13">
        <v>506</v>
      </c>
      <c r="KO156" s="13">
        <v>513</v>
      </c>
      <c r="KP156" s="13">
        <v>410</v>
      </c>
      <c r="KQ156" s="13">
        <v>453</v>
      </c>
      <c r="KR156" s="13">
        <v>0</v>
      </c>
      <c r="KS156" s="13">
        <v>1118</v>
      </c>
      <c r="KT156" s="13">
        <v>450</v>
      </c>
      <c r="KU156" s="13">
        <v>623</v>
      </c>
      <c r="KV156" s="13">
        <v>505</v>
      </c>
      <c r="KW156" s="13">
        <v>566</v>
      </c>
      <c r="KX156" s="13">
        <v>494</v>
      </c>
      <c r="KY156" s="13">
        <v>749</v>
      </c>
      <c r="KZ156" s="13">
        <v>633</v>
      </c>
      <c r="LA156" s="13">
        <v>734</v>
      </c>
      <c r="LB156" s="13">
        <v>582</v>
      </c>
      <c r="LC156" s="13">
        <v>681</v>
      </c>
      <c r="LD156" s="13">
        <v>431</v>
      </c>
      <c r="LE156" s="13">
        <v>549</v>
      </c>
      <c r="LF156" s="13">
        <v>680</v>
      </c>
      <c r="LG156" s="13">
        <v>660</v>
      </c>
      <c r="LH156" s="10">
        <v>643</v>
      </c>
    </row>
    <row r="157" spans="2:320" x14ac:dyDescent="0.2">
      <c r="B157" s="31" t="s">
        <v>151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1</v>
      </c>
      <c r="BV157" s="13">
        <v>6</v>
      </c>
      <c r="BW157" s="13">
        <v>7</v>
      </c>
      <c r="BX157" s="13">
        <v>13</v>
      </c>
      <c r="BY157" s="13">
        <v>9</v>
      </c>
      <c r="BZ157" s="13">
        <v>7</v>
      </c>
      <c r="CA157" s="13">
        <v>0</v>
      </c>
      <c r="CB157" s="13">
        <v>26</v>
      </c>
      <c r="CC157" s="13">
        <v>17</v>
      </c>
      <c r="CD157" s="13">
        <v>23</v>
      </c>
      <c r="CE157" s="13">
        <v>28</v>
      </c>
      <c r="CF157" s="13">
        <v>63</v>
      </c>
      <c r="CG157" s="13">
        <v>45</v>
      </c>
      <c r="CH157" s="13">
        <v>68</v>
      </c>
      <c r="CI157" s="13">
        <v>32</v>
      </c>
      <c r="CJ157" s="13">
        <v>98</v>
      </c>
      <c r="CK157" s="13">
        <v>145</v>
      </c>
      <c r="CL157" s="13">
        <v>86</v>
      </c>
      <c r="CM157" s="13">
        <v>112</v>
      </c>
      <c r="CN157" s="13">
        <v>115</v>
      </c>
      <c r="CO157" s="13">
        <v>88</v>
      </c>
      <c r="CP157" s="13">
        <v>86</v>
      </c>
      <c r="CQ157" s="13">
        <v>106</v>
      </c>
      <c r="CR157" s="13">
        <v>136</v>
      </c>
      <c r="CS157" s="13">
        <v>158</v>
      </c>
      <c r="CT157" s="13">
        <v>198</v>
      </c>
      <c r="CU157" s="13">
        <v>128</v>
      </c>
      <c r="CV157" s="13">
        <v>187</v>
      </c>
      <c r="CW157" s="13">
        <v>112</v>
      </c>
      <c r="CX157" s="13">
        <v>149</v>
      </c>
      <c r="CY157" s="13">
        <v>279</v>
      </c>
      <c r="CZ157" s="13">
        <v>224</v>
      </c>
      <c r="DA157" s="13">
        <v>222</v>
      </c>
      <c r="DB157" s="13">
        <v>260</v>
      </c>
      <c r="DC157" s="13">
        <v>166</v>
      </c>
      <c r="DD157" s="13">
        <v>72</v>
      </c>
      <c r="DE157" s="13">
        <v>102</v>
      </c>
      <c r="DF157" s="13">
        <v>177</v>
      </c>
      <c r="DG157" s="13">
        <v>265</v>
      </c>
      <c r="DH157" s="13">
        <v>194</v>
      </c>
      <c r="DI157" s="13">
        <v>63</v>
      </c>
      <c r="DJ157" s="13">
        <v>194</v>
      </c>
      <c r="DK157" s="13">
        <v>191</v>
      </c>
      <c r="DL157" s="13">
        <v>163</v>
      </c>
      <c r="DM157" s="13">
        <v>171</v>
      </c>
      <c r="DN157" s="13">
        <v>174</v>
      </c>
      <c r="DO157" s="13">
        <v>172</v>
      </c>
      <c r="DP157" s="13">
        <v>200</v>
      </c>
      <c r="DQ157" s="13">
        <v>241</v>
      </c>
      <c r="DR157" s="13">
        <v>242</v>
      </c>
      <c r="DS157" s="13">
        <v>179</v>
      </c>
      <c r="DT157" s="13">
        <v>178</v>
      </c>
      <c r="DU157" s="13">
        <v>154</v>
      </c>
      <c r="DV157" s="13">
        <v>188</v>
      </c>
      <c r="DW157" s="13">
        <v>370</v>
      </c>
      <c r="DX157" s="13">
        <v>107</v>
      </c>
      <c r="DY157" s="13">
        <v>190</v>
      </c>
      <c r="DZ157" s="13">
        <v>136</v>
      </c>
      <c r="EA157" s="13">
        <v>208</v>
      </c>
      <c r="EB157" s="13">
        <v>137</v>
      </c>
      <c r="EC157" s="13">
        <v>202</v>
      </c>
      <c r="ED157" s="13">
        <v>212</v>
      </c>
      <c r="EE157" s="13">
        <v>166</v>
      </c>
      <c r="EF157" s="13">
        <v>168</v>
      </c>
      <c r="EG157" s="13">
        <v>167</v>
      </c>
      <c r="EH157" s="13">
        <v>161</v>
      </c>
      <c r="EI157" s="13">
        <v>174</v>
      </c>
      <c r="EJ157" s="13">
        <v>150</v>
      </c>
      <c r="EK157" s="13">
        <v>181</v>
      </c>
      <c r="EL157" s="13">
        <v>157</v>
      </c>
      <c r="EM157" s="13">
        <v>120</v>
      </c>
      <c r="EN157" s="13">
        <v>141</v>
      </c>
      <c r="EO157" s="13">
        <v>110</v>
      </c>
      <c r="EP157" s="13">
        <v>139</v>
      </c>
      <c r="EQ157" s="13">
        <v>151</v>
      </c>
      <c r="ER157" s="13">
        <v>310</v>
      </c>
      <c r="ES157" s="13">
        <v>349</v>
      </c>
      <c r="ET157" s="13">
        <v>257</v>
      </c>
      <c r="EU157" s="13">
        <v>264</v>
      </c>
      <c r="EV157" s="13">
        <v>281</v>
      </c>
      <c r="EW157" s="13">
        <v>403</v>
      </c>
      <c r="EX157" s="13">
        <v>400</v>
      </c>
      <c r="EY157" s="13">
        <v>487</v>
      </c>
      <c r="EZ157" s="13">
        <v>445</v>
      </c>
      <c r="FA157" s="13">
        <v>374</v>
      </c>
      <c r="FB157" s="13">
        <v>258</v>
      </c>
      <c r="FC157" s="13">
        <v>514</v>
      </c>
      <c r="FD157" s="13">
        <v>435</v>
      </c>
      <c r="FE157" s="13">
        <v>419</v>
      </c>
      <c r="FF157" s="13">
        <v>541</v>
      </c>
      <c r="FG157" s="13">
        <v>421</v>
      </c>
      <c r="FH157" s="13">
        <v>429</v>
      </c>
      <c r="FI157" s="13">
        <v>379</v>
      </c>
      <c r="FJ157" s="13">
        <v>656</v>
      </c>
      <c r="FK157" s="13">
        <v>697</v>
      </c>
      <c r="FL157" s="13">
        <v>625</v>
      </c>
      <c r="FM157" s="13">
        <v>848</v>
      </c>
      <c r="FN157" s="13">
        <v>627</v>
      </c>
      <c r="FO157" s="13">
        <v>736</v>
      </c>
      <c r="FP157" s="13">
        <v>540</v>
      </c>
      <c r="FQ157" s="13">
        <v>635</v>
      </c>
      <c r="FR157" s="13">
        <v>754</v>
      </c>
      <c r="FS157" s="13">
        <v>923</v>
      </c>
      <c r="FT157" s="13">
        <v>948</v>
      </c>
      <c r="FU157" s="13">
        <v>808</v>
      </c>
      <c r="FV157" s="13">
        <v>722</v>
      </c>
      <c r="FW157" s="13">
        <v>562</v>
      </c>
      <c r="FX157" s="13">
        <v>716</v>
      </c>
      <c r="FY157" s="13">
        <v>1007</v>
      </c>
      <c r="FZ157" s="13">
        <v>868</v>
      </c>
      <c r="GA157" s="13">
        <v>753</v>
      </c>
      <c r="GB157" s="13">
        <v>1028</v>
      </c>
      <c r="GC157" s="13">
        <v>1099</v>
      </c>
      <c r="GD157" s="13">
        <v>765</v>
      </c>
      <c r="GE157" s="13">
        <v>913</v>
      </c>
      <c r="GF157" s="13">
        <v>774</v>
      </c>
      <c r="GG157" s="13">
        <v>758</v>
      </c>
      <c r="GH157" s="13">
        <v>988</v>
      </c>
      <c r="GI157" s="13">
        <v>1166</v>
      </c>
      <c r="GJ157" s="13">
        <v>1185</v>
      </c>
      <c r="GK157" s="13">
        <v>957</v>
      </c>
      <c r="GL157" s="13">
        <v>960</v>
      </c>
      <c r="GM157" s="13">
        <v>965</v>
      </c>
      <c r="GN157" s="13">
        <v>1041</v>
      </c>
      <c r="GO157" s="13">
        <v>1075</v>
      </c>
      <c r="GP157" s="13">
        <v>1301</v>
      </c>
      <c r="GQ157" s="13">
        <v>1540</v>
      </c>
      <c r="GR157" s="13">
        <v>923</v>
      </c>
      <c r="GS157" s="13">
        <v>1147</v>
      </c>
      <c r="GT157" s="13">
        <v>1130</v>
      </c>
      <c r="GU157" s="13">
        <v>1035</v>
      </c>
      <c r="GV157" s="13">
        <v>853</v>
      </c>
      <c r="GW157" s="13">
        <v>1207</v>
      </c>
      <c r="GX157" s="13">
        <v>958</v>
      </c>
      <c r="GY157" s="13">
        <v>727</v>
      </c>
      <c r="GZ157" s="13">
        <v>753</v>
      </c>
      <c r="HA157" s="13">
        <v>911</v>
      </c>
      <c r="HB157" s="13">
        <v>1176</v>
      </c>
      <c r="HC157" s="13">
        <v>871</v>
      </c>
      <c r="HD157" s="13">
        <v>1432</v>
      </c>
      <c r="HE157" s="13">
        <v>1146</v>
      </c>
      <c r="HF157" s="13">
        <v>781</v>
      </c>
      <c r="HG157" s="13">
        <v>1046</v>
      </c>
      <c r="HH157" s="13">
        <v>922</v>
      </c>
      <c r="HI157" s="13">
        <v>1065</v>
      </c>
      <c r="HJ157" s="13">
        <v>1127</v>
      </c>
      <c r="HK157" s="13">
        <v>1070</v>
      </c>
      <c r="HL157" s="13">
        <v>1003</v>
      </c>
      <c r="HM157" s="13">
        <v>968</v>
      </c>
      <c r="HN157" s="13">
        <v>807</v>
      </c>
      <c r="HO157" s="13">
        <v>1187</v>
      </c>
      <c r="HP157" s="13">
        <v>1142</v>
      </c>
      <c r="HQ157" s="13">
        <v>1091</v>
      </c>
      <c r="HR157" s="13">
        <v>841</v>
      </c>
      <c r="HS157" s="13">
        <v>902</v>
      </c>
      <c r="HT157" s="13">
        <v>1070</v>
      </c>
      <c r="HU157" s="13">
        <v>913</v>
      </c>
      <c r="HV157" s="13">
        <v>1069</v>
      </c>
      <c r="HW157" s="13">
        <v>956</v>
      </c>
      <c r="HX157" s="13">
        <v>1263</v>
      </c>
      <c r="HY157" s="13">
        <v>1275</v>
      </c>
      <c r="HZ157" s="13">
        <v>603</v>
      </c>
      <c r="IA157" s="13">
        <v>247</v>
      </c>
      <c r="IB157" s="13">
        <v>964</v>
      </c>
      <c r="IC157" s="13">
        <v>101</v>
      </c>
      <c r="ID157" s="13">
        <v>537</v>
      </c>
      <c r="IE157" s="13">
        <v>1088</v>
      </c>
      <c r="IF157" s="13">
        <v>1420</v>
      </c>
      <c r="IG157" s="13">
        <v>585</v>
      </c>
      <c r="IH157" s="13">
        <v>896</v>
      </c>
      <c r="II157" s="13">
        <v>701</v>
      </c>
      <c r="IJ157" s="13">
        <v>900</v>
      </c>
      <c r="IK157" s="13">
        <v>642</v>
      </c>
      <c r="IL157" s="13">
        <v>713</v>
      </c>
      <c r="IM157" s="13">
        <v>728</v>
      </c>
      <c r="IN157" s="13">
        <v>917</v>
      </c>
      <c r="IO157" s="13">
        <v>570</v>
      </c>
      <c r="IP157" s="13">
        <v>532</v>
      </c>
      <c r="IQ157" s="13">
        <v>830</v>
      </c>
      <c r="IR157" s="13">
        <v>682</v>
      </c>
      <c r="IS157" s="13">
        <v>709</v>
      </c>
      <c r="IT157" s="13">
        <v>738</v>
      </c>
      <c r="IU157" s="13">
        <v>535</v>
      </c>
      <c r="IV157" s="13">
        <v>829</v>
      </c>
      <c r="IW157" s="13">
        <v>635</v>
      </c>
      <c r="IX157" s="13">
        <v>673</v>
      </c>
      <c r="IY157" s="13">
        <v>615</v>
      </c>
      <c r="IZ157" s="13">
        <v>711</v>
      </c>
      <c r="JA157" s="13">
        <v>704</v>
      </c>
      <c r="JB157" s="13">
        <v>459</v>
      </c>
      <c r="JC157" s="13">
        <v>628</v>
      </c>
      <c r="JD157" s="13">
        <v>634</v>
      </c>
      <c r="JE157" s="13">
        <v>672</v>
      </c>
      <c r="JF157" s="13">
        <v>741</v>
      </c>
      <c r="JG157" s="13">
        <v>722</v>
      </c>
      <c r="JH157" s="13">
        <v>602</v>
      </c>
      <c r="JI157" s="13">
        <v>607</v>
      </c>
      <c r="JJ157" s="13">
        <v>474</v>
      </c>
      <c r="JK157" s="13">
        <v>706</v>
      </c>
      <c r="JL157" s="13">
        <v>736</v>
      </c>
      <c r="JM157" s="13">
        <v>705</v>
      </c>
      <c r="JN157" s="13">
        <v>677</v>
      </c>
      <c r="JO157" s="13">
        <v>447</v>
      </c>
      <c r="JP157" s="13">
        <v>722</v>
      </c>
      <c r="JQ157" s="13">
        <v>576</v>
      </c>
      <c r="JR157" s="13">
        <v>742</v>
      </c>
      <c r="JS157" s="13">
        <v>747</v>
      </c>
      <c r="JT157" s="13">
        <v>620</v>
      </c>
      <c r="JU157" s="13">
        <v>691</v>
      </c>
      <c r="JV157" s="13">
        <v>633</v>
      </c>
      <c r="JW157" s="13">
        <v>633</v>
      </c>
      <c r="JX157" s="13">
        <v>683</v>
      </c>
      <c r="JY157" s="13">
        <v>698</v>
      </c>
      <c r="JZ157" s="13">
        <v>754</v>
      </c>
      <c r="KA157" s="13">
        <v>787</v>
      </c>
      <c r="KB157" s="13">
        <v>825</v>
      </c>
      <c r="KC157" s="13">
        <v>647</v>
      </c>
      <c r="KD157" s="13">
        <v>489</v>
      </c>
      <c r="KE157" s="13">
        <v>494</v>
      </c>
      <c r="KF157" s="13">
        <v>832</v>
      </c>
      <c r="KG157" s="13">
        <v>755</v>
      </c>
      <c r="KH157" s="13">
        <v>615</v>
      </c>
      <c r="KI157" s="13">
        <v>609</v>
      </c>
      <c r="KJ157" s="13">
        <v>638</v>
      </c>
      <c r="KK157" s="13">
        <v>436</v>
      </c>
      <c r="KL157" s="13">
        <v>558</v>
      </c>
      <c r="KM157" s="13">
        <v>696</v>
      </c>
      <c r="KN157" s="13">
        <v>792</v>
      </c>
      <c r="KO157" s="13">
        <v>639</v>
      </c>
      <c r="KP157" s="13">
        <v>649</v>
      </c>
      <c r="KQ157" s="13">
        <v>685</v>
      </c>
      <c r="KR157" s="13">
        <v>551</v>
      </c>
      <c r="KS157" s="13">
        <v>671</v>
      </c>
      <c r="KT157" s="13">
        <v>825</v>
      </c>
      <c r="KU157" s="13">
        <v>798</v>
      </c>
      <c r="KV157" s="13">
        <v>822</v>
      </c>
      <c r="KW157" s="13">
        <v>731</v>
      </c>
      <c r="KX157" s="13">
        <v>738</v>
      </c>
      <c r="KY157" s="13">
        <v>579</v>
      </c>
      <c r="KZ157" s="13">
        <v>677</v>
      </c>
      <c r="LA157" s="13">
        <v>432</v>
      </c>
      <c r="LB157" s="13">
        <v>543</v>
      </c>
      <c r="LC157" s="13">
        <v>1193</v>
      </c>
      <c r="LD157" s="13">
        <v>746</v>
      </c>
      <c r="LE157" s="13">
        <v>1021</v>
      </c>
      <c r="LF157" s="13">
        <v>804</v>
      </c>
      <c r="LG157" s="13">
        <v>971</v>
      </c>
      <c r="LH157" s="10">
        <v>1163</v>
      </c>
    </row>
    <row r="158" spans="2:320" x14ac:dyDescent="0.2">
      <c r="B158" s="31" t="s">
        <v>152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1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Q158" s="13">
        <v>0</v>
      </c>
      <c r="CR158" s="13">
        <v>0</v>
      </c>
      <c r="CS158" s="13">
        <v>0</v>
      </c>
      <c r="CT158" s="13">
        <v>0</v>
      </c>
      <c r="CU158" s="13">
        <v>0</v>
      </c>
      <c r="CV158" s="13">
        <v>0</v>
      </c>
      <c r="CW158" s="13">
        <v>0</v>
      </c>
      <c r="CX158" s="13">
        <v>1</v>
      </c>
      <c r="CY158" s="13">
        <v>0</v>
      </c>
      <c r="CZ158" s="13">
        <v>0</v>
      </c>
      <c r="DA158" s="13">
        <v>0</v>
      </c>
      <c r="DB158" s="13">
        <v>0</v>
      </c>
      <c r="DC158" s="13">
        <v>0</v>
      </c>
      <c r="DD158" s="13">
        <v>0</v>
      </c>
      <c r="DE158" s="13">
        <v>0</v>
      </c>
      <c r="DF158" s="13">
        <v>0</v>
      </c>
      <c r="DG158" s="13">
        <v>5</v>
      </c>
      <c r="DH158" s="13">
        <v>0</v>
      </c>
      <c r="DI158" s="13">
        <v>0</v>
      </c>
      <c r="DJ158" s="13">
        <v>0</v>
      </c>
      <c r="DK158" s="13">
        <v>0</v>
      </c>
      <c r="DL158" s="13">
        <v>0</v>
      </c>
      <c r="DM158" s="13">
        <v>1</v>
      </c>
      <c r="DN158" s="13">
        <v>0</v>
      </c>
      <c r="DO158" s="13">
        <v>0</v>
      </c>
      <c r="DP158" s="13">
        <v>0</v>
      </c>
      <c r="DQ158" s="13">
        <v>0</v>
      </c>
      <c r="DR158" s="13">
        <v>0</v>
      </c>
      <c r="DS158" s="13">
        <v>0</v>
      </c>
      <c r="DT158" s="13">
        <v>0</v>
      </c>
      <c r="DU158" s="13">
        <v>0</v>
      </c>
      <c r="DV158" s="13">
        <v>0</v>
      </c>
      <c r="DW158" s="13">
        <v>0</v>
      </c>
      <c r="DX158" s="13">
        <v>0</v>
      </c>
      <c r="DY158" s="13">
        <v>0</v>
      </c>
      <c r="DZ158" s="13">
        <v>0</v>
      </c>
      <c r="EA158" s="13">
        <v>0</v>
      </c>
      <c r="EB158" s="13">
        <v>0</v>
      </c>
      <c r="EC158" s="13">
        <v>0</v>
      </c>
      <c r="ED158" s="13">
        <v>0</v>
      </c>
      <c r="EE158" s="13">
        <v>0</v>
      </c>
      <c r="EF158" s="13">
        <v>0</v>
      </c>
      <c r="EG158" s="13">
        <v>0</v>
      </c>
      <c r="EH158" s="13">
        <v>0</v>
      </c>
      <c r="EI158" s="13">
        <v>0</v>
      </c>
      <c r="EJ158" s="13">
        <v>0</v>
      </c>
      <c r="EK158" s="13">
        <v>0</v>
      </c>
      <c r="EL158" s="13">
        <v>0</v>
      </c>
      <c r="EM158" s="13">
        <v>0</v>
      </c>
      <c r="EN158" s="13">
        <v>0</v>
      </c>
      <c r="EO158" s="13">
        <v>0</v>
      </c>
      <c r="EP158" s="13">
        <v>0</v>
      </c>
      <c r="EQ158" s="13">
        <v>0</v>
      </c>
      <c r="ER158" s="13">
        <v>0</v>
      </c>
      <c r="ES158" s="13">
        <v>0</v>
      </c>
      <c r="ET158" s="13">
        <v>0</v>
      </c>
      <c r="EU158" s="13">
        <v>0</v>
      </c>
      <c r="EV158" s="13">
        <v>0</v>
      </c>
      <c r="EW158" s="13">
        <v>0</v>
      </c>
      <c r="EX158" s="13">
        <v>0</v>
      </c>
      <c r="EY158" s="13">
        <v>0</v>
      </c>
      <c r="EZ158" s="13">
        <v>0</v>
      </c>
      <c r="FA158" s="13">
        <v>0</v>
      </c>
      <c r="FB158" s="13">
        <v>0</v>
      </c>
      <c r="FC158" s="13">
        <v>0</v>
      </c>
      <c r="FD158" s="13">
        <v>0</v>
      </c>
      <c r="FE158" s="13">
        <v>0</v>
      </c>
      <c r="FF158" s="13">
        <v>0</v>
      </c>
      <c r="FG158" s="13">
        <v>0</v>
      </c>
      <c r="FH158" s="13">
        <v>0</v>
      </c>
      <c r="FI158" s="13">
        <v>0</v>
      </c>
      <c r="FJ158" s="13">
        <v>0</v>
      </c>
      <c r="FK158" s="13">
        <v>0</v>
      </c>
      <c r="FL158" s="13">
        <v>0</v>
      </c>
      <c r="FM158" s="13">
        <v>0</v>
      </c>
      <c r="FN158" s="13">
        <v>0</v>
      </c>
      <c r="FO158" s="13">
        <v>0</v>
      </c>
      <c r="FP158" s="13">
        <v>0</v>
      </c>
      <c r="FQ158" s="13">
        <v>0</v>
      </c>
      <c r="FR158" s="13">
        <v>0</v>
      </c>
      <c r="FS158" s="13">
        <v>0</v>
      </c>
      <c r="FT158" s="13">
        <v>0</v>
      </c>
      <c r="FU158" s="13">
        <v>1</v>
      </c>
      <c r="FV158" s="13">
        <v>0</v>
      </c>
      <c r="FW158" s="13">
        <v>0</v>
      </c>
      <c r="FX158" s="13">
        <v>1</v>
      </c>
      <c r="FY158" s="13">
        <v>1</v>
      </c>
      <c r="FZ158" s="13">
        <v>0</v>
      </c>
      <c r="GA158" s="13">
        <v>0</v>
      </c>
      <c r="GB158" s="13">
        <v>0</v>
      </c>
      <c r="GC158" s="13">
        <v>0</v>
      </c>
      <c r="GD158" s="13">
        <v>0</v>
      </c>
      <c r="GE158" s="13">
        <v>0</v>
      </c>
      <c r="GF158" s="13">
        <v>0</v>
      </c>
      <c r="GG158" s="13">
        <v>0</v>
      </c>
      <c r="GH158" s="13">
        <v>0</v>
      </c>
      <c r="GI158" s="13">
        <v>0</v>
      </c>
      <c r="GJ158" s="13">
        <v>0</v>
      </c>
      <c r="GK158" s="13">
        <v>0</v>
      </c>
      <c r="GL158" s="13">
        <v>0</v>
      </c>
      <c r="GM158" s="13">
        <v>0</v>
      </c>
      <c r="GN158" s="13">
        <v>0</v>
      </c>
      <c r="GO158" s="13">
        <v>0</v>
      </c>
      <c r="GP158" s="13">
        <v>0</v>
      </c>
      <c r="GQ158" s="13">
        <v>0</v>
      </c>
      <c r="GR158" s="13">
        <v>0</v>
      </c>
      <c r="GS158" s="13">
        <v>0</v>
      </c>
      <c r="GT158" s="13">
        <v>0</v>
      </c>
      <c r="GU158" s="13">
        <v>4</v>
      </c>
      <c r="GV158" s="13">
        <v>0</v>
      </c>
      <c r="GW158" s="13">
        <v>2</v>
      </c>
      <c r="GX158" s="13">
        <v>2</v>
      </c>
      <c r="GY158" s="13">
        <v>8</v>
      </c>
      <c r="GZ158" s="13">
        <v>3</v>
      </c>
      <c r="HA158" s="13">
        <v>1</v>
      </c>
      <c r="HB158" s="13">
        <v>1</v>
      </c>
      <c r="HC158" s="13">
        <v>7</v>
      </c>
      <c r="HD158" s="13">
        <v>23</v>
      </c>
      <c r="HE158" s="13">
        <v>0</v>
      </c>
      <c r="HF158" s="13">
        <v>1</v>
      </c>
      <c r="HG158" s="13">
        <v>0</v>
      </c>
      <c r="HH158" s="13">
        <v>9</v>
      </c>
      <c r="HI158" s="13">
        <v>0</v>
      </c>
      <c r="HJ158" s="13">
        <v>19</v>
      </c>
      <c r="HK158" s="13">
        <v>19</v>
      </c>
      <c r="HL158" s="13">
        <v>1</v>
      </c>
      <c r="HM158" s="13">
        <v>3</v>
      </c>
      <c r="HN158" s="13">
        <v>39</v>
      </c>
      <c r="HO158" s="13">
        <v>10</v>
      </c>
      <c r="HP158" s="13">
        <v>25</v>
      </c>
      <c r="HQ158" s="13">
        <v>0</v>
      </c>
      <c r="HR158" s="13">
        <v>26</v>
      </c>
      <c r="HS158" s="13">
        <v>0</v>
      </c>
      <c r="HT158" s="13">
        <v>0</v>
      </c>
      <c r="HU158" s="13">
        <v>55</v>
      </c>
      <c r="HV158" s="13">
        <v>2</v>
      </c>
      <c r="HW158" s="13">
        <v>0</v>
      </c>
      <c r="HX158" s="13">
        <v>0</v>
      </c>
      <c r="HY158" s="13">
        <v>52</v>
      </c>
      <c r="HZ158" s="13">
        <v>10</v>
      </c>
      <c r="IA158" s="13">
        <v>14</v>
      </c>
      <c r="IB158" s="13">
        <v>12</v>
      </c>
      <c r="IC158" s="13">
        <v>2</v>
      </c>
      <c r="ID158" s="13">
        <v>0</v>
      </c>
      <c r="IE158" s="13">
        <v>0</v>
      </c>
      <c r="IF158" s="13">
        <v>40</v>
      </c>
      <c r="IG158" s="13">
        <v>0</v>
      </c>
      <c r="IH158" s="13">
        <v>18</v>
      </c>
      <c r="II158" s="13">
        <v>0</v>
      </c>
      <c r="IJ158" s="13">
        <v>5</v>
      </c>
      <c r="IK158" s="13">
        <v>29</v>
      </c>
      <c r="IL158" s="13">
        <v>6</v>
      </c>
      <c r="IM158" s="13">
        <v>0</v>
      </c>
      <c r="IN158" s="13">
        <v>0</v>
      </c>
      <c r="IO158" s="13">
        <v>1</v>
      </c>
      <c r="IP158" s="13">
        <v>11</v>
      </c>
      <c r="IQ158" s="13">
        <v>0</v>
      </c>
      <c r="IR158" s="13">
        <v>0</v>
      </c>
      <c r="IS158" s="13">
        <v>17</v>
      </c>
      <c r="IT158" s="13">
        <v>9</v>
      </c>
      <c r="IU158" s="13">
        <v>0</v>
      </c>
      <c r="IV158" s="13">
        <v>6</v>
      </c>
      <c r="IW158" s="13">
        <v>1</v>
      </c>
      <c r="IX158" s="13">
        <v>3</v>
      </c>
      <c r="IY158" s="13">
        <v>0</v>
      </c>
      <c r="IZ158" s="13">
        <v>3</v>
      </c>
      <c r="JA158" s="13">
        <v>1</v>
      </c>
      <c r="JB158" s="13">
        <v>0</v>
      </c>
      <c r="JC158" s="13">
        <v>0</v>
      </c>
      <c r="JD158" s="13">
        <v>5</v>
      </c>
      <c r="JE158" s="13">
        <v>0</v>
      </c>
      <c r="JF158" s="13">
        <v>0</v>
      </c>
      <c r="JG158" s="13">
        <v>0</v>
      </c>
      <c r="JH158" s="13">
        <v>1</v>
      </c>
      <c r="JI158" s="13">
        <v>9</v>
      </c>
      <c r="JJ158" s="13">
        <v>1</v>
      </c>
      <c r="JK158" s="13">
        <v>4</v>
      </c>
      <c r="JL158" s="13">
        <v>0</v>
      </c>
      <c r="JM158" s="13">
        <v>1</v>
      </c>
      <c r="JN158" s="13">
        <v>0</v>
      </c>
      <c r="JO158" s="13">
        <v>0</v>
      </c>
      <c r="JP158" s="13">
        <v>0</v>
      </c>
      <c r="JQ158" s="13">
        <v>2</v>
      </c>
      <c r="JR158" s="13">
        <v>0</v>
      </c>
      <c r="JS158" s="13">
        <v>5</v>
      </c>
      <c r="JT158" s="13">
        <v>0</v>
      </c>
      <c r="JU158" s="13">
        <v>1</v>
      </c>
      <c r="JV158" s="13">
        <v>0</v>
      </c>
      <c r="JW158" s="13">
        <v>1</v>
      </c>
      <c r="JX158" s="13">
        <v>0</v>
      </c>
      <c r="JY158" s="13">
        <v>0</v>
      </c>
      <c r="JZ158" s="13">
        <v>8</v>
      </c>
      <c r="KA158" s="13">
        <v>0</v>
      </c>
      <c r="KB158" s="13">
        <v>0</v>
      </c>
      <c r="KC158" s="13">
        <v>5</v>
      </c>
      <c r="KD158" s="13">
        <v>11</v>
      </c>
      <c r="KE158" s="13">
        <v>10</v>
      </c>
      <c r="KF158" s="13">
        <v>3</v>
      </c>
      <c r="KG158" s="13">
        <v>0</v>
      </c>
      <c r="KH158" s="13">
        <v>0</v>
      </c>
      <c r="KI158" s="13">
        <v>3</v>
      </c>
      <c r="KJ158" s="13">
        <v>0</v>
      </c>
      <c r="KK158" s="13">
        <v>0</v>
      </c>
      <c r="KL158" s="13">
        <v>0</v>
      </c>
      <c r="KM158" s="13">
        <v>2</v>
      </c>
      <c r="KN158" s="13">
        <v>0</v>
      </c>
      <c r="KO158" s="13">
        <v>0</v>
      </c>
      <c r="KP158" s="13">
        <v>0</v>
      </c>
      <c r="KQ158" s="13">
        <v>5</v>
      </c>
      <c r="KR158" s="13">
        <v>0</v>
      </c>
      <c r="KS158" s="13">
        <v>0</v>
      </c>
      <c r="KT158" s="13">
        <v>0</v>
      </c>
      <c r="KU158" s="13">
        <v>1</v>
      </c>
      <c r="KV158" s="13">
        <v>0</v>
      </c>
      <c r="KW158" s="13">
        <v>0</v>
      </c>
      <c r="KX158" s="13">
        <v>1</v>
      </c>
      <c r="KY158" s="13">
        <v>0</v>
      </c>
      <c r="KZ158" s="13">
        <v>7</v>
      </c>
      <c r="LA158" s="13">
        <v>0</v>
      </c>
      <c r="LB158" s="13">
        <v>0</v>
      </c>
      <c r="LC158" s="13">
        <v>0</v>
      </c>
      <c r="LD158" s="13">
        <v>0</v>
      </c>
      <c r="LE158" s="13">
        <v>0</v>
      </c>
      <c r="LF158" s="13">
        <v>2</v>
      </c>
      <c r="LG158" s="13">
        <v>0</v>
      </c>
      <c r="LH158" s="10">
        <v>0</v>
      </c>
    </row>
    <row r="159" spans="2:320" x14ac:dyDescent="0.2">
      <c r="B159" s="31" t="s">
        <v>153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1</v>
      </c>
      <c r="BT159" s="13">
        <v>0</v>
      </c>
      <c r="BU159" s="13">
        <v>0</v>
      </c>
      <c r="BV159" s="13">
        <v>4</v>
      </c>
      <c r="BW159" s="13">
        <v>0</v>
      </c>
      <c r="BX159" s="13">
        <v>1</v>
      </c>
      <c r="BY159" s="13">
        <v>1</v>
      </c>
      <c r="BZ159" s="13">
        <v>0</v>
      </c>
      <c r="CA159" s="13">
        <v>1</v>
      </c>
      <c r="CB159" s="13">
        <v>1</v>
      </c>
      <c r="CC159" s="13">
        <v>2</v>
      </c>
      <c r="CD159" s="13">
        <v>0</v>
      </c>
      <c r="CE159" s="13">
        <v>2</v>
      </c>
      <c r="CF159" s="13">
        <v>5</v>
      </c>
      <c r="CG159" s="13">
        <v>4</v>
      </c>
      <c r="CH159" s="13">
        <v>0</v>
      </c>
      <c r="CI159" s="13">
        <v>5</v>
      </c>
      <c r="CJ159" s="13">
        <v>10</v>
      </c>
      <c r="CK159" s="13">
        <v>4</v>
      </c>
      <c r="CL159" s="13">
        <v>11</v>
      </c>
      <c r="CM159" s="13">
        <v>4</v>
      </c>
      <c r="CN159" s="13">
        <v>3</v>
      </c>
      <c r="CO159" s="13">
        <v>5</v>
      </c>
      <c r="CP159" s="13">
        <v>1</v>
      </c>
      <c r="CQ159" s="13">
        <v>4</v>
      </c>
      <c r="CR159" s="13">
        <v>0</v>
      </c>
      <c r="CS159" s="13">
        <v>8</v>
      </c>
      <c r="CT159" s="13">
        <v>19</v>
      </c>
      <c r="CU159" s="13">
        <v>8</v>
      </c>
      <c r="CV159" s="13">
        <v>9</v>
      </c>
      <c r="CW159" s="13">
        <v>0</v>
      </c>
      <c r="CX159" s="13">
        <v>2</v>
      </c>
      <c r="CY159" s="13">
        <v>9</v>
      </c>
      <c r="CZ159" s="13">
        <v>5</v>
      </c>
      <c r="DA159" s="13">
        <v>4</v>
      </c>
      <c r="DB159" s="13">
        <v>1</v>
      </c>
      <c r="DC159" s="13">
        <v>13</v>
      </c>
      <c r="DD159" s="13">
        <v>12</v>
      </c>
      <c r="DE159" s="13">
        <v>2</v>
      </c>
      <c r="DF159" s="13">
        <v>13</v>
      </c>
      <c r="DG159" s="13">
        <v>0</v>
      </c>
      <c r="DH159" s="13">
        <v>28</v>
      </c>
      <c r="DI159" s="13">
        <v>0</v>
      </c>
      <c r="DJ159" s="13">
        <v>4</v>
      </c>
      <c r="DK159" s="13">
        <v>2</v>
      </c>
      <c r="DL159" s="13">
        <v>5</v>
      </c>
      <c r="DM159" s="13">
        <v>0</v>
      </c>
      <c r="DN159" s="13">
        <v>7</v>
      </c>
      <c r="DO159" s="13">
        <v>3</v>
      </c>
      <c r="DP159" s="13">
        <v>5</v>
      </c>
      <c r="DQ159" s="13">
        <v>0</v>
      </c>
      <c r="DR159" s="13">
        <v>2</v>
      </c>
      <c r="DS159" s="13">
        <v>9</v>
      </c>
      <c r="DT159" s="13">
        <v>10</v>
      </c>
      <c r="DU159" s="13">
        <v>17</v>
      </c>
      <c r="DV159" s="13">
        <v>67</v>
      </c>
      <c r="DW159" s="13">
        <v>37</v>
      </c>
      <c r="DX159" s="13">
        <v>26</v>
      </c>
      <c r="DY159" s="13">
        <v>19</v>
      </c>
      <c r="DZ159" s="13">
        <v>16</v>
      </c>
      <c r="EA159" s="13">
        <v>9</v>
      </c>
      <c r="EB159" s="13">
        <v>22</v>
      </c>
      <c r="EC159" s="13">
        <v>101</v>
      </c>
      <c r="ED159" s="13">
        <v>126</v>
      </c>
      <c r="EE159" s="13">
        <v>24</v>
      </c>
      <c r="EF159" s="13">
        <v>11</v>
      </c>
      <c r="EG159" s="13">
        <v>13</v>
      </c>
      <c r="EH159" s="13">
        <v>3</v>
      </c>
      <c r="EI159" s="13">
        <v>14</v>
      </c>
      <c r="EJ159" s="13">
        <v>5</v>
      </c>
      <c r="EK159" s="13">
        <v>19</v>
      </c>
      <c r="EL159" s="13">
        <v>8</v>
      </c>
      <c r="EM159" s="13">
        <v>2</v>
      </c>
      <c r="EN159" s="13">
        <v>41</v>
      </c>
      <c r="EO159" s="13">
        <v>4</v>
      </c>
      <c r="EP159" s="13">
        <v>3</v>
      </c>
      <c r="EQ159" s="13">
        <v>2</v>
      </c>
      <c r="ER159" s="13">
        <v>12</v>
      </c>
      <c r="ES159" s="13">
        <v>12</v>
      </c>
      <c r="ET159" s="13">
        <v>3</v>
      </c>
      <c r="EU159" s="13">
        <v>12</v>
      </c>
      <c r="EV159" s="13">
        <v>7</v>
      </c>
      <c r="EW159" s="13">
        <v>16</v>
      </c>
      <c r="EX159" s="13">
        <v>17</v>
      </c>
      <c r="EY159" s="13">
        <v>47</v>
      </c>
      <c r="EZ159" s="13">
        <v>22</v>
      </c>
      <c r="FA159" s="13">
        <v>9</v>
      </c>
      <c r="FB159" s="13">
        <v>18</v>
      </c>
      <c r="FC159" s="13">
        <v>57</v>
      </c>
      <c r="FD159" s="13">
        <v>16</v>
      </c>
      <c r="FE159" s="13">
        <v>1</v>
      </c>
      <c r="FF159" s="13">
        <v>3</v>
      </c>
      <c r="FG159" s="13">
        <v>45</v>
      </c>
      <c r="FH159" s="13">
        <v>10</v>
      </c>
      <c r="FI159" s="13">
        <v>42</v>
      </c>
      <c r="FJ159" s="13">
        <v>15</v>
      </c>
      <c r="FK159" s="13">
        <v>28</v>
      </c>
      <c r="FL159" s="13">
        <v>24</v>
      </c>
      <c r="FM159" s="13">
        <v>7</v>
      </c>
      <c r="FN159" s="13">
        <v>28</v>
      </c>
      <c r="FO159" s="13">
        <v>0</v>
      </c>
      <c r="FP159" s="13">
        <v>14</v>
      </c>
      <c r="FQ159" s="13">
        <v>5</v>
      </c>
      <c r="FR159" s="13">
        <v>22</v>
      </c>
      <c r="FS159" s="13">
        <v>6</v>
      </c>
      <c r="FT159" s="13">
        <v>26</v>
      </c>
      <c r="FU159" s="13">
        <v>17</v>
      </c>
      <c r="FV159" s="13">
        <v>13</v>
      </c>
      <c r="FW159" s="13">
        <v>30</v>
      </c>
      <c r="FX159" s="13">
        <v>106</v>
      </c>
      <c r="FY159" s="13">
        <v>41</v>
      </c>
      <c r="FZ159" s="13">
        <v>142</v>
      </c>
      <c r="GA159" s="13">
        <v>231</v>
      </c>
      <c r="GB159" s="13">
        <v>185</v>
      </c>
      <c r="GC159" s="13">
        <v>64</v>
      </c>
      <c r="GD159" s="13">
        <v>30</v>
      </c>
      <c r="GE159" s="13">
        <v>39</v>
      </c>
      <c r="GF159" s="13">
        <v>43</v>
      </c>
      <c r="GG159" s="13">
        <v>46</v>
      </c>
      <c r="GH159" s="13">
        <v>36</v>
      </c>
      <c r="GI159" s="13">
        <v>42</v>
      </c>
      <c r="GJ159" s="13">
        <v>29</v>
      </c>
      <c r="GK159" s="13">
        <v>46</v>
      </c>
      <c r="GL159" s="13">
        <v>52</v>
      </c>
      <c r="GM159" s="13">
        <v>84</v>
      </c>
      <c r="GN159" s="13">
        <v>98</v>
      </c>
      <c r="GO159" s="13">
        <v>84</v>
      </c>
      <c r="GP159" s="13">
        <v>128</v>
      </c>
      <c r="GQ159" s="13">
        <v>32</v>
      </c>
      <c r="GR159" s="13">
        <v>94</v>
      </c>
      <c r="GS159" s="13">
        <v>124</v>
      </c>
      <c r="GT159" s="13">
        <v>144</v>
      </c>
      <c r="GU159" s="13">
        <v>115</v>
      </c>
      <c r="GV159" s="13">
        <v>172</v>
      </c>
      <c r="GW159" s="13">
        <v>92</v>
      </c>
      <c r="GX159" s="13">
        <v>27</v>
      </c>
      <c r="GY159" s="13">
        <v>69</v>
      </c>
      <c r="GZ159" s="13">
        <v>183</v>
      </c>
      <c r="HA159" s="13">
        <v>113</v>
      </c>
      <c r="HB159" s="13">
        <v>111</v>
      </c>
      <c r="HC159" s="13">
        <v>104</v>
      </c>
      <c r="HD159" s="13">
        <v>116</v>
      </c>
      <c r="HE159" s="13">
        <v>104</v>
      </c>
      <c r="HF159" s="13">
        <v>126</v>
      </c>
      <c r="HG159" s="13">
        <v>192</v>
      </c>
      <c r="HH159" s="13">
        <v>341</v>
      </c>
      <c r="HI159" s="13">
        <v>131</v>
      </c>
      <c r="HJ159" s="13">
        <v>147</v>
      </c>
      <c r="HK159" s="13">
        <v>159</v>
      </c>
      <c r="HL159" s="13">
        <v>80</v>
      </c>
      <c r="HM159" s="13">
        <v>128</v>
      </c>
      <c r="HN159" s="13">
        <v>208</v>
      </c>
      <c r="HO159" s="13">
        <v>315</v>
      </c>
      <c r="HP159" s="13">
        <v>133</v>
      </c>
      <c r="HQ159" s="13">
        <v>197</v>
      </c>
      <c r="HR159" s="13">
        <v>202</v>
      </c>
      <c r="HS159" s="13">
        <v>327</v>
      </c>
      <c r="HT159" s="13">
        <v>285</v>
      </c>
      <c r="HU159" s="13">
        <v>499</v>
      </c>
      <c r="HV159" s="13">
        <v>371</v>
      </c>
      <c r="HW159" s="13">
        <v>688</v>
      </c>
      <c r="HX159" s="13">
        <v>304</v>
      </c>
      <c r="HY159" s="13">
        <v>410</v>
      </c>
      <c r="HZ159" s="13">
        <v>344</v>
      </c>
      <c r="IA159" s="13">
        <v>471</v>
      </c>
      <c r="IB159" s="13">
        <v>527</v>
      </c>
      <c r="IC159" s="13">
        <v>684</v>
      </c>
      <c r="ID159" s="13">
        <v>719</v>
      </c>
      <c r="IE159" s="13">
        <v>438</v>
      </c>
      <c r="IF159" s="13">
        <v>259</v>
      </c>
      <c r="IG159" s="13">
        <v>369</v>
      </c>
      <c r="IH159" s="13">
        <v>626</v>
      </c>
      <c r="II159" s="13">
        <v>644</v>
      </c>
      <c r="IJ159" s="13">
        <v>418</v>
      </c>
      <c r="IK159" s="13">
        <v>584</v>
      </c>
      <c r="IL159" s="13">
        <v>600</v>
      </c>
      <c r="IM159" s="13">
        <v>721</v>
      </c>
      <c r="IN159" s="13">
        <v>467</v>
      </c>
      <c r="IO159" s="13">
        <v>676</v>
      </c>
      <c r="IP159" s="13">
        <v>800</v>
      </c>
      <c r="IQ159" s="13">
        <v>821</v>
      </c>
      <c r="IR159" s="13">
        <v>695</v>
      </c>
      <c r="IS159" s="13">
        <v>1217</v>
      </c>
      <c r="IT159" s="13">
        <v>615</v>
      </c>
      <c r="IU159" s="13">
        <v>867</v>
      </c>
      <c r="IV159" s="13">
        <v>861</v>
      </c>
      <c r="IW159" s="13">
        <v>812</v>
      </c>
      <c r="IX159" s="13">
        <v>605</v>
      </c>
      <c r="IY159" s="13">
        <v>881</v>
      </c>
      <c r="IZ159" s="13">
        <v>812</v>
      </c>
      <c r="JA159" s="13">
        <v>493</v>
      </c>
      <c r="JB159" s="13">
        <v>550</v>
      </c>
      <c r="JC159" s="13">
        <v>931</v>
      </c>
      <c r="JD159" s="13">
        <v>1121</v>
      </c>
      <c r="JE159" s="13">
        <v>694</v>
      </c>
      <c r="JF159" s="13">
        <v>1014</v>
      </c>
      <c r="JG159" s="13">
        <v>888</v>
      </c>
      <c r="JH159" s="13">
        <v>505</v>
      </c>
      <c r="JI159" s="13">
        <v>740</v>
      </c>
      <c r="JJ159" s="13">
        <v>568</v>
      </c>
      <c r="JK159" s="13">
        <v>743</v>
      </c>
      <c r="JL159" s="13">
        <v>833</v>
      </c>
      <c r="JM159" s="13">
        <v>822</v>
      </c>
      <c r="JN159" s="13">
        <v>696</v>
      </c>
      <c r="JO159" s="13">
        <v>762</v>
      </c>
      <c r="JP159" s="13">
        <v>748</v>
      </c>
      <c r="JQ159" s="13">
        <v>669</v>
      </c>
      <c r="JR159" s="13">
        <v>657</v>
      </c>
      <c r="JS159" s="13">
        <v>1041</v>
      </c>
      <c r="JT159" s="13">
        <v>885</v>
      </c>
      <c r="JU159" s="13">
        <v>768</v>
      </c>
      <c r="JV159" s="13">
        <v>730</v>
      </c>
      <c r="JW159" s="13">
        <v>533</v>
      </c>
      <c r="JX159" s="13">
        <v>932</v>
      </c>
      <c r="JY159" s="13">
        <v>788</v>
      </c>
      <c r="JZ159" s="13">
        <v>881</v>
      </c>
      <c r="KA159" s="13">
        <v>959</v>
      </c>
      <c r="KB159" s="13">
        <v>703</v>
      </c>
      <c r="KC159" s="13">
        <v>697</v>
      </c>
      <c r="KD159" s="13">
        <v>669</v>
      </c>
      <c r="KE159" s="13">
        <v>853</v>
      </c>
      <c r="KF159" s="13">
        <v>648</v>
      </c>
      <c r="KG159" s="13">
        <v>751</v>
      </c>
      <c r="KH159" s="13">
        <v>886</v>
      </c>
      <c r="KI159" s="13">
        <v>533</v>
      </c>
      <c r="KJ159" s="13">
        <v>709</v>
      </c>
      <c r="KK159" s="13">
        <v>728</v>
      </c>
      <c r="KL159" s="13">
        <v>621</v>
      </c>
      <c r="KM159" s="13">
        <v>746</v>
      </c>
      <c r="KN159" s="13">
        <v>707</v>
      </c>
      <c r="KO159" s="13">
        <v>733</v>
      </c>
      <c r="KP159" s="13">
        <v>784</v>
      </c>
      <c r="KQ159" s="13">
        <v>551</v>
      </c>
      <c r="KR159" s="13">
        <v>0</v>
      </c>
      <c r="KS159" s="13">
        <v>963</v>
      </c>
      <c r="KT159" s="13">
        <v>733</v>
      </c>
      <c r="KU159" s="13">
        <v>0</v>
      </c>
      <c r="KV159" s="13">
        <v>1306</v>
      </c>
      <c r="KW159" s="13">
        <v>589</v>
      </c>
      <c r="KX159" s="13">
        <v>546</v>
      </c>
      <c r="KY159" s="13">
        <v>425</v>
      </c>
      <c r="KZ159" s="13">
        <v>472</v>
      </c>
      <c r="LA159" s="13">
        <v>630</v>
      </c>
      <c r="LB159" s="13">
        <v>520</v>
      </c>
      <c r="LC159" s="13">
        <v>703</v>
      </c>
      <c r="LD159" s="13">
        <v>460</v>
      </c>
      <c r="LE159" s="13">
        <v>648</v>
      </c>
      <c r="LF159" s="13">
        <v>359</v>
      </c>
      <c r="LG159" s="13">
        <v>549</v>
      </c>
      <c r="LH159" s="10">
        <v>609</v>
      </c>
    </row>
    <row r="160" spans="2:320" x14ac:dyDescent="0.2">
      <c r="B160" s="31" t="s">
        <v>154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1</v>
      </c>
      <c r="BS160" s="13">
        <v>0</v>
      </c>
      <c r="BT160" s="13">
        <v>6</v>
      </c>
      <c r="BU160" s="13">
        <v>2</v>
      </c>
      <c r="BV160" s="13">
        <v>2</v>
      </c>
      <c r="BW160" s="13">
        <v>6</v>
      </c>
      <c r="BX160" s="13">
        <v>5</v>
      </c>
      <c r="BY160" s="13">
        <v>16</v>
      </c>
      <c r="BZ160" s="13">
        <v>5</v>
      </c>
      <c r="CA160" s="13">
        <v>28</v>
      </c>
      <c r="CB160" s="13">
        <v>15</v>
      </c>
      <c r="CC160" s="13">
        <v>31</v>
      </c>
      <c r="CD160" s="13">
        <v>28</v>
      </c>
      <c r="CE160" s="13">
        <v>89</v>
      </c>
      <c r="CF160" s="13">
        <v>29</v>
      </c>
      <c r="CG160" s="13">
        <v>55</v>
      </c>
      <c r="CH160" s="13">
        <v>45</v>
      </c>
      <c r="CI160" s="13">
        <v>32</v>
      </c>
      <c r="CJ160" s="13">
        <v>21</v>
      </c>
      <c r="CK160" s="13">
        <v>142</v>
      </c>
      <c r="CL160" s="13">
        <v>22</v>
      </c>
      <c r="CM160" s="13">
        <v>55</v>
      </c>
      <c r="CN160" s="13">
        <v>36</v>
      </c>
      <c r="CO160" s="13">
        <v>181</v>
      </c>
      <c r="CP160" s="13">
        <v>98</v>
      </c>
      <c r="CQ160" s="13">
        <v>115</v>
      </c>
      <c r="CR160" s="13">
        <v>258</v>
      </c>
      <c r="CS160" s="13">
        <v>91</v>
      </c>
      <c r="CT160" s="13">
        <v>181</v>
      </c>
      <c r="CU160" s="13">
        <v>151</v>
      </c>
      <c r="CV160" s="13">
        <v>535</v>
      </c>
      <c r="CW160" s="13">
        <v>280</v>
      </c>
      <c r="CX160" s="13">
        <v>393</v>
      </c>
      <c r="CY160" s="13">
        <v>1388</v>
      </c>
      <c r="CZ160" s="13">
        <v>914</v>
      </c>
      <c r="DA160" s="13">
        <v>641</v>
      </c>
      <c r="DB160" s="13">
        <v>951</v>
      </c>
      <c r="DC160" s="13">
        <v>671</v>
      </c>
      <c r="DD160" s="13">
        <v>0</v>
      </c>
      <c r="DE160" s="13">
        <v>2784</v>
      </c>
      <c r="DF160" s="13">
        <v>1172</v>
      </c>
      <c r="DG160" s="13">
        <v>1016</v>
      </c>
      <c r="DH160" s="13">
        <v>998</v>
      </c>
      <c r="DI160" s="13">
        <v>931</v>
      </c>
      <c r="DJ160" s="13">
        <v>1208</v>
      </c>
      <c r="DK160" s="13">
        <v>697</v>
      </c>
      <c r="DL160" s="13">
        <v>1512</v>
      </c>
      <c r="DM160" s="13">
        <v>1413</v>
      </c>
      <c r="DN160" s="13">
        <v>1664</v>
      </c>
      <c r="DO160" s="13">
        <v>734</v>
      </c>
      <c r="DP160" s="13">
        <v>3683</v>
      </c>
      <c r="DQ160" s="13">
        <v>2186</v>
      </c>
      <c r="DR160" s="13">
        <v>1182</v>
      </c>
      <c r="DS160" s="13">
        <v>2491</v>
      </c>
      <c r="DT160" s="13">
        <v>2741</v>
      </c>
      <c r="DU160" s="13">
        <v>3045</v>
      </c>
      <c r="DV160" s="13">
        <v>3483</v>
      </c>
      <c r="DW160" s="13">
        <v>2075</v>
      </c>
      <c r="DX160" s="13">
        <v>3394</v>
      </c>
      <c r="DY160" s="13">
        <v>1444</v>
      </c>
      <c r="DZ160" s="13">
        <v>3817</v>
      </c>
      <c r="EA160" s="13">
        <v>3628</v>
      </c>
      <c r="EB160" s="13">
        <v>3709</v>
      </c>
      <c r="EC160" s="13">
        <v>3321</v>
      </c>
      <c r="ED160" s="13">
        <v>3168</v>
      </c>
      <c r="EE160" s="13">
        <v>2292</v>
      </c>
      <c r="EF160" s="13">
        <v>1515</v>
      </c>
      <c r="EG160" s="13">
        <v>3237</v>
      </c>
      <c r="EH160" s="13">
        <v>4247</v>
      </c>
      <c r="EI160" s="13">
        <v>4298</v>
      </c>
      <c r="EJ160" s="13">
        <v>3891</v>
      </c>
      <c r="EK160" s="13">
        <v>4046</v>
      </c>
      <c r="EL160" s="13">
        <v>3732</v>
      </c>
      <c r="EM160" s="13">
        <v>2660</v>
      </c>
      <c r="EN160" s="13">
        <v>4550</v>
      </c>
      <c r="EO160" s="13">
        <v>4537</v>
      </c>
      <c r="EP160" s="13">
        <v>4749</v>
      </c>
      <c r="EQ160" s="13">
        <v>2929</v>
      </c>
      <c r="ER160" s="13">
        <v>4056</v>
      </c>
      <c r="ES160" s="13">
        <v>4205</v>
      </c>
      <c r="ET160" s="13">
        <v>4020</v>
      </c>
      <c r="EU160" s="13">
        <v>5772</v>
      </c>
      <c r="EV160" s="13">
        <v>6154</v>
      </c>
      <c r="EW160" s="13">
        <v>5874</v>
      </c>
      <c r="EX160" s="13">
        <v>6506</v>
      </c>
      <c r="EY160" s="13">
        <v>7386</v>
      </c>
      <c r="EZ160" s="13">
        <v>8805</v>
      </c>
      <c r="FA160" s="13">
        <v>5563</v>
      </c>
      <c r="FB160" s="13">
        <v>0</v>
      </c>
      <c r="FC160" s="13">
        <v>8875</v>
      </c>
      <c r="FD160" s="13">
        <v>4284</v>
      </c>
      <c r="FE160" s="13">
        <v>4202</v>
      </c>
      <c r="FF160" s="13">
        <v>4358</v>
      </c>
      <c r="FG160" s="13">
        <v>4757</v>
      </c>
      <c r="FH160" s="13">
        <v>3181</v>
      </c>
      <c r="FI160" s="13">
        <v>4040</v>
      </c>
      <c r="FJ160" s="13">
        <v>5087</v>
      </c>
      <c r="FK160" s="13">
        <v>5965</v>
      </c>
      <c r="FL160" s="13">
        <v>5961</v>
      </c>
      <c r="FM160" s="13">
        <v>4383</v>
      </c>
      <c r="FN160" s="13">
        <v>4604</v>
      </c>
      <c r="FO160" s="13">
        <v>3256</v>
      </c>
      <c r="FP160" s="13">
        <v>4164</v>
      </c>
      <c r="FQ160" s="13">
        <v>3752</v>
      </c>
      <c r="FR160" s="13">
        <v>3480</v>
      </c>
      <c r="FS160" s="13">
        <v>3537</v>
      </c>
      <c r="FT160" s="13">
        <v>3413</v>
      </c>
      <c r="FU160" s="13">
        <v>3598</v>
      </c>
      <c r="FV160" s="13">
        <v>0</v>
      </c>
      <c r="FW160" s="13">
        <v>5874</v>
      </c>
      <c r="FX160" s="13">
        <v>3879</v>
      </c>
      <c r="FY160" s="13">
        <v>3913</v>
      </c>
      <c r="FZ160" s="13">
        <v>3762</v>
      </c>
      <c r="GA160" s="13">
        <v>3625</v>
      </c>
      <c r="GB160" s="13">
        <v>3430</v>
      </c>
      <c r="GC160" s="13">
        <v>2946</v>
      </c>
      <c r="GD160" s="13">
        <v>2848</v>
      </c>
      <c r="GE160" s="13">
        <v>3264</v>
      </c>
      <c r="GF160" s="13">
        <v>3527</v>
      </c>
      <c r="GG160" s="13">
        <v>3595</v>
      </c>
      <c r="GH160" s="13">
        <v>3481</v>
      </c>
      <c r="GI160" s="13">
        <v>3638</v>
      </c>
      <c r="GJ160" s="13">
        <v>2985</v>
      </c>
      <c r="GK160" s="13">
        <v>3575</v>
      </c>
      <c r="GL160" s="13">
        <v>3633</v>
      </c>
      <c r="GM160" s="13">
        <v>3537</v>
      </c>
      <c r="GN160" s="13">
        <v>3198</v>
      </c>
      <c r="GO160" s="13">
        <v>3064</v>
      </c>
      <c r="GP160" s="13">
        <v>3616</v>
      </c>
      <c r="GQ160" s="13">
        <v>3797</v>
      </c>
      <c r="GR160" s="13">
        <v>3744</v>
      </c>
      <c r="GS160" s="13">
        <v>3857</v>
      </c>
      <c r="GT160" s="13">
        <v>3862</v>
      </c>
      <c r="GU160" s="13">
        <v>3951</v>
      </c>
      <c r="GV160" s="13">
        <v>3963</v>
      </c>
      <c r="GW160" s="13">
        <v>4090</v>
      </c>
      <c r="GX160" s="13">
        <v>4091</v>
      </c>
      <c r="GY160" s="13">
        <v>4406</v>
      </c>
      <c r="GZ160" s="13">
        <v>4463</v>
      </c>
      <c r="HA160" s="13">
        <v>4546</v>
      </c>
      <c r="HB160" s="13">
        <v>4865</v>
      </c>
      <c r="HC160" s="13">
        <v>3923</v>
      </c>
      <c r="HD160" s="13">
        <v>4913</v>
      </c>
      <c r="HE160" s="13">
        <v>4920</v>
      </c>
      <c r="HF160" s="13">
        <v>5288</v>
      </c>
      <c r="HG160" s="13">
        <v>5678</v>
      </c>
      <c r="HH160" s="13">
        <v>6809</v>
      </c>
      <c r="HI160" s="13">
        <v>7243</v>
      </c>
      <c r="HJ160" s="13">
        <v>7448</v>
      </c>
      <c r="HK160" s="13">
        <v>6667</v>
      </c>
      <c r="HL160" s="13">
        <v>4250</v>
      </c>
      <c r="HM160" s="13">
        <v>6790</v>
      </c>
      <c r="HN160" s="13">
        <v>7734</v>
      </c>
      <c r="HO160" s="13">
        <v>7785</v>
      </c>
      <c r="HP160" s="13">
        <v>8466</v>
      </c>
      <c r="HQ160" s="13">
        <v>7137</v>
      </c>
      <c r="HR160" s="13">
        <v>7012</v>
      </c>
      <c r="HS160" s="13">
        <v>5109</v>
      </c>
      <c r="HT160" s="13">
        <v>6547</v>
      </c>
      <c r="HU160" s="13">
        <v>8875</v>
      </c>
      <c r="HV160" s="13">
        <v>9441</v>
      </c>
      <c r="HW160" s="13">
        <v>8300</v>
      </c>
      <c r="HX160" s="13">
        <v>9507</v>
      </c>
      <c r="HY160" s="13">
        <v>10143</v>
      </c>
      <c r="HZ160" s="13">
        <v>5547</v>
      </c>
      <c r="IA160" s="13">
        <v>7828</v>
      </c>
      <c r="IB160" s="13">
        <v>9099</v>
      </c>
      <c r="IC160" s="13">
        <v>8639</v>
      </c>
      <c r="ID160" s="13">
        <v>9008</v>
      </c>
      <c r="IE160" s="13">
        <v>9169</v>
      </c>
      <c r="IF160" s="13">
        <v>9090</v>
      </c>
      <c r="IG160" s="13">
        <v>6112</v>
      </c>
      <c r="IH160" s="13">
        <v>6944</v>
      </c>
      <c r="II160" s="13">
        <v>5996</v>
      </c>
      <c r="IJ160" s="13">
        <v>8619</v>
      </c>
      <c r="IK160" s="13">
        <v>7964</v>
      </c>
      <c r="IL160" s="13">
        <v>9474</v>
      </c>
      <c r="IM160" s="13">
        <v>7731</v>
      </c>
      <c r="IN160" s="13">
        <v>4871</v>
      </c>
      <c r="IO160" s="13">
        <v>5092</v>
      </c>
      <c r="IP160" s="13">
        <v>6308</v>
      </c>
      <c r="IQ160" s="13">
        <v>6708</v>
      </c>
      <c r="IR160" s="13">
        <v>6703</v>
      </c>
      <c r="IS160" s="13">
        <v>6854</v>
      </c>
      <c r="IT160" s="13">
        <v>6275</v>
      </c>
      <c r="IU160" s="13">
        <v>1598</v>
      </c>
      <c r="IV160" s="13">
        <v>4615</v>
      </c>
      <c r="IW160" s="13">
        <v>6586</v>
      </c>
      <c r="IX160" s="13">
        <v>7291</v>
      </c>
      <c r="IY160" s="13">
        <v>6603</v>
      </c>
      <c r="IZ160" s="13">
        <v>6162</v>
      </c>
      <c r="JA160" s="13">
        <v>6787</v>
      </c>
      <c r="JB160" s="13">
        <v>4241</v>
      </c>
      <c r="JC160" s="13">
        <v>4160</v>
      </c>
      <c r="JD160" s="13">
        <v>6380</v>
      </c>
      <c r="JE160" s="13">
        <v>5698</v>
      </c>
      <c r="JF160" s="13">
        <v>6314</v>
      </c>
      <c r="JG160" s="13">
        <v>6453</v>
      </c>
      <c r="JH160" s="13">
        <v>6030</v>
      </c>
      <c r="JI160" s="13">
        <v>4001</v>
      </c>
      <c r="JJ160" s="13">
        <v>3650</v>
      </c>
      <c r="JK160" s="13">
        <v>6149</v>
      </c>
      <c r="JL160" s="13">
        <v>6235</v>
      </c>
      <c r="JM160" s="13">
        <v>5654</v>
      </c>
      <c r="JN160" s="13">
        <v>5558</v>
      </c>
      <c r="JO160" s="13">
        <v>5160</v>
      </c>
      <c r="JP160" s="13">
        <v>3412</v>
      </c>
      <c r="JQ160" s="13">
        <v>3054</v>
      </c>
      <c r="JR160" s="13">
        <v>3061</v>
      </c>
      <c r="JS160" s="13">
        <v>3468</v>
      </c>
      <c r="JT160" s="13">
        <v>3267</v>
      </c>
      <c r="JU160" s="13">
        <v>3421</v>
      </c>
      <c r="JV160" s="13">
        <v>3184</v>
      </c>
      <c r="JW160" s="13">
        <v>1830</v>
      </c>
      <c r="JX160" s="13">
        <v>2930</v>
      </c>
      <c r="JY160" s="13">
        <v>2733</v>
      </c>
      <c r="JZ160" s="13">
        <v>2952</v>
      </c>
      <c r="KA160" s="13">
        <v>4741</v>
      </c>
      <c r="KB160" s="13">
        <v>2733</v>
      </c>
      <c r="KC160" s="13">
        <v>3283</v>
      </c>
      <c r="KD160" s="13">
        <v>1800</v>
      </c>
      <c r="KE160" s="13">
        <v>2803</v>
      </c>
      <c r="KF160" s="13">
        <v>2977</v>
      </c>
      <c r="KG160" s="13">
        <v>2789</v>
      </c>
      <c r="KH160" s="13">
        <v>2677</v>
      </c>
      <c r="KI160" s="13">
        <v>3132</v>
      </c>
      <c r="KJ160" s="13">
        <v>3126</v>
      </c>
      <c r="KK160" s="13">
        <v>2201</v>
      </c>
      <c r="KL160" s="13">
        <v>3242</v>
      </c>
      <c r="KM160" s="13">
        <v>2767</v>
      </c>
      <c r="KN160" s="13">
        <v>2991</v>
      </c>
      <c r="KO160" s="13">
        <v>3240</v>
      </c>
      <c r="KP160" s="13">
        <v>3098</v>
      </c>
      <c r="KQ160" s="13">
        <v>2501</v>
      </c>
      <c r="KR160" s="13">
        <v>1859</v>
      </c>
      <c r="KS160" s="13">
        <v>1923</v>
      </c>
      <c r="KT160" s="13">
        <v>2431</v>
      </c>
      <c r="KU160" s="13">
        <v>2666</v>
      </c>
      <c r="KV160" s="13">
        <v>2586</v>
      </c>
      <c r="KW160" s="13">
        <v>2323</v>
      </c>
      <c r="KX160" s="13">
        <v>2408</v>
      </c>
      <c r="KY160" s="13">
        <v>1634</v>
      </c>
      <c r="KZ160" s="13">
        <v>2357</v>
      </c>
      <c r="LA160" s="13">
        <v>2885</v>
      </c>
      <c r="LB160" s="13">
        <v>2935</v>
      </c>
      <c r="LC160" s="13">
        <v>2781</v>
      </c>
      <c r="LD160" s="13">
        <v>2507</v>
      </c>
      <c r="LE160" s="13">
        <v>2323</v>
      </c>
      <c r="LF160" s="13">
        <v>1194</v>
      </c>
      <c r="LG160" s="13">
        <v>1904</v>
      </c>
      <c r="LH160" s="10">
        <v>2575</v>
      </c>
    </row>
    <row r="161" spans="2:320" x14ac:dyDescent="0.2">
      <c r="B161" s="31" t="s">
        <v>155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1</v>
      </c>
      <c r="AH161" s="13">
        <v>0</v>
      </c>
      <c r="AI161" s="13">
        <v>0</v>
      </c>
      <c r="AJ161" s="13">
        <v>1</v>
      </c>
      <c r="AK161" s="13">
        <v>0</v>
      </c>
      <c r="AL161" s="13">
        <v>0</v>
      </c>
      <c r="AM161" s="13">
        <v>0</v>
      </c>
      <c r="AN161" s="13">
        <v>1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2</v>
      </c>
      <c r="BS161" s="13">
        <v>1</v>
      </c>
      <c r="BT161" s="13">
        <v>4</v>
      </c>
      <c r="BU161" s="13">
        <v>23</v>
      </c>
      <c r="BV161" s="13">
        <v>0</v>
      </c>
      <c r="BW161" s="13">
        <v>16</v>
      </c>
      <c r="BX161" s="13">
        <v>3</v>
      </c>
      <c r="BY161" s="13">
        <v>12</v>
      </c>
      <c r="BZ161" s="13">
        <v>47</v>
      </c>
      <c r="CA161" s="13">
        <v>29</v>
      </c>
      <c r="CB161" s="13">
        <v>2</v>
      </c>
      <c r="CC161" s="13">
        <v>45</v>
      </c>
      <c r="CD161" s="13">
        <v>15</v>
      </c>
      <c r="CE161" s="13">
        <v>28</v>
      </c>
      <c r="CF161" s="13">
        <v>0</v>
      </c>
      <c r="CG161" s="13">
        <v>150</v>
      </c>
      <c r="CH161" s="13">
        <v>0</v>
      </c>
      <c r="CI161" s="13">
        <v>82</v>
      </c>
      <c r="CJ161" s="13">
        <v>90</v>
      </c>
      <c r="CK161" s="13">
        <v>84</v>
      </c>
      <c r="CL161" s="13">
        <v>71</v>
      </c>
      <c r="CM161" s="13">
        <v>96</v>
      </c>
      <c r="CN161" s="13">
        <v>272</v>
      </c>
      <c r="CO161" s="13">
        <v>343</v>
      </c>
      <c r="CP161" s="13">
        <v>666</v>
      </c>
      <c r="CQ161" s="13">
        <v>0</v>
      </c>
      <c r="CR161" s="13">
        <v>227</v>
      </c>
      <c r="CS161" s="13">
        <v>322</v>
      </c>
      <c r="CT161" s="13">
        <v>385</v>
      </c>
      <c r="CU161" s="13">
        <v>76</v>
      </c>
      <c r="CV161" s="13">
        <v>152</v>
      </c>
      <c r="CW161" s="13">
        <v>414</v>
      </c>
      <c r="CX161" s="13">
        <v>104</v>
      </c>
      <c r="CY161" s="13">
        <v>106</v>
      </c>
      <c r="CZ161" s="13">
        <v>206</v>
      </c>
      <c r="DA161" s="13">
        <v>0</v>
      </c>
      <c r="DB161" s="13">
        <v>352</v>
      </c>
      <c r="DC161" s="13">
        <v>220</v>
      </c>
      <c r="DD161" s="13">
        <v>284</v>
      </c>
      <c r="DE161" s="13">
        <v>291</v>
      </c>
      <c r="DF161" s="13">
        <v>230</v>
      </c>
      <c r="DG161" s="13">
        <v>207</v>
      </c>
      <c r="DH161" s="13">
        <v>218</v>
      </c>
      <c r="DI161" s="13">
        <v>209</v>
      </c>
      <c r="DJ161" s="13">
        <v>172</v>
      </c>
      <c r="DK161" s="13">
        <v>200</v>
      </c>
      <c r="DL161" s="13">
        <v>140</v>
      </c>
      <c r="DM161" s="13">
        <v>111</v>
      </c>
      <c r="DN161" s="13">
        <v>271</v>
      </c>
      <c r="DO161" s="13">
        <v>211</v>
      </c>
      <c r="DP161" s="13">
        <v>102</v>
      </c>
      <c r="DQ161" s="13">
        <v>285</v>
      </c>
      <c r="DR161" s="13">
        <v>198</v>
      </c>
      <c r="DS161" s="13">
        <v>181</v>
      </c>
      <c r="DT161" s="13">
        <v>254</v>
      </c>
      <c r="DU161" s="13">
        <v>276</v>
      </c>
      <c r="DV161" s="13">
        <v>284</v>
      </c>
      <c r="DW161" s="13">
        <v>156</v>
      </c>
      <c r="DX161" s="13">
        <v>295</v>
      </c>
      <c r="DY161" s="13">
        <v>262</v>
      </c>
      <c r="DZ161" s="13">
        <v>199</v>
      </c>
      <c r="EA161" s="13">
        <v>320</v>
      </c>
      <c r="EB161" s="13">
        <v>339</v>
      </c>
      <c r="EC161" s="13">
        <v>120</v>
      </c>
      <c r="ED161" s="13">
        <v>147</v>
      </c>
      <c r="EE161" s="13">
        <v>184</v>
      </c>
      <c r="EF161" s="13">
        <v>292</v>
      </c>
      <c r="EG161" s="13">
        <v>264</v>
      </c>
      <c r="EH161" s="13">
        <v>268</v>
      </c>
      <c r="EI161" s="13">
        <v>258</v>
      </c>
      <c r="EJ161" s="13">
        <v>215</v>
      </c>
      <c r="EK161" s="13">
        <v>214</v>
      </c>
      <c r="EL161" s="13">
        <v>208</v>
      </c>
      <c r="EM161" s="13">
        <v>205</v>
      </c>
      <c r="EN161" s="13">
        <v>224</v>
      </c>
      <c r="EO161" s="13">
        <v>279</v>
      </c>
      <c r="EP161" s="13">
        <v>213</v>
      </c>
      <c r="EQ161" s="13">
        <v>163</v>
      </c>
      <c r="ER161" s="13">
        <v>180</v>
      </c>
      <c r="ES161" s="13">
        <v>258</v>
      </c>
      <c r="ET161" s="13">
        <v>284</v>
      </c>
      <c r="EU161" s="13">
        <v>350</v>
      </c>
      <c r="EV161" s="13">
        <v>380</v>
      </c>
      <c r="EW161" s="13">
        <v>539</v>
      </c>
      <c r="EX161" s="13">
        <v>1046</v>
      </c>
      <c r="EY161" s="13">
        <v>590</v>
      </c>
      <c r="EZ161" s="13">
        <v>862</v>
      </c>
      <c r="FA161" s="13">
        <v>552</v>
      </c>
      <c r="FB161" s="13">
        <v>359</v>
      </c>
      <c r="FC161" s="13">
        <v>751</v>
      </c>
      <c r="FD161" s="13">
        <v>634</v>
      </c>
      <c r="FE161" s="13">
        <v>244</v>
      </c>
      <c r="FF161" s="13">
        <v>714</v>
      </c>
      <c r="FG161" s="13">
        <v>555</v>
      </c>
      <c r="FH161" s="13">
        <v>579</v>
      </c>
      <c r="FI161" s="13">
        <v>518</v>
      </c>
      <c r="FJ161" s="13">
        <v>740</v>
      </c>
      <c r="FK161" s="13">
        <v>443</v>
      </c>
      <c r="FL161" s="13">
        <v>612</v>
      </c>
      <c r="FM161" s="13">
        <v>605</v>
      </c>
      <c r="FN161" s="13">
        <v>538</v>
      </c>
      <c r="FO161" s="13">
        <v>490</v>
      </c>
      <c r="FP161" s="13">
        <v>361</v>
      </c>
      <c r="FQ161" s="13">
        <v>457</v>
      </c>
      <c r="FR161" s="13">
        <v>561</v>
      </c>
      <c r="FS161" s="13">
        <v>660</v>
      </c>
      <c r="FT161" s="13">
        <v>941</v>
      </c>
      <c r="FU161" s="13">
        <v>652</v>
      </c>
      <c r="FV161" s="13">
        <v>630</v>
      </c>
      <c r="FW161" s="13">
        <v>1143</v>
      </c>
      <c r="FX161" s="13">
        <v>470</v>
      </c>
      <c r="FY161" s="13">
        <v>774</v>
      </c>
      <c r="FZ161" s="13">
        <v>1004</v>
      </c>
      <c r="GA161" s="13">
        <v>730</v>
      </c>
      <c r="GB161" s="13">
        <v>652</v>
      </c>
      <c r="GC161" s="13">
        <v>983</v>
      </c>
      <c r="GD161" s="13">
        <v>1076</v>
      </c>
      <c r="GE161" s="13">
        <v>997</v>
      </c>
      <c r="GF161" s="13">
        <v>294</v>
      </c>
      <c r="GG161" s="13">
        <v>1531</v>
      </c>
      <c r="GH161" s="13">
        <v>1494</v>
      </c>
      <c r="GI161" s="13">
        <v>0</v>
      </c>
      <c r="GJ161" s="13">
        <v>4503</v>
      </c>
      <c r="GK161" s="13">
        <v>1540</v>
      </c>
      <c r="GL161" s="13">
        <v>2486</v>
      </c>
      <c r="GM161" s="13">
        <v>1395</v>
      </c>
      <c r="GN161" s="13">
        <v>1160</v>
      </c>
      <c r="GO161" s="13">
        <v>1308</v>
      </c>
      <c r="GP161" s="13">
        <v>2037</v>
      </c>
      <c r="GQ161" s="13">
        <v>747</v>
      </c>
      <c r="GR161" s="13">
        <v>539</v>
      </c>
      <c r="GS161" s="13">
        <v>1305</v>
      </c>
      <c r="GT161" s="13">
        <v>2416</v>
      </c>
      <c r="GU161" s="13">
        <v>1735</v>
      </c>
      <c r="GV161" s="13">
        <v>2303</v>
      </c>
      <c r="GW161" s="13">
        <v>2152</v>
      </c>
      <c r="GX161" s="13">
        <v>1442</v>
      </c>
      <c r="GY161" s="13">
        <v>1866</v>
      </c>
      <c r="GZ161" s="13">
        <v>1505</v>
      </c>
      <c r="HA161" s="13">
        <v>2121</v>
      </c>
      <c r="HB161" s="13">
        <v>2054</v>
      </c>
      <c r="HC161" s="13">
        <v>1968</v>
      </c>
      <c r="HD161" s="13">
        <v>2036</v>
      </c>
      <c r="HE161" s="13">
        <v>1592</v>
      </c>
      <c r="HF161" s="13">
        <v>1633</v>
      </c>
      <c r="HG161" s="13">
        <v>1813</v>
      </c>
      <c r="HH161" s="13">
        <v>3888</v>
      </c>
      <c r="HI161" s="13">
        <v>3980</v>
      </c>
      <c r="HJ161" s="13">
        <v>4878</v>
      </c>
      <c r="HK161" s="13">
        <v>4953</v>
      </c>
      <c r="HL161" s="13">
        <v>3145</v>
      </c>
      <c r="HM161" s="13">
        <v>6263</v>
      </c>
      <c r="HN161" s="13">
        <v>3387</v>
      </c>
      <c r="HO161" s="13">
        <v>3480</v>
      </c>
      <c r="HP161" s="13">
        <v>3294</v>
      </c>
      <c r="HQ161" s="13">
        <v>4131</v>
      </c>
      <c r="HR161" s="13">
        <v>3028</v>
      </c>
      <c r="HS161" s="13">
        <v>6725</v>
      </c>
      <c r="HT161" s="13">
        <v>2900</v>
      </c>
      <c r="HU161" s="13">
        <v>4211</v>
      </c>
      <c r="HV161" s="13">
        <v>3777</v>
      </c>
      <c r="HW161" s="13">
        <v>6134</v>
      </c>
      <c r="HX161" s="13">
        <v>4258</v>
      </c>
      <c r="HY161" s="13">
        <v>3335</v>
      </c>
      <c r="HZ161" s="13">
        <v>3221</v>
      </c>
      <c r="IA161" s="13">
        <v>4739</v>
      </c>
      <c r="IB161" s="13">
        <v>4561</v>
      </c>
      <c r="IC161" s="13">
        <v>4248</v>
      </c>
      <c r="ID161" s="13">
        <v>4343</v>
      </c>
      <c r="IE161" s="13">
        <v>4884</v>
      </c>
      <c r="IF161" s="13">
        <v>2352</v>
      </c>
      <c r="IG161" s="13">
        <v>4651</v>
      </c>
      <c r="IH161" s="13">
        <v>2912</v>
      </c>
      <c r="II161" s="13">
        <v>5197</v>
      </c>
      <c r="IJ161" s="13">
        <v>3220</v>
      </c>
      <c r="IK161" s="13">
        <v>3963</v>
      </c>
      <c r="IL161" s="13">
        <v>3587</v>
      </c>
      <c r="IM161" s="13">
        <v>4265</v>
      </c>
      <c r="IN161" s="13">
        <v>3423</v>
      </c>
      <c r="IO161" s="13">
        <v>3445</v>
      </c>
      <c r="IP161" s="13">
        <v>2176</v>
      </c>
      <c r="IQ161" s="13">
        <v>1963</v>
      </c>
      <c r="IR161" s="13">
        <v>0</v>
      </c>
      <c r="IS161" s="13">
        <v>6167</v>
      </c>
      <c r="IT161" s="13">
        <v>2795</v>
      </c>
      <c r="IU161" s="13">
        <v>1362</v>
      </c>
      <c r="IV161" s="13">
        <v>3260</v>
      </c>
      <c r="IW161" s="13">
        <v>3156</v>
      </c>
      <c r="IX161" s="13">
        <v>3804</v>
      </c>
      <c r="IY161" s="13">
        <v>4017</v>
      </c>
      <c r="IZ161" s="13">
        <v>4899</v>
      </c>
      <c r="JA161" s="13">
        <v>3353</v>
      </c>
      <c r="JB161" s="13">
        <v>4672</v>
      </c>
      <c r="JC161" s="13">
        <v>3519</v>
      </c>
      <c r="JD161" s="13">
        <v>3527</v>
      </c>
      <c r="JE161" s="13">
        <v>3355</v>
      </c>
      <c r="JF161" s="13">
        <v>3237</v>
      </c>
      <c r="JG161" s="13">
        <v>3934</v>
      </c>
      <c r="JH161" s="13">
        <v>3283</v>
      </c>
      <c r="JI161" s="13">
        <v>3447</v>
      </c>
      <c r="JJ161" s="13">
        <v>1599</v>
      </c>
      <c r="JK161" s="13">
        <v>2802</v>
      </c>
      <c r="JL161" s="13">
        <v>2164</v>
      </c>
      <c r="JM161" s="13">
        <v>2606</v>
      </c>
      <c r="JN161" s="13">
        <v>1895</v>
      </c>
      <c r="JO161" s="13">
        <v>2970</v>
      </c>
      <c r="JP161" s="13">
        <v>3062</v>
      </c>
      <c r="JQ161" s="13">
        <v>2015</v>
      </c>
      <c r="JR161" s="13">
        <v>0</v>
      </c>
      <c r="JS161" s="13">
        <v>4776</v>
      </c>
      <c r="JT161" s="13">
        <v>2599</v>
      </c>
      <c r="JU161" s="13">
        <v>2652</v>
      </c>
      <c r="JV161" s="13">
        <v>3167</v>
      </c>
      <c r="JW161" s="13">
        <v>2265</v>
      </c>
      <c r="JX161" s="13">
        <v>2071</v>
      </c>
      <c r="JY161" s="13">
        <v>2804</v>
      </c>
      <c r="JZ161" s="13">
        <v>2232</v>
      </c>
      <c r="KA161" s="13">
        <v>2901</v>
      </c>
      <c r="KB161" s="13">
        <v>2156</v>
      </c>
      <c r="KC161" s="13">
        <v>2415</v>
      </c>
      <c r="KD161" s="13">
        <v>3475</v>
      </c>
      <c r="KE161" s="13">
        <v>1897</v>
      </c>
      <c r="KF161" s="13">
        <v>1823</v>
      </c>
      <c r="KG161" s="13">
        <v>2162</v>
      </c>
      <c r="KH161" s="13">
        <v>3052</v>
      </c>
      <c r="KI161" s="13">
        <v>2588</v>
      </c>
      <c r="KJ161" s="13">
        <v>2280</v>
      </c>
      <c r="KK161" s="13">
        <v>2551</v>
      </c>
      <c r="KL161" s="13">
        <v>1606</v>
      </c>
      <c r="KM161" s="13">
        <v>1468</v>
      </c>
      <c r="KN161" s="13">
        <v>1645</v>
      </c>
      <c r="KO161" s="13">
        <v>1911</v>
      </c>
      <c r="KP161" s="13">
        <v>2020</v>
      </c>
      <c r="KQ161" s="13">
        <v>2209</v>
      </c>
      <c r="KR161" s="13">
        <v>1602</v>
      </c>
      <c r="KS161" s="13">
        <v>1514</v>
      </c>
      <c r="KT161" s="13">
        <v>2036</v>
      </c>
      <c r="KU161" s="13">
        <v>1755</v>
      </c>
      <c r="KV161" s="13">
        <v>1998</v>
      </c>
      <c r="KW161" s="13">
        <v>1796</v>
      </c>
      <c r="KX161" s="13">
        <v>2384</v>
      </c>
      <c r="KY161" s="13">
        <v>2287</v>
      </c>
      <c r="KZ161" s="13">
        <v>1761</v>
      </c>
      <c r="LA161" s="13">
        <v>976</v>
      </c>
      <c r="LB161" s="13">
        <v>1588</v>
      </c>
      <c r="LC161" s="13">
        <v>2084</v>
      </c>
      <c r="LD161" s="13">
        <v>2152</v>
      </c>
      <c r="LE161" s="13">
        <v>2434</v>
      </c>
      <c r="LF161" s="13">
        <v>2054</v>
      </c>
      <c r="LG161" s="13">
        <v>1300</v>
      </c>
      <c r="LH161" s="10">
        <v>1667</v>
      </c>
    </row>
    <row r="162" spans="2:320" x14ac:dyDescent="0.2">
      <c r="B162" s="31" t="s">
        <v>156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1</v>
      </c>
      <c r="BP162" s="13">
        <v>0</v>
      </c>
      <c r="BQ162" s="13">
        <v>0</v>
      </c>
      <c r="BR162" s="13">
        <v>4</v>
      </c>
      <c r="BS162" s="13">
        <v>1</v>
      </c>
      <c r="BT162" s="13">
        <v>5</v>
      </c>
      <c r="BU162" s="13">
        <v>6</v>
      </c>
      <c r="BV162" s="13">
        <v>5</v>
      </c>
      <c r="BW162" s="13">
        <v>9</v>
      </c>
      <c r="BX162" s="13">
        <v>18</v>
      </c>
      <c r="BY162" s="13">
        <v>19</v>
      </c>
      <c r="BZ162" s="13">
        <v>36</v>
      </c>
      <c r="CA162" s="13">
        <v>21</v>
      </c>
      <c r="CB162" s="13">
        <v>52</v>
      </c>
      <c r="CC162" s="13">
        <v>61</v>
      </c>
      <c r="CD162" s="13">
        <v>49</v>
      </c>
      <c r="CE162" s="13">
        <v>68</v>
      </c>
      <c r="CF162" s="13">
        <v>70</v>
      </c>
      <c r="CG162" s="13">
        <v>111</v>
      </c>
      <c r="CH162" s="13">
        <v>98</v>
      </c>
      <c r="CI162" s="13">
        <v>115</v>
      </c>
      <c r="CJ162" s="13">
        <v>152</v>
      </c>
      <c r="CK162" s="13">
        <v>150</v>
      </c>
      <c r="CL162" s="13">
        <v>170</v>
      </c>
      <c r="CM162" s="13">
        <v>168</v>
      </c>
      <c r="CN162" s="13">
        <v>249</v>
      </c>
      <c r="CO162" s="13">
        <v>224</v>
      </c>
      <c r="CP162" s="13">
        <v>193</v>
      </c>
      <c r="CQ162" s="13">
        <v>256</v>
      </c>
      <c r="CR162" s="13">
        <v>243</v>
      </c>
      <c r="CS162" s="13">
        <v>392</v>
      </c>
      <c r="CT162" s="13">
        <v>437</v>
      </c>
      <c r="CU162" s="13">
        <v>244</v>
      </c>
      <c r="CV162" s="13">
        <v>475</v>
      </c>
      <c r="CW162" s="13">
        <v>311</v>
      </c>
      <c r="CX162" s="13">
        <v>435</v>
      </c>
      <c r="CY162" s="13">
        <v>357</v>
      </c>
      <c r="CZ162" s="13">
        <v>370</v>
      </c>
      <c r="DA162" s="13">
        <v>380</v>
      </c>
      <c r="DB162" s="13">
        <v>401</v>
      </c>
      <c r="DC162" s="13">
        <v>318</v>
      </c>
      <c r="DD162" s="13">
        <v>260</v>
      </c>
      <c r="DE162" s="13">
        <v>268</v>
      </c>
      <c r="DF162" s="13">
        <v>380</v>
      </c>
      <c r="DG162" s="13">
        <v>336</v>
      </c>
      <c r="DH162" s="13">
        <v>461</v>
      </c>
      <c r="DI162" s="13">
        <v>363</v>
      </c>
      <c r="DJ162" s="13">
        <v>545</v>
      </c>
      <c r="DK162" s="13">
        <v>306</v>
      </c>
      <c r="DL162" s="13">
        <v>263</v>
      </c>
      <c r="DM162" s="13">
        <v>313</v>
      </c>
      <c r="DN162" s="13">
        <v>342</v>
      </c>
      <c r="DO162" s="13">
        <v>381</v>
      </c>
      <c r="DP162" s="13">
        <v>381</v>
      </c>
      <c r="DQ162" s="13">
        <v>344</v>
      </c>
      <c r="DR162" s="13">
        <v>285</v>
      </c>
      <c r="DS162" s="13">
        <v>316</v>
      </c>
      <c r="DT162" s="13">
        <v>422</v>
      </c>
      <c r="DU162" s="13">
        <v>237</v>
      </c>
      <c r="DV162" s="13">
        <v>228</v>
      </c>
      <c r="DW162" s="13">
        <v>270</v>
      </c>
      <c r="DX162" s="13">
        <v>318</v>
      </c>
      <c r="DY162" s="13">
        <v>313</v>
      </c>
      <c r="DZ162" s="13">
        <v>425</v>
      </c>
      <c r="EA162" s="13">
        <v>309</v>
      </c>
      <c r="EB162" s="13">
        <v>307</v>
      </c>
      <c r="EC162" s="13">
        <v>319</v>
      </c>
      <c r="ED162" s="13">
        <v>285</v>
      </c>
      <c r="EE162" s="13">
        <v>345</v>
      </c>
      <c r="EF162" s="13">
        <v>330</v>
      </c>
      <c r="EG162" s="13">
        <v>595</v>
      </c>
      <c r="EH162" s="13">
        <v>283</v>
      </c>
      <c r="EI162" s="13">
        <v>411</v>
      </c>
      <c r="EJ162" s="13">
        <v>401</v>
      </c>
      <c r="EK162" s="13">
        <v>241</v>
      </c>
      <c r="EL162" s="13">
        <v>272</v>
      </c>
      <c r="EM162" s="13">
        <v>356</v>
      </c>
      <c r="EN162" s="13">
        <v>383</v>
      </c>
      <c r="EO162" s="13">
        <v>471</v>
      </c>
      <c r="EP162" s="13">
        <v>404</v>
      </c>
      <c r="EQ162" s="13">
        <v>476</v>
      </c>
      <c r="ER162" s="13">
        <v>312</v>
      </c>
      <c r="ES162" s="13">
        <v>395</v>
      </c>
      <c r="ET162" s="13">
        <v>305</v>
      </c>
      <c r="EU162" s="13">
        <v>443</v>
      </c>
      <c r="EV162" s="13">
        <v>399</v>
      </c>
      <c r="EW162" s="13">
        <v>352</v>
      </c>
      <c r="EX162" s="13">
        <v>330</v>
      </c>
      <c r="EY162" s="13">
        <v>416</v>
      </c>
      <c r="EZ162" s="13">
        <v>215</v>
      </c>
      <c r="FA162" s="13">
        <v>379</v>
      </c>
      <c r="FB162" s="13">
        <v>230</v>
      </c>
      <c r="FC162" s="13">
        <v>292</v>
      </c>
      <c r="FD162" s="13">
        <v>361</v>
      </c>
      <c r="FE162" s="13">
        <v>371</v>
      </c>
      <c r="FF162" s="13">
        <v>567</v>
      </c>
      <c r="FG162" s="13">
        <v>575</v>
      </c>
      <c r="FH162" s="13">
        <v>599</v>
      </c>
      <c r="FI162" s="13">
        <v>400</v>
      </c>
      <c r="FJ162" s="13">
        <v>197</v>
      </c>
      <c r="FK162" s="13">
        <v>444</v>
      </c>
      <c r="FL162" s="13">
        <v>376</v>
      </c>
      <c r="FM162" s="13">
        <v>440</v>
      </c>
      <c r="FN162" s="13">
        <v>375</v>
      </c>
      <c r="FO162" s="13">
        <v>396</v>
      </c>
      <c r="FP162" s="13">
        <v>407</v>
      </c>
      <c r="FQ162" s="13">
        <v>506</v>
      </c>
      <c r="FR162" s="13">
        <v>314</v>
      </c>
      <c r="FS162" s="13">
        <v>301</v>
      </c>
      <c r="FT162" s="13">
        <v>304</v>
      </c>
      <c r="FU162" s="13">
        <v>311</v>
      </c>
      <c r="FV162" s="13">
        <v>296</v>
      </c>
      <c r="FW162" s="13">
        <v>300</v>
      </c>
      <c r="FX162" s="13">
        <v>294</v>
      </c>
      <c r="FY162" s="13">
        <v>298</v>
      </c>
      <c r="FZ162" s="13">
        <v>276</v>
      </c>
      <c r="GA162" s="13">
        <v>319</v>
      </c>
      <c r="GB162" s="13">
        <v>193</v>
      </c>
      <c r="GC162" s="13">
        <v>247</v>
      </c>
      <c r="GD162" s="13">
        <v>239</v>
      </c>
      <c r="GE162" s="13">
        <v>382</v>
      </c>
      <c r="GF162" s="13">
        <v>371</v>
      </c>
      <c r="GG162" s="13">
        <v>259</v>
      </c>
      <c r="GH162" s="13">
        <v>314</v>
      </c>
      <c r="GI162" s="13">
        <v>231</v>
      </c>
      <c r="GJ162" s="13">
        <v>205</v>
      </c>
      <c r="GK162" s="13">
        <v>257</v>
      </c>
      <c r="GL162" s="13">
        <v>277</v>
      </c>
      <c r="GM162" s="13">
        <v>262</v>
      </c>
      <c r="GN162" s="13">
        <v>265</v>
      </c>
      <c r="GO162" s="13">
        <v>305</v>
      </c>
      <c r="GP162" s="13">
        <v>370</v>
      </c>
      <c r="GQ162" s="13">
        <v>299</v>
      </c>
      <c r="GR162" s="13">
        <v>267</v>
      </c>
      <c r="GS162" s="13">
        <v>323</v>
      </c>
      <c r="GT162" s="13">
        <v>274</v>
      </c>
      <c r="GU162" s="13">
        <v>353</v>
      </c>
      <c r="GV162" s="13">
        <v>339</v>
      </c>
      <c r="GW162" s="13">
        <v>358</v>
      </c>
      <c r="GX162" s="13">
        <v>279</v>
      </c>
      <c r="GY162" s="13">
        <v>399</v>
      </c>
      <c r="GZ162" s="13">
        <v>380</v>
      </c>
      <c r="HA162" s="13">
        <v>418</v>
      </c>
      <c r="HB162" s="13">
        <v>458</v>
      </c>
      <c r="HC162" s="13">
        <v>584</v>
      </c>
      <c r="HD162" s="13">
        <v>443</v>
      </c>
      <c r="HE162" s="13">
        <v>337</v>
      </c>
      <c r="HF162" s="13">
        <v>502</v>
      </c>
      <c r="HG162" s="13">
        <v>512</v>
      </c>
      <c r="HH162" s="13">
        <v>615</v>
      </c>
      <c r="HI162" s="13">
        <v>657</v>
      </c>
      <c r="HJ162" s="13">
        <v>658</v>
      </c>
      <c r="HK162" s="13">
        <v>548</v>
      </c>
      <c r="HL162" s="13">
        <v>575</v>
      </c>
      <c r="HM162" s="13">
        <v>680</v>
      </c>
      <c r="HN162" s="13">
        <v>640</v>
      </c>
      <c r="HO162" s="13">
        <v>726</v>
      </c>
      <c r="HP162" s="13">
        <v>809</v>
      </c>
      <c r="HQ162" s="13">
        <v>843</v>
      </c>
      <c r="HR162" s="13">
        <v>624</v>
      </c>
      <c r="HS162" s="13">
        <v>619</v>
      </c>
      <c r="HT162" s="13">
        <v>551</v>
      </c>
      <c r="HU162" s="13">
        <v>715</v>
      </c>
      <c r="HV162" s="13">
        <v>811</v>
      </c>
      <c r="HW162" s="13">
        <v>832</v>
      </c>
      <c r="HX162" s="13">
        <v>771</v>
      </c>
      <c r="HY162" s="13">
        <v>594</v>
      </c>
      <c r="HZ162" s="13">
        <v>595</v>
      </c>
      <c r="IA162" s="13">
        <v>597</v>
      </c>
      <c r="IB162" s="13">
        <v>735</v>
      </c>
      <c r="IC162" s="13">
        <v>767</v>
      </c>
      <c r="ID162" s="13">
        <v>903</v>
      </c>
      <c r="IE162" s="13">
        <v>900</v>
      </c>
      <c r="IF162" s="13">
        <v>581</v>
      </c>
      <c r="IG162" s="13">
        <v>548</v>
      </c>
      <c r="IH162" s="13">
        <v>763</v>
      </c>
      <c r="II162" s="13">
        <v>729</v>
      </c>
      <c r="IJ162" s="13">
        <v>887</v>
      </c>
      <c r="IK162" s="13">
        <v>791</v>
      </c>
      <c r="IL162" s="13">
        <v>759</v>
      </c>
      <c r="IM162" s="13">
        <v>631</v>
      </c>
      <c r="IN162" s="13">
        <v>502</v>
      </c>
      <c r="IO162" s="13">
        <v>550</v>
      </c>
      <c r="IP162" s="13">
        <v>595</v>
      </c>
      <c r="IQ162" s="13">
        <v>612</v>
      </c>
      <c r="IR162" s="13">
        <v>691</v>
      </c>
      <c r="IS162" s="13">
        <v>567</v>
      </c>
      <c r="IT162" s="13">
        <v>437</v>
      </c>
      <c r="IU162" s="13">
        <v>302</v>
      </c>
      <c r="IV162" s="13">
        <v>400</v>
      </c>
      <c r="IW162" s="13">
        <v>421</v>
      </c>
      <c r="IX162" s="13">
        <v>506</v>
      </c>
      <c r="IY162" s="13">
        <v>594</v>
      </c>
      <c r="IZ162" s="13">
        <v>603</v>
      </c>
      <c r="JA162" s="13">
        <v>502</v>
      </c>
      <c r="JB162" s="13">
        <v>377</v>
      </c>
      <c r="JC162" s="13">
        <v>605</v>
      </c>
      <c r="JD162" s="13">
        <v>600</v>
      </c>
      <c r="JE162" s="13">
        <v>837</v>
      </c>
      <c r="JF162" s="13">
        <v>757</v>
      </c>
      <c r="JG162" s="13">
        <v>1002</v>
      </c>
      <c r="JH162" s="13">
        <v>910</v>
      </c>
      <c r="JI162" s="13">
        <v>748</v>
      </c>
      <c r="JJ162" s="13">
        <v>711</v>
      </c>
      <c r="JK162" s="13">
        <v>974</v>
      </c>
      <c r="JL162" s="13">
        <v>1136</v>
      </c>
      <c r="JM162" s="13">
        <v>1587</v>
      </c>
      <c r="JN162" s="13">
        <v>1584</v>
      </c>
      <c r="JO162" s="13">
        <v>1350</v>
      </c>
      <c r="JP162" s="13">
        <v>1306</v>
      </c>
      <c r="JQ162" s="13">
        <v>1326</v>
      </c>
      <c r="JR162" s="13">
        <v>1552</v>
      </c>
      <c r="JS162" s="13">
        <v>1967</v>
      </c>
      <c r="JT162" s="13">
        <v>2292</v>
      </c>
      <c r="JU162" s="13">
        <v>2367</v>
      </c>
      <c r="JV162" s="13">
        <v>0</v>
      </c>
      <c r="JW162" s="13">
        <v>3940</v>
      </c>
      <c r="JX162" s="13">
        <v>2236</v>
      </c>
      <c r="JY162" s="13">
        <v>3003</v>
      </c>
      <c r="JZ162" s="13">
        <v>4280</v>
      </c>
      <c r="KA162" s="13">
        <v>4739</v>
      </c>
      <c r="KB162" s="13">
        <v>5300</v>
      </c>
      <c r="KC162" s="13">
        <v>4178</v>
      </c>
      <c r="KD162" s="13">
        <v>4394</v>
      </c>
      <c r="KE162" s="13">
        <v>5068</v>
      </c>
      <c r="KF162" s="13">
        <v>6526</v>
      </c>
      <c r="KG162" s="13">
        <v>8099</v>
      </c>
      <c r="KH162" s="13">
        <v>7705</v>
      </c>
      <c r="KI162" s="13">
        <v>9622</v>
      </c>
      <c r="KJ162" s="13">
        <v>8536</v>
      </c>
      <c r="KK162" s="13">
        <v>7482</v>
      </c>
      <c r="KL162" s="13">
        <v>9291</v>
      </c>
      <c r="KM162" s="13">
        <v>10040</v>
      </c>
      <c r="KN162" s="13">
        <v>12107</v>
      </c>
      <c r="KO162" s="13">
        <v>13632</v>
      </c>
      <c r="KP162" s="13">
        <v>13628</v>
      </c>
      <c r="KQ162" s="13">
        <v>11742</v>
      </c>
      <c r="KR162" s="13">
        <v>10241</v>
      </c>
      <c r="KS162" s="13">
        <v>16300</v>
      </c>
      <c r="KT162" s="13">
        <v>18820</v>
      </c>
      <c r="KU162" s="13">
        <v>20156</v>
      </c>
      <c r="KV162" s="13">
        <v>21629</v>
      </c>
      <c r="KW162" s="13">
        <v>21897</v>
      </c>
      <c r="KX162" s="13">
        <v>17171</v>
      </c>
      <c r="KY162" s="13">
        <v>15578</v>
      </c>
      <c r="KZ162" s="13">
        <v>19364</v>
      </c>
      <c r="LA162" s="13">
        <v>24692</v>
      </c>
      <c r="LB162" s="13">
        <v>27143</v>
      </c>
      <c r="LC162" s="13">
        <v>27086</v>
      </c>
      <c r="LD162" s="13">
        <v>27875</v>
      </c>
      <c r="LE162" s="13">
        <v>24785</v>
      </c>
      <c r="LF162" s="13">
        <v>21713</v>
      </c>
      <c r="LG162" s="13">
        <v>25454</v>
      </c>
      <c r="LH162" s="10">
        <v>25221</v>
      </c>
    </row>
    <row r="163" spans="2:320" x14ac:dyDescent="0.2">
      <c r="B163" s="31" t="s">
        <v>157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  <c r="AY163" s="13">
        <v>0</v>
      </c>
      <c r="AZ163" s="13">
        <v>0</v>
      </c>
      <c r="BA163" s="13">
        <v>0</v>
      </c>
      <c r="BB163" s="13">
        <v>0</v>
      </c>
      <c r="BC163" s="13">
        <v>0</v>
      </c>
      <c r="BD163" s="13">
        <v>0</v>
      </c>
      <c r="BE163" s="13">
        <v>0</v>
      </c>
      <c r="BF163" s="13">
        <v>0</v>
      </c>
      <c r="BG163" s="13">
        <v>0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2</v>
      </c>
      <c r="BO163" s="13">
        <v>2</v>
      </c>
      <c r="BP163" s="13">
        <v>1</v>
      </c>
      <c r="BQ163" s="13">
        <v>4</v>
      </c>
      <c r="BR163" s="13">
        <v>4</v>
      </c>
      <c r="BS163" s="13">
        <v>8</v>
      </c>
      <c r="BT163" s="13">
        <v>9</v>
      </c>
      <c r="BU163" s="13">
        <v>9</v>
      </c>
      <c r="BV163" s="13">
        <v>2</v>
      </c>
      <c r="BW163" s="13">
        <v>18</v>
      </c>
      <c r="BX163" s="13">
        <v>19</v>
      </c>
      <c r="BY163" s="13">
        <v>34</v>
      </c>
      <c r="BZ163" s="13">
        <v>57</v>
      </c>
      <c r="CA163" s="13">
        <v>76</v>
      </c>
      <c r="CB163" s="13">
        <v>86</v>
      </c>
      <c r="CC163" s="13">
        <v>117</v>
      </c>
      <c r="CD163" s="13">
        <v>194</v>
      </c>
      <c r="CE163" s="13">
        <v>143</v>
      </c>
      <c r="CF163" s="13">
        <v>235</v>
      </c>
      <c r="CG163" s="13">
        <v>260</v>
      </c>
      <c r="CH163" s="13">
        <v>320</v>
      </c>
      <c r="CI163" s="13">
        <v>460</v>
      </c>
      <c r="CJ163" s="13">
        <v>302</v>
      </c>
      <c r="CK163" s="13">
        <v>633</v>
      </c>
      <c r="CL163" s="13">
        <v>549</v>
      </c>
      <c r="CM163" s="13">
        <v>724</v>
      </c>
      <c r="CN163" s="13">
        <v>902</v>
      </c>
      <c r="CO163" s="13">
        <v>792</v>
      </c>
      <c r="CP163" s="13">
        <v>446</v>
      </c>
      <c r="CQ163" s="13">
        <v>1035</v>
      </c>
      <c r="CR163" s="13">
        <v>808</v>
      </c>
      <c r="CS163" s="13">
        <v>783</v>
      </c>
      <c r="CT163" s="13">
        <v>852</v>
      </c>
      <c r="CU163" s="13">
        <v>638</v>
      </c>
      <c r="CV163" s="13">
        <v>754</v>
      </c>
      <c r="CW163" s="13">
        <v>452</v>
      </c>
      <c r="CX163" s="13">
        <v>712</v>
      </c>
      <c r="CY163" s="13">
        <v>699</v>
      </c>
      <c r="CZ163" s="13">
        <v>815</v>
      </c>
      <c r="DA163" s="13">
        <v>1516</v>
      </c>
      <c r="DB163" s="13">
        <v>515</v>
      </c>
      <c r="DC163" s="13">
        <v>598</v>
      </c>
      <c r="DD163" s="13">
        <v>349</v>
      </c>
      <c r="DE163" s="13">
        <v>514</v>
      </c>
      <c r="DF163" s="13">
        <v>643</v>
      </c>
      <c r="DG163" s="13">
        <v>750</v>
      </c>
      <c r="DH163" s="13">
        <v>181</v>
      </c>
      <c r="DI163" s="13">
        <v>663</v>
      </c>
      <c r="DJ163" s="13">
        <v>521</v>
      </c>
      <c r="DK163" s="13">
        <v>657</v>
      </c>
      <c r="DL163" s="13">
        <v>516</v>
      </c>
      <c r="DM163" s="13">
        <v>603</v>
      </c>
      <c r="DN163" s="13">
        <v>371</v>
      </c>
      <c r="DO163" s="13">
        <v>918</v>
      </c>
      <c r="DP163" s="13">
        <v>412</v>
      </c>
      <c r="DQ163" s="13">
        <v>163</v>
      </c>
      <c r="DR163" s="13">
        <v>298</v>
      </c>
      <c r="DS163" s="13">
        <v>180</v>
      </c>
      <c r="DT163" s="13">
        <v>368</v>
      </c>
      <c r="DU163" s="13">
        <v>295</v>
      </c>
      <c r="DV163" s="13">
        <v>364</v>
      </c>
      <c r="DW163" s="13">
        <v>-161</v>
      </c>
      <c r="DX163" s="13">
        <v>334</v>
      </c>
      <c r="DY163" s="13">
        <v>0</v>
      </c>
      <c r="DZ163" s="13">
        <v>178</v>
      </c>
      <c r="EA163" s="13">
        <v>480</v>
      </c>
      <c r="EB163" s="13">
        <v>533</v>
      </c>
      <c r="EC163" s="13">
        <v>553</v>
      </c>
      <c r="ED163" s="13">
        <v>138</v>
      </c>
      <c r="EE163" s="13">
        <v>175</v>
      </c>
      <c r="EF163" s="13">
        <v>98</v>
      </c>
      <c r="EG163" s="13">
        <v>234</v>
      </c>
      <c r="EH163" s="13">
        <v>219</v>
      </c>
      <c r="EI163" s="13">
        <v>187</v>
      </c>
      <c r="EJ163" s="13">
        <v>264</v>
      </c>
      <c r="EK163" s="13">
        <v>227</v>
      </c>
      <c r="EL163" s="13">
        <v>226</v>
      </c>
      <c r="EM163" s="13">
        <v>173</v>
      </c>
      <c r="EN163" s="13">
        <v>223</v>
      </c>
      <c r="EO163" s="13">
        <v>228</v>
      </c>
      <c r="EP163" s="13">
        <v>252</v>
      </c>
      <c r="EQ163" s="13">
        <v>288</v>
      </c>
      <c r="ER163" s="13">
        <v>271</v>
      </c>
      <c r="ES163" s="13">
        <v>152</v>
      </c>
      <c r="ET163" s="13">
        <v>165</v>
      </c>
      <c r="EU163" s="13">
        <v>219</v>
      </c>
      <c r="EV163" s="13">
        <v>285</v>
      </c>
      <c r="EW163" s="13">
        <v>304</v>
      </c>
      <c r="EX163" s="13">
        <v>350</v>
      </c>
      <c r="EY163" s="13">
        <v>257</v>
      </c>
      <c r="EZ163" s="13">
        <v>297</v>
      </c>
      <c r="FA163" s="13">
        <v>200</v>
      </c>
      <c r="FB163" s="13">
        <v>195</v>
      </c>
      <c r="FC163" s="13">
        <v>366</v>
      </c>
      <c r="FD163" s="13">
        <v>331</v>
      </c>
      <c r="FE163" s="13">
        <v>377</v>
      </c>
      <c r="FF163" s="13">
        <v>382</v>
      </c>
      <c r="FG163" s="13">
        <v>142</v>
      </c>
      <c r="FH163" s="13">
        <v>392</v>
      </c>
      <c r="FI163" s="13">
        <v>421</v>
      </c>
      <c r="FJ163" s="13">
        <v>294</v>
      </c>
      <c r="FK163" s="13">
        <v>310</v>
      </c>
      <c r="FL163" s="13">
        <v>270</v>
      </c>
      <c r="FM163" s="13">
        <v>283</v>
      </c>
      <c r="FN163" s="13">
        <v>227</v>
      </c>
      <c r="FO163" s="13">
        <v>346</v>
      </c>
      <c r="FP163" s="13">
        <v>300</v>
      </c>
      <c r="FQ163" s="13">
        <v>336</v>
      </c>
      <c r="FR163" s="13">
        <v>417</v>
      </c>
      <c r="FS163" s="13">
        <v>375</v>
      </c>
      <c r="FT163" s="13">
        <v>377</v>
      </c>
      <c r="FU163" s="13">
        <v>292</v>
      </c>
      <c r="FV163" s="13">
        <v>259</v>
      </c>
      <c r="FW163" s="13">
        <v>345</v>
      </c>
      <c r="FX163" s="13">
        <v>367</v>
      </c>
      <c r="FY163" s="13">
        <v>311</v>
      </c>
      <c r="FZ163" s="13">
        <v>451</v>
      </c>
      <c r="GA163" s="13">
        <v>323</v>
      </c>
      <c r="GB163" s="13">
        <v>457</v>
      </c>
      <c r="GC163" s="13">
        <v>266</v>
      </c>
      <c r="GD163" s="13">
        <v>229</v>
      </c>
      <c r="GE163" s="13">
        <v>313</v>
      </c>
      <c r="GF163" s="13">
        <v>328</v>
      </c>
      <c r="GG163" s="13">
        <v>374</v>
      </c>
      <c r="GH163" s="13">
        <v>413</v>
      </c>
      <c r="GI163" s="13">
        <v>328</v>
      </c>
      <c r="GJ163" s="13">
        <v>232</v>
      </c>
      <c r="GK163" s="13">
        <v>287</v>
      </c>
      <c r="GL163" s="13">
        <v>443</v>
      </c>
      <c r="GM163" s="13">
        <v>418</v>
      </c>
      <c r="GN163" s="13">
        <v>402</v>
      </c>
      <c r="GO163" s="13">
        <v>542</v>
      </c>
      <c r="GP163" s="13">
        <v>291</v>
      </c>
      <c r="GQ163" s="13">
        <v>306</v>
      </c>
      <c r="GR163" s="13">
        <v>233</v>
      </c>
      <c r="GS163" s="13">
        <v>375</v>
      </c>
      <c r="GT163" s="13">
        <v>339</v>
      </c>
      <c r="GU163" s="13">
        <v>312</v>
      </c>
      <c r="GV163" s="13">
        <v>313</v>
      </c>
      <c r="GW163" s="13">
        <v>246</v>
      </c>
      <c r="GX163" s="13">
        <v>135</v>
      </c>
      <c r="GY163" s="13">
        <v>127</v>
      </c>
      <c r="GZ163" s="13">
        <v>252</v>
      </c>
      <c r="HA163" s="13">
        <v>229</v>
      </c>
      <c r="HB163" s="13">
        <v>313</v>
      </c>
      <c r="HC163" s="13">
        <v>263</v>
      </c>
      <c r="HD163" s="13">
        <v>209</v>
      </c>
      <c r="HE163" s="13">
        <v>135</v>
      </c>
      <c r="HF163" s="13">
        <v>111</v>
      </c>
      <c r="HG163" s="13">
        <v>203</v>
      </c>
      <c r="HH163" s="13">
        <v>255</v>
      </c>
      <c r="HI163" s="13">
        <v>204</v>
      </c>
      <c r="HJ163" s="13">
        <v>238</v>
      </c>
      <c r="HK163" s="13">
        <v>153</v>
      </c>
      <c r="HL163" s="13">
        <v>106</v>
      </c>
      <c r="HM163" s="13">
        <v>112</v>
      </c>
      <c r="HN163" s="13">
        <v>167</v>
      </c>
      <c r="HO163" s="13">
        <v>213</v>
      </c>
      <c r="HP163" s="13">
        <v>290</v>
      </c>
      <c r="HQ163" s="13">
        <v>186</v>
      </c>
      <c r="HR163" s="13">
        <v>131</v>
      </c>
      <c r="HS163" s="13">
        <v>157</v>
      </c>
      <c r="HT163" s="13">
        <v>120</v>
      </c>
      <c r="HU163" s="13">
        <v>278</v>
      </c>
      <c r="HV163" s="13">
        <v>325</v>
      </c>
      <c r="HW163" s="13">
        <v>235</v>
      </c>
      <c r="HX163" s="13">
        <v>198</v>
      </c>
      <c r="HY163" s="13">
        <v>121</v>
      </c>
      <c r="HZ163" s="13">
        <v>132</v>
      </c>
      <c r="IA163" s="13">
        <v>214</v>
      </c>
      <c r="IB163" s="13">
        <v>253</v>
      </c>
      <c r="IC163" s="13">
        <v>291</v>
      </c>
      <c r="ID163" s="13">
        <v>219</v>
      </c>
      <c r="IE163" s="13">
        <v>241</v>
      </c>
      <c r="IF163" s="13">
        <v>145</v>
      </c>
      <c r="IG163" s="13">
        <v>123</v>
      </c>
      <c r="IH163" s="13">
        <v>192</v>
      </c>
      <c r="II163" s="13">
        <v>362</v>
      </c>
      <c r="IJ163" s="13">
        <v>399</v>
      </c>
      <c r="IK163" s="13">
        <v>401</v>
      </c>
      <c r="IL163" s="13">
        <v>374</v>
      </c>
      <c r="IM163" s="13">
        <v>320</v>
      </c>
      <c r="IN163" s="13">
        <v>244</v>
      </c>
      <c r="IO163" s="13">
        <v>231</v>
      </c>
      <c r="IP163" s="13">
        <v>390</v>
      </c>
      <c r="IQ163" s="13">
        <v>418</v>
      </c>
      <c r="IR163" s="13">
        <v>406</v>
      </c>
      <c r="IS163" s="13">
        <v>486</v>
      </c>
      <c r="IT163" s="13">
        <v>315</v>
      </c>
      <c r="IU163" s="13">
        <v>249</v>
      </c>
      <c r="IV163" s="13">
        <v>388</v>
      </c>
      <c r="IW163" s="13">
        <v>646</v>
      </c>
      <c r="IX163" s="13">
        <v>585</v>
      </c>
      <c r="IY163" s="13">
        <v>687</v>
      </c>
      <c r="IZ163" s="13">
        <v>497</v>
      </c>
      <c r="JA163" s="13">
        <v>673</v>
      </c>
      <c r="JB163" s="13">
        <v>613</v>
      </c>
      <c r="JC163" s="13">
        <v>425</v>
      </c>
      <c r="JD163" s="13">
        <v>605</v>
      </c>
      <c r="JE163" s="13">
        <v>770</v>
      </c>
      <c r="JF163" s="13">
        <v>780</v>
      </c>
      <c r="JG163" s="13">
        <v>849</v>
      </c>
      <c r="JH163" s="13">
        <v>552</v>
      </c>
      <c r="JI163" s="13">
        <v>623</v>
      </c>
      <c r="JJ163" s="13">
        <v>463</v>
      </c>
      <c r="JK163" s="13">
        <v>802</v>
      </c>
      <c r="JL163" s="13">
        <v>691</v>
      </c>
      <c r="JM163" s="13">
        <v>899</v>
      </c>
      <c r="JN163" s="13">
        <v>884</v>
      </c>
      <c r="JO163" s="13">
        <v>665</v>
      </c>
      <c r="JP163" s="13">
        <v>425</v>
      </c>
      <c r="JQ163" s="13">
        <v>688</v>
      </c>
      <c r="JR163" s="13">
        <v>825</v>
      </c>
      <c r="JS163" s="13">
        <v>854</v>
      </c>
      <c r="JT163" s="13">
        <v>888</v>
      </c>
      <c r="JU163" s="13">
        <v>963</v>
      </c>
      <c r="JV163" s="13">
        <v>0</v>
      </c>
      <c r="JW163" s="13">
        <v>1638</v>
      </c>
      <c r="JX163" s="13">
        <v>427</v>
      </c>
      <c r="JY163" s="13">
        <v>944</v>
      </c>
      <c r="JZ163" s="13">
        <v>1278</v>
      </c>
      <c r="KA163" s="13">
        <v>1394</v>
      </c>
      <c r="KB163" s="13">
        <v>1646</v>
      </c>
      <c r="KC163" s="13">
        <v>1090</v>
      </c>
      <c r="KD163" s="13">
        <v>1249</v>
      </c>
      <c r="KE163" s="13">
        <v>1208</v>
      </c>
      <c r="KF163" s="13">
        <v>2072</v>
      </c>
      <c r="KG163" s="13">
        <v>2101</v>
      </c>
      <c r="KH163" s="13">
        <v>2608</v>
      </c>
      <c r="KI163" s="13">
        <v>2153</v>
      </c>
      <c r="KJ163" s="13">
        <v>1856</v>
      </c>
      <c r="KK163" s="13">
        <v>1949</v>
      </c>
      <c r="KL163" s="13">
        <v>1876</v>
      </c>
      <c r="KM163" s="13">
        <v>2535</v>
      </c>
      <c r="KN163" s="13">
        <v>3270</v>
      </c>
      <c r="KO163" s="13">
        <v>2899</v>
      </c>
      <c r="KP163" s="13">
        <v>3669</v>
      </c>
      <c r="KQ163" s="13">
        <v>2577</v>
      </c>
      <c r="KR163" s="13">
        <v>2447</v>
      </c>
      <c r="KS163" s="13">
        <v>3299</v>
      </c>
      <c r="KT163" s="13">
        <v>3960</v>
      </c>
      <c r="KU163" s="13">
        <v>4224</v>
      </c>
      <c r="KV163" s="13">
        <v>4656</v>
      </c>
      <c r="KW163" s="13">
        <v>4007</v>
      </c>
      <c r="KX163" s="13">
        <v>3062</v>
      </c>
      <c r="KY163" s="13">
        <v>2506</v>
      </c>
      <c r="KZ163" s="13">
        <v>2596</v>
      </c>
      <c r="LA163" s="13">
        <v>7497</v>
      </c>
      <c r="LB163" s="13">
        <v>4410</v>
      </c>
      <c r="LC163" s="13">
        <v>5550</v>
      </c>
      <c r="LD163" s="13">
        <v>6640</v>
      </c>
      <c r="LE163" s="13">
        <v>5784</v>
      </c>
      <c r="LF163" s="13">
        <v>4096</v>
      </c>
      <c r="LG163" s="13">
        <v>3817</v>
      </c>
      <c r="LH163" s="10">
        <v>4935</v>
      </c>
    </row>
    <row r="164" spans="2:320" x14ac:dyDescent="0.2">
      <c r="B164" s="31" t="s">
        <v>158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64</v>
      </c>
      <c r="CN164" s="13">
        <v>36</v>
      </c>
      <c r="CO164" s="13">
        <v>27</v>
      </c>
      <c r="CP164" s="13">
        <v>47</v>
      </c>
      <c r="CQ164" s="13">
        <v>65</v>
      </c>
      <c r="CR164" s="13">
        <v>47</v>
      </c>
      <c r="CS164" s="13">
        <v>30</v>
      </c>
      <c r="CT164" s="13">
        <v>62</v>
      </c>
      <c r="CU164" s="13">
        <v>74</v>
      </c>
      <c r="CV164" s="13">
        <v>23</v>
      </c>
      <c r="CW164" s="13">
        <v>38</v>
      </c>
      <c r="CX164" s="13">
        <v>60</v>
      </c>
      <c r="CY164" s="13">
        <v>47</v>
      </c>
      <c r="CZ164" s="13">
        <v>63</v>
      </c>
      <c r="DA164" s="13">
        <v>42</v>
      </c>
      <c r="DB164" s="13">
        <v>63</v>
      </c>
      <c r="DC164" s="13">
        <v>109</v>
      </c>
      <c r="DD164" s="13">
        <v>6</v>
      </c>
      <c r="DE164" s="13">
        <v>20</v>
      </c>
      <c r="DF164" s="13">
        <v>51</v>
      </c>
      <c r="DG164" s="13">
        <v>69</v>
      </c>
      <c r="DH164" s="13">
        <v>25</v>
      </c>
      <c r="DI164" s="13">
        <v>50</v>
      </c>
      <c r="DJ164" s="13">
        <v>95</v>
      </c>
      <c r="DK164" s="13">
        <v>39</v>
      </c>
      <c r="DL164" s="13">
        <v>0</v>
      </c>
      <c r="DM164" s="13">
        <v>0</v>
      </c>
      <c r="DN164" s="13">
        <v>0</v>
      </c>
      <c r="DO164" s="13">
        <v>24</v>
      </c>
      <c r="DP164" s="13">
        <v>31</v>
      </c>
      <c r="DQ164" s="13">
        <v>64</v>
      </c>
      <c r="DR164" s="13">
        <v>18</v>
      </c>
      <c r="DS164" s="13">
        <v>11</v>
      </c>
      <c r="DT164" s="13">
        <v>33</v>
      </c>
      <c r="DU164" s="13">
        <v>106</v>
      </c>
      <c r="DV164" s="13">
        <v>36</v>
      </c>
      <c r="DW164" s="13">
        <v>182</v>
      </c>
      <c r="DX164" s="13">
        <v>51</v>
      </c>
      <c r="DY164" s="13">
        <v>35</v>
      </c>
      <c r="DZ164" s="13">
        <v>81</v>
      </c>
      <c r="EA164" s="13">
        <v>44</v>
      </c>
      <c r="EB164" s="13">
        <v>63</v>
      </c>
      <c r="EC164" s="13">
        <v>125</v>
      </c>
      <c r="ED164" s="13">
        <v>17</v>
      </c>
      <c r="EE164" s="13">
        <v>25</v>
      </c>
      <c r="EF164" s="13">
        <v>58</v>
      </c>
      <c r="EG164" s="13">
        <v>43</v>
      </c>
      <c r="EH164" s="13">
        <v>30</v>
      </c>
      <c r="EI164" s="13">
        <v>98</v>
      </c>
      <c r="EJ164" s="13">
        <v>115</v>
      </c>
      <c r="EK164" s="13">
        <v>47</v>
      </c>
      <c r="EL164" s="13">
        <v>57</v>
      </c>
      <c r="EM164" s="13">
        <v>64</v>
      </c>
      <c r="EN164" s="13">
        <v>95</v>
      </c>
      <c r="EO164" s="13">
        <v>61</v>
      </c>
      <c r="EP164" s="13">
        <v>47</v>
      </c>
      <c r="EQ164" s="13">
        <v>117</v>
      </c>
      <c r="ER164" s="13">
        <v>70</v>
      </c>
      <c r="ES164" s="13">
        <v>89</v>
      </c>
      <c r="ET164" s="13">
        <v>71</v>
      </c>
      <c r="EU164" s="13">
        <v>64</v>
      </c>
      <c r="EV164" s="13">
        <v>73</v>
      </c>
      <c r="EW164" s="13">
        <v>89</v>
      </c>
      <c r="EX164" s="13">
        <v>161</v>
      </c>
      <c r="EY164" s="13">
        <v>71</v>
      </c>
      <c r="EZ164" s="13">
        <v>58</v>
      </c>
      <c r="FA164" s="13">
        <v>97</v>
      </c>
      <c r="FB164" s="13">
        <v>62</v>
      </c>
      <c r="FC164" s="13">
        <v>88</v>
      </c>
      <c r="FD164" s="13">
        <v>485</v>
      </c>
      <c r="FE164" s="13">
        <v>112</v>
      </c>
      <c r="FF164" s="13">
        <v>295</v>
      </c>
      <c r="FG164" s="13">
        <v>70</v>
      </c>
      <c r="FH164" s="13">
        <v>61</v>
      </c>
      <c r="FI164" s="13">
        <v>139</v>
      </c>
      <c r="FJ164" s="13">
        <v>144</v>
      </c>
      <c r="FK164" s="13">
        <v>23</v>
      </c>
      <c r="FL164" s="13">
        <v>184</v>
      </c>
      <c r="FM164" s="13">
        <v>154</v>
      </c>
      <c r="FN164" s="13">
        <v>121</v>
      </c>
      <c r="FO164" s="13">
        <v>79</v>
      </c>
      <c r="FP164" s="13">
        <v>61</v>
      </c>
      <c r="FQ164" s="13">
        <v>52</v>
      </c>
      <c r="FR164" s="13">
        <v>108</v>
      </c>
      <c r="FS164" s="13">
        <v>0</v>
      </c>
      <c r="FT164" s="13">
        <v>352</v>
      </c>
      <c r="FU164" s="13">
        <v>62</v>
      </c>
      <c r="FV164" s="13">
        <v>39</v>
      </c>
      <c r="FW164" s="13">
        <v>121</v>
      </c>
      <c r="FX164" s="13">
        <v>135</v>
      </c>
      <c r="FY164" s="13">
        <v>57</v>
      </c>
      <c r="FZ164" s="13">
        <v>45</v>
      </c>
      <c r="GA164" s="13">
        <v>144</v>
      </c>
      <c r="GB164" s="13">
        <v>123</v>
      </c>
      <c r="GC164" s="13">
        <v>61</v>
      </c>
      <c r="GD164" s="13">
        <v>215</v>
      </c>
      <c r="GE164" s="13">
        <v>72</v>
      </c>
      <c r="GF164" s="13">
        <v>71</v>
      </c>
      <c r="GG164" s="13">
        <v>75</v>
      </c>
      <c r="GH164" s="13">
        <v>4</v>
      </c>
      <c r="GI164" s="13">
        <v>229</v>
      </c>
      <c r="GJ164" s="13">
        <v>669</v>
      </c>
      <c r="GK164" s="13">
        <v>129</v>
      </c>
      <c r="GL164" s="13">
        <v>190</v>
      </c>
      <c r="GM164" s="13">
        <v>0</v>
      </c>
      <c r="GN164" s="13">
        <v>392</v>
      </c>
      <c r="GO164" s="13">
        <v>237</v>
      </c>
      <c r="GP164" s="13">
        <v>288</v>
      </c>
      <c r="GQ164" s="13">
        <v>189</v>
      </c>
      <c r="GR164" s="13">
        <v>113</v>
      </c>
      <c r="GS164" s="13">
        <v>256</v>
      </c>
      <c r="GT164" s="13">
        <v>195</v>
      </c>
      <c r="GU164" s="13">
        <v>546</v>
      </c>
      <c r="GV164" s="13">
        <v>333</v>
      </c>
      <c r="GW164" s="13">
        <v>610</v>
      </c>
      <c r="GX164" s="13">
        <v>398</v>
      </c>
      <c r="GY164" s="13">
        <v>479</v>
      </c>
      <c r="GZ164" s="13">
        <v>98</v>
      </c>
      <c r="HA164" s="13">
        <v>435</v>
      </c>
      <c r="HB164" s="13">
        <v>494</v>
      </c>
      <c r="HC164" s="13">
        <v>573</v>
      </c>
      <c r="HD164" s="13">
        <v>603</v>
      </c>
      <c r="HE164" s="13">
        <v>298</v>
      </c>
      <c r="HF164" s="13">
        <v>399</v>
      </c>
      <c r="HG164" s="13">
        <v>221</v>
      </c>
      <c r="HH164" s="13">
        <v>511</v>
      </c>
      <c r="HI164" s="13">
        <v>209</v>
      </c>
      <c r="HJ164" s="13">
        <v>1091</v>
      </c>
      <c r="HK164" s="13">
        <v>539</v>
      </c>
      <c r="HL164" s="13">
        <v>380</v>
      </c>
      <c r="HM164" s="13">
        <v>533</v>
      </c>
      <c r="HN164" s="13">
        <v>327</v>
      </c>
      <c r="HO164" s="13">
        <v>283</v>
      </c>
      <c r="HP164" s="13">
        <v>752</v>
      </c>
      <c r="HQ164" s="13">
        <v>738</v>
      </c>
      <c r="HR164" s="13">
        <v>697</v>
      </c>
      <c r="HS164" s="13">
        <v>697</v>
      </c>
      <c r="HT164" s="13">
        <v>585</v>
      </c>
      <c r="HU164" s="13">
        <v>671</v>
      </c>
      <c r="HV164" s="13">
        <v>372</v>
      </c>
      <c r="HW164" s="13">
        <v>682</v>
      </c>
      <c r="HX164" s="13">
        <v>567</v>
      </c>
      <c r="HY164" s="13">
        <v>311</v>
      </c>
      <c r="HZ164" s="13">
        <v>754</v>
      </c>
      <c r="IA164" s="13">
        <v>953</v>
      </c>
      <c r="IB164" s="13">
        <v>221</v>
      </c>
      <c r="IC164" s="13">
        <v>209</v>
      </c>
      <c r="ID164" s="13">
        <v>706</v>
      </c>
      <c r="IE164" s="13">
        <v>728</v>
      </c>
      <c r="IF164" s="13">
        <v>319</v>
      </c>
      <c r="IG164" s="13">
        <v>722</v>
      </c>
      <c r="IH164" s="13">
        <v>102</v>
      </c>
      <c r="II164" s="13">
        <v>24</v>
      </c>
      <c r="IJ164" s="13">
        <v>639</v>
      </c>
      <c r="IK164" s="13">
        <v>605</v>
      </c>
      <c r="IL164" s="13">
        <v>562</v>
      </c>
      <c r="IM164" s="13">
        <v>298</v>
      </c>
      <c r="IN164" s="13">
        <v>351</v>
      </c>
      <c r="IO164" s="13">
        <v>222</v>
      </c>
      <c r="IP164" s="13">
        <v>582</v>
      </c>
      <c r="IQ164" s="13">
        <v>195</v>
      </c>
      <c r="IR164" s="13">
        <v>43</v>
      </c>
      <c r="IS164" s="13">
        <v>251</v>
      </c>
      <c r="IT164" s="13">
        <v>41</v>
      </c>
      <c r="IU164" s="13">
        <v>842</v>
      </c>
      <c r="IV164" s="13">
        <v>129</v>
      </c>
      <c r="IW164" s="13">
        <v>3</v>
      </c>
      <c r="IX164" s="13">
        <v>772</v>
      </c>
      <c r="IY164" s="13">
        <v>302</v>
      </c>
      <c r="IZ164" s="13">
        <v>511</v>
      </c>
      <c r="JA164" s="13">
        <v>288</v>
      </c>
      <c r="JB164" s="13">
        <v>370</v>
      </c>
      <c r="JC164" s="13">
        <v>422</v>
      </c>
      <c r="JD164" s="13">
        <v>682</v>
      </c>
      <c r="JE164" s="13">
        <v>13</v>
      </c>
      <c r="JF164" s="13">
        <v>817</v>
      </c>
      <c r="JG164" s="13">
        <v>1309</v>
      </c>
      <c r="JH164" s="13">
        <v>845</v>
      </c>
      <c r="JI164" s="13">
        <v>638</v>
      </c>
      <c r="JJ164" s="13">
        <v>120</v>
      </c>
      <c r="JK164" s="13">
        <v>55</v>
      </c>
      <c r="JL164" s="13">
        <v>1191</v>
      </c>
      <c r="JM164" s="13">
        <v>1063</v>
      </c>
      <c r="JN164" s="13">
        <v>508</v>
      </c>
      <c r="JO164" s="13">
        <v>891</v>
      </c>
      <c r="JP164" s="13">
        <v>1118</v>
      </c>
      <c r="JQ164" s="13">
        <v>1045</v>
      </c>
      <c r="JR164" s="13">
        <v>288</v>
      </c>
      <c r="JS164" s="13">
        <v>312</v>
      </c>
      <c r="JT164" s="13">
        <v>0</v>
      </c>
      <c r="JU164" s="13">
        <v>541</v>
      </c>
      <c r="JV164" s="13">
        <v>1067</v>
      </c>
      <c r="JW164" s="13">
        <v>630</v>
      </c>
      <c r="JX164" s="13">
        <v>432</v>
      </c>
      <c r="JY164" s="13">
        <v>31</v>
      </c>
      <c r="JZ164" s="13">
        <v>526</v>
      </c>
      <c r="KA164" s="13">
        <v>598</v>
      </c>
      <c r="KB164" s="13">
        <v>472</v>
      </c>
      <c r="KC164" s="13">
        <v>307</v>
      </c>
      <c r="KD164" s="13">
        <v>563</v>
      </c>
      <c r="KE164" s="13">
        <v>306</v>
      </c>
      <c r="KF164" s="13">
        <v>976</v>
      </c>
      <c r="KG164" s="13">
        <v>569</v>
      </c>
      <c r="KH164" s="13">
        <v>327</v>
      </c>
      <c r="KI164" s="13">
        <v>238</v>
      </c>
      <c r="KJ164" s="13">
        <v>643</v>
      </c>
      <c r="KK164" s="13">
        <v>657</v>
      </c>
      <c r="KL164" s="13">
        <v>693</v>
      </c>
      <c r="KM164" s="13">
        <v>187</v>
      </c>
      <c r="KN164" s="13">
        <v>207</v>
      </c>
      <c r="KO164" s="13">
        <v>1947</v>
      </c>
      <c r="KP164" s="13">
        <v>296</v>
      </c>
      <c r="KQ164" s="13">
        <v>1223</v>
      </c>
      <c r="KR164" s="13">
        <v>619</v>
      </c>
      <c r="KS164" s="13">
        <v>375</v>
      </c>
      <c r="KT164" s="13">
        <v>90</v>
      </c>
      <c r="KU164" s="13">
        <v>1211</v>
      </c>
      <c r="KV164" s="13">
        <v>945</v>
      </c>
      <c r="KW164" s="13">
        <v>385</v>
      </c>
      <c r="KX164" s="13">
        <v>533</v>
      </c>
      <c r="KY164" s="13">
        <v>1511</v>
      </c>
      <c r="KZ164" s="13">
        <v>771</v>
      </c>
      <c r="LA164" s="13">
        <v>77</v>
      </c>
      <c r="LB164" s="13">
        <v>396</v>
      </c>
      <c r="LC164" s="13">
        <v>1103</v>
      </c>
      <c r="LD164" s="13">
        <v>936</v>
      </c>
      <c r="LE164" s="13">
        <v>610</v>
      </c>
      <c r="LF164" s="13">
        <v>688</v>
      </c>
      <c r="LG164" s="13">
        <v>316</v>
      </c>
      <c r="LH164" s="10">
        <v>154</v>
      </c>
    </row>
    <row r="165" spans="2:320" x14ac:dyDescent="0.2">
      <c r="B165" s="31" t="s">
        <v>159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0</v>
      </c>
      <c r="BJ165" s="13">
        <v>0</v>
      </c>
      <c r="BK165" s="13">
        <v>0</v>
      </c>
      <c r="BL165" s="13">
        <v>1</v>
      </c>
      <c r="BM165" s="13">
        <v>2</v>
      </c>
      <c r="BN165" s="13">
        <v>0</v>
      </c>
      <c r="BO165" s="13">
        <v>5</v>
      </c>
      <c r="BP165" s="13">
        <v>0</v>
      </c>
      <c r="BQ165" s="13">
        <v>0</v>
      </c>
      <c r="BR165" s="13">
        <v>3</v>
      </c>
      <c r="BS165" s="13">
        <v>1</v>
      </c>
      <c r="BT165" s="13">
        <v>3</v>
      </c>
      <c r="BU165" s="13">
        <v>3</v>
      </c>
      <c r="BV165" s="13">
        <v>6</v>
      </c>
      <c r="BW165" s="13">
        <v>238</v>
      </c>
      <c r="BX165" s="13">
        <v>0</v>
      </c>
      <c r="BY165" s="13">
        <v>58</v>
      </c>
      <c r="BZ165" s="13">
        <v>17</v>
      </c>
      <c r="CA165" s="13">
        <v>64</v>
      </c>
      <c r="CB165" s="13">
        <v>38</v>
      </c>
      <c r="CC165" s="13">
        <v>3</v>
      </c>
      <c r="CD165" s="13">
        <v>10</v>
      </c>
      <c r="CE165" s="13">
        <v>8</v>
      </c>
      <c r="CF165" s="13">
        <v>10</v>
      </c>
      <c r="CG165" s="13">
        <v>11</v>
      </c>
      <c r="CH165" s="13">
        <v>13</v>
      </c>
      <c r="CI165" s="13">
        <v>7</v>
      </c>
      <c r="CJ165" s="13">
        <v>25</v>
      </c>
      <c r="CK165" s="13">
        <v>11</v>
      </c>
      <c r="CL165" s="13">
        <v>12</v>
      </c>
      <c r="CM165" s="13">
        <v>13</v>
      </c>
      <c r="CN165" s="13">
        <v>28</v>
      </c>
      <c r="CO165" s="13">
        <v>44</v>
      </c>
      <c r="CP165" s="13">
        <v>59</v>
      </c>
      <c r="CQ165" s="13">
        <v>88</v>
      </c>
      <c r="CR165" s="13">
        <v>54</v>
      </c>
      <c r="CS165" s="13">
        <v>114</v>
      </c>
      <c r="CT165" s="13">
        <v>0</v>
      </c>
      <c r="CU165" s="13">
        <v>376</v>
      </c>
      <c r="CV165" s="13">
        <v>279</v>
      </c>
      <c r="CW165" s="13">
        <v>228</v>
      </c>
      <c r="CX165" s="13">
        <v>225</v>
      </c>
      <c r="CY165" s="13">
        <v>153</v>
      </c>
      <c r="CZ165" s="13">
        <v>166</v>
      </c>
      <c r="DA165" s="13">
        <v>136</v>
      </c>
      <c r="DB165" s="13">
        <v>216</v>
      </c>
      <c r="DC165" s="13">
        <v>251</v>
      </c>
      <c r="DD165" s="13">
        <v>252</v>
      </c>
      <c r="DE165" s="13">
        <v>197</v>
      </c>
      <c r="DF165" s="13">
        <v>283</v>
      </c>
      <c r="DG165" s="13">
        <v>392</v>
      </c>
      <c r="DH165" s="13">
        <v>560</v>
      </c>
      <c r="DI165" s="13">
        <v>345</v>
      </c>
      <c r="DJ165" s="13">
        <v>440</v>
      </c>
      <c r="DK165" s="13">
        <v>567</v>
      </c>
      <c r="DL165" s="13">
        <v>518</v>
      </c>
      <c r="DM165" s="13">
        <v>608</v>
      </c>
      <c r="DN165" s="13">
        <v>623</v>
      </c>
      <c r="DO165" s="13">
        <v>761</v>
      </c>
      <c r="DP165" s="13">
        <v>833</v>
      </c>
      <c r="DQ165" s="13">
        <v>929</v>
      </c>
      <c r="DR165" s="13">
        <v>957</v>
      </c>
      <c r="DS165" s="13">
        <v>677</v>
      </c>
      <c r="DT165" s="13">
        <v>643</v>
      </c>
      <c r="DU165" s="13">
        <v>845</v>
      </c>
      <c r="DV165" s="13">
        <v>687</v>
      </c>
      <c r="DW165" s="13">
        <v>776</v>
      </c>
      <c r="DX165" s="13">
        <v>679</v>
      </c>
      <c r="DY165" s="13">
        <v>640</v>
      </c>
      <c r="DZ165" s="13">
        <v>951</v>
      </c>
      <c r="EA165" s="13">
        <v>830</v>
      </c>
      <c r="EB165" s="13">
        <v>918</v>
      </c>
      <c r="EC165" s="13">
        <v>1311</v>
      </c>
      <c r="ED165" s="13">
        <v>1130</v>
      </c>
      <c r="EE165" s="13">
        <v>1189</v>
      </c>
      <c r="EF165" s="13">
        <v>1103</v>
      </c>
      <c r="EG165" s="13">
        <v>1526</v>
      </c>
      <c r="EH165" s="13">
        <v>1390</v>
      </c>
      <c r="EI165" s="13">
        <v>1733</v>
      </c>
      <c r="EJ165" s="13">
        <v>1153</v>
      </c>
      <c r="EK165" s="13">
        <v>1547</v>
      </c>
      <c r="EL165" s="13">
        <v>1632</v>
      </c>
      <c r="EM165" s="13">
        <v>1365</v>
      </c>
      <c r="EN165" s="13">
        <v>1637</v>
      </c>
      <c r="EO165" s="13">
        <v>1491</v>
      </c>
      <c r="EP165" s="13">
        <v>1554</v>
      </c>
      <c r="EQ165" s="13">
        <v>1830</v>
      </c>
      <c r="ER165" s="13">
        <v>1732</v>
      </c>
      <c r="ES165" s="13">
        <v>1501</v>
      </c>
      <c r="ET165" s="13">
        <v>1751</v>
      </c>
      <c r="EU165" s="13">
        <v>1742</v>
      </c>
      <c r="EV165" s="13">
        <v>1740</v>
      </c>
      <c r="EW165" s="13">
        <v>1967</v>
      </c>
      <c r="EX165" s="13">
        <v>1993</v>
      </c>
      <c r="EY165" s="13">
        <v>2355</v>
      </c>
      <c r="EZ165" s="13">
        <v>1648</v>
      </c>
      <c r="FA165" s="13">
        <v>1523</v>
      </c>
      <c r="FB165" s="13">
        <v>1826</v>
      </c>
      <c r="FC165" s="13">
        <v>1901</v>
      </c>
      <c r="FD165" s="13">
        <v>1581</v>
      </c>
      <c r="FE165" s="13">
        <v>1754</v>
      </c>
      <c r="FF165" s="13">
        <v>1700</v>
      </c>
      <c r="FG165" s="13">
        <v>1595</v>
      </c>
      <c r="FH165" s="13">
        <v>1368</v>
      </c>
      <c r="FI165" s="13">
        <v>1721</v>
      </c>
      <c r="FJ165" s="13">
        <v>1716</v>
      </c>
      <c r="FK165" s="13">
        <v>1476</v>
      </c>
      <c r="FL165" s="13">
        <v>1517</v>
      </c>
      <c r="FM165" s="13">
        <v>1828</v>
      </c>
      <c r="FN165" s="13">
        <v>1186</v>
      </c>
      <c r="FO165" s="13">
        <v>1274</v>
      </c>
      <c r="FP165" s="13">
        <v>1201</v>
      </c>
      <c r="FQ165" s="13">
        <v>1097</v>
      </c>
      <c r="FR165" s="13">
        <v>1267</v>
      </c>
      <c r="FS165" s="13">
        <v>1021</v>
      </c>
      <c r="FT165" s="13">
        <v>1026</v>
      </c>
      <c r="FU165" s="13">
        <v>881</v>
      </c>
      <c r="FV165" s="13">
        <v>1034</v>
      </c>
      <c r="FW165" s="13">
        <v>1176</v>
      </c>
      <c r="FX165" s="13">
        <v>1199</v>
      </c>
      <c r="FY165" s="13">
        <v>1060</v>
      </c>
      <c r="FZ165" s="13">
        <v>946</v>
      </c>
      <c r="GA165" s="13">
        <v>879</v>
      </c>
      <c r="GB165" s="13">
        <v>750</v>
      </c>
      <c r="GC165" s="13">
        <v>693</v>
      </c>
      <c r="GD165" s="13">
        <v>982</v>
      </c>
      <c r="GE165" s="13">
        <v>915</v>
      </c>
      <c r="GF165" s="13">
        <v>894</v>
      </c>
      <c r="GG165" s="13">
        <v>756</v>
      </c>
      <c r="GH165" s="13">
        <v>530</v>
      </c>
      <c r="GI165" s="13">
        <v>616</v>
      </c>
      <c r="GJ165" s="13">
        <v>546</v>
      </c>
      <c r="GK165" s="13">
        <v>600</v>
      </c>
      <c r="GL165" s="13">
        <v>608</v>
      </c>
      <c r="GM165" s="13">
        <v>557</v>
      </c>
      <c r="GN165" s="13">
        <v>520</v>
      </c>
      <c r="GO165" s="13">
        <v>498</v>
      </c>
      <c r="GP165" s="13">
        <v>470</v>
      </c>
      <c r="GQ165" s="13">
        <v>418</v>
      </c>
      <c r="GR165" s="13">
        <v>517</v>
      </c>
      <c r="GS165" s="13">
        <v>450</v>
      </c>
      <c r="GT165" s="13">
        <v>464</v>
      </c>
      <c r="GU165" s="13">
        <v>451</v>
      </c>
      <c r="GV165" s="13">
        <v>410</v>
      </c>
      <c r="GW165" s="13">
        <v>340</v>
      </c>
      <c r="GX165" s="13">
        <v>389</v>
      </c>
      <c r="GY165" s="13">
        <v>393</v>
      </c>
      <c r="GZ165" s="13">
        <v>441</v>
      </c>
      <c r="HA165" s="13">
        <v>373</v>
      </c>
      <c r="HB165" s="13">
        <v>394</v>
      </c>
      <c r="HC165" s="13">
        <v>398</v>
      </c>
      <c r="HD165" s="13">
        <v>269</v>
      </c>
      <c r="HE165" s="13">
        <v>292</v>
      </c>
      <c r="HF165" s="13">
        <v>283</v>
      </c>
      <c r="HG165" s="13">
        <v>273</v>
      </c>
      <c r="HH165" s="13">
        <v>307</v>
      </c>
      <c r="HI165" s="13">
        <v>235</v>
      </c>
      <c r="HJ165" s="13">
        <v>216</v>
      </c>
      <c r="HK165" s="13">
        <v>196</v>
      </c>
      <c r="HL165" s="13">
        <v>215</v>
      </c>
      <c r="HM165" s="13">
        <v>216</v>
      </c>
      <c r="HN165" s="13">
        <v>267</v>
      </c>
      <c r="HO165" s="13">
        <v>287</v>
      </c>
      <c r="HP165" s="13">
        <v>291</v>
      </c>
      <c r="HQ165" s="13">
        <v>267</v>
      </c>
      <c r="HR165" s="13">
        <v>297</v>
      </c>
      <c r="HS165" s="13">
        <v>315</v>
      </c>
      <c r="HT165" s="13">
        <v>384</v>
      </c>
      <c r="HU165" s="13">
        <v>292</v>
      </c>
      <c r="HV165" s="13">
        <v>343</v>
      </c>
      <c r="HW165" s="13">
        <v>251</v>
      </c>
      <c r="HX165" s="13">
        <v>277</v>
      </c>
      <c r="HY165" s="13">
        <v>271</v>
      </c>
      <c r="HZ165" s="13">
        <v>288</v>
      </c>
      <c r="IA165" s="13">
        <v>293</v>
      </c>
      <c r="IB165" s="13">
        <v>295</v>
      </c>
      <c r="IC165" s="13">
        <v>268</v>
      </c>
      <c r="ID165" s="13">
        <v>257</v>
      </c>
      <c r="IE165" s="13">
        <v>284</v>
      </c>
      <c r="IF165" s="13">
        <v>243</v>
      </c>
      <c r="IG165" s="13">
        <v>258</v>
      </c>
      <c r="IH165" s="13">
        <v>232</v>
      </c>
      <c r="II165" s="13">
        <v>244</v>
      </c>
      <c r="IJ165" s="13">
        <v>246</v>
      </c>
      <c r="IK165" s="13">
        <v>208</v>
      </c>
      <c r="IL165" s="13">
        <v>211</v>
      </c>
      <c r="IM165" s="13">
        <v>168</v>
      </c>
      <c r="IN165" s="13">
        <v>203</v>
      </c>
      <c r="IO165" s="13">
        <v>216</v>
      </c>
      <c r="IP165" s="13">
        <v>212</v>
      </c>
      <c r="IQ165" s="13">
        <v>214</v>
      </c>
      <c r="IR165" s="13">
        <v>217</v>
      </c>
      <c r="IS165" s="13">
        <v>227</v>
      </c>
      <c r="IT165" s="13">
        <v>231</v>
      </c>
      <c r="IU165" s="13">
        <v>253</v>
      </c>
      <c r="IV165" s="13">
        <v>231</v>
      </c>
      <c r="IW165" s="13">
        <v>267</v>
      </c>
      <c r="IX165" s="13">
        <v>206</v>
      </c>
      <c r="IY165" s="13">
        <v>235</v>
      </c>
      <c r="IZ165" s="13">
        <v>236</v>
      </c>
      <c r="JA165" s="13">
        <v>217</v>
      </c>
      <c r="JB165" s="13">
        <v>235</v>
      </c>
      <c r="JC165" s="13">
        <v>239</v>
      </c>
      <c r="JD165" s="13">
        <v>235</v>
      </c>
      <c r="JE165" s="13">
        <v>244</v>
      </c>
      <c r="JF165" s="13">
        <v>224</v>
      </c>
      <c r="JG165" s="13">
        <v>229</v>
      </c>
      <c r="JH165" s="13">
        <v>230</v>
      </c>
      <c r="JI165" s="13">
        <v>228</v>
      </c>
      <c r="JJ165" s="13">
        <v>313</v>
      </c>
      <c r="JK165" s="13">
        <v>258</v>
      </c>
      <c r="JL165" s="13">
        <v>250</v>
      </c>
      <c r="JM165" s="13">
        <v>225</v>
      </c>
      <c r="JN165" s="13">
        <v>200</v>
      </c>
      <c r="JO165" s="13">
        <v>234</v>
      </c>
      <c r="JP165" s="13">
        <v>227</v>
      </c>
      <c r="JQ165" s="13">
        <v>222</v>
      </c>
      <c r="JR165" s="13">
        <v>227</v>
      </c>
      <c r="JS165" s="13">
        <v>199</v>
      </c>
      <c r="JT165" s="13">
        <v>205</v>
      </c>
      <c r="JU165" s="13">
        <v>175</v>
      </c>
      <c r="JV165" s="13">
        <v>159</v>
      </c>
      <c r="JW165" s="13">
        <v>194</v>
      </c>
      <c r="JX165" s="13">
        <v>251</v>
      </c>
      <c r="JY165" s="13">
        <v>238</v>
      </c>
      <c r="JZ165" s="13">
        <v>213</v>
      </c>
      <c r="KA165" s="13">
        <v>206</v>
      </c>
      <c r="KB165" s="13">
        <v>178</v>
      </c>
      <c r="KC165" s="13">
        <v>207</v>
      </c>
      <c r="KD165" s="13">
        <v>206</v>
      </c>
      <c r="KE165" s="13">
        <v>214</v>
      </c>
      <c r="KF165" s="13">
        <v>198</v>
      </c>
      <c r="KG165" s="13">
        <v>200</v>
      </c>
      <c r="KH165" s="13">
        <v>189</v>
      </c>
      <c r="KI165" s="13">
        <v>235</v>
      </c>
      <c r="KJ165" s="13">
        <v>204</v>
      </c>
      <c r="KK165" s="13">
        <v>240</v>
      </c>
      <c r="KL165" s="13">
        <v>273</v>
      </c>
      <c r="KM165" s="13">
        <v>266</v>
      </c>
      <c r="KN165" s="13">
        <v>252</v>
      </c>
      <c r="KO165" s="13">
        <v>249</v>
      </c>
      <c r="KP165" s="13">
        <v>254</v>
      </c>
      <c r="KQ165" s="13">
        <v>205</v>
      </c>
      <c r="KR165" s="13">
        <v>262</v>
      </c>
      <c r="KS165" s="13">
        <v>257</v>
      </c>
      <c r="KT165" s="13">
        <v>250</v>
      </c>
      <c r="KU165" s="13">
        <v>211</v>
      </c>
      <c r="KV165" s="13">
        <v>193</v>
      </c>
      <c r="KW165" s="13">
        <v>213</v>
      </c>
      <c r="KX165" s="13">
        <v>164</v>
      </c>
      <c r="KY165" s="13">
        <v>197</v>
      </c>
      <c r="KZ165" s="13">
        <v>226</v>
      </c>
      <c r="LA165" s="13">
        <v>227</v>
      </c>
      <c r="LB165" s="13">
        <v>249</v>
      </c>
      <c r="LC165" s="13">
        <v>192</v>
      </c>
      <c r="LD165" s="13">
        <v>202</v>
      </c>
      <c r="LE165" s="13">
        <v>190</v>
      </c>
      <c r="LF165" s="13">
        <v>230</v>
      </c>
      <c r="LG165" s="13">
        <v>230</v>
      </c>
      <c r="LH165" s="10">
        <v>224</v>
      </c>
    </row>
    <row r="166" spans="2:320" x14ac:dyDescent="0.2">
      <c r="B166" s="31" t="s">
        <v>160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1</v>
      </c>
      <c r="BJ166" s="13">
        <v>0</v>
      </c>
      <c r="BK166" s="13">
        <v>2</v>
      </c>
      <c r="BL166" s="13">
        <v>0</v>
      </c>
      <c r="BM166" s="13">
        <v>0</v>
      </c>
      <c r="BN166" s="13">
        <v>0</v>
      </c>
      <c r="BO166" s="13">
        <v>1</v>
      </c>
      <c r="BP166" s="13">
        <v>0</v>
      </c>
      <c r="BQ166" s="13">
        <v>2</v>
      </c>
      <c r="BR166" s="13">
        <v>1</v>
      </c>
      <c r="BS166" s="13">
        <v>6</v>
      </c>
      <c r="BT166" s="13">
        <v>2</v>
      </c>
      <c r="BU166" s="13">
        <v>2</v>
      </c>
      <c r="BV166" s="13">
        <v>8</v>
      </c>
      <c r="BW166" s="13">
        <v>20</v>
      </c>
      <c r="BX166" s="13">
        <v>19</v>
      </c>
      <c r="BY166" s="13">
        <v>25</v>
      </c>
      <c r="BZ166" s="13">
        <v>24</v>
      </c>
      <c r="CA166" s="13">
        <v>26</v>
      </c>
      <c r="CB166" s="13">
        <v>45</v>
      </c>
      <c r="CC166" s="13">
        <v>33</v>
      </c>
      <c r="CD166" s="13">
        <v>43</v>
      </c>
      <c r="CE166" s="13">
        <v>17</v>
      </c>
      <c r="CF166" s="13">
        <v>31</v>
      </c>
      <c r="CG166" s="13">
        <v>59</v>
      </c>
      <c r="CH166" s="13">
        <v>66</v>
      </c>
      <c r="CI166" s="13">
        <v>143</v>
      </c>
      <c r="CJ166" s="13">
        <v>186</v>
      </c>
      <c r="CK166" s="13">
        <v>144</v>
      </c>
      <c r="CL166" s="13">
        <v>123</v>
      </c>
      <c r="CM166" s="13">
        <v>263</v>
      </c>
      <c r="CN166" s="13">
        <v>160</v>
      </c>
      <c r="CO166" s="13">
        <v>308</v>
      </c>
      <c r="CP166" s="13">
        <v>192</v>
      </c>
      <c r="CQ166" s="13">
        <v>293</v>
      </c>
      <c r="CR166" s="13">
        <v>215</v>
      </c>
      <c r="CS166" s="13">
        <v>278</v>
      </c>
      <c r="CT166" s="13">
        <v>445</v>
      </c>
      <c r="CU166" s="13">
        <v>430</v>
      </c>
      <c r="CV166" s="13">
        <v>251</v>
      </c>
      <c r="CW166" s="13">
        <v>193</v>
      </c>
      <c r="CX166" s="13">
        <v>360</v>
      </c>
      <c r="CY166" s="13">
        <v>344</v>
      </c>
      <c r="CZ166" s="13">
        <v>441</v>
      </c>
      <c r="DA166" s="13">
        <v>265</v>
      </c>
      <c r="DB166" s="13">
        <v>523</v>
      </c>
      <c r="DC166" s="13">
        <v>310</v>
      </c>
      <c r="DD166" s="13">
        <v>333</v>
      </c>
      <c r="DE166" s="13">
        <v>246</v>
      </c>
      <c r="DF166" s="13">
        <v>337</v>
      </c>
      <c r="DG166" s="13">
        <v>491</v>
      </c>
      <c r="DH166" s="13">
        <v>360</v>
      </c>
      <c r="DI166" s="13">
        <v>351</v>
      </c>
      <c r="DJ166" s="13">
        <v>328</v>
      </c>
      <c r="DK166" s="13">
        <v>190</v>
      </c>
      <c r="DL166" s="13">
        <v>306</v>
      </c>
      <c r="DM166" s="13">
        <v>468</v>
      </c>
      <c r="DN166" s="13">
        <v>386</v>
      </c>
      <c r="DO166" s="13">
        <v>321</v>
      </c>
      <c r="DP166" s="13">
        <v>218</v>
      </c>
      <c r="DQ166" s="13">
        <v>401</v>
      </c>
      <c r="DR166" s="13">
        <v>303</v>
      </c>
      <c r="DS166" s="13">
        <v>277</v>
      </c>
      <c r="DT166" s="13">
        <v>362</v>
      </c>
      <c r="DU166" s="13">
        <v>262</v>
      </c>
      <c r="DV166" s="13">
        <v>327</v>
      </c>
      <c r="DW166" s="13">
        <v>165</v>
      </c>
      <c r="DX166" s="13">
        <v>431</v>
      </c>
      <c r="DY166" s="13">
        <v>349</v>
      </c>
      <c r="DZ166" s="13">
        <v>325</v>
      </c>
      <c r="EA166" s="13">
        <v>270</v>
      </c>
      <c r="EB166" s="13">
        <v>392</v>
      </c>
      <c r="EC166" s="13">
        <v>312</v>
      </c>
      <c r="ED166" s="13">
        <v>320</v>
      </c>
      <c r="EE166" s="13">
        <v>231</v>
      </c>
      <c r="EF166" s="13">
        <v>226</v>
      </c>
      <c r="EG166" s="13">
        <v>190</v>
      </c>
      <c r="EH166" s="13">
        <v>224</v>
      </c>
      <c r="EI166" s="13">
        <v>245</v>
      </c>
      <c r="EJ166" s="13">
        <v>190</v>
      </c>
      <c r="EK166" s="13">
        <v>267</v>
      </c>
      <c r="EL166" s="13">
        <v>167</v>
      </c>
      <c r="EM166" s="13">
        <v>165</v>
      </c>
      <c r="EN166" s="13">
        <v>155</v>
      </c>
      <c r="EO166" s="13">
        <v>196</v>
      </c>
      <c r="EP166" s="13">
        <v>198</v>
      </c>
      <c r="EQ166" s="13">
        <v>127</v>
      </c>
      <c r="ER166" s="13">
        <v>145</v>
      </c>
      <c r="ES166" s="13">
        <v>213</v>
      </c>
      <c r="ET166" s="13">
        <v>213</v>
      </c>
      <c r="EU166" s="13">
        <v>146</v>
      </c>
      <c r="EV166" s="13">
        <v>165</v>
      </c>
      <c r="EW166" s="13">
        <v>197</v>
      </c>
      <c r="EX166" s="13">
        <v>191</v>
      </c>
      <c r="EY166" s="13">
        <v>151</v>
      </c>
      <c r="EZ166" s="13">
        <v>124</v>
      </c>
      <c r="FA166" s="13">
        <v>141</v>
      </c>
      <c r="FB166" s="13">
        <v>119</v>
      </c>
      <c r="FC166" s="13">
        <v>152</v>
      </c>
      <c r="FD166" s="13">
        <v>238</v>
      </c>
      <c r="FE166" s="13">
        <v>196</v>
      </c>
      <c r="FF166" s="13">
        <v>187</v>
      </c>
      <c r="FG166" s="13">
        <v>189</v>
      </c>
      <c r="FH166" s="13">
        <v>125</v>
      </c>
      <c r="FI166" s="13">
        <v>145</v>
      </c>
      <c r="FJ166" s="13">
        <v>196</v>
      </c>
      <c r="FK166" s="13">
        <v>237</v>
      </c>
      <c r="FL166" s="13">
        <v>222</v>
      </c>
      <c r="FM166" s="13">
        <v>275</v>
      </c>
      <c r="FN166" s="13">
        <v>320</v>
      </c>
      <c r="FO166" s="13">
        <v>166</v>
      </c>
      <c r="FP166" s="13">
        <v>250</v>
      </c>
      <c r="FQ166" s="13">
        <v>345</v>
      </c>
      <c r="FR166" s="13">
        <v>320</v>
      </c>
      <c r="FS166" s="13">
        <v>320</v>
      </c>
      <c r="FT166" s="13">
        <v>330</v>
      </c>
      <c r="FU166" s="13">
        <v>315</v>
      </c>
      <c r="FV166" s="13">
        <v>246</v>
      </c>
      <c r="FW166" s="13">
        <v>214</v>
      </c>
      <c r="FX166" s="13">
        <v>321</v>
      </c>
      <c r="FY166" s="13">
        <v>460</v>
      </c>
      <c r="FZ166" s="13">
        <v>411</v>
      </c>
      <c r="GA166" s="13">
        <v>325</v>
      </c>
      <c r="GB166" s="13">
        <v>291</v>
      </c>
      <c r="GC166" s="13">
        <v>269</v>
      </c>
      <c r="GD166" s="13">
        <v>388</v>
      </c>
      <c r="GE166" s="13">
        <v>326</v>
      </c>
      <c r="GF166" s="13">
        <v>450</v>
      </c>
      <c r="GG166" s="13">
        <v>420</v>
      </c>
      <c r="GH166" s="13">
        <v>416</v>
      </c>
      <c r="GI166" s="13">
        <v>391</v>
      </c>
      <c r="GJ166" s="13">
        <v>250</v>
      </c>
      <c r="GK166" s="13">
        <v>397</v>
      </c>
      <c r="GL166" s="13">
        <v>555</v>
      </c>
      <c r="GM166" s="13">
        <v>614</v>
      </c>
      <c r="GN166" s="13">
        <v>592</v>
      </c>
      <c r="GO166" s="13">
        <v>698</v>
      </c>
      <c r="GP166" s="13">
        <v>456</v>
      </c>
      <c r="GQ166" s="13">
        <v>413</v>
      </c>
      <c r="GR166" s="13">
        <v>637</v>
      </c>
      <c r="GS166" s="13">
        <v>641</v>
      </c>
      <c r="GT166" s="13">
        <v>777</v>
      </c>
      <c r="GU166" s="13">
        <v>799</v>
      </c>
      <c r="GV166" s="13">
        <v>889</v>
      </c>
      <c r="GW166" s="13">
        <v>767</v>
      </c>
      <c r="GX166" s="13">
        <v>681</v>
      </c>
      <c r="GY166" s="13">
        <v>994</v>
      </c>
      <c r="GZ166" s="13">
        <v>1030</v>
      </c>
      <c r="HA166" s="13">
        <v>1112</v>
      </c>
      <c r="HB166" s="13">
        <v>1119</v>
      </c>
      <c r="HC166" s="13">
        <v>1284</v>
      </c>
      <c r="HD166" s="13">
        <v>1120</v>
      </c>
      <c r="HE166" s="13">
        <v>1104</v>
      </c>
      <c r="HF166" s="13">
        <v>1151</v>
      </c>
      <c r="HG166" s="13">
        <v>1182</v>
      </c>
      <c r="HH166" s="13">
        <v>1356</v>
      </c>
      <c r="HI166" s="13">
        <v>1295</v>
      </c>
      <c r="HJ166" s="13">
        <v>1225</v>
      </c>
      <c r="HK166" s="13">
        <v>1075</v>
      </c>
      <c r="HL166" s="13">
        <v>823</v>
      </c>
      <c r="HM166" s="13">
        <v>1232</v>
      </c>
      <c r="HN166" s="13">
        <v>1309</v>
      </c>
      <c r="HO166" s="13">
        <v>1345</v>
      </c>
      <c r="HP166" s="13">
        <v>1378</v>
      </c>
      <c r="HQ166" s="13">
        <v>1350</v>
      </c>
      <c r="HR166" s="13">
        <v>1145</v>
      </c>
      <c r="HS166" s="13">
        <v>779</v>
      </c>
      <c r="HT166" s="13">
        <v>1215</v>
      </c>
      <c r="HU166" s="13">
        <v>1415</v>
      </c>
      <c r="HV166" s="13">
        <v>1454</v>
      </c>
      <c r="HW166" s="13">
        <v>1415</v>
      </c>
      <c r="HX166" s="13">
        <v>1328</v>
      </c>
      <c r="HY166" s="13">
        <v>1087</v>
      </c>
      <c r="HZ166" s="13">
        <v>733</v>
      </c>
      <c r="IA166" s="13">
        <v>1014</v>
      </c>
      <c r="IB166" s="13">
        <v>1409</v>
      </c>
      <c r="IC166" s="13">
        <v>1346</v>
      </c>
      <c r="ID166" s="13">
        <v>1392</v>
      </c>
      <c r="IE166" s="13">
        <v>1189</v>
      </c>
      <c r="IF166" s="13">
        <v>981</v>
      </c>
      <c r="IG166" s="13">
        <v>805</v>
      </c>
      <c r="IH166" s="13">
        <v>1060</v>
      </c>
      <c r="II166" s="13">
        <v>1256</v>
      </c>
      <c r="IJ166" s="13">
        <v>1504</v>
      </c>
      <c r="IK166" s="13">
        <v>1318</v>
      </c>
      <c r="IL166" s="13">
        <v>1365</v>
      </c>
      <c r="IM166" s="13">
        <v>952</v>
      </c>
      <c r="IN166" s="13">
        <v>755</v>
      </c>
      <c r="IO166" s="13">
        <v>1053</v>
      </c>
      <c r="IP166" s="13">
        <v>1298</v>
      </c>
      <c r="IQ166" s="13">
        <v>1365</v>
      </c>
      <c r="IR166" s="13">
        <v>1339</v>
      </c>
      <c r="IS166" s="13">
        <v>1269</v>
      </c>
      <c r="IT166" s="13">
        <v>1150</v>
      </c>
      <c r="IU166" s="13">
        <v>883</v>
      </c>
      <c r="IV166" s="13">
        <v>1136</v>
      </c>
      <c r="IW166" s="13">
        <v>1271</v>
      </c>
      <c r="IX166" s="13">
        <v>1380</v>
      </c>
      <c r="IY166" s="13">
        <v>1391</v>
      </c>
      <c r="IZ166" s="13">
        <v>1311</v>
      </c>
      <c r="JA166" s="13">
        <v>1109</v>
      </c>
      <c r="JB166" s="13">
        <v>692</v>
      </c>
      <c r="JC166" s="13">
        <v>1111</v>
      </c>
      <c r="JD166" s="13">
        <v>1713</v>
      </c>
      <c r="JE166" s="13">
        <v>1679</v>
      </c>
      <c r="JF166" s="13">
        <v>1527</v>
      </c>
      <c r="JG166" s="13">
        <v>1333</v>
      </c>
      <c r="JH166" s="13">
        <v>1231</v>
      </c>
      <c r="JI166" s="13">
        <v>808</v>
      </c>
      <c r="JJ166" s="13">
        <v>1059</v>
      </c>
      <c r="JK166" s="13">
        <v>1767</v>
      </c>
      <c r="JL166" s="13">
        <v>1639</v>
      </c>
      <c r="JM166" s="13">
        <v>1629</v>
      </c>
      <c r="JN166" s="13">
        <v>1552</v>
      </c>
      <c r="JO166" s="13">
        <v>1438</v>
      </c>
      <c r="JP166" s="13">
        <v>1271</v>
      </c>
      <c r="JQ166" s="13">
        <v>1470</v>
      </c>
      <c r="JR166" s="13">
        <v>2158</v>
      </c>
      <c r="JS166" s="13">
        <v>2086</v>
      </c>
      <c r="JT166" s="13">
        <v>2343</v>
      </c>
      <c r="JU166" s="13">
        <v>2064</v>
      </c>
      <c r="JV166" s="13">
        <v>0</v>
      </c>
      <c r="JW166" s="13">
        <v>3426</v>
      </c>
      <c r="JX166" s="13">
        <v>2121</v>
      </c>
      <c r="JY166" s="13">
        <v>2958</v>
      </c>
      <c r="JZ166" s="13">
        <v>3130</v>
      </c>
      <c r="KA166" s="13">
        <v>3186</v>
      </c>
      <c r="KB166" s="13">
        <v>3517</v>
      </c>
      <c r="KC166" s="13">
        <v>2880</v>
      </c>
      <c r="KD166" s="13">
        <v>2069</v>
      </c>
      <c r="KE166" s="13">
        <v>3109</v>
      </c>
      <c r="KF166" s="13">
        <v>4016</v>
      </c>
      <c r="KG166" s="13">
        <v>4013</v>
      </c>
      <c r="KH166" s="13">
        <v>4026</v>
      </c>
      <c r="KI166" s="13">
        <v>3952</v>
      </c>
      <c r="KJ166" s="13">
        <v>3920</v>
      </c>
      <c r="KK166" s="13">
        <v>2466</v>
      </c>
      <c r="KL166" s="13">
        <v>3400</v>
      </c>
      <c r="KM166" s="13">
        <v>4848</v>
      </c>
      <c r="KN166" s="13">
        <v>4902</v>
      </c>
      <c r="KO166" s="13">
        <v>5028</v>
      </c>
      <c r="KP166" s="13">
        <v>4761</v>
      </c>
      <c r="KQ166" s="13">
        <v>3855</v>
      </c>
      <c r="KR166" s="13">
        <v>2844</v>
      </c>
      <c r="KS166" s="13">
        <v>4724</v>
      </c>
      <c r="KT166" s="13">
        <v>5343</v>
      </c>
      <c r="KU166" s="13">
        <v>6481</v>
      </c>
      <c r="KV166" s="13">
        <v>6546</v>
      </c>
      <c r="KW166" s="13">
        <v>5753</v>
      </c>
      <c r="KX166" s="13">
        <v>5324</v>
      </c>
      <c r="KY166" s="13">
        <v>4041</v>
      </c>
      <c r="KZ166" s="13">
        <v>7733</v>
      </c>
      <c r="LA166" s="13">
        <v>8651</v>
      </c>
      <c r="LB166" s="13">
        <v>9714</v>
      </c>
      <c r="LC166" s="13">
        <v>10260</v>
      </c>
      <c r="LD166" s="13">
        <v>9937</v>
      </c>
      <c r="LE166" s="13">
        <v>6752</v>
      </c>
      <c r="LF166" s="13">
        <v>3240</v>
      </c>
      <c r="LG166" s="13">
        <v>7304</v>
      </c>
      <c r="LH166" s="10">
        <v>9799</v>
      </c>
    </row>
    <row r="167" spans="2:320" x14ac:dyDescent="0.2">
      <c r="B167" s="31" t="s">
        <v>161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2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0</v>
      </c>
      <c r="BG167" s="13">
        <v>0</v>
      </c>
      <c r="BH167" s="13">
        <v>0</v>
      </c>
      <c r="BI167" s="13">
        <v>0</v>
      </c>
      <c r="BJ167" s="13">
        <v>0</v>
      </c>
      <c r="BK167" s="13">
        <v>0</v>
      </c>
      <c r="BL167" s="13">
        <v>0</v>
      </c>
      <c r="BM167" s="13">
        <v>0</v>
      </c>
      <c r="BN167" s="13">
        <v>1</v>
      </c>
      <c r="BO167" s="13">
        <v>1</v>
      </c>
      <c r="BP167" s="13">
        <v>0</v>
      </c>
      <c r="BQ167" s="13">
        <v>0</v>
      </c>
      <c r="BR167" s="13">
        <v>6</v>
      </c>
      <c r="BS167" s="13">
        <v>0</v>
      </c>
      <c r="BT167" s="13">
        <v>0</v>
      </c>
      <c r="BU167" s="13">
        <v>0</v>
      </c>
      <c r="BV167" s="13">
        <v>0</v>
      </c>
      <c r="BW167" s="13">
        <v>15</v>
      </c>
      <c r="BX167" s="13">
        <v>5</v>
      </c>
      <c r="BY167" s="13">
        <v>15</v>
      </c>
      <c r="BZ167" s="13">
        <v>14</v>
      </c>
      <c r="CA167" s="13">
        <v>4</v>
      </c>
      <c r="CB167" s="13">
        <v>30</v>
      </c>
      <c r="CC167" s="13">
        <v>21</v>
      </c>
      <c r="CD167" s="13">
        <v>33</v>
      </c>
      <c r="CE167" s="13">
        <v>52</v>
      </c>
      <c r="CF167" s="13">
        <v>54</v>
      </c>
      <c r="CG167" s="13">
        <v>53</v>
      </c>
      <c r="CH167" s="13">
        <v>61</v>
      </c>
      <c r="CI167" s="13">
        <v>71</v>
      </c>
      <c r="CJ167" s="13">
        <v>57</v>
      </c>
      <c r="CK167" s="13">
        <v>163</v>
      </c>
      <c r="CL167" s="13">
        <v>182</v>
      </c>
      <c r="CM167" s="13">
        <v>196</v>
      </c>
      <c r="CN167" s="13">
        <v>228</v>
      </c>
      <c r="CO167" s="13">
        <v>270</v>
      </c>
      <c r="CP167" s="13">
        <v>302</v>
      </c>
      <c r="CQ167" s="13">
        <v>501</v>
      </c>
      <c r="CR167" s="13">
        <v>440</v>
      </c>
      <c r="CS167" s="13">
        <v>771</v>
      </c>
      <c r="CT167" s="13">
        <v>601</v>
      </c>
      <c r="CU167" s="13">
        <v>582</v>
      </c>
      <c r="CV167" s="13">
        <v>658</v>
      </c>
      <c r="CW167" s="13">
        <v>954</v>
      </c>
      <c r="CX167" s="13">
        <v>1154</v>
      </c>
      <c r="CY167" s="13">
        <v>1175</v>
      </c>
      <c r="CZ167" s="13">
        <v>1459</v>
      </c>
      <c r="DA167" s="13">
        <v>1786</v>
      </c>
      <c r="DB167" s="13">
        <v>1667</v>
      </c>
      <c r="DC167" s="13">
        <v>2186</v>
      </c>
      <c r="DD167" s="13">
        <v>2558</v>
      </c>
      <c r="DE167" s="13">
        <v>2774</v>
      </c>
      <c r="DF167" s="13">
        <v>3388</v>
      </c>
      <c r="DG167" s="13">
        <v>3448</v>
      </c>
      <c r="DH167" s="13">
        <v>4070</v>
      </c>
      <c r="DI167" s="13">
        <v>4785</v>
      </c>
      <c r="DJ167" s="13">
        <v>6060</v>
      </c>
      <c r="DK167" s="13">
        <v>4268</v>
      </c>
      <c r="DL167" s="13">
        <v>5642</v>
      </c>
      <c r="DM167" s="13">
        <v>5236</v>
      </c>
      <c r="DN167" s="13">
        <v>4774</v>
      </c>
      <c r="DO167" s="13">
        <v>5849</v>
      </c>
      <c r="DP167" s="13">
        <v>5966</v>
      </c>
      <c r="DQ167" s="13">
        <v>6361</v>
      </c>
      <c r="DR167" s="13">
        <v>6198</v>
      </c>
      <c r="DS167" s="13">
        <v>6411</v>
      </c>
      <c r="DT167" s="13">
        <v>5841</v>
      </c>
      <c r="DU167" s="13">
        <v>7099</v>
      </c>
      <c r="DV167" s="13">
        <v>7933</v>
      </c>
      <c r="DW167" s="13">
        <v>9623</v>
      </c>
      <c r="DX167" s="13">
        <v>10633</v>
      </c>
      <c r="DY167" s="13">
        <v>10581</v>
      </c>
      <c r="DZ167" s="13">
        <v>10102</v>
      </c>
      <c r="EA167" s="13">
        <v>10559</v>
      </c>
      <c r="EB167" s="13">
        <v>11231</v>
      </c>
      <c r="EC167" s="13">
        <v>10699</v>
      </c>
      <c r="ED167" s="13">
        <v>10817</v>
      </c>
      <c r="EE167" s="13">
        <v>11012</v>
      </c>
      <c r="EF167" s="13">
        <v>11656</v>
      </c>
      <c r="EG167" s="13">
        <v>10899</v>
      </c>
      <c r="EH167" s="13">
        <v>10028</v>
      </c>
      <c r="EI167" s="13">
        <v>9974</v>
      </c>
      <c r="EJ167" s="13">
        <v>10598</v>
      </c>
      <c r="EK167" s="13">
        <v>9200</v>
      </c>
      <c r="EL167" s="13">
        <v>9709</v>
      </c>
      <c r="EM167" s="13">
        <v>8926</v>
      </c>
      <c r="EN167" s="13">
        <v>9263</v>
      </c>
      <c r="EO167" s="13">
        <v>8764</v>
      </c>
      <c r="EP167" s="13">
        <v>8849</v>
      </c>
      <c r="EQ167" s="13">
        <v>8894</v>
      </c>
      <c r="ER167" s="13">
        <v>9434</v>
      </c>
      <c r="ES167" s="13">
        <v>8599</v>
      </c>
      <c r="ET167" s="13">
        <v>8946</v>
      </c>
      <c r="EU167" s="13">
        <v>8915</v>
      </c>
      <c r="EV167" s="13">
        <v>8338</v>
      </c>
      <c r="EW167" s="13">
        <v>8371</v>
      </c>
      <c r="EX167" s="13">
        <v>8572</v>
      </c>
      <c r="EY167" s="13">
        <v>8952</v>
      </c>
      <c r="EZ167" s="13">
        <v>9268</v>
      </c>
      <c r="FA167" s="13">
        <v>9035</v>
      </c>
      <c r="FB167" s="13">
        <v>8863</v>
      </c>
      <c r="FC167" s="13">
        <v>8536</v>
      </c>
      <c r="FD167" s="13">
        <v>8831</v>
      </c>
      <c r="FE167" s="13">
        <v>8726</v>
      </c>
      <c r="FF167" s="13">
        <v>8855</v>
      </c>
      <c r="FG167" s="13">
        <v>8984</v>
      </c>
      <c r="FH167" s="13">
        <v>8985</v>
      </c>
      <c r="FI167" s="13">
        <v>8595</v>
      </c>
      <c r="FJ167" s="13">
        <v>8404</v>
      </c>
      <c r="FK167" s="13">
        <v>8779</v>
      </c>
      <c r="FL167" s="13">
        <v>8987</v>
      </c>
      <c r="FM167" s="13">
        <v>8706</v>
      </c>
      <c r="FN167" s="13">
        <v>8835</v>
      </c>
      <c r="FO167" s="13">
        <v>8246</v>
      </c>
      <c r="FP167" s="13">
        <v>8248</v>
      </c>
      <c r="FQ167" s="13">
        <v>7843</v>
      </c>
      <c r="FR167" s="13">
        <v>7790</v>
      </c>
      <c r="FS167" s="13">
        <v>7972</v>
      </c>
      <c r="FT167" s="13">
        <v>7889</v>
      </c>
      <c r="FU167" s="13">
        <v>7728</v>
      </c>
      <c r="FV167" s="13">
        <v>7600</v>
      </c>
      <c r="FW167" s="13">
        <v>7425</v>
      </c>
      <c r="FX167" s="13">
        <v>7176</v>
      </c>
      <c r="FY167" s="13">
        <v>7113</v>
      </c>
      <c r="FZ167" s="13">
        <v>6800</v>
      </c>
      <c r="GA167" s="13">
        <v>6852</v>
      </c>
      <c r="GB167" s="13">
        <v>6791</v>
      </c>
      <c r="GC167" s="13">
        <v>6719</v>
      </c>
      <c r="GD167" s="13">
        <v>6693</v>
      </c>
      <c r="GE167" s="13">
        <v>6556</v>
      </c>
      <c r="GF167" s="13">
        <v>6760</v>
      </c>
      <c r="GG167" s="13">
        <v>6718</v>
      </c>
      <c r="GH167" s="13">
        <v>6632</v>
      </c>
      <c r="GI167" s="13">
        <v>6736</v>
      </c>
      <c r="GJ167" s="13">
        <v>6611</v>
      </c>
      <c r="GK167" s="13">
        <v>6368</v>
      </c>
      <c r="GL167" s="13">
        <v>6562</v>
      </c>
      <c r="GM167" s="13">
        <v>6509</v>
      </c>
      <c r="GN167" s="13">
        <v>6635</v>
      </c>
      <c r="GO167" s="13">
        <v>6611</v>
      </c>
      <c r="GP167" s="13">
        <v>6615</v>
      </c>
      <c r="GQ167" s="13">
        <v>6537</v>
      </c>
      <c r="GR167" s="13">
        <v>6248</v>
      </c>
      <c r="GS167" s="13">
        <v>6422</v>
      </c>
      <c r="GT167" s="13">
        <v>6428</v>
      </c>
      <c r="GU167" s="13">
        <v>6406</v>
      </c>
      <c r="GV167" s="13">
        <v>6234</v>
      </c>
      <c r="GW167" s="13">
        <v>6109</v>
      </c>
      <c r="GX167" s="13">
        <v>5940</v>
      </c>
      <c r="GY167" s="13">
        <v>5842</v>
      </c>
      <c r="GZ167" s="13">
        <v>5862</v>
      </c>
      <c r="HA167" s="13">
        <v>5848</v>
      </c>
      <c r="HB167" s="13">
        <v>5811</v>
      </c>
      <c r="HC167" s="13">
        <v>5871</v>
      </c>
      <c r="HD167" s="13">
        <v>5765</v>
      </c>
      <c r="HE167" s="13">
        <v>5635</v>
      </c>
      <c r="HF167" s="13">
        <v>5395</v>
      </c>
      <c r="HG167" s="13">
        <v>5475</v>
      </c>
      <c r="HH167" s="13">
        <v>5509</v>
      </c>
      <c r="HI167" s="13">
        <v>5482</v>
      </c>
      <c r="HJ167" s="13">
        <v>5462</v>
      </c>
      <c r="HK167" s="13">
        <v>5427</v>
      </c>
      <c r="HL167" s="13">
        <v>5394</v>
      </c>
      <c r="HM167" s="13">
        <v>5159</v>
      </c>
      <c r="HN167" s="13">
        <v>5920</v>
      </c>
      <c r="HO167" s="13">
        <v>4551</v>
      </c>
      <c r="HP167" s="13">
        <v>5241</v>
      </c>
      <c r="HQ167" s="13">
        <v>5212</v>
      </c>
      <c r="HR167" s="13">
        <v>5189</v>
      </c>
      <c r="HS167" s="13">
        <v>5118</v>
      </c>
      <c r="HT167" s="13">
        <v>4945</v>
      </c>
      <c r="HU167" s="13">
        <v>5102</v>
      </c>
      <c r="HV167" s="13">
        <v>5057</v>
      </c>
      <c r="HW167" s="13">
        <v>5065</v>
      </c>
      <c r="HX167" s="13">
        <v>5061</v>
      </c>
      <c r="HY167" s="13">
        <v>4969</v>
      </c>
      <c r="HZ167" s="13">
        <v>4892</v>
      </c>
      <c r="IA167" s="13">
        <v>4748</v>
      </c>
      <c r="IB167" s="13">
        <v>4828</v>
      </c>
      <c r="IC167" s="13">
        <v>4785</v>
      </c>
      <c r="ID167" s="13">
        <v>4870</v>
      </c>
      <c r="IE167" s="13">
        <v>4921</v>
      </c>
      <c r="IF167" s="13">
        <v>4852</v>
      </c>
      <c r="IG167" s="13">
        <v>4744</v>
      </c>
      <c r="IH167" s="13">
        <v>4696</v>
      </c>
      <c r="II167" s="13">
        <v>4676</v>
      </c>
      <c r="IJ167" s="13">
        <v>4711</v>
      </c>
      <c r="IK167" s="13">
        <v>4829</v>
      </c>
      <c r="IL167" s="13">
        <v>4941</v>
      </c>
      <c r="IM167" s="13">
        <v>4980</v>
      </c>
      <c r="IN167" s="13">
        <v>4993</v>
      </c>
      <c r="IO167" s="13">
        <v>4729</v>
      </c>
      <c r="IP167" s="13">
        <v>4952</v>
      </c>
      <c r="IQ167" s="13">
        <v>4995</v>
      </c>
      <c r="IR167" s="13">
        <v>5110</v>
      </c>
      <c r="IS167" s="13">
        <v>5205</v>
      </c>
      <c r="IT167" s="13">
        <v>5195</v>
      </c>
      <c r="IU167" s="13">
        <v>5185</v>
      </c>
      <c r="IV167" s="13">
        <v>5099</v>
      </c>
      <c r="IW167" s="13">
        <v>5218</v>
      </c>
      <c r="IX167" s="13">
        <v>5363</v>
      </c>
      <c r="IY167" s="13">
        <v>5504</v>
      </c>
      <c r="IZ167" s="13">
        <v>5488</v>
      </c>
      <c r="JA167" s="13">
        <v>5449</v>
      </c>
      <c r="JB167" s="13">
        <v>5509</v>
      </c>
      <c r="JC167" s="13">
        <v>5529</v>
      </c>
      <c r="JD167" s="13">
        <v>5670</v>
      </c>
      <c r="JE167" s="13">
        <v>5762</v>
      </c>
      <c r="JF167" s="13">
        <v>5905</v>
      </c>
      <c r="JG167" s="13">
        <v>6065</v>
      </c>
      <c r="JH167" s="13">
        <v>6148</v>
      </c>
      <c r="JI167" s="13">
        <v>6196</v>
      </c>
      <c r="JJ167" s="13">
        <v>6215</v>
      </c>
      <c r="JK167" s="13">
        <v>6431</v>
      </c>
      <c r="JL167" s="13">
        <v>6595</v>
      </c>
      <c r="JM167" s="13">
        <v>7212</v>
      </c>
      <c r="JN167" s="13">
        <v>7523</v>
      </c>
      <c r="JO167" s="13">
        <v>7867</v>
      </c>
      <c r="JP167" s="13">
        <v>8135</v>
      </c>
      <c r="JQ167" s="13">
        <v>8232</v>
      </c>
      <c r="JR167" s="13">
        <v>8481</v>
      </c>
      <c r="JS167" s="13">
        <v>8945</v>
      </c>
      <c r="JT167" s="13">
        <v>9412</v>
      </c>
      <c r="JU167" s="13">
        <v>9859</v>
      </c>
      <c r="JV167" s="13">
        <v>10499</v>
      </c>
      <c r="JW167" s="13">
        <v>10888</v>
      </c>
      <c r="JX167" s="13">
        <v>11615</v>
      </c>
      <c r="JY167" s="13">
        <v>11115</v>
      </c>
      <c r="JZ167" s="13">
        <v>11493</v>
      </c>
      <c r="KA167" s="13">
        <v>12126</v>
      </c>
      <c r="KB167" s="13">
        <v>12846</v>
      </c>
      <c r="KC167" s="13">
        <v>13634</v>
      </c>
      <c r="KD167" s="13">
        <v>13592</v>
      </c>
      <c r="KE167" s="13">
        <v>13868</v>
      </c>
      <c r="KF167" s="13">
        <v>14231</v>
      </c>
      <c r="KG167" s="13">
        <v>13754</v>
      </c>
      <c r="KH167" s="13">
        <v>15150</v>
      </c>
      <c r="KI167" s="13">
        <v>14922</v>
      </c>
      <c r="KJ167" s="13">
        <v>15099</v>
      </c>
      <c r="KK167" s="13">
        <v>15982</v>
      </c>
      <c r="KL167" s="13">
        <v>16319</v>
      </c>
      <c r="KM167" s="13">
        <v>15700</v>
      </c>
      <c r="KN167" s="13">
        <v>15971</v>
      </c>
      <c r="KO167" s="13">
        <v>17340</v>
      </c>
      <c r="KP167" s="13">
        <v>16521</v>
      </c>
      <c r="KQ167" s="13">
        <v>16710</v>
      </c>
      <c r="KR167" s="13">
        <v>17347</v>
      </c>
      <c r="KS167" s="13">
        <v>16550</v>
      </c>
      <c r="KT167" s="13">
        <v>16202</v>
      </c>
      <c r="KU167" s="13">
        <v>17717</v>
      </c>
      <c r="KV167" s="13">
        <v>18283</v>
      </c>
      <c r="KW167" s="13">
        <v>18140</v>
      </c>
      <c r="KX167" s="13">
        <v>18665</v>
      </c>
      <c r="KY167" s="13">
        <v>18257</v>
      </c>
      <c r="KZ167" s="13">
        <v>18648</v>
      </c>
      <c r="LA167" s="13">
        <v>19768</v>
      </c>
      <c r="LB167" s="13">
        <v>19404</v>
      </c>
      <c r="LC167" s="13">
        <v>20582</v>
      </c>
      <c r="LD167" s="13">
        <v>20396</v>
      </c>
      <c r="LE167" s="13">
        <v>20498</v>
      </c>
      <c r="LF167" s="13">
        <v>21798</v>
      </c>
      <c r="LG167" s="13">
        <v>20977</v>
      </c>
      <c r="LH167" s="10">
        <v>19851</v>
      </c>
    </row>
    <row r="168" spans="2:320" x14ac:dyDescent="0.2">
      <c r="B168" s="31" t="s">
        <v>162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1</v>
      </c>
      <c r="CA168" s="13">
        <v>4</v>
      </c>
      <c r="CB168" s="13">
        <v>0</v>
      </c>
      <c r="CC168" s="13">
        <v>2</v>
      </c>
      <c r="CD168" s="13">
        <v>4</v>
      </c>
      <c r="CE168" s="13">
        <v>0</v>
      </c>
      <c r="CF168" s="13">
        <v>6</v>
      </c>
      <c r="CG168" s="13">
        <v>0</v>
      </c>
      <c r="CH168" s="13">
        <v>2</v>
      </c>
      <c r="CI168" s="13">
        <v>17</v>
      </c>
      <c r="CJ168" s="13">
        <v>4</v>
      </c>
      <c r="CK168" s="13">
        <v>1</v>
      </c>
      <c r="CL168" s="13">
        <v>9</v>
      </c>
      <c r="CM168" s="13">
        <v>4</v>
      </c>
      <c r="CN168" s="13">
        <v>6</v>
      </c>
      <c r="CO168" s="13">
        <v>10</v>
      </c>
      <c r="CP168" s="13">
        <v>0</v>
      </c>
      <c r="CQ168" s="13">
        <v>5</v>
      </c>
      <c r="CR168" s="13">
        <v>7</v>
      </c>
      <c r="CS168" s="13">
        <v>0</v>
      </c>
      <c r="CT168" s="13">
        <v>7</v>
      </c>
      <c r="CU168" s="13">
        <v>13</v>
      </c>
      <c r="CV168" s="13">
        <v>2</v>
      </c>
      <c r="CW168" s="13">
        <v>1</v>
      </c>
      <c r="CX168" s="13">
        <v>0</v>
      </c>
      <c r="CY168" s="13">
        <v>5</v>
      </c>
      <c r="CZ168" s="13">
        <v>3</v>
      </c>
      <c r="DA168" s="13">
        <v>5</v>
      </c>
      <c r="DB168" s="13">
        <v>2</v>
      </c>
      <c r="DC168" s="13">
        <v>6</v>
      </c>
      <c r="DD168" s="13">
        <v>1</v>
      </c>
      <c r="DE168" s="13">
        <v>7</v>
      </c>
      <c r="DF168" s="13">
        <v>2</v>
      </c>
      <c r="DG168" s="13">
        <v>2</v>
      </c>
      <c r="DH168" s="13">
        <v>5</v>
      </c>
      <c r="DI168" s="13">
        <v>1</v>
      </c>
      <c r="DJ168" s="13">
        <v>3</v>
      </c>
      <c r="DK168" s="13">
        <v>0</v>
      </c>
      <c r="DL168" s="13">
        <v>3</v>
      </c>
      <c r="DM168" s="13">
        <v>3</v>
      </c>
      <c r="DN168" s="13">
        <v>1</v>
      </c>
      <c r="DO168" s="13">
        <v>22</v>
      </c>
      <c r="DP168" s="13">
        <v>7</v>
      </c>
      <c r="DQ168" s="13">
        <v>8</v>
      </c>
      <c r="DR168" s="13">
        <v>16</v>
      </c>
      <c r="DS168" s="13">
        <v>5</v>
      </c>
      <c r="DT168" s="13">
        <v>13</v>
      </c>
      <c r="DU168" s="13">
        <v>18</v>
      </c>
      <c r="DV168" s="13">
        <v>6</v>
      </c>
      <c r="DW168" s="13">
        <v>6</v>
      </c>
      <c r="DX168" s="13">
        <v>4</v>
      </c>
      <c r="DY168" s="13">
        <v>2</v>
      </c>
      <c r="DZ168" s="13">
        <v>0</v>
      </c>
      <c r="EA168" s="13">
        <v>7</v>
      </c>
      <c r="EB168" s="13">
        <v>3</v>
      </c>
      <c r="EC168" s="13">
        <v>2</v>
      </c>
      <c r="ED168" s="13">
        <v>7</v>
      </c>
      <c r="EE168" s="13">
        <v>4</v>
      </c>
      <c r="EF168" s="13">
        <v>1</v>
      </c>
      <c r="EG168" s="13">
        <v>1</v>
      </c>
      <c r="EH168" s="13">
        <v>1</v>
      </c>
      <c r="EI168" s="13">
        <v>0</v>
      </c>
      <c r="EJ168" s="13">
        <v>0</v>
      </c>
      <c r="EK168" s="13">
        <v>2</v>
      </c>
      <c r="EL168" s="13">
        <v>3</v>
      </c>
      <c r="EM168" s="13">
        <v>5</v>
      </c>
      <c r="EN168" s="13">
        <v>11</v>
      </c>
      <c r="EO168" s="13">
        <v>6</v>
      </c>
      <c r="EP168" s="13">
        <v>6</v>
      </c>
      <c r="EQ168" s="13">
        <v>1</v>
      </c>
      <c r="ER168" s="13">
        <v>4</v>
      </c>
      <c r="ES168" s="13">
        <v>2</v>
      </c>
      <c r="ET168" s="13">
        <v>9</v>
      </c>
      <c r="EU168" s="13">
        <v>3</v>
      </c>
      <c r="EV168" s="13">
        <v>7</v>
      </c>
      <c r="EW168" s="13">
        <v>3</v>
      </c>
      <c r="EX168" s="13">
        <v>6</v>
      </c>
      <c r="EY168" s="13">
        <v>4</v>
      </c>
      <c r="EZ168" s="13">
        <v>11</v>
      </c>
      <c r="FA168" s="13">
        <v>7</v>
      </c>
      <c r="FB168" s="13">
        <v>7</v>
      </c>
      <c r="FC168" s="13">
        <v>13</v>
      </c>
      <c r="FD168" s="13">
        <v>13</v>
      </c>
      <c r="FE168" s="13">
        <v>10</v>
      </c>
      <c r="FF168" s="13">
        <v>11</v>
      </c>
      <c r="FG168" s="13">
        <v>8</v>
      </c>
      <c r="FH168" s="13">
        <v>12</v>
      </c>
      <c r="FI168" s="13">
        <v>12</v>
      </c>
      <c r="FJ168" s="13">
        <v>13</v>
      </c>
      <c r="FK168" s="13">
        <v>18</v>
      </c>
      <c r="FL168" s="13">
        <v>16</v>
      </c>
      <c r="FM168" s="13">
        <v>31</v>
      </c>
      <c r="FN168" s="13">
        <v>41</v>
      </c>
      <c r="FO168" s="13">
        <v>30</v>
      </c>
      <c r="FP168" s="13">
        <v>24</v>
      </c>
      <c r="FQ168" s="13">
        <v>3</v>
      </c>
      <c r="FR168" s="13">
        <v>7</v>
      </c>
      <c r="FS168" s="13">
        <v>15</v>
      </c>
      <c r="FT168" s="13">
        <v>41</v>
      </c>
      <c r="FU168" s="13">
        <v>26</v>
      </c>
      <c r="FV168" s="13">
        <v>59</v>
      </c>
      <c r="FW168" s="13">
        <v>11</v>
      </c>
      <c r="FX168" s="13">
        <v>32</v>
      </c>
      <c r="FY168" s="13">
        <v>20</v>
      </c>
      <c r="FZ168" s="13">
        <v>8</v>
      </c>
      <c r="GA168" s="13">
        <v>20</v>
      </c>
      <c r="GB168" s="13">
        <v>22</v>
      </c>
      <c r="GC168" s="13">
        <v>101</v>
      </c>
      <c r="GD168" s="13">
        <v>24</v>
      </c>
      <c r="GE168" s="13">
        <v>17</v>
      </c>
      <c r="GF168" s="13">
        <v>21</v>
      </c>
      <c r="GG168" s="13">
        <v>18</v>
      </c>
      <c r="GH168" s="13">
        <v>11</v>
      </c>
      <c r="GI168" s="13">
        <v>13</v>
      </c>
      <c r="GJ168" s="13">
        <v>8</v>
      </c>
      <c r="GK168" s="13">
        <v>59</v>
      </c>
      <c r="GL168" s="13">
        <v>22</v>
      </c>
      <c r="GM168" s="13">
        <v>16</v>
      </c>
      <c r="GN168" s="13">
        <v>42</v>
      </c>
      <c r="GO168" s="13">
        <v>47</v>
      </c>
      <c r="GP168" s="13">
        <v>38</v>
      </c>
      <c r="GQ168" s="13">
        <v>41</v>
      </c>
      <c r="GR168" s="13">
        <v>38</v>
      </c>
      <c r="GS168" s="13">
        <v>19</v>
      </c>
      <c r="GT168" s="13">
        <v>38</v>
      </c>
      <c r="GU168" s="13">
        <v>12</v>
      </c>
      <c r="GV168" s="13">
        <v>54</v>
      </c>
      <c r="GW168" s="13">
        <v>43</v>
      </c>
      <c r="GX168" s="13">
        <v>47</v>
      </c>
      <c r="GY168" s="13">
        <v>26</v>
      </c>
      <c r="GZ168" s="13">
        <v>34</v>
      </c>
      <c r="HA168" s="13">
        <v>21</v>
      </c>
      <c r="HB168" s="13">
        <v>19</v>
      </c>
      <c r="HC168" s="13">
        <v>23</v>
      </c>
      <c r="HD168" s="13">
        <v>69</v>
      </c>
      <c r="HE168" s="13">
        <v>58</v>
      </c>
      <c r="HF168" s="13">
        <v>47</v>
      </c>
      <c r="HG168" s="13">
        <v>10</v>
      </c>
      <c r="HH168" s="13">
        <v>58</v>
      </c>
      <c r="HI168" s="13">
        <v>28</v>
      </c>
      <c r="HJ168" s="13">
        <v>20</v>
      </c>
      <c r="HK168" s="13">
        <v>20</v>
      </c>
      <c r="HL168" s="13">
        <v>30</v>
      </c>
      <c r="HM168" s="13">
        <v>7</v>
      </c>
      <c r="HN168" s="13">
        <v>5</v>
      </c>
      <c r="HO168" s="13">
        <v>7</v>
      </c>
      <c r="HP168" s="13">
        <v>17</v>
      </c>
      <c r="HQ168" s="13">
        <v>6</v>
      </c>
      <c r="HR168" s="13">
        <v>6</v>
      </c>
      <c r="HS168" s="13">
        <v>12</v>
      </c>
      <c r="HT168" s="13">
        <v>19</v>
      </c>
      <c r="HU168" s="13">
        <v>18</v>
      </c>
      <c r="HV168" s="13">
        <v>11</v>
      </c>
      <c r="HW168" s="13">
        <v>93</v>
      </c>
      <c r="HX168" s="13">
        <v>59</v>
      </c>
      <c r="HY168" s="13">
        <v>101</v>
      </c>
      <c r="HZ168" s="13">
        <v>87</v>
      </c>
      <c r="IA168" s="13">
        <v>37</v>
      </c>
      <c r="IB168" s="13">
        <v>67</v>
      </c>
      <c r="IC168" s="13">
        <v>73</v>
      </c>
      <c r="ID168" s="13">
        <v>63</v>
      </c>
      <c r="IE168" s="13">
        <v>109</v>
      </c>
      <c r="IF168" s="13">
        <v>200</v>
      </c>
      <c r="IG168" s="13">
        <v>217</v>
      </c>
      <c r="IH168" s="13">
        <v>231</v>
      </c>
      <c r="II168" s="13">
        <v>88</v>
      </c>
      <c r="IJ168" s="13">
        <v>47</v>
      </c>
      <c r="IK168" s="13">
        <v>70</v>
      </c>
      <c r="IL168" s="13">
        <v>101</v>
      </c>
      <c r="IM168" s="13">
        <v>177</v>
      </c>
      <c r="IN168" s="13">
        <v>43</v>
      </c>
      <c r="IO168" s="13">
        <v>79</v>
      </c>
      <c r="IP168" s="13">
        <v>76</v>
      </c>
      <c r="IQ168" s="13">
        <v>37</v>
      </c>
      <c r="IR168" s="13">
        <v>49</v>
      </c>
      <c r="IS168" s="13">
        <v>45</v>
      </c>
      <c r="IT168" s="13">
        <v>25</v>
      </c>
      <c r="IU168" s="13">
        <v>35</v>
      </c>
      <c r="IV168" s="13">
        <v>30</v>
      </c>
      <c r="IW168" s="13">
        <v>21</v>
      </c>
      <c r="IX168" s="13">
        <v>19</v>
      </c>
      <c r="IY168" s="13">
        <v>55</v>
      </c>
      <c r="IZ168" s="13">
        <v>31</v>
      </c>
      <c r="JA168" s="13">
        <v>26</v>
      </c>
      <c r="JB168" s="13">
        <v>11</v>
      </c>
      <c r="JC168" s="13">
        <v>22</v>
      </c>
      <c r="JD168" s="13">
        <v>10</v>
      </c>
      <c r="JE168" s="13">
        <v>19</v>
      </c>
      <c r="JF168" s="13">
        <v>18</v>
      </c>
      <c r="JG168" s="13">
        <v>18</v>
      </c>
      <c r="JH168" s="13">
        <v>22</v>
      </c>
      <c r="JI168" s="13">
        <v>11</v>
      </c>
      <c r="JJ168" s="13">
        <v>16</v>
      </c>
      <c r="JK168" s="13">
        <v>41</v>
      </c>
      <c r="JL168" s="13">
        <v>10</v>
      </c>
      <c r="JM168" s="13">
        <v>9</v>
      </c>
      <c r="JN168" s="13">
        <v>13</v>
      </c>
      <c r="JO168" s="13">
        <v>9</v>
      </c>
      <c r="JP168" s="13">
        <v>12</v>
      </c>
      <c r="JQ168" s="13">
        <v>4</v>
      </c>
      <c r="JR168" s="13">
        <v>4</v>
      </c>
      <c r="JS168" s="13">
        <v>3</v>
      </c>
      <c r="JT168" s="13">
        <v>4</v>
      </c>
      <c r="JU168" s="13">
        <v>5</v>
      </c>
      <c r="JV168" s="13">
        <v>14</v>
      </c>
      <c r="JW168" s="13">
        <v>1</v>
      </c>
      <c r="JX168" s="13">
        <v>6</v>
      </c>
      <c r="JY168" s="13">
        <v>10</v>
      </c>
      <c r="JZ168" s="13">
        <v>2</v>
      </c>
      <c r="KA168" s="13">
        <v>5</v>
      </c>
      <c r="KB168" s="13">
        <v>2</v>
      </c>
      <c r="KC168" s="13">
        <v>4</v>
      </c>
      <c r="KD168" s="13">
        <v>9</v>
      </c>
      <c r="KE168" s="13">
        <v>3</v>
      </c>
      <c r="KF168" s="13">
        <v>32</v>
      </c>
      <c r="KG168" s="13">
        <v>13</v>
      </c>
      <c r="KH168" s="13">
        <v>12</v>
      </c>
      <c r="KI168" s="13">
        <v>6</v>
      </c>
      <c r="KJ168" s="13">
        <v>3</v>
      </c>
      <c r="KK168" s="13">
        <v>18</v>
      </c>
      <c r="KL168" s="13">
        <v>5</v>
      </c>
      <c r="KM168" s="13">
        <v>15</v>
      </c>
      <c r="KN168" s="13">
        <v>5</v>
      </c>
      <c r="KO168" s="13">
        <v>35</v>
      </c>
      <c r="KP168" s="13">
        <v>8</v>
      </c>
      <c r="KQ168" s="13">
        <v>6</v>
      </c>
      <c r="KR168" s="13">
        <v>7</v>
      </c>
      <c r="KS168" s="13">
        <v>11</v>
      </c>
      <c r="KT168" s="13">
        <v>45</v>
      </c>
      <c r="KU168" s="13">
        <v>2</v>
      </c>
      <c r="KV168" s="13">
        <v>3</v>
      </c>
      <c r="KW168" s="13">
        <v>3</v>
      </c>
      <c r="KX168" s="13">
        <v>9</v>
      </c>
      <c r="KY168" s="13">
        <v>9</v>
      </c>
      <c r="KZ168" s="13">
        <v>7</v>
      </c>
      <c r="LA168" s="13">
        <v>12</v>
      </c>
      <c r="LB168" s="13">
        <v>18</v>
      </c>
      <c r="LC168" s="13">
        <v>16</v>
      </c>
      <c r="LD168" s="13">
        <v>5</v>
      </c>
      <c r="LE168" s="13">
        <v>9</v>
      </c>
      <c r="LF168" s="13">
        <v>20</v>
      </c>
      <c r="LG168" s="13">
        <v>20</v>
      </c>
      <c r="LH168" s="10">
        <v>50</v>
      </c>
    </row>
    <row r="169" spans="2:320" x14ac:dyDescent="0.2">
      <c r="B169" s="31" t="s">
        <v>163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2</v>
      </c>
      <c r="CL169" s="13">
        <v>0</v>
      </c>
      <c r="CM169" s="13">
        <v>0</v>
      </c>
      <c r="CN169" s="13">
        <v>0</v>
      </c>
      <c r="CO169" s="13">
        <v>5</v>
      </c>
      <c r="CP169" s="13">
        <v>0</v>
      </c>
      <c r="CQ169" s="13">
        <v>1</v>
      </c>
      <c r="CR169" s="13">
        <v>0</v>
      </c>
      <c r="CS169" s="13">
        <v>0</v>
      </c>
      <c r="CT169" s="13">
        <v>1</v>
      </c>
      <c r="CU169" s="13">
        <v>1</v>
      </c>
      <c r="CV169" s="13">
        <v>0</v>
      </c>
      <c r="CW169" s="13">
        <v>1</v>
      </c>
      <c r="CX169" s="13">
        <v>0</v>
      </c>
      <c r="CY169" s="13">
        <v>0</v>
      </c>
      <c r="CZ169" s="13">
        <v>0</v>
      </c>
      <c r="DA169" s="13">
        <v>1</v>
      </c>
      <c r="DB169" s="13">
        <v>0</v>
      </c>
      <c r="DC169" s="13">
        <v>0</v>
      </c>
      <c r="DD169" s="13">
        <v>0</v>
      </c>
      <c r="DE169" s="13">
        <v>2</v>
      </c>
      <c r="DF169" s="13">
        <v>0</v>
      </c>
      <c r="DG169" s="13">
        <v>0</v>
      </c>
      <c r="DH169" s="13">
        <v>0</v>
      </c>
      <c r="DI169" s="13">
        <v>0</v>
      </c>
      <c r="DJ169" s="13">
        <v>1</v>
      </c>
      <c r="DK169" s="13">
        <v>0</v>
      </c>
      <c r="DL169" s="13">
        <v>0</v>
      </c>
      <c r="DM169" s="13">
        <v>0</v>
      </c>
      <c r="DN169" s="13">
        <v>0</v>
      </c>
      <c r="DO169" s="13">
        <v>0</v>
      </c>
      <c r="DP169" s="13">
        <v>0</v>
      </c>
      <c r="DQ169" s="13">
        <v>0</v>
      </c>
      <c r="DR169" s="13">
        <v>0</v>
      </c>
      <c r="DS169" s="13">
        <v>0</v>
      </c>
      <c r="DT169" s="13">
        <v>0</v>
      </c>
      <c r="DU169" s="13">
        <v>0</v>
      </c>
      <c r="DV169" s="13">
        <v>0</v>
      </c>
      <c r="DW169" s="13">
        <v>0</v>
      </c>
      <c r="DX169" s="13">
        <v>0</v>
      </c>
      <c r="DY169" s="13">
        <v>0</v>
      </c>
      <c r="DZ169" s="13">
        <v>0</v>
      </c>
      <c r="EA169" s="13">
        <v>0</v>
      </c>
      <c r="EB169" s="13">
        <v>0</v>
      </c>
      <c r="EC169" s="13">
        <v>0</v>
      </c>
      <c r="ED169" s="13">
        <v>0</v>
      </c>
      <c r="EE169" s="13">
        <v>0</v>
      </c>
      <c r="EF169" s="13">
        <v>0</v>
      </c>
      <c r="EG169" s="13">
        <v>0</v>
      </c>
      <c r="EH169" s="13">
        <v>0</v>
      </c>
      <c r="EI169" s="13">
        <v>0</v>
      </c>
      <c r="EJ169" s="13">
        <v>0</v>
      </c>
      <c r="EK169" s="13">
        <v>0</v>
      </c>
      <c r="EL169" s="13">
        <v>0</v>
      </c>
      <c r="EM169" s="13">
        <v>0</v>
      </c>
      <c r="EN169" s="13">
        <v>0</v>
      </c>
      <c r="EO169" s="13">
        <v>0</v>
      </c>
      <c r="EP169" s="13">
        <v>0</v>
      </c>
      <c r="EQ169" s="13">
        <v>0</v>
      </c>
      <c r="ER169" s="13">
        <v>0</v>
      </c>
      <c r="ES169" s="13">
        <v>0</v>
      </c>
      <c r="ET169" s="13">
        <v>0</v>
      </c>
      <c r="EU169" s="13">
        <v>0</v>
      </c>
      <c r="EV169" s="13">
        <v>0</v>
      </c>
      <c r="EW169" s="13">
        <v>0</v>
      </c>
      <c r="EX169" s="13">
        <v>0</v>
      </c>
      <c r="EY169" s="13">
        <v>0</v>
      </c>
      <c r="EZ169" s="13">
        <v>0</v>
      </c>
      <c r="FA169" s="13">
        <v>0</v>
      </c>
      <c r="FB169" s="13">
        <v>0</v>
      </c>
      <c r="FC169" s="13">
        <v>0</v>
      </c>
      <c r="FD169" s="13">
        <v>0</v>
      </c>
      <c r="FE169" s="13">
        <v>0</v>
      </c>
      <c r="FF169" s="13">
        <v>0</v>
      </c>
      <c r="FG169" s="13">
        <v>0</v>
      </c>
      <c r="FH169" s="13">
        <v>0</v>
      </c>
      <c r="FI169" s="13">
        <v>0</v>
      </c>
      <c r="FJ169" s="13">
        <v>0</v>
      </c>
      <c r="FK169" s="13">
        <v>0</v>
      </c>
      <c r="FL169" s="13">
        <v>0</v>
      </c>
      <c r="FM169" s="13">
        <v>0</v>
      </c>
      <c r="FN169" s="13">
        <v>0</v>
      </c>
      <c r="FO169" s="13">
        <v>0</v>
      </c>
      <c r="FP169" s="13">
        <v>0</v>
      </c>
      <c r="FQ169" s="13">
        <v>0</v>
      </c>
      <c r="FR169" s="13">
        <v>0</v>
      </c>
      <c r="FS169" s="13">
        <v>0</v>
      </c>
      <c r="FT169" s="13">
        <v>0</v>
      </c>
      <c r="FU169" s="13">
        <v>0</v>
      </c>
      <c r="FV169" s="13">
        <v>0</v>
      </c>
      <c r="FW169" s="13">
        <v>0</v>
      </c>
      <c r="FX169" s="13">
        <v>0</v>
      </c>
      <c r="FY169" s="13">
        <v>0</v>
      </c>
      <c r="FZ169" s="13">
        <v>0</v>
      </c>
      <c r="GA169" s="13">
        <v>0</v>
      </c>
      <c r="GB169" s="13">
        <v>0</v>
      </c>
      <c r="GC169" s="13">
        <v>0</v>
      </c>
      <c r="GD169" s="13">
        <v>0</v>
      </c>
      <c r="GE169" s="13">
        <v>0</v>
      </c>
      <c r="GF169" s="13">
        <v>0</v>
      </c>
      <c r="GG169" s="13">
        <v>0</v>
      </c>
      <c r="GH169" s="13">
        <v>1</v>
      </c>
      <c r="GI169" s="13">
        <v>0</v>
      </c>
      <c r="GJ169" s="13">
        <v>0</v>
      </c>
      <c r="GK169" s="13">
        <v>0</v>
      </c>
      <c r="GL169" s="13">
        <v>0</v>
      </c>
      <c r="GM169" s="13">
        <v>0</v>
      </c>
      <c r="GN169" s="13">
        <v>1</v>
      </c>
      <c r="GO169" s="13">
        <v>0</v>
      </c>
      <c r="GP169" s="13">
        <v>0</v>
      </c>
      <c r="GQ169" s="13">
        <v>0</v>
      </c>
      <c r="GR169" s="13">
        <v>0</v>
      </c>
      <c r="GS169" s="13">
        <v>0</v>
      </c>
      <c r="GT169" s="13">
        <v>0</v>
      </c>
      <c r="GU169" s="13">
        <v>0</v>
      </c>
      <c r="GV169" s="13">
        <v>0</v>
      </c>
      <c r="GW169" s="13">
        <v>0</v>
      </c>
      <c r="GX169" s="13">
        <v>0</v>
      </c>
      <c r="GY169" s="13">
        <v>0</v>
      </c>
      <c r="GZ169" s="13">
        <v>0</v>
      </c>
      <c r="HA169" s="13">
        <v>0</v>
      </c>
      <c r="HB169" s="13">
        <v>0</v>
      </c>
      <c r="HC169" s="13">
        <v>0</v>
      </c>
      <c r="HD169" s="13">
        <v>0</v>
      </c>
      <c r="HE169" s="13">
        <v>0</v>
      </c>
      <c r="HF169" s="13">
        <v>0</v>
      </c>
      <c r="HG169" s="13">
        <v>0</v>
      </c>
      <c r="HH169" s="13">
        <v>0</v>
      </c>
      <c r="HI169" s="13">
        <v>0</v>
      </c>
      <c r="HJ169" s="13">
        <v>0</v>
      </c>
      <c r="HK169" s="13">
        <v>0</v>
      </c>
      <c r="HL169" s="13">
        <v>0</v>
      </c>
      <c r="HM169" s="13">
        <v>0</v>
      </c>
      <c r="HN169" s="13">
        <v>0</v>
      </c>
      <c r="HO169" s="13">
        <v>0</v>
      </c>
      <c r="HP169" s="13">
        <v>0</v>
      </c>
      <c r="HQ169" s="13">
        <v>0</v>
      </c>
      <c r="HR169" s="13">
        <v>0</v>
      </c>
      <c r="HS169" s="13">
        <v>0</v>
      </c>
      <c r="HT169" s="13">
        <v>0</v>
      </c>
      <c r="HU169" s="13">
        <v>0</v>
      </c>
      <c r="HV169" s="13">
        <v>0</v>
      </c>
      <c r="HW169" s="13">
        <v>0</v>
      </c>
      <c r="HX169" s="13">
        <v>0</v>
      </c>
      <c r="HY169" s="13">
        <v>0</v>
      </c>
      <c r="HZ169" s="13">
        <v>0</v>
      </c>
      <c r="IA169" s="13">
        <v>0</v>
      </c>
      <c r="IB169" s="13">
        <v>0</v>
      </c>
      <c r="IC169" s="13">
        <v>0</v>
      </c>
      <c r="ID169" s="13">
        <v>0</v>
      </c>
      <c r="IE169" s="13">
        <v>0</v>
      </c>
      <c r="IF169" s="13">
        <v>0</v>
      </c>
      <c r="IG169" s="13">
        <v>0</v>
      </c>
      <c r="IH169" s="13">
        <v>0</v>
      </c>
      <c r="II169" s="13">
        <v>0</v>
      </c>
      <c r="IJ169" s="13">
        <v>0</v>
      </c>
      <c r="IK169" s="13">
        <v>0</v>
      </c>
      <c r="IL169" s="13">
        <v>0</v>
      </c>
      <c r="IM169" s="13">
        <v>0</v>
      </c>
      <c r="IN169" s="13">
        <v>0</v>
      </c>
      <c r="IO169" s="13">
        <v>0</v>
      </c>
      <c r="IP169" s="13">
        <v>0</v>
      </c>
      <c r="IQ169" s="13">
        <v>0</v>
      </c>
      <c r="IR169" s="13">
        <v>0</v>
      </c>
      <c r="IS169" s="13">
        <v>0</v>
      </c>
      <c r="IT169" s="13">
        <v>0</v>
      </c>
      <c r="IU169" s="13">
        <v>0</v>
      </c>
      <c r="IV169" s="13">
        <v>0</v>
      </c>
      <c r="IW169" s="13">
        <v>0</v>
      </c>
      <c r="IX169" s="13">
        <v>0</v>
      </c>
      <c r="IY169" s="13">
        <v>0</v>
      </c>
      <c r="IZ169" s="13">
        <v>0</v>
      </c>
      <c r="JA169" s="13">
        <v>0</v>
      </c>
      <c r="JB169" s="13">
        <v>0</v>
      </c>
      <c r="JC169" s="13">
        <v>0</v>
      </c>
      <c r="JD169" s="13">
        <v>0</v>
      </c>
      <c r="JE169" s="13">
        <v>0</v>
      </c>
      <c r="JF169" s="13">
        <v>0</v>
      </c>
      <c r="JG169" s="13">
        <v>0</v>
      </c>
      <c r="JH169" s="13">
        <v>0</v>
      </c>
      <c r="JI169" s="13">
        <v>2</v>
      </c>
      <c r="JJ169" s="13">
        <v>0</v>
      </c>
      <c r="JK169" s="13">
        <v>0</v>
      </c>
      <c r="JL169" s="13">
        <v>0</v>
      </c>
      <c r="JM169" s="13">
        <v>0</v>
      </c>
      <c r="JN169" s="13">
        <v>0</v>
      </c>
      <c r="JO169" s="13">
        <v>0</v>
      </c>
      <c r="JP169" s="13">
        <v>0</v>
      </c>
      <c r="JQ169" s="13">
        <v>0</v>
      </c>
      <c r="JR169" s="13">
        <v>0</v>
      </c>
      <c r="JS169" s="13">
        <v>0</v>
      </c>
      <c r="JT169" s="13">
        <v>0</v>
      </c>
      <c r="JU169" s="13">
        <v>0</v>
      </c>
      <c r="JV169" s="13">
        <v>0</v>
      </c>
      <c r="JW169" s="13">
        <v>0</v>
      </c>
      <c r="JX169" s="13">
        <v>0</v>
      </c>
      <c r="JY169" s="13">
        <v>0</v>
      </c>
      <c r="JZ169" s="13">
        <v>0</v>
      </c>
      <c r="KA169" s="13">
        <v>0</v>
      </c>
      <c r="KB169" s="13">
        <v>0</v>
      </c>
      <c r="KC169" s="13">
        <v>0</v>
      </c>
      <c r="KD169" s="13">
        <v>0</v>
      </c>
      <c r="KE169" s="13">
        <v>0</v>
      </c>
      <c r="KF169" s="13">
        <v>0</v>
      </c>
      <c r="KG169" s="13">
        <v>0</v>
      </c>
      <c r="KH169" s="13">
        <v>0</v>
      </c>
      <c r="KI169" s="13">
        <v>0</v>
      </c>
      <c r="KJ169" s="13">
        <v>0</v>
      </c>
      <c r="KK169" s="13">
        <v>0</v>
      </c>
      <c r="KL169" s="13">
        <v>0</v>
      </c>
      <c r="KM169" s="13">
        <v>0</v>
      </c>
      <c r="KN169" s="13">
        <v>0</v>
      </c>
      <c r="KO169" s="13">
        <v>0</v>
      </c>
      <c r="KP169" s="13">
        <v>0</v>
      </c>
      <c r="KQ169" s="13">
        <v>0</v>
      </c>
      <c r="KR169" s="13">
        <v>0</v>
      </c>
      <c r="KS169" s="13">
        <v>0</v>
      </c>
      <c r="KT169" s="13">
        <v>0</v>
      </c>
      <c r="KU169" s="13">
        <v>0</v>
      </c>
      <c r="KV169" s="13">
        <v>0</v>
      </c>
      <c r="KW169" s="13">
        <v>0</v>
      </c>
      <c r="KX169" s="13">
        <v>0</v>
      </c>
      <c r="KY169" s="13">
        <v>0</v>
      </c>
      <c r="KZ169" s="13">
        <v>0</v>
      </c>
      <c r="LA169" s="13">
        <v>0</v>
      </c>
      <c r="LB169" s="13">
        <v>0</v>
      </c>
      <c r="LC169" s="13">
        <v>0</v>
      </c>
      <c r="LD169" s="13">
        <v>0</v>
      </c>
      <c r="LE169" s="13">
        <v>0</v>
      </c>
      <c r="LF169" s="13">
        <v>0</v>
      </c>
      <c r="LG169" s="13">
        <v>0</v>
      </c>
      <c r="LH169" s="10">
        <v>0</v>
      </c>
    </row>
    <row r="170" spans="2:320" x14ac:dyDescent="0.2">
      <c r="B170" s="31" t="s">
        <v>164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2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1</v>
      </c>
      <c r="CL170" s="13">
        <v>0</v>
      </c>
      <c r="CM170" s="13">
        <v>0</v>
      </c>
      <c r="CN170" s="13">
        <v>1</v>
      </c>
      <c r="CO170" s="13">
        <v>5</v>
      </c>
      <c r="CP170" s="13">
        <v>0</v>
      </c>
      <c r="CQ170" s="13">
        <v>4</v>
      </c>
      <c r="CR170" s="13">
        <v>0</v>
      </c>
      <c r="CS170" s="13">
        <v>0</v>
      </c>
      <c r="CT170" s="13">
        <v>0</v>
      </c>
      <c r="CU170" s="13">
        <v>1</v>
      </c>
      <c r="CV170" s="13">
        <v>0</v>
      </c>
      <c r="CW170" s="13">
        <v>0</v>
      </c>
      <c r="CX170" s="13">
        <v>0</v>
      </c>
      <c r="CY170" s="13">
        <v>0</v>
      </c>
      <c r="CZ170" s="13">
        <v>0</v>
      </c>
      <c r="DA170" s="13">
        <v>1</v>
      </c>
      <c r="DB170" s="13">
        <v>0</v>
      </c>
      <c r="DC170" s="13">
        <v>0</v>
      </c>
      <c r="DD170" s="13">
        <v>0</v>
      </c>
      <c r="DE170" s="13">
        <v>0</v>
      </c>
      <c r="DF170" s="13">
        <v>0</v>
      </c>
      <c r="DG170" s="13">
        <v>0</v>
      </c>
      <c r="DH170" s="13">
        <v>0</v>
      </c>
      <c r="DI170" s="13">
        <v>0</v>
      </c>
      <c r="DJ170" s="13">
        <v>0</v>
      </c>
      <c r="DK170" s="13">
        <v>0</v>
      </c>
      <c r="DL170" s="13">
        <v>0</v>
      </c>
      <c r="DM170" s="13">
        <v>0</v>
      </c>
      <c r="DN170" s="13">
        <v>0</v>
      </c>
      <c r="DO170" s="13">
        <v>0</v>
      </c>
      <c r="DP170" s="13">
        <v>0</v>
      </c>
      <c r="DQ170" s="13">
        <v>0</v>
      </c>
      <c r="DR170" s="13">
        <v>0</v>
      </c>
      <c r="DS170" s="13">
        <v>0</v>
      </c>
      <c r="DT170" s="13">
        <v>2</v>
      </c>
      <c r="DU170" s="13">
        <v>0</v>
      </c>
      <c r="DV170" s="13">
        <v>0</v>
      </c>
      <c r="DW170" s="13">
        <v>0</v>
      </c>
      <c r="DX170" s="13">
        <v>1</v>
      </c>
      <c r="DY170" s="13">
        <v>0</v>
      </c>
      <c r="DZ170" s="13">
        <v>0</v>
      </c>
      <c r="EA170" s="13">
        <v>0</v>
      </c>
      <c r="EB170" s="13">
        <v>0</v>
      </c>
      <c r="EC170" s="13">
        <v>0</v>
      </c>
      <c r="ED170" s="13">
        <v>0</v>
      </c>
      <c r="EE170" s="13">
        <v>0</v>
      </c>
      <c r="EF170" s="13">
        <v>0</v>
      </c>
      <c r="EG170" s="13">
        <v>0</v>
      </c>
      <c r="EH170" s="13">
        <v>0</v>
      </c>
      <c r="EI170" s="13">
        <v>0</v>
      </c>
      <c r="EJ170" s="13">
        <v>0</v>
      </c>
      <c r="EK170" s="13">
        <v>0</v>
      </c>
      <c r="EL170" s="13">
        <v>0</v>
      </c>
      <c r="EM170" s="13">
        <v>0</v>
      </c>
      <c r="EN170" s="13">
        <v>0</v>
      </c>
      <c r="EO170" s="13">
        <v>0</v>
      </c>
      <c r="EP170" s="13">
        <v>0</v>
      </c>
      <c r="EQ170" s="13">
        <v>0</v>
      </c>
      <c r="ER170" s="13">
        <v>0</v>
      </c>
      <c r="ES170" s="13">
        <v>0</v>
      </c>
      <c r="ET170" s="13">
        <v>0</v>
      </c>
      <c r="EU170" s="13">
        <v>0</v>
      </c>
      <c r="EV170" s="13">
        <v>0</v>
      </c>
      <c r="EW170" s="13">
        <v>0</v>
      </c>
      <c r="EX170" s="13">
        <v>0</v>
      </c>
      <c r="EY170" s="13">
        <v>0</v>
      </c>
      <c r="EZ170" s="13">
        <v>0</v>
      </c>
      <c r="FA170" s="13">
        <v>0</v>
      </c>
      <c r="FB170" s="13">
        <v>0</v>
      </c>
      <c r="FC170" s="13">
        <v>0</v>
      </c>
      <c r="FD170" s="13">
        <v>1</v>
      </c>
      <c r="FE170" s="13">
        <v>0</v>
      </c>
      <c r="FF170" s="13">
        <v>0</v>
      </c>
      <c r="FG170" s="13">
        <v>0</v>
      </c>
      <c r="FH170" s="13">
        <v>0</v>
      </c>
      <c r="FI170" s="13">
        <v>0</v>
      </c>
      <c r="FJ170" s="13">
        <v>0</v>
      </c>
      <c r="FK170" s="13">
        <v>0</v>
      </c>
      <c r="FL170" s="13">
        <v>0</v>
      </c>
      <c r="FM170" s="13">
        <v>0</v>
      </c>
      <c r="FN170" s="13">
        <v>0</v>
      </c>
      <c r="FO170" s="13">
        <v>0</v>
      </c>
      <c r="FP170" s="13">
        <v>0</v>
      </c>
      <c r="FQ170" s="13">
        <v>0</v>
      </c>
      <c r="FR170" s="13">
        <v>0</v>
      </c>
      <c r="FS170" s="13">
        <v>0</v>
      </c>
      <c r="FT170" s="13">
        <v>0</v>
      </c>
      <c r="FU170" s="13">
        <v>0</v>
      </c>
      <c r="FV170" s="13">
        <v>0</v>
      </c>
      <c r="FW170" s="13">
        <v>0</v>
      </c>
      <c r="FX170" s="13">
        <v>0</v>
      </c>
      <c r="FY170" s="13">
        <v>0</v>
      </c>
      <c r="FZ170" s="13">
        <v>0</v>
      </c>
      <c r="GA170" s="13">
        <v>0</v>
      </c>
      <c r="GB170" s="13">
        <v>0</v>
      </c>
      <c r="GC170" s="13">
        <v>0</v>
      </c>
      <c r="GD170" s="13">
        <v>0</v>
      </c>
      <c r="GE170" s="13">
        <v>0</v>
      </c>
      <c r="GF170" s="13">
        <v>3</v>
      </c>
      <c r="GG170" s="13">
        <v>0</v>
      </c>
      <c r="GH170" s="13">
        <v>0</v>
      </c>
      <c r="GI170" s="13">
        <v>0</v>
      </c>
      <c r="GJ170" s="13">
        <v>0</v>
      </c>
      <c r="GK170" s="13">
        <v>0</v>
      </c>
      <c r="GL170" s="13">
        <v>0</v>
      </c>
      <c r="GM170" s="13">
        <v>0</v>
      </c>
      <c r="GN170" s="13">
        <v>0</v>
      </c>
      <c r="GO170" s="13">
        <v>0</v>
      </c>
      <c r="GP170" s="13">
        <v>0</v>
      </c>
      <c r="GQ170" s="13">
        <v>0</v>
      </c>
      <c r="GR170" s="13">
        <v>0</v>
      </c>
      <c r="GS170" s="13">
        <v>0</v>
      </c>
      <c r="GT170" s="13">
        <v>1</v>
      </c>
      <c r="GU170" s="13">
        <v>0</v>
      </c>
      <c r="GV170" s="13">
        <v>0</v>
      </c>
      <c r="GW170" s="13">
        <v>0</v>
      </c>
      <c r="GX170" s="13">
        <v>0</v>
      </c>
      <c r="GY170" s="13">
        <v>0</v>
      </c>
      <c r="GZ170" s="13">
        <v>0</v>
      </c>
      <c r="HA170" s="13">
        <v>1</v>
      </c>
      <c r="HB170" s="13">
        <v>0</v>
      </c>
      <c r="HC170" s="13">
        <v>0</v>
      </c>
      <c r="HD170" s="13">
        <v>0</v>
      </c>
      <c r="HE170" s="13">
        <v>0</v>
      </c>
      <c r="HF170" s="13">
        <v>0</v>
      </c>
      <c r="HG170" s="13">
        <v>0</v>
      </c>
      <c r="HH170" s="13">
        <v>1</v>
      </c>
      <c r="HI170" s="13">
        <v>0</v>
      </c>
      <c r="HJ170" s="13">
        <v>0</v>
      </c>
      <c r="HK170" s="13">
        <v>0</v>
      </c>
      <c r="HL170" s="13">
        <v>0</v>
      </c>
      <c r="HM170" s="13">
        <v>0</v>
      </c>
      <c r="HN170" s="13">
        <v>0</v>
      </c>
      <c r="HO170" s="13">
        <v>0</v>
      </c>
      <c r="HP170" s="13">
        <v>0</v>
      </c>
      <c r="HQ170" s="13">
        <v>0</v>
      </c>
      <c r="HR170" s="13">
        <v>0</v>
      </c>
      <c r="HS170" s="13">
        <v>0</v>
      </c>
      <c r="HT170" s="13">
        <v>0</v>
      </c>
      <c r="HU170" s="13">
        <v>0</v>
      </c>
      <c r="HV170" s="13">
        <v>0</v>
      </c>
      <c r="HW170" s="13">
        <v>0</v>
      </c>
      <c r="HX170" s="13">
        <v>0</v>
      </c>
      <c r="HY170" s="13">
        <v>0</v>
      </c>
      <c r="HZ170" s="13">
        <v>0</v>
      </c>
      <c r="IA170" s="13">
        <v>1</v>
      </c>
      <c r="IB170" s="13">
        <v>0</v>
      </c>
      <c r="IC170" s="13">
        <v>0</v>
      </c>
      <c r="ID170" s="13">
        <v>0</v>
      </c>
      <c r="IE170" s="13">
        <v>0</v>
      </c>
      <c r="IF170" s="13">
        <v>0</v>
      </c>
      <c r="IG170" s="13">
        <v>0</v>
      </c>
      <c r="IH170" s="13">
        <v>0</v>
      </c>
      <c r="II170" s="13">
        <v>0</v>
      </c>
      <c r="IJ170" s="13">
        <v>0</v>
      </c>
      <c r="IK170" s="13">
        <v>0</v>
      </c>
      <c r="IL170" s="13">
        <v>0</v>
      </c>
      <c r="IM170" s="13">
        <v>0</v>
      </c>
      <c r="IN170" s="13">
        <v>0</v>
      </c>
      <c r="IO170" s="13">
        <v>0</v>
      </c>
      <c r="IP170" s="13">
        <v>0</v>
      </c>
      <c r="IQ170" s="13">
        <v>0</v>
      </c>
      <c r="IR170" s="13">
        <v>0</v>
      </c>
      <c r="IS170" s="13">
        <v>0</v>
      </c>
      <c r="IT170" s="13">
        <v>0</v>
      </c>
      <c r="IU170" s="13">
        <v>0</v>
      </c>
      <c r="IV170" s="13">
        <v>0</v>
      </c>
      <c r="IW170" s="13">
        <v>1</v>
      </c>
      <c r="IX170" s="13">
        <v>0</v>
      </c>
      <c r="IY170" s="13">
        <v>0</v>
      </c>
      <c r="IZ170" s="13">
        <v>0</v>
      </c>
      <c r="JA170" s="13">
        <v>0</v>
      </c>
      <c r="JB170" s="13">
        <v>0</v>
      </c>
      <c r="JC170" s="13">
        <v>0</v>
      </c>
      <c r="JD170" s="13">
        <v>0</v>
      </c>
      <c r="JE170" s="13">
        <v>0</v>
      </c>
      <c r="JF170" s="13">
        <v>0</v>
      </c>
      <c r="JG170" s="13">
        <v>0</v>
      </c>
      <c r="JH170" s="13">
        <v>0</v>
      </c>
      <c r="JI170" s="13">
        <v>0</v>
      </c>
      <c r="JJ170" s="13">
        <v>0</v>
      </c>
      <c r="JK170" s="13">
        <v>0</v>
      </c>
      <c r="JL170" s="13">
        <v>0</v>
      </c>
      <c r="JM170" s="13">
        <v>0</v>
      </c>
      <c r="JN170" s="13">
        <v>0</v>
      </c>
      <c r="JO170" s="13">
        <v>0</v>
      </c>
      <c r="JP170" s="13">
        <v>0</v>
      </c>
      <c r="JQ170" s="13">
        <v>0</v>
      </c>
      <c r="JR170" s="13">
        <v>0</v>
      </c>
      <c r="JS170" s="13">
        <v>0</v>
      </c>
      <c r="JT170" s="13">
        <v>0</v>
      </c>
      <c r="JU170" s="13">
        <v>0</v>
      </c>
      <c r="JV170" s="13">
        <v>0</v>
      </c>
      <c r="JW170" s="13">
        <v>0</v>
      </c>
      <c r="JX170" s="13">
        <v>0</v>
      </c>
      <c r="JY170" s="13">
        <v>1</v>
      </c>
      <c r="JZ170" s="13">
        <v>0</v>
      </c>
      <c r="KA170" s="13">
        <v>0</v>
      </c>
      <c r="KB170" s="13">
        <v>1</v>
      </c>
      <c r="KC170" s="13">
        <v>0</v>
      </c>
      <c r="KD170" s="13">
        <v>0</v>
      </c>
      <c r="KE170" s="13">
        <v>0</v>
      </c>
      <c r="KF170" s="13">
        <v>2</v>
      </c>
      <c r="KG170" s="13">
        <v>0</v>
      </c>
      <c r="KH170" s="13">
        <v>1</v>
      </c>
      <c r="KI170" s="13">
        <v>1</v>
      </c>
      <c r="KJ170" s="13">
        <v>0</v>
      </c>
      <c r="KK170" s="13">
        <v>3</v>
      </c>
      <c r="KL170" s="13">
        <v>0</v>
      </c>
      <c r="KM170" s="13">
        <v>3</v>
      </c>
      <c r="KN170" s="13">
        <v>3</v>
      </c>
      <c r="KO170" s="13">
        <v>6</v>
      </c>
      <c r="KP170" s="13">
        <v>4</v>
      </c>
      <c r="KQ170" s="13">
        <v>2</v>
      </c>
      <c r="KR170" s="13">
        <v>9</v>
      </c>
      <c r="KS170" s="13">
        <v>0</v>
      </c>
      <c r="KT170" s="13">
        <v>10</v>
      </c>
      <c r="KU170" s="13">
        <v>3</v>
      </c>
      <c r="KV170" s="13">
        <v>2</v>
      </c>
      <c r="KW170" s="13">
        <v>0</v>
      </c>
      <c r="KX170" s="13">
        <v>6</v>
      </c>
      <c r="KY170" s="13">
        <v>0</v>
      </c>
      <c r="KZ170" s="13">
        <v>13</v>
      </c>
      <c r="LA170" s="13">
        <v>8</v>
      </c>
      <c r="LB170" s="13">
        <v>1</v>
      </c>
      <c r="LC170" s="13">
        <v>4</v>
      </c>
      <c r="LD170" s="13">
        <v>13</v>
      </c>
      <c r="LE170" s="13">
        <v>8</v>
      </c>
      <c r="LF170" s="13">
        <v>10</v>
      </c>
      <c r="LG170" s="13">
        <v>7</v>
      </c>
      <c r="LH170" s="10">
        <v>0</v>
      </c>
    </row>
    <row r="171" spans="2:320" x14ac:dyDescent="0.2">
      <c r="B171" s="31" t="s">
        <v>165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1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O171" s="13">
        <v>0</v>
      </c>
      <c r="CP171" s="13">
        <v>0</v>
      </c>
      <c r="CQ171" s="13">
        <v>0</v>
      </c>
      <c r="CR171" s="13">
        <v>1</v>
      </c>
      <c r="CS171" s="13">
        <v>0</v>
      </c>
      <c r="CT171" s="13">
        <v>5</v>
      </c>
      <c r="CU171" s="13">
        <v>0</v>
      </c>
      <c r="CV171" s="13">
        <v>0</v>
      </c>
      <c r="CW171" s="13">
        <v>0</v>
      </c>
      <c r="CX171" s="13">
        <v>1</v>
      </c>
      <c r="CY171" s="13">
        <v>0</v>
      </c>
      <c r="CZ171" s="13">
        <v>4</v>
      </c>
      <c r="DA171" s="13">
        <v>0</v>
      </c>
      <c r="DB171" s="13">
        <v>0</v>
      </c>
      <c r="DC171" s="13">
        <v>0</v>
      </c>
      <c r="DD171" s="13">
        <v>0</v>
      </c>
      <c r="DE171" s="13">
        <v>0</v>
      </c>
      <c r="DF171" s="13">
        <v>0</v>
      </c>
      <c r="DG171" s="13">
        <v>0</v>
      </c>
      <c r="DH171" s="13">
        <v>0</v>
      </c>
      <c r="DI171" s="13">
        <v>0</v>
      </c>
      <c r="DJ171" s="13">
        <v>0</v>
      </c>
      <c r="DK171" s="13">
        <v>0</v>
      </c>
      <c r="DL171" s="13">
        <v>0</v>
      </c>
      <c r="DM171" s="13">
        <v>1</v>
      </c>
      <c r="DN171" s="13">
        <v>0</v>
      </c>
      <c r="DO171" s="13">
        <v>1</v>
      </c>
      <c r="DP171" s="13">
        <v>0</v>
      </c>
      <c r="DQ171" s="13">
        <v>0</v>
      </c>
      <c r="DR171" s="13">
        <v>1</v>
      </c>
      <c r="DS171" s="13">
        <v>1</v>
      </c>
      <c r="DT171" s="13">
        <v>0</v>
      </c>
      <c r="DU171" s="13">
        <v>0</v>
      </c>
      <c r="DV171" s="13">
        <v>0</v>
      </c>
      <c r="DW171" s="13">
        <v>0</v>
      </c>
      <c r="DX171" s="13">
        <v>1</v>
      </c>
      <c r="DY171" s="13">
        <v>0</v>
      </c>
      <c r="DZ171" s="13">
        <v>0</v>
      </c>
      <c r="EA171" s="13">
        <v>0</v>
      </c>
      <c r="EB171" s="13">
        <v>0</v>
      </c>
      <c r="EC171" s="13">
        <v>0</v>
      </c>
      <c r="ED171" s="13">
        <v>0</v>
      </c>
      <c r="EE171" s="13">
        <v>0</v>
      </c>
      <c r="EF171" s="13">
        <v>0</v>
      </c>
      <c r="EG171" s="13">
        <v>0</v>
      </c>
      <c r="EH171" s="13">
        <v>0</v>
      </c>
      <c r="EI171" s="13">
        <v>0</v>
      </c>
      <c r="EJ171" s="13">
        <v>0</v>
      </c>
      <c r="EK171" s="13">
        <v>0</v>
      </c>
      <c r="EL171" s="13">
        <v>0</v>
      </c>
      <c r="EM171" s="13">
        <v>0</v>
      </c>
      <c r="EN171" s="13">
        <v>0</v>
      </c>
      <c r="EO171" s="13">
        <v>1</v>
      </c>
      <c r="EP171" s="13">
        <v>0</v>
      </c>
      <c r="EQ171" s="13">
        <v>0</v>
      </c>
      <c r="ER171" s="13">
        <v>0</v>
      </c>
      <c r="ES171" s="13">
        <v>0</v>
      </c>
      <c r="ET171" s="13">
        <v>0</v>
      </c>
      <c r="EU171" s="13">
        <v>0</v>
      </c>
      <c r="EV171" s="13">
        <v>0</v>
      </c>
      <c r="EW171" s="13">
        <v>7</v>
      </c>
      <c r="EX171" s="13">
        <v>1</v>
      </c>
      <c r="EY171" s="13">
        <v>0</v>
      </c>
      <c r="EZ171" s="13">
        <v>0</v>
      </c>
      <c r="FA171" s="13">
        <v>0</v>
      </c>
      <c r="FB171" s="13">
        <v>0</v>
      </c>
      <c r="FC171" s="13">
        <v>0</v>
      </c>
      <c r="FD171" s="13">
        <v>0</v>
      </c>
      <c r="FE171" s="13">
        <v>0</v>
      </c>
      <c r="FF171" s="13">
        <v>0</v>
      </c>
      <c r="FG171" s="13">
        <v>0</v>
      </c>
      <c r="FH171" s="13">
        <v>1</v>
      </c>
      <c r="FI171" s="13">
        <v>0</v>
      </c>
      <c r="FJ171" s="13">
        <v>0</v>
      </c>
      <c r="FK171" s="13">
        <v>0</v>
      </c>
      <c r="FL171" s="13">
        <v>0</v>
      </c>
      <c r="FM171" s="13">
        <v>0</v>
      </c>
      <c r="FN171" s="13">
        <v>0</v>
      </c>
      <c r="FO171" s="13">
        <v>0</v>
      </c>
      <c r="FP171" s="13">
        <v>2</v>
      </c>
      <c r="FQ171" s="13">
        <v>0</v>
      </c>
      <c r="FR171" s="13">
        <v>0</v>
      </c>
      <c r="FS171" s="13">
        <v>0</v>
      </c>
      <c r="FT171" s="13">
        <v>0</v>
      </c>
      <c r="FU171" s="13">
        <v>0</v>
      </c>
      <c r="FV171" s="13">
        <v>0</v>
      </c>
      <c r="FW171" s="13">
        <v>0</v>
      </c>
      <c r="FX171" s="13">
        <v>0</v>
      </c>
      <c r="FY171" s="13">
        <v>0</v>
      </c>
      <c r="FZ171" s="13">
        <v>0</v>
      </c>
      <c r="GA171" s="13">
        <v>0</v>
      </c>
      <c r="GB171" s="13">
        <v>0</v>
      </c>
      <c r="GC171" s="13">
        <v>0</v>
      </c>
      <c r="GD171" s="13">
        <v>0</v>
      </c>
      <c r="GE171" s="13">
        <v>0</v>
      </c>
      <c r="GF171" s="13">
        <v>0</v>
      </c>
      <c r="GG171" s="13">
        <v>0</v>
      </c>
      <c r="GH171" s="13">
        <v>0</v>
      </c>
      <c r="GI171" s="13">
        <v>0</v>
      </c>
      <c r="GJ171" s="13">
        <v>0</v>
      </c>
      <c r="GK171" s="13">
        <v>0</v>
      </c>
      <c r="GL171" s="13">
        <v>0</v>
      </c>
      <c r="GM171" s="13">
        <v>0</v>
      </c>
      <c r="GN171" s="13">
        <v>0</v>
      </c>
      <c r="GO171" s="13">
        <v>0</v>
      </c>
      <c r="GP171" s="13">
        <v>6</v>
      </c>
      <c r="GQ171" s="13">
        <v>0</v>
      </c>
      <c r="GR171" s="13">
        <v>0</v>
      </c>
      <c r="GS171" s="13">
        <v>0</v>
      </c>
      <c r="GT171" s="13">
        <v>0</v>
      </c>
      <c r="GU171" s="13">
        <v>3</v>
      </c>
      <c r="GV171" s="13">
        <v>6</v>
      </c>
      <c r="GW171" s="13">
        <v>6</v>
      </c>
      <c r="GX171" s="13">
        <v>0</v>
      </c>
      <c r="GY171" s="13">
        <v>0</v>
      </c>
      <c r="GZ171" s="13">
        <v>0</v>
      </c>
      <c r="HA171" s="13">
        <v>2</v>
      </c>
      <c r="HB171" s="13">
        <v>0</v>
      </c>
      <c r="HC171" s="13">
        <v>0</v>
      </c>
      <c r="HD171" s="13">
        <v>0</v>
      </c>
      <c r="HE171" s="13">
        <v>0</v>
      </c>
      <c r="HF171" s="13">
        <v>0</v>
      </c>
      <c r="HG171" s="13">
        <v>0</v>
      </c>
      <c r="HH171" s="13">
        <v>0</v>
      </c>
      <c r="HI171" s="13">
        <v>2</v>
      </c>
      <c r="HJ171" s="13">
        <v>1</v>
      </c>
      <c r="HK171" s="13">
        <v>0</v>
      </c>
      <c r="HL171" s="13">
        <v>0</v>
      </c>
      <c r="HM171" s="13">
        <v>0</v>
      </c>
      <c r="HN171" s="13">
        <v>1</v>
      </c>
      <c r="HO171" s="13">
        <v>0</v>
      </c>
      <c r="HP171" s="13">
        <v>0</v>
      </c>
      <c r="HQ171" s="13">
        <v>0</v>
      </c>
      <c r="HR171" s="13">
        <v>1</v>
      </c>
      <c r="HS171" s="13">
        <v>0</v>
      </c>
      <c r="HT171" s="13">
        <v>0</v>
      </c>
      <c r="HU171" s="13">
        <v>0</v>
      </c>
      <c r="HV171" s="13">
        <v>0</v>
      </c>
      <c r="HW171" s="13">
        <v>0</v>
      </c>
      <c r="HX171" s="13">
        <v>0</v>
      </c>
      <c r="HY171" s="13">
        <v>0</v>
      </c>
      <c r="HZ171" s="13">
        <v>1</v>
      </c>
      <c r="IA171" s="13">
        <v>0</v>
      </c>
      <c r="IB171" s="13">
        <v>0</v>
      </c>
      <c r="IC171" s="13">
        <v>0</v>
      </c>
      <c r="ID171" s="13">
        <v>0</v>
      </c>
      <c r="IE171" s="13">
        <v>0</v>
      </c>
      <c r="IF171" s="13">
        <v>0</v>
      </c>
      <c r="IG171" s="13">
        <v>0</v>
      </c>
      <c r="IH171" s="13">
        <v>0</v>
      </c>
      <c r="II171" s="13">
        <v>0</v>
      </c>
      <c r="IJ171" s="13">
        <v>2</v>
      </c>
      <c r="IK171" s="13">
        <v>0</v>
      </c>
      <c r="IL171" s="13">
        <v>0</v>
      </c>
      <c r="IM171" s="13">
        <v>0</v>
      </c>
      <c r="IN171" s="13">
        <v>0</v>
      </c>
      <c r="IO171" s="13">
        <v>1</v>
      </c>
      <c r="IP171" s="13">
        <v>0</v>
      </c>
      <c r="IQ171" s="13">
        <v>0</v>
      </c>
      <c r="IR171" s="13">
        <v>0</v>
      </c>
      <c r="IS171" s="13">
        <v>0</v>
      </c>
      <c r="IT171" s="13">
        <v>0</v>
      </c>
      <c r="IU171" s="13">
        <v>1</v>
      </c>
      <c r="IV171" s="13">
        <v>0</v>
      </c>
      <c r="IW171" s="13">
        <v>0</v>
      </c>
      <c r="IX171" s="13">
        <v>0</v>
      </c>
      <c r="IY171" s="13">
        <v>2</v>
      </c>
      <c r="IZ171" s="13">
        <v>0</v>
      </c>
      <c r="JA171" s="13">
        <v>0</v>
      </c>
      <c r="JB171" s="13">
        <v>0</v>
      </c>
      <c r="JC171" s="13">
        <v>0</v>
      </c>
      <c r="JD171" s="13">
        <v>0</v>
      </c>
      <c r="JE171" s="13">
        <v>0</v>
      </c>
      <c r="JF171" s="13">
        <v>0</v>
      </c>
      <c r="JG171" s="13">
        <v>0</v>
      </c>
      <c r="JH171" s="13">
        <v>0</v>
      </c>
      <c r="JI171" s="13">
        <v>0</v>
      </c>
      <c r="JJ171" s="13">
        <v>0</v>
      </c>
      <c r="JK171" s="13">
        <v>0</v>
      </c>
      <c r="JL171" s="13">
        <v>0</v>
      </c>
      <c r="JM171" s="13">
        <v>0</v>
      </c>
      <c r="JN171" s="13">
        <v>0</v>
      </c>
      <c r="JO171" s="13">
        <v>0</v>
      </c>
      <c r="JP171" s="13">
        <v>0</v>
      </c>
      <c r="JQ171" s="13">
        <v>0</v>
      </c>
      <c r="JR171" s="13">
        <v>0</v>
      </c>
      <c r="JS171" s="13">
        <v>0</v>
      </c>
      <c r="JT171" s="13">
        <v>0</v>
      </c>
      <c r="JU171" s="13">
        <v>0</v>
      </c>
      <c r="JV171" s="13">
        <v>0</v>
      </c>
      <c r="JW171" s="13">
        <v>0</v>
      </c>
      <c r="JX171" s="13">
        <v>0</v>
      </c>
      <c r="JY171" s="13">
        <v>0</v>
      </c>
      <c r="JZ171" s="13">
        <v>0</v>
      </c>
      <c r="KA171" s="13">
        <v>0</v>
      </c>
      <c r="KB171" s="13">
        <v>0</v>
      </c>
      <c r="KC171" s="13">
        <v>0</v>
      </c>
      <c r="KD171" s="13">
        <v>0</v>
      </c>
      <c r="KE171" s="13">
        <v>0</v>
      </c>
      <c r="KF171" s="13">
        <v>0</v>
      </c>
      <c r="KG171" s="13">
        <v>0</v>
      </c>
      <c r="KH171" s="13">
        <v>1</v>
      </c>
      <c r="KI171" s="13">
        <v>2</v>
      </c>
      <c r="KJ171" s="13">
        <v>0</v>
      </c>
      <c r="KK171" s="13">
        <v>0</v>
      </c>
      <c r="KL171" s="13">
        <v>1</v>
      </c>
      <c r="KM171" s="13">
        <v>0</v>
      </c>
      <c r="KN171" s="13">
        <v>0</v>
      </c>
      <c r="KO171" s="13">
        <v>5</v>
      </c>
      <c r="KP171" s="13">
        <v>0</v>
      </c>
      <c r="KQ171" s="13">
        <v>0</v>
      </c>
      <c r="KR171" s="13">
        <v>0</v>
      </c>
      <c r="KS171" s="13">
        <v>1</v>
      </c>
      <c r="KT171" s="13">
        <v>0</v>
      </c>
      <c r="KU171" s="13">
        <v>0</v>
      </c>
      <c r="KV171" s="13">
        <v>0</v>
      </c>
      <c r="KW171" s="13">
        <v>0</v>
      </c>
      <c r="KX171" s="13">
        <v>1</v>
      </c>
      <c r="KY171" s="13">
        <v>0</v>
      </c>
      <c r="KZ171" s="13">
        <v>0</v>
      </c>
      <c r="LA171" s="13">
        <v>0</v>
      </c>
      <c r="LB171" s="13">
        <v>1</v>
      </c>
      <c r="LC171" s="13">
        <v>0</v>
      </c>
      <c r="LD171" s="13">
        <v>0</v>
      </c>
      <c r="LE171" s="13">
        <v>0</v>
      </c>
      <c r="LF171" s="13">
        <v>0</v>
      </c>
      <c r="LG171" s="13">
        <v>0</v>
      </c>
      <c r="LH171" s="10">
        <v>1</v>
      </c>
    </row>
    <row r="172" spans="2:320" x14ac:dyDescent="0.2">
      <c r="B172" s="31" t="s">
        <v>166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0</v>
      </c>
      <c r="BJ172" s="13">
        <v>1</v>
      </c>
      <c r="BK172" s="13">
        <v>0</v>
      </c>
      <c r="BL172" s="13">
        <v>0</v>
      </c>
      <c r="BM172" s="13">
        <v>7</v>
      </c>
      <c r="BN172" s="13">
        <v>0</v>
      </c>
      <c r="BO172" s="13">
        <v>2</v>
      </c>
      <c r="BP172" s="13">
        <v>5</v>
      </c>
      <c r="BQ172" s="13">
        <v>7</v>
      </c>
      <c r="BR172" s="13">
        <v>1</v>
      </c>
      <c r="BS172" s="13">
        <v>3</v>
      </c>
      <c r="BT172" s="13">
        <v>11</v>
      </c>
      <c r="BU172" s="13">
        <v>12</v>
      </c>
      <c r="BV172" s="13">
        <v>13</v>
      </c>
      <c r="BW172" s="13">
        <v>4</v>
      </c>
      <c r="BX172" s="13">
        <v>1</v>
      </c>
      <c r="BY172" s="13">
        <v>6</v>
      </c>
      <c r="BZ172" s="13">
        <v>19</v>
      </c>
      <c r="CA172" s="13">
        <v>6</v>
      </c>
      <c r="CB172" s="13">
        <v>4</v>
      </c>
      <c r="CC172" s="13">
        <v>2</v>
      </c>
      <c r="CD172" s="13">
        <v>5</v>
      </c>
      <c r="CE172" s="13">
        <v>17</v>
      </c>
      <c r="CF172" s="13">
        <v>25</v>
      </c>
      <c r="CG172" s="13">
        <v>0</v>
      </c>
      <c r="CH172" s="13">
        <v>0</v>
      </c>
      <c r="CI172" s="13">
        <v>36</v>
      </c>
      <c r="CJ172" s="13">
        <v>0</v>
      </c>
      <c r="CK172" s="13">
        <v>21</v>
      </c>
      <c r="CL172" s="13">
        <v>10</v>
      </c>
      <c r="CM172" s="13">
        <v>5</v>
      </c>
      <c r="CN172" s="13">
        <v>1</v>
      </c>
      <c r="CO172" s="13">
        <v>5</v>
      </c>
      <c r="CP172" s="13">
        <v>0</v>
      </c>
      <c r="CQ172" s="13">
        <v>1</v>
      </c>
      <c r="CR172" s="13">
        <v>6</v>
      </c>
      <c r="CS172" s="13">
        <v>9</v>
      </c>
      <c r="CT172" s="13">
        <v>6</v>
      </c>
      <c r="CU172" s="13">
        <v>8</v>
      </c>
      <c r="CV172" s="13">
        <v>7</v>
      </c>
      <c r="CW172" s="13">
        <v>11</v>
      </c>
      <c r="CX172" s="13">
        <v>2</v>
      </c>
      <c r="CY172" s="13">
        <v>29</v>
      </c>
      <c r="CZ172" s="13">
        <v>25</v>
      </c>
      <c r="DA172" s="13">
        <v>11</v>
      </c>
      <c r="DB172" s="13">
        <v>12</v>
      </c>
      <c r="DC172" s="13">
        <v>0</v>
      </c>
      <c r="DD172" s="13">
        <v>0</v>
      </c>
      <c r="DE172" s="13">
        <v>16</v>
      </c>
      <c r="DF172" s="13">
        <v>20</v>
      </c>
      <c r="DG172" s="13">
        <v>34</v>
      </c>
      <c r="DH172" s="13">
        <v>9</v>
      </c>
      <c r="DI172" s="13">
        <v>20</v>
      </c>
      <c r="DJ172" s="13">
        <v>6</v>
      </c>
      <c r="DK172" s="13">
        <v>1</v>
      </c>
      <c r="DL172" s="13">
        <v>14</v>
      </c>
      <c r="DM172" s="13">
        <v>12</v>
      </c>
      <c r="DN172" s="13">
        <v>13</v>
      </c>
      <c r="DO172" s="13">
        <v>12</v>
      </c>
      <c r="DP172" s="13">
        <v>0</v>
      </c>
      <c r="DQ172" s="13">
        <v>25</v>
      </c>
      <c r="DR172" s="13">
        <v>0</v>
      </c>
      <c r="DS172" s="13">
        <v>15</v>
      </c>
      <c r="DT172" s="13">
        <v>10</v>
      </c>
      <c r="DU172" s="13">
        <v>6</v>
      </c>
      <c r="DV172" s="13">
        <v>11</v>
      </c>
      <c r="DW172" s="13">
        <v>0</v>
      </c>
      <c r="DX172" s="13">
        <v>2</v>
      </c>
      <c r="DY172" s="13">
        <v>0</v>
      </c>
      <c r="DZ172" s="13">
        <v>7</v>
      </c>
      <c r="EA172" s="13">
        <v>19</v>
      </c>
      <c r="EB172" s="13">
        <v>14</v>
      </c>
      <c r="EC172" s="13">
        <v>1</v>
      </c>
      <c r="ED172" s="13">
        <v>14</v>
      </c>
      <c r="EE172" s="13">
        <v>-9</v>
      </c>
      <c r="EF172" s="13">
        <v>0</v>
      </c>
      <c r="EG172" s="13">
        <v>10</v>
      </c>
      <c r="EH172" s="13">
        <v>5</v>
      </c>
      <c r="EI172" s="13">
        <v>5</v>
      </c>
      <c r="EJ172" s="13">
        <v>4</v>
      </c>
      <c r="EK172" s="13">
        <v>1</v>
      </c>
      <c r="EL172" s="13">
        <v>1</v>
      </c>
      <c r="EM172" s="13">
        <v>0</v>
      </c>
      <c r="EN172" s="13">
        <v>1</v>
      </c>
      <c r="EO172" s="13">
        <v>1</v>
      </c>
      <c r="EP172" s="13">
        <v>2</v>
      </c>
      <c r="EQ172" s="13">
        <v>3</v>
      </c>
      <c r="ER172" s="13">
        <v>4</v>
      </c>
      <c r="ES172" s="13">
        <v>0</v>
      </c>
      <c r="ET172" s="13">
        <v>1</v>
      </c>
      <c r="EU172" s="13">
        <v>0</v>
      </c>
      <c r="EV172" s="13">
        <v>1</v>
      </c>
      <c r="EW172" s="13">
        <v>3</v>
      </c>
      <c r="EX172" s="13">
        <v>1</v>
      </c>
      <c r="EY172" s="13">
        <v>0</v>
      </c>
      <c r="EZ172" s="13">
        <v>0</v>
      </c>
      <c r="FA172" s="13">
        <v>16</v>
      </c>
      <c r="FB172" s="13">
        <v>0</v>
      </c>
      <c r="FC172" s="13">
        <v>0</v>
      </c>
      <c r="FD172" s="13">
        <v>0</v>
      </c>
      <c r="FE172" s="13">
        <v>0</v>
      </c>
      <c r="FF172" s="13">
        <v>0</v>
      </c>
      <c r="FG172" s="13">
        <v>0</v>
      </c>
      <c r="FH172" s="13">
        <v>0</v>
      </c>
      <c r="FI172" s="13">
        <v>1</v>
      </c>
      <c r="FJ172" s="13">
        <v>3</v>
      </c>
      <c r="FK172" s="13">
        <v>0</v>
      </c>
      <c r="FL172" s="13">
        <v>3</v>
      </c>
      <c r="FM172" s="13">
        <v>0</v>
      </c>
      <c r="FN172" s="13">
        <v>0</v>
      </c>
      <c r="FO172" s="13">
        <v>0</v>
      </c>
      <c r="FP172" s="13">
        <v>0</v>
      </c>
      <c r="FQ172" s="13">
        <v>2</v>
      </c>
      <c r="FR172" s="13">
        <v>0</v>
      </c>
      <c r="FS172" s="13">
        <v>0</v>
      </c>
      <c r="FT172" s="13">
        <v>0</v>
      </c>
      <c r="FU172" s="13">
        <v>0</v>
      </c>
      <c r="FV172" s="13">
        <v>2</v>
      </c>
      <c r="FW172" s="13">
        <v>0</v>
      </c>
      <c r="FX172" s="13">
        <v>0</v>
      </c>
      <c r="FY172" s="13">
        <v>0</v>
      </c>
      <c r="FZ172" s="13">
        <v>0</v>
      </c>
      <c r="GA172" s="13">
        <v>0</v>
      </c>
      <c r="GB172" s="13">
        <v>0</v>
      </c>
      <c r="GC172" s="13">
        <v>0</v>
      </c>
      <c r="GD172" s="13">
        <v>0</v>
      </c>
      <c r="GE172" s="13">
        <v>0</v>
      </c>
      <c r="GF172" s="13">
        <v>0</v>
      </c>
      <c r="GG172" s="13">
        <v>0</v>
      </c>
      <c r="GH172" s="13">
        <v>0</v>
      </c>
      <c r="GI172" s="13">
        <v>0</v>
      </c>
      <c r="GJ172" s="13">
        <v>0</v>
      </c>
      <c r="GK172" s="13">
        <v>0</v>
      </c>
      <c r="GL172" s="13">
        <v>1</v>
      </c>
      <c r="GM172" s="13">
        <v>0</v>
      </c>
      <c r="GN172" s="13">
        <v>0</v>
      </c>
      <c r="GO172" s="13">
        <v>0</v>
      </c>
      <c r="GP172" s="13">
        <v>0</v>
      </c>
      <c r="GQ172" s="13">
        <v>0</v>
      </c>
      <c r="GR172" s="13">
        <v>0</v>
      </c>
      <c r="GS172" s="13">
        <v>0</v>
      </c>
      <c r="GT172" s="13">
        <v>0</v>
      </c>
      <c r="GU172" s="13">
        <v>0</v>
      </c>
      <c r="GV172" s="13">
        <v>0</v>
      </c>
      <c r="GW172" s="13">
        <v>0</v>
      </c>
      <c r="GX172" s="13">
        <v>0</v>
      </c>
      <c r="GY172" s="13">
        <v>0</v>
      </c>
      <c r="GZ172" s="13">
        <v>0</v>
      </c>
      <c r="HA172" s="13">
        <v>0</v>
      </c>
      <c r="HB172" s="13">
        <v>0</v>
      </c>
      <c r="HC172" s="13">
        <v>0</v>
      </c>
      <c r="HD172" s="13">
        <v>0</v>
      </c>
      <c r="HE172" s="13">
        <v>0</v>
      </c>
      <c r="HF172" s="13">
        <v>0</v>
      </c>
      <c r="HG172" s="13">
        <v>0</v>
      </c>
      <c r="HH172" s="13">
        <v>0</v>
      </c>
      <c r="HI172" s="13">
        <v>0</v>
      </c>
      <c r="HJ172" s="13">
        <v>0</v>
      </c>
      <c r="HK172" s="13">
        <v>0</v>
      </c>
      <c r="HL172" s="13">
        <v>0</v>
      </c>
      <c r="HM172" s="13">
        <v>0</v>
      </c>
      <c r="HN172" s="13">
        <v>11</v>
      </c>
      <c r="HO172" s="13">
        <v>0</v>
      </c>
      <c r="HP172" s="13">
        <v>0</v>
      </c>
      <c r="HQ172" s="13">
        <v>0</v>
      </c>
      <c r="HR172" s="13">
        <v>0</v>
      </c>
      <c r="HS172" s="13">
        <v>0</v>
      </c>
      <c r="HT172" s="13">
        <v>0</v>
      </c>
      <c r="HU172" s="13">
        <v>0</v>
      </c>
      <c r="HV172" s="13">
        <v>0</v>
      </c>
      <c r="HW172" s="13">
        <v>0</v>
      </c>
      <c r="HX172" s="13">
        <v>0</v>
      </c>
      <c r="HY172" s="13">
        <v>0</v>
      </c>
      <c r="HZ172" s="13">
        <v>0</v>
      </c>
      <c r="IA172" s="13">
        <v>0</v>
      </c>
      <c r="IB172" s="13">
        <v>0</v>
      </c>
      <c r="IC172" s="13">
        <v>0</v>
      </c>
      <c r="ID172" s="13">
        <v>0</v>
      </c>
      <c r="IE172" s="13">
        <v>0</v>
      </c>
      <c r="IF172" s="13">
        <v>0</v>
      </c>
      <c r="IG172" s="13">
        <v>0</v>
      </c>
      <c r="IH172" s="13">
        <v>0</v>
      </c>
      <c r="II172" s="13">
        <v>0</v>
      </c>
      <c r="IJ172" s="13">
        <v>0</v>
      </c>
      <c r="IK172" s="13">
        <v>0</v>
      </c>
      <c r="IL172" s="13">
        <v>0</v>
      </c>
      <c r="IM172" s="13">
        <v>0</v>
      </c>
      <c r="IN172" s="13">
        <v>5</v>
      </c>
      <c r="IO172" s="13">
        <v>0</v>
      </c>
      <c r="IP172" s="13">
        <v>0</v>
      </c>
      <c r="IQ172" s="13">
        <v>0</v>
      </c>
      <c r="IR172" s="13">
        <v>0</v>
      </c>
      <c r="IS172" s="13">
        <v>1</v>
      </c>
      <c r="IT172" s="13">
        <v>0</v>
      </c>
      <c r="IU172" s="13">
        <v>0</v>
      </c>
      <c r="IV172" s="13">
        <v>0</v>
      </c>
      <c r="IW172" s="13">
        <v>6</v>
      </c>
      <c r="IX172" s="13">
        <v>0</v>
      </c>
      <c r="IY172" s="13">
        <v>0</v>
      </c>
      <c r="IZ172" s="13">
        <v>0</v>
      </c>
      <c r="JA172" s="13">
        <v>0</v>
      </c>
      <c r="JB172" s="13">
        <v>0</v>
      </c>
      <c r="JC172" s="13">
        <v>1</v>
      </c>
      <c r="JD172" s="13">
        <v>0</v>
      </c>
      <c r="JE172" s="13">
        <v>0</v>
      </c>
      <c r="JF172" s="13">
        <v>0</v>
      </c>
      <c r="JG172" s="13">
        <v>0</v>
      </c>
      <c r="JH172" s="13">
        <v>0</v>
      </c>
      <c r="JI172" s="13">
        <v>0</v>
      </c>
      <c r="JJ172" s="13">
        <v>0</v>
      </c>
      <c r="JK172" s="13">
        <v>0</v>
      </c>
      <c r="JL172" s="13">
        <v>4</v>
      </c>
      <c r="JM172" s="13">
        <v>0</v>
      </c>
      <c r="JN172" s="13">
        <v>0</v>
      </c>
      <c r="JO172" s="13">
        <v>0</v>
      </c>
      <c r="JP172" s="13">
        <v>0</v>
      </c>
      <c r="JQ172" s="13">
        <v>0</v>
      </c>
      <c r="JR172" s="13">
        <v>5</v>
      </c>
      <c r="JS172" s="13">
        <v>0</v>
      </c>
      <c r="JT172" s="13">
        <v>0</v>
      </c>
      <c r="JU172" s="13">
        <v>0</v>
      </c>
      <c r="JV172" s="13">
        <v>0</v>
      </c>
      <c r="JW172" s="13">
        <v>0</v>
      </c>
      <c r="JX172" s="13">
        <v>19</v>
      </c>
      <c r="JY172" s="13">
        <v>0</v>
      </c>
      <c r="JZ172" s="13">
        <v>1</v>
      </c>
      <c r="KA172" s="13">
        <v>0</v>
      </c>
      <c r="KB172" s="13">
        <v>0</v>
      </c>
      <c r="KC172" s="13">
        <v>0</v>
      </c>
      <c r="KD172" s="13">
        <v>0</v>
      </c>
      <c r="KE172" s="13">
        <v>0</v>
      </c>
      <c r="KF172" s="13">
        <v>0</v>
      </c>
      <c r="KG172" s="13">
        <v>7</v>
      </c>
      <c r="KH172" s="13">
        <v>0</v>
      </c>
      <c r="KI172" s="13">
        <v>0</v>
      </c>
      <c r="KJ172" s="13">
        <v>0</v>
      </c>
      <c r="KK172" s="13">
        <v>7</v>
      </c>
      <c r="KL172" s="13">
        <v>0</v>
      </c>
      <c r="KM172" s="13">
        <v>8</v>
      </c>
      <c r="KN172" s="13">
        <v>28</v>
      </c>
      <c r="KO172" s="13">
        <v>17</v>
      </c>
      <c r="KP172" s="13">
        <v>0</v>
      </c>
      <c r="KQ172" s="13">
        <v>0</v>
      </c>
      <c r="KR172" s="13">
        <v>33</v>
      </c>
      <c r="KS172" s="13">
        <v>0</v>
      </c>
      <c r="KT172" s="13">
        <v>75</v>
      </c>
      <c r="KU172" s="13">
        <v>1</v>
      </c>
      <c r="KV172" s="13">
        <v>0</v>
      </c>
      <c r="KW172" s="13">
        <v>0</v>
      </c>
      <c r="KX172" s="13">
        <v>0</v>
      </c>
      <c r="KY172" s="13">
        <v>0</v>
      </c>
      <c r="KZ172" s="13">
        <v>66</v>
      </c>
      <c r="LA172" s="13">
        <v>0</v>
      </c>
      <c r="LB172" s="13">
        <v>49</v>
      </c>
      <c r="LC172" s="13">
        <v>0</v>
      </c>
      <c r="LD172" s="13">
        <v>0</v>
      </c>
      <c r="LE172" s="13">
        <v>0</v>
      </c>
      <c r="LF172" s="13">
        <v>71</v>
      </c>
      <c r="LG172" s="13">
        <v>0</v>
      </c>
      <c r="LH172" s="10">
        <v>76</v>
      </c>
    </row>
    <row r="173" spans="2:320" x14ac:dyDescent="0.2">
      <c r="B173" s="31" t="s">
        <v>167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0</v>
      </c>
      <c r="CP173" s="13">
        <v>0</v>
      </c>
      <c r="CQ173" s="13">
        <v>0</v>
      </c>
      <c r="CR173" s="13">
        <v>0</v>
      </c>
      <c r="CS173" s="13">
        <v>0</v>
      </c>
      <c r="CT173" s="13">
        <v>0</v>
      </c>
      <c r="CU173" s="13">
        <v>0</v>
      </c>
      <c r="CV173" s="13">
        <v>0</v>
      </c>
      <c r="CW173" s="13">
        <v>0</v>
      </c>
      <c r="CX173" s="13">
        <v>0</v>
      </c>
      <c r="CY173" s="13">
        <v>4</v>
      </c>
      <c r="CZ173" s="13">
        <v>0</v>
      </c>
      <c r="DA173" s="13">
        <v>0</v>
      </c>
      <c r="DB173" s="13">
        <v>0</v>
      </c>
      <c r="DC173" s="13">
        <v>0</v>
      </c>
      <c r="DD173" s="13">
        <v>0</v>
      </c>
      <c r="DE173" s="13">
        <v>0</v>
      </c>
      <c r="DF173" s="13">
        <v>0</v>
      </c>
      <c r="DG173" s="13">
        <v>0</v>
      </c>
      <c r="DH173" s="13">
        <v>0</v>
      </c>
      <c r="DI173" s="13">
        <v>0</v>
      </c>
      <c r="DJ173" s="13">
        <v>0</v>
      </c>
      <c r="DK173" s="13">
        <v>0</v>
      </c>
      <c r="DL173" s="13">
        <v>0</v>
      </c>
      <c r="DM173" s="13">
        <v>3</v>
      </c>
      <c r="DN173" s="13">
        <v>1</v>
      </c>
      <c r="DO173" s="13">
        <v>0</v>
      </c>
      <c r="DP173" s="13">
        <v>0</v>
      </c>
      <c r="DQ173" s="13">
        <v>0</v>
      </c>
      <c r="DR173" s="13">
        <v>0</v>
      </c>
      <c r="DS173" s="13">
        <v>3</v>
      </c>
      <c r="DT173" s="13">
        <v>3</v>
      </c>
      <c r="DU173" s="13">
        <v>2</v>
      </c>
      <c r="DV173" s="13">
        <v>2</v>
      </c>
      <c r="DW173" s="13">
        <v>0</v>
      </c>
      <c r="DX173" s="13">
        <v>0</v>
      </c>
      <c r="DY173" s="13">
        <v>156</v>
      </c>
      <c r="DZ173" s="13">
        <v>0</v>
      </c>
      <c r="EA173" s="13">
        <v>0</v>
      </c>
      <c r="EB173" s="13">
        <v>13</v>
      </c>
      <c r="EC173" s="13">
        <v>21</v>
      </c>
      <c r="ED173" s="13">
        <v>0</v>
      </c>
      <c r="EE173" s="13">
        <v>0</v>
      </c>
      <c r="EF173" s="13">
        <v>4</v>
      </c>
      <c r="EG173" s="13">
        <v>8</v>
      </c>
      <c r="EH173" s="13">
        <v>15</v>
      </c>
      <c r="EI173" s="13">
        <v>0</v>
      </c>
      <c r="EJ173" s="13">
        <v>0</v>
      </c>
      <c r="EK173" s="13">
        <v>0</v>
      </c>
      <c r="EL173" s="13">
        <v>0</v>
      </c>
      <c r="EM173" s="13">
        <v>11</v>
      </c>
      <c r="EN173" s="13">
        <v>5</v>
      </c>
      <c r="EO173" s="13">
        <v>0</v>
      </c>
      <c r="EP173" s="13">
        <v>0</v>
      </c>
      <c r="EQ173" s="13">
        <v>0</v>
      </c>
      <c r="ER173" s="13">
        <v>40</v>
      </c>
      <c r="ES173" s="13">
        <v>8</v>
      </c>
      <c r="ET173" s="13">
        <v>0</v>
      </c>
      <c r="EU173" s="13">
        <v>142</v>
      </c>
      <c r="EV173" s="13">
        <v>2</v>
      </c>
      <c r="EW173" s="13">
        <v>15</v>
      </c>
      <c r="EX173" s="13">
        <v>5</v>
      </c>
      <c r="EY173" s="13">
        <v>16</v>
      </c>
      <c r="EZ173" s="13">
        <v>4</v>
      </c>
      <c r="FA173" s="13">
        <v>1</v>
      </c>
      <c r="FB173" s="13">
        <v>0</v>
      </c>
      <c r="FC173" s="13">
        <v>0</v>
      </c>
      <c r="FD173" s="13">
        <v>15</v>
      </c>
      <c r="FE173" s="13">
        <v>10</v>
      </c>
      <c r="FF173" s="13">
        <v>4</v>
      </c>
      <c r="FG173" s="13">
        <v>1</v>
      </c>
      <c r="FH173" s="13">
        <v>0</v>
      </c>
      <c r="FI173" s="13">
        <v>0</v>
      </c>
      <c r="FJ173" s="13">
        <v>118</v>
      </c>
      <c r="FK173" s="13">
        <v>7</v>
      </c>
      <c r="FL173" s="13">
        <v>11</v>
      </c>
      <c r="FM173" s="13">
        <v>9</v>
      </c>
      <c r="FN173" s="13">
        <v>2</v>
      </c>
      <c r="FO173" s="13">
        <v>0</v>
      </c>
      <c r="FP173" s="13">
        <v>10</v>
      </c>
      <c r="FQ173" s="13">
        <v>12</v>
      </c>
      <c r="FR173" s="13">
        <v>5</v>
      </c>
      <c r="FS173" s="13">
        <v>5</v>
      </c>
      <c r="FT173" s="13">
        <v>5</v>
      </c>
      <c r="FU173" s="13">
        <v>0</v>
      </c>
      <c r="FV173" s="13">
        <v>4</v>
      </c>
      <c r="FW173" s="13">
        <v>5</v>
      </c>
      <c r="FX173" s="13">
        <v>3</v>
      </c>
      <c r="FY173" s="13">
        <v>1</v>
      </c>
      <c r="FZ173" s="13">
        <v>1</v>
      </c>
      <c r="GA173" s="13">
        <v>1</v>
      </c>
      <c r="GB173" s="13">
        <v>0</v>
      </c>
      <c r="GC173" s="13">
        <v>0</v>
      </c>
      <c r="GD173" s="13">
        <v>1</v>
      </c>
      <c r="GE173" s="13">
        <v>1</v>
      </c>
      <c r="GF173" s="13">
        <v>2</v>
      </c>
      <c r="GG173" s="13">
        <v>2</v>
      </c>
      <c r="GH173" s="13">
        <v>0</v>
      </c>
      <c r="GI173" s="13">
        <v>1</v>
      </c>
      <c r="GJ173" s="13">
        <v>1</v>
      </c>
      <c r="GK173" s="13">
        <v>3</v>
      </c>
      <c r="GL173" s="13">
        <v>0</v>
      </c>
      <c r="GM173" s="13">
        <v>2</v>
      </c>
      <c r="GN173" s="13">
        <v>1</v>
      </c>
      <c r="GO173" s="13">
        <v>0</v>
      </c>
      <c r="GP173" s="13">
        <v>2</v>
      </c>
      <c r="GQ173" s="13">
        <v>3</v>
      </c>
      <c r="GR173" s="13">
        <v>0</v>
      </c>
      <c r="GS173" s="13">
        <v>5</v>
      </c>
      <c r="GT173" s="13">
        <v>3</v>
      </c>
      <c r="GU173" s="13">
        <v>1</v>
      </c>
      <c r="GV173" s="13">
        <v>2</v>
      </c>
      <c r="GW173" s="13">
        <v>3</v>
      </c>
      <c r="GX173" s="13">
        <v>0</v>
      </c>
      <c r="GY173" s="13">
        <v>0</v>
      </c>
      <c r="GZ173" s="13">
        <v>1</v>
      </c>
      <c r="HA173" s="13">
        <v>2</v>
      </c>
      <c r="HB173" s="13">
        <v>111</v>
      </c>
      <c r="HC173" s="13">
        <v>2</v>
      </c>
      <c r="HD173" s="13">
        <v>1</v>
      </c>
      <c r="HE173" s="13">
        <v>2</v>
      </c>
      <c r="HF173" s="13">
        <v>2</v>
      </c>
      <c r="HG173" s="13">
        <v>1</v>
      </c>
      <c r="HH173" s="13">
        <v>2</v>
      </c>
      <c r="HI173" s="13">
        <v>1</v>
      </c>
      <c r="HJ173" s="13">
        <v>3</v>
      </c>
      <c r="HK173" s="13">
        <v>0</v>
      </c>
      <c r="HL173" s="13">
        <v>0</v>
      </c>
      <c r="HM173" s="13">
        <v>1</v>
      </c>
      <c r="HN173" s="13">
        <v>3</v>
      </c>
      <c r="HO173" s="13">
        <v>0</v>
      </c>
      <c r="HP173" s="13">
        <v>0</v>
      </c>
      <c r="HQ173" s="13">
        <v>0</v>
      </c>
      <c r="HR173" s="13">
        <v>0</v>
      </c>
      <c r="HS173" s="13">
        <v>0</v>
      </c>
      <c r="HT173" s="13">
        <v>3</v>
      </c>
      <c r="HU173" s="13">
        <v>1</v>
      </c>
      <c r="HV173" s="13">
        <v>0</v>
      </c>
      <c r="HW173" s="13">
        <v>1</v>
      </c>
      <c r="HX173" s="13">
        <v>2</v>
      </c>
      <c r="HY173" s="13">
        <v>0</v>
      </c>
      <c r="HZ173" s="13">
        <v>0</v>
      </c>
      <c r="IA173" s="13">
        <v>0</v>
      </c>
      <c r="IB173" s="13">
        <v>0</v>
      </c>
      <c r="IC173" s="13">
        <v>0</v>
      </c>
      <c r="ID173" s="13">
        <v>3</v>
      </c>
      <c r="IE173" s="13">
        <v>4</v>
      </c>
      <c r="IF173" s="13">
        <v>0</v>
      </c>
      <c r="IG173" s="13">
        <v>0</v>
      </c>
      <c r="IH173" s="13">
        <v>0</v>
      </c>
      <c r="II173" s="13">
        <v>0</v>
      </c>
      <c r="IJ173" s="13">
        <v>2</v>
      </c>
      <c r="IK173" s="13">
        <v>1</v>
      </c>
      <c r="IL173" s="13">
        <v>0</v>
      </c>
      <c r="IM173" s="13">
        <v>1</v>
      </c>
      <c r="IN173" s="13">
        <v>0</v>
      </c>
      <c r="IO173" s="13">
        <v>0</v>
      </c>
      <c r="IP173" s="13">
        <v>0</v>
      </c>
      <c r="IQ173" s="13">
        <v>1</v>
      </c>
      <c r="IR173" s="13">
        <v>0</v>
      </c>
      <c r="IS173" s="13">
        <v>1</v>
      </c>
      <c r="IT173" s="13">
        <v>0</v>
      </c>
      <c r="IU173" s="13">
        <v>0</v>
      </c>
      <c r="IV173" s="13">
        <v>0</v>
      </c>
      <c r="IW173" s="13">
        <v>0</v>
      </c>
      <c r="IX173" s="13">
        <v>3</v>
      </c>
      <c r="IY173" s="13">
        <v>5</v>
      </c>
      <c r="IZ173" s="13">
        <v>0</v>
      </c>
      <c r="JA173" s="13">
        <v>0</v>
      </c>
      <c r="JB173" s="13">
        <v>0</v>
      </c>
      <c r="JC173" s="13">
        <v>1</v>
      </c>
      <c r="JD173" s="13">
        <v>0</v>
      </c>
      <c r="JE173" s="13">
        <v>0</v>
      </c>
      <c r="JF173" s="13">
        <v>1</v>
      </c>
      <c r="JG173" s="13">
        <v>0</v>
      </c>
      <c r="JH173" s="13">
        <v>0</v>
      </c>
      <c r="JI173" s="13">
        <v>0</v>
      </c>
      <c r="JJ173" s="13">
        <v>0</v>
      </c>
      <c r="JK173" s="13">
        <v>0</v>
      </c>
      <c r="JL173" s="13">
        <v>2</v>
      </c>
      <c r="JM173" s="13">
        <v>1</v>
      </c>
      <c r="JN173" s="13">
        <v>0</v>
      </c>
      <c r="JO173" s="13">
        <v>0</v>
      </c>
      <c r="JP173" s="13">
        <v>0</v>
      </c>
      <c r="JQ173" s="13">
        <v>0</v>
      </c>
      <c r="JR173" s="13">
        <v>0</v>
      </c>
      <c r="JS173" s="13">
        <v>0</v>
      </c>
      <c r="JT173" s="13">
        <v>0</v>
      </c>
      <c r="JU173" s="13">
        <v>2</v>
      </c>
      <c r="JV173" s="13">
        <v>0</v>
      </c>
      <c r="JW173" s="13">
        <v>0</v>
      </c>
      <c r="JX173" s="13">
        <v>1</v>
      </c>
      <c r="JY173" s="13">
        <v>0</v>
      </c>
      <c r="JZ173" s="13">
        <v>7</v>
      </c>
      <c r="KA173" s="13">
        <v>1</v>
      </c>
      <c r="KB173" s="13">
        <v>0</v>
      </c>
      <c r="KC173" s="13">
        <v>7</v>
      </c>
      <c r="KD173" s="13">
        <v>0</v>
      </c>
      <c r="KE173" s="13">
        <v>0</v>
      </c>
      <c r="KF173" s="13">
        <v>0</v>
      </c>
      <c r="KG173" s="13">
        <v>0</v>
      </c>
      <c r="KH173" s="13">
        <v>3</v>
      </c>
      <c r="KI173" s="13">
        <v>0</v>
      </c>
      <c r="KJ173" s="13">
        <v>1</v>
      </c>
      <c r="KK173" s="13">
        <v>0</v>
      </c>
      <c r="KL173" s="13">
        <v>0</v>
      </c>
      <c r="KM173" s="13">
        <v>2</v>
      </c>
      <c r="KN173" s="13">
        <v>0</v>
      </c>
      <c r="KO173" s="13">
        <v>3</v>
      </c>
      <c r="KP173" s="13">
        <v>2</v>
      </c>
      <c r="KQ173" s="13">
        <v>0</v>
      </c>
      <c r="KR173" s="13">
        <v>1</v>
      </c>
      <c r="KS173" s="13">
        <v>0</v>
      </c>
      <c r="KT173" s="13">
        <v>2</v>
      </c>
      <c r="KU173" s="13">
        <v>1</v>
      </c>
      <c r="KV173" s="13">
        <v>1</v>
      </c>
      <c r="KW173" s="13">
        <v>0</v>
      </c>
      <c r="KX173" s="13">
        <v>4</v>
      </c>
      <c r="KY173" s="13">
        <v>0</v>
      </c>
      <c r="KZ173" s="13">
        <v>5</v>
      </c>
      <c r="LA173" s="13">
        <v>4</v>
      </c>
      <c r="LB173" s="13">
        <v>0</v>
      </c>
      <c r="LC173" s="13">
        <v>2</v>
      </c>
      <c r="LD173" s="13">
        <v>2</v>
      </c>
      <c r="LE173" s="13">
        <v>0</v>
      </c>
      <c r="LF173" s="13">
        <v>0</v>
      </c>
      <c r="LG173" s="13">
        <v>0</v>
      </c>
      <c r="LH173" s="10">
        <v>0</v>
      </c>
    </row>
    <row r="174" spans="2:320" x14ac:dyDescent="0.2">
      <c r="B174" s="31" t="s">
        <v>168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1</v>
      </c>
      <c r="BO174" s="13">
        <v>0</v>
      </c>
      <c r="BP174" s="13">
        <v>0</v>
      </c>
      <c r="BQ174" s="13">
        <v>4</v>
      </c>
      <c r="BR174" s="13">
        <v>0</v>
      </c>
      <c r="BS174" s="13">
        <v>2</v>
      </c>
      <c r="BT174" s="13">
        <v>4</v>
      </c>
      <c r="BU174" s="13">
        <v>4</v>
      </c>
      <c r="BV174" s="13">
        <v>5</v>
      </c>
      <c r="BW174" s="13">
        <v>25</v>
      </c>
      <c r="BX174" s="13">
        <v>17</v>
      </c>
      <c r="BY174" s="13">
        <v>24</v>
      </c>
      <c r="BZ174" s="13">
        <v>0</v>
      </c>
      <c r="CA174" s="13">
        <v>32</v>
      </c>
      <c r="CB174" s="13">
        <v>15</v>
      </c>
      <c r="CC174" s="13">
        <v>0</v>
      </c>
      <c r="CD174" s="13">
        <v>38</v>
      </c>
      <c r="CE174" s="13">
        <v>67</v>
      </c>
      <c r="CF174" s="13">
        <v>36</v>
      </c>
      <c r="CG174" s="13">
        <v>118</v>
      </c>
      <c r="CH174" s="13">
        <v>119</v>
      </c>
      <c r="CI174" s="13">
        <v>51</v>
      </c>
      <c r="CJ174" s="13">
        <v>205</v>
      </c>
      <c r="CK174" s="13">
        <v>133</v>
      </c>
      <c r="CL174" s="13">
        <v>112</v>
      </c>
      <c r="CM174" s="13">
        <v>92</v>
      </c>
      <c r="CN174" s="13">
        <v>99</v>
      </c>
      <c r="CO174" s="13">
        <v>26</v>
      </c>
      <c r="CP174" s="13">
        <v>224</v>
      </c>
      <c r="CQ174" s="13">
        <v>110</v>
      </c>
      <c r="CR174" s="13">
        <v>157</v>
      </c>
      <c r="CS174" s="13">
        <v>165</v>
      </c>
      <c r="CT174" s="13">
        <v>0</v>
      </c>
      <c r="CU174" s="13">
        <v>294</v>
      </c>
      <c r="CV174" s="13">
        <v>206</v>
      </c>
      <c r="CW174" s="13">
        <v>138</v>
      </c>
      <c r="CX174" s="13">
        <v>272</v>
      </c>
      <c r="CY174" s="13">
        <v>137</v>
      </c>
      <c r="CZ174" s="13">
        <v>355</v>
      </c>
      <c r="DA174" s="13">
        <v>364</v>
      </c>
      <c r="DB174" s="13">
        <v>382</v>
      </c>
      <c r="DC174" s="13">
        <v>429</v>
      </c>
      <c r="DD174" s="13">
        <v>472</v>
      </c>
      <c r="DE174" s="13">
        <v>435</v>
      </c>
      <c r="DF174" s="13">
        <v>493</v>
      </c>
      <c r="DG174" s="13">
        <v>518</v>
      </c>
      <c r="DH174" s="13">
        <v>762</v>
      </c>
      <c r="DI174" s="13">
        <v>1132</v>
      </c>
      <c r="DJ174" s="13">
        <v>1088</v>
      </c>
      <c r="DK174" s="13">
        <v>1122</v>
      </c>
      <c r="DL174" s="13">
        <v>1147</v>
      </c>
      <c r="DM174" s="13">
        <v>1141</v>
      </c>
      <c r="DN174" s="13">
        <v>1158</v>
      </c>
      <c r="DO174" s="13">
        <v>1172</v>
      </c>
      <c r="DP174" s="13">
        <v>1197</v>
      </c>
      <c r="DQ174" s="13">
        <v>1223</v>
      </c>
      <c r="DR174" s="13">
        <v>1289</v>
      </c>
      <c r="DS174" s="13">
        <v>1266</v>
      </c>
      <c r="DT174" s="13">
        <v>1325</v>
      </c>
      <c r="DU174" s="13">
        <v>1351</v>
      </c>
      <c r="DV174" s="13">
        <v>1344</v>
      </c>
      <c r="DW174" s="13">
        <v>1362</v>
      </c>
      <c r="DX174" s="13">
        <v>1552</v>
      </c>
      <c r="DY174" s="13">
        <v>1645</v>
      </c>
      <c r="DZ174" s="13">
        <v>1595</v>
      </c>
      <c r="EA174" s="13">
        <v>1687</v>
      </c>
      <c r="EB174" s="13">
        <v>1793</v>
      </c>
      <c r="EC174" s="13">
        <v>1701</v>
      </c>
      <c r="ED174" s="13">
        <v>1704</v>
      </c>
      <c r="EE174" s="13">
        <v>1912</v>
      </c>
      <c r="EF174" s="13">
        <v>1966</v>
      </c>
      <c r="EG174" s="13">
        <v>1911</v>
      </c>
      <c r="EH174" s="13">
        <v>1905</v>
      </c>
      <c r="EI174" s="13">
        <v>2039</v>
      </c>
      <c r="EJ174" s="13">
        <v>2307</v>
      </c>
      <c r="EK174" s="13">
        <v>2840</v>
      </c>
      <c r="EL174" s="13">
        <v>2736</v>
      </c>
      <c r="EM174" s="13">
        <v>2593</v>
      </c>
      <c r="EN174" s="13">
        <v>2509</v>
      </c>
      <c r="EO174" s="13">
        <v>2691</v>
      </c>
      <c r="EP174" s="13">
        <v>2532</v>
      </c>
      <c r="EQ174" s="13">
        <v>2642</v>
      </c>
      <c r="ER174" s="13">
        <v>2442</v>
      </c>
      <c r="ES174" s="13">
        <v>2399</v>
      </c>
      <c r="ET174" s="13">
        <v>2235</v>
      </c>
      <c r="EU174" s="13">
        <v>1931</v>
      </c>
      <c r="EV174" s="13">
        <v>1815</v>
      </c>
      <c r="EW174" s="13">
        <v>1644</v>
      </c>
      <c r="EX174" s="13">
        <v>1581</v>
      </c>
      <c r="EY174" s="13">
        <v>1618</v>
      </c>
      <c r="EZ174" s="13">
        <v>1877</v>
      </c>
      <c r="FA174" s="13">
        <v>1881</v>
      </c>
      <c r="FB174" s="13">
        <v>1869</v>
      </c>
      <c r="FC174" s="13">
        <v>2171</v>
      </c>
      <c r="FD174" s="13">
        <v>1975</v>
      </c>
      <c r="FE174" s="13">
        <v>2591</v>
      </c>
      <c r="FF174" s="13">
        <v>3121</v>
      </c>
      <c r="FG174" s="13">
        <v>3045</v>
      </c>
      <c r="FH174" s="13">
        <v>3369</v>
      </c>
      <c r="FI174" s="13">
        <v>3288</v>
      </c>
      <c r="FJ174" s="13">
        <v>3717</v>
      </c>
      <c r="FK174" s="13">
        <v>3733</v>
      </c>
      <c r="FL174" s="13">
        <v>3921</v>
      </c>
      <c r="FM174" s="13">
        <v>3366</v>
      </c>
      <c r="FN174" s="13">
        <v>4233</v>
      </c>
      <c r="FO174" s="13">
        <v>4507</v>
      </c>
      <c r="FP174" s="13">
        <v>4267</v>
      </c>
      <c r="FQ174" s="13">
        <v>4919</v>
      </c>
      <c r="FR174" s="13">
        <v>4757</v>
      </c>
      <c r="FS174" s="13">
        <v>4301</v>
      </c>
      <c r="FT174" s="13">
        <v>3941</v>
      </c>
      <c r="FU174" s="13">
        <v>3379</v>
      </c>
      <c r="FV174" s="13">
        <v>3393</v>
      </c>
      <c r="FW174" s="13">
        <v>3139</v>
      </c>
      <c r="FX174" s="13">
        <v>3123</v>
      </c>
      <c r="FY174" s="13">
        <v>3372</v>
      </c>
      <c r="FZ174" s="13">
        <v>3938</v>
      </c>
      <c r="GA174" s="13">
        <v>3927</v>
      </c>
      <c r="GB174" s="13">
        <v>3989</v>
      </c>
      <c r="GC174" s="13">
        <v>3943</v>
      </c>
      <c r="GD174" s="13">
        <v>4387</v>
      </c>
      <c r="GE174" s="13">
        <v>3402</v>
      </c>
      <c r="GF174" s="13">
        <v>3383</v>
      </c>
      <c r="GG174" s="13">
        <v>4193</v>
      </c>
      <c r="GH174" s="13">
        <v>4128</v>
      </c>
      <c r="GI174" s="13">
        <v>3580</v>
      </c>
      <c r="GJ174" s="13">
        <v>4207</v>
      </c>
      <c r="GK174" s="13">
        <v>3392</v>
      </c>
      <c r="GL174" s="13">
        <v>3036</v>
      </c>
      <c r="GM174" s="13">
        <v>3183</v>
      </c>
      <c r="GN174" s="13">
        <v>3159</v>
      </c>
      <c r="GO174" s="13">
        <v>2994</v>
      </c>
      <c r="GP174" s="13">
        <v>2779</v>
      </c>
      <c r="GQ174" s="13">
        <v>2852</v>
      </c>
      <c r="GR174" s="13">
        <v>2692</v>
      </c>
      <c r="GS174" s="13">
        <v>2671</v>
      </c>
      <c r="GT174" s="13">
        <v>2764</v>
      </c>
      <c r="GU174" s="13">
        <v>2613</v>
      </c>
      <c r="GV174" s="13">
        <v>2565</v>
      </c>
      <c r="GW174" s="13">
        <v>2504</v>
      </c>
      <c r="GX174" s="13">
        <v>2429</v>
      </c>
      <c r="GY174" s="13">
        <v>2476</v>
      </c>
      <c r="GZ174" s="13">
        <v>2331</v>
      </c>
      <c r="HA174" s="13">
        <v>2238</v>
      </c>
      <c r="HB174" s="13">
        <v>2378</v>
      </c>
      <c r="HC174" s="13">
        <v>2201</v>
      </c>
      <c r="HD174" s="13">
        <v>1968</v>
      </c>
      <c r="HE174" s="13">
        <v>1993</v>
      </c>
      <c r="HF174" s="13">
        <v>1897</v>
      </c>
      <c r="HG174" s="13">
        <v>1759</v>
      </c>
      <c r="HH174" s="13">
        <v>1629</v>
      </c>
      <c r="HI174" s="13">
        <v>1686</v>
      </c>
      <c r="HJ174" s="13">
        <v>1573</v>
      </c>
      <c r="HK174" s="13">
        <v>1357</v>
      </c>
      <c r="HL174" s="13">
        <v>1258</v>
      </c>
      <c r="HM174" s="13">
        <v>1342</v>
      </c>
      <c r="HN174" s="13">
        <v>1389</v>
      </c>
      <c r="HO174" s="13">
        <v>1402</v>
      </c>
      <c r="HP174" s="13">
        <v>1567</v>
      </c>
      <c r="HQ174" s="13">
        <v>1469</v>
      </c>
      <c r="HR174" s="13">
        <v>1428</v>
      </c>
      <c r="HS174" s="13">
        <v>1257</v>
      </c>
      <c r="HT174" s="13">
        <v>1521</v>
      </c>
      <c r="HU174" s="13">
        <v>1569</v>
      </c>
      <c r="HV174" s="13">
        <v>1482</v>
      </c>
      <c r="HW174" s="13">
        <v>1383</v>
      </c>
      <c r="HX174" s="13">
        <v>1413</v>
      </c>
      <c r="HY174" s="13">
        <v>1227</v>
      </c>
      <c r="HZ174" s="13">
        <v>1372</v>
      </c>
      <c r="IA174" s="13">
        <v>1419</v>
      </c>
      <c r="IB174" s="13">
        <v>1353</v>
      </c>
      <c r="IC174" s="13">
        <v>1287</v>
      </c>
      <c r="ID174" s="13">
        <v>1213</v>
      </c>
      <c r="IE174" s="13">
        <v>1184</v>
      </c>
      <c r="IF174" s="13">
        <v>1109</v>
      </c>
      <c r="IG174" s="13">
        <v>1175</v>
      </c>
      <c r="IH174" s="13">
        <v>1114</v>
      </c>
      <c r="II174" s="13">
        <v>1068</v>
      </c>
      <c r="IJ174" s="13">
        <v>1019</v>
      </c>
      <c r="IK174" s="13">
        <v>1069</v>
      </c>
      <c r="IL174" s="13">
        <v>987</v>
      </c>
      <c r="IM174" s="13">
        <v>910</v>
      </c>
      <c r="IN174" s="13">
        <v>951</v>
      </c>
      <c r="IO174" s="13">
        <v>898</v>
      </c>
      <c r="IP174" s="13">
        <v>816</v>
      </c>
      <c r="IQ174" s="13">
        <v>833</v>
      </c>
      <c r="IR174" s="13">
        <v>822</v>
      </c>
      <c r="IS174" s="13">
        <v>791</v>
      </c>
      <c r="IT174" s="13">
        <v>895</v>
      </c>
      <c r="IU174" s="13">
        <v>768</v>
      </c>
      <c r="IV174" s="13">
        <v>642</v>
      </c>
      <c r="IW174" s="13">
        <v>775</v>
      </c>
      <c r="IX174" s="13">
        <v>708</v>
      </c>
      <c r="IY174" s="13">
        <v>687</v>
      </c>
      <c r="IZ174" s="13">
        <v>643</v>
      </c>
      <c r="JA174" s="13">
        <v>601</v>
      </c>
      <c r="JB174" s="13">
        <v>607</v>
      </c>
      <c r="JC174" s="13">
        <v>672</v>
      </c>
      <c r="JD174" s="13">
        <v>621</v>
      </c>
      <c r="JE174" s="13">
        <v>593</v>
      </c>
      <c r="JF174" s="13">
        <v>576</v>
      </c>
      <c r="JG174" s="13">
        <v>551</v>
      </c>
      <c r="JH174" s="13">
        <v>483</v>
      </c>
      <c r="JI174" s="13">
        <v>492</v>
      </c>
      <c r="JJ174" s="13">
        <v>552</v>
      </c>
      <c r="JK174" s="13">
        <v>561</v>
      </c>
      <c r="JL174" s="13">
        <v>498</v>
      </c>
      <c r="JM174" s="13">
        <v>472</v>
      </c>
      <c r="JN174" s="13">
        <v>461</v>
      </c>
      <c r="JO174" s="13">
        <v>403</v>
      </c>
      <c r="JP174" s="13">
        <v>455</v>
      </c>
      <c r="JQ174" s="13">
        <v>539</v>
      </c>
      <c r="JR174" s="13">
        <v>418</v>
      </c>
      <c r="JS174" s="13">
        <v>492</v>
      </c>
      <c r="JT174" s="13">
        <v>481</v>
      </c>
      <c r="JU174" s="13">
        <v>419</v>
      </c>
      <c r="JV174" s="13">
        <v>390</v>
      </c>
      <c r="JW174" s="13">
        <v>379</v>
      </c>
      <c r="JX174" s="13">
        <v>477</v>
      </c>
      <c r="JY174" s="13">
        <v>468</v>
      </c>
      <c r="JZ174" s="13">
        <v>421</v>
      </c>
      <c r="KA174" s="13">
        <v>407</v>
      </c>
      <c r="KB174" s="13">
        <v>405</v>
      </c>
      <c r="KC174" s="13">
        <v>323</v>
      </c>
      <c r="KD174" s="13">
        <v>348</v>
      </c>
      <c r="KE174" s="13">
        <v>474</v>
      </c>
      <c r="KF174" s="13">
        <v>501</v>
      </c>
      <c r="KG174" s="13">
        <v>472</v>
      </c>
      <c r="KH174" s="13">
        <v>433</v>
      </c>
      <c r="KI174" s="13">
        <v>359</v>
      </c>
      <c r="KJ174" s="13">
        <v>348</v>
      </c>
      <c r="KK174" s="13">
        <v>381</v>
      </c>
      <c r="KL174" s="13">
        <v>385</v>
      </c>
      <c r="KM174" s="13">
        <v>405</v>
      </c>
      <c r="KN174" s="13">
        <v>401</v>
      </c>
      <c r="KO174" s="13">
        <v>383</v>
      </c>
      <c r="KP174" s="13">
        <v>395</v>
      </c>
      <c r="KQ174" s="13">
        <v>323</v>
      </c>
      <c r="KR174" s="13">
        <v>357</v>
      </c>
      <c r="KS174" s="13">
        <v>399</v>
      </c>
      <c r="KT174" s="13">
        <v>416</v>
      </c>
      <c r="KU174" s="13">
        <v>435</v>
      </c>
      <c r="KV174" s="13">
        <v>398</v>
      </c>
      <c r="KW174" s="13">
        <v>402</v>
      </c>
      <c r="KX174" s="13">
        <v>374</v>
      </c>
      <c r="KY174" s="13">
        <v>381</v>
      </c>
      <c r="KZ174" s="13">
        <v>473</v>
      </c>
      <c r="LA174" s="13">
        <v>426</v>
      </c>
      <c r="LB174" s="13">
        <v>450</v>
      </c>
      <c r="LC174" s="13">
        <v>436</v>
      </c>
      <c r="LD174" s="13">
        <v>407</v>
      </c>
      <c r="LE174" s="13">
        <v>363</v>
      </c>
      <c r="LF174" s="13">
        <v>392</v>
      </c>
      <c r="LG174" s="13">
        <v>471</v>
      </c>
      <c r="LH174" s="10">
        <v>394</v>
      </c>
    </row>
    <row r="175" spans="2:320" x14ac:dyDescent="0.2">
      <c r="B175" s="31" t="s">
        <v>169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1</v>
      </c>
      <c r="BO175" s="13">
        <v>0</v>
      </c>
      <c r="BP175" s="13">
        <v>2</v>
      </c>
      <c r="BQ175" s="13">
        <v>1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2</v>
      </c>
      <c r="BY175" s="13">
        <v>13</v>
      </c>
      <c r="BZ175" s="13">
        <v>2</v>
      </c>
      <c r="CA175" s="13">
        <v>5</v>
      </c>
      <c r="CB175" s="13">
        <v>1</v>
      </c>
      <c r="CC175" s="13">
        <v>4</v>
      </c>
      <c r="CD175" s="13">
        <v>5</v>
      </c>
      <c r="CE175" s="13">
        <v>0</v>
      </c>
      <c r="CF175" s="13">
        <v>11</v>
      </c>
      <c r="CG175" s="13">
        <v>9</v>
      </c>
      <c r="CH175" s="13">
        <v>11</v>
      </c>
      <c r="CI175" s="13">
        <v>12</v>
      </c>
      <c r="CJ175" s="13">
        <v>7</v>
      </c>
      <c r="CK175" s="13">
        <v>13</v>
      </c>
      <c r="CL175" s="13">
        <v>6</v>
      </c>
      <c r="CM175" s="13">
        <v>14</v>
      </c>
      <c r="CN175" s="13">
        <v>11</v>
      </c>
      <c r="CO175" s="13">
        <v>12</v>
      </c>
      <c r="CP175" s="13">
        <v>20</v>
      </c>
      <c r="CQ175" s="13">
        <v>13</v>
      </c>
      <c r="CR175" s="13">
        <v>15</v>
      </c>
      <c r="CS175" s="13">
        <v>5</v>
      </c>
      <c r="CT175" s="13">
        <v>12</v>
      </c>
      <c r="CU175" s="13">
        <v>12</v>
      </c>
      <c r="CV175" s="13">
        <v>3</v>
      </c>
      <c r="CW175" s="13">
        <v>4</v>
      </c>
      <c r="CX175" s="13">
        <v>11</v>
      </c>
      <c r="CY175" s="13">
        <v>7</v>
      </c>
      <c r="CZ175" s="13">
        <v>6</v>
      </c>
      <c r="DA175" s="13">
        <v>15</v>
      </c>
      <c r="DB175" s="13">
        <v>13</v>
      </c>
      <c r="DC175" s="13">
        <v>2</v>
      </c>
      <c r="DD175" s="13">
        <v>11</v>
      </c>
      <c r="DE175" s="13">
        <v>8</v>
      </c>
      <c r="DF175" s="13">
        <v>15</v>
      </c>
      <c r="DG175" s="13">
        <v>21</v>
      </c>
      <c r="DH175" s="13">
        <v>7</v>
      </c>
      <c r="DI175" s="13">
        <v>8</v>
      </c>
      <c r="DJ175" s="13">
        <v>17</v>
      </c>
      <c r="DK175" s="13">
        <v>10</v>
      </c>
      <c r="DL175" s="13">
        <v>35</v>
      </c>
      <c r="DM175" s="13">
        <v>30</v>
      </c>
      <c r="DN175" s="13">
        <v>37</v>
      </c>
      <c r="DO175" s="13">
        <v>66</v>
      </c>
      <c r="DP175" s="13">
        <v>69</v>
      </c>
      <c r="DQ175" s="13">
        <v>57</v>
      </c>
      <c r="DR175" s="13">
        <v>64</v>
      </c>
      <c r="DS175" s="13">
        <v>88</v>
      </c>
      <c r="DT175" s="13">
        <v>59</v>
      </c>
      <c r="DU175" s="13">
        <v>51</v>
      </c>
      <c r="DV175" s="13">
        <v>91</v>
      </c>
      <c r="DW175" s="13">
        <v>91</v>
      </c>
      <c r="DX175" s="13">
        <v>67</v>
      </c>
      <c r="DY175" s="13">
        <v>89</v>
      </c>
      <c r="DZ175" s="13">
        <v>58</v>
      </c>
      <c r="EA175" s="13">
        <v>104</v>
      </c>
      <c r="EB175" s="13">
        <v>59</v>
      </c>
      <c r="EC175" s="13">
        <v>59</v>
      </c>
      <c r="ED175" s="13">
        <v>83</v>
      </c>
      <c r="EE175" s="13">
        <v>75</v>
      </c>
      <c r="EF175" s="13">
        <v>177</v>
      </c>
      <c r="EG175" s="13">
        <v>109</v>
      </c>
      <c r="EH175" s="13">
        <v>110</v>
      </c>
      <c r="EI175" s="13">
        <v>84</v>
      </c>
      <c r="EJ175" s="13">
        <v>121</v>
      </c>
      <c r="EK175" s="13">
        <v>119</v>
      </c>
      <c r="EL175" s="13">
        <v>51</v>
      </c>
      <c r="EM175" s="13">
        <v>64</v>
      </c>
      <c r="EN175" s="13">
        <v>73</v>
      </c>
      <c r="EO175" s="13">
        <v>97</v>
      </c>
      <c r="EP175" s="13">
        <v>98</v>
      </c>
      <c r="EQ175" s="13">
        <v>97</v>
      </c>
      <c r="ER175" s="13">
        <v>67</v>
      </c>
      <c r="ES175" s="13">
        <v>71</v>
      </c>
      <c r="ET175" s="13">
        <v>83</v>
      </c>
      <c r="EU175" s="13">
        <v>31</v>
      </c>
      <c r="EV175" s="13">
        <v>92</v>
      </c>
      <c r="EW175" s="13">
        <v>95</v>
      </c>
      <c r="EX175" s="13">
        <v>81</v>
      </c>
      <c r="EY175" s="13">
        <v>106</v>
      </c>
      <c r="EZ175" s="13">
        <v>110</v>
      </c>
      <c r="FA175" s="13">
        <v>94</v>
      </c>
      <c r="FB175" s="13">
        <v>97</v>
      </c>
      <c r="FC175" s="13">
        <v>96</v>
      </c>
      <c r="FD175" s="13">
        <v>89</v>
      </c>
      <c r="FE175" s="13">
        <v>134</v>
      </c>
      <c r="FF175" s="13">
        <v>94</v>
      </c>
      <c r="FG175" s="13">
        <v>79</v>
      </c>
      <c r="FH175" s="13">
        <v>99</v>
      </c>
      <c r="FI175" s="13">
        <v>89</v>
      </c>
      <c r="FJ175" s="13">
        <v>124</v>
      </c>
      <c r="FK175" s="13">
        <v>119</v>
      </c>
      <c r="FL175" s="13">
        <v>92</v>
      </c>
      <c r="FM175" s="13">
        <v>145</v>
      </c>
      <c r="FN175" s="13">
        <v>94</v>
      </c>
      <c r="FO175" s="13">
        <v>83</v>
      </c>
      <c r="FP175" s="13">
        <v>74</v>
      </c>
      <c r="FQ175" s="13">
        <v>122</v>
      </c>
      <c r="FR175" s="13">
        <v>106</v>
      </c>
      <c r="FS175" s="13">
        <v>164</v>
      </c>
      <c r="FT175" s="13">
        <v>99</v>
      </c>
      <c r="FU175" s="13">
        <v>150</v>
      </c>
      <c r="FV175" s="13">
        <v>82</v>
      </c>
      <c r="FW175" s="13">
        <v>64</v>
      </c>
      <c r="FX175" s="13">
        <v>95</v>
      </c>
      <c r="FY175" s="13">
        <v>104</v>
      </c>
      <c r="FZ175" s="13">
        <v>121</v>
      </c>
      <c r="GA175" s="13">
        <v>105</v>
      </c>
      <c r="GB175" s="13">
        <v>127</v>
      </c>
      <c r="GC175" s="13">
        <v>112</v>
      </c>
      <c r="GD175" s="13">
        <v>95</v>
      </c>
      <c r="GE175" s="13">
        <v>132</v>
      </c>
      <c r="GF175" s="13">
        <v>129</v>
      </c>
      <c r="GG175" s="13">
        <v>110</v>
      </c>
      <c r="GH175" s="13">
        <v>108</v>
      </c>
      <c r="GI175" s="13">
        <v>128</v>
      </c>
      <c r="GJ175" s="13">
        <v>78</v>
      </c>
      <c r="GK175" s="13">
        <v>69</v>
      </c>
      <c r="GL175" s="13">
        <v>110</v>
      </c>
      <c r="GM175" s="13">
        <v>127</v>
      </c>
      <c r="GN175" s="13">
        <v>98</v>
      </c>
      <c r="GO175" s="13">
        <v>132</v>
      </c>
      <c r="GP175" s="13">
        <v>121</v>
      </c>
      <c r="GQ175" s="13">
        <v>63</v>
      </c>
      <c r="GR175" s="13">
        <v>45</v>
      </c>
      <c r="GS175" s="13">
        <v>126</v>
      </c>
      <c r="GT175" s="13">
        <v>112</v>
      </c>
      <c r="GU175" s="13">
        <v>63</v>
      </c>
      <c r="GV175" s="13">
        <v>125</v>
      </c>
      <c r="GW175" s="13">
        <v>141</v>
      </c>
      <c r="GX175" s="13">
        <v>138</v>
      </c>
      <c r="GY175" s="13">
        <v>37</v>
      </c>
      <c r="GZ175" s="13">
        <v>136</v>
      </c>
      <c r="HA175" s="13">
        <v>145</v>
      </c>
      <c r="HB175" s="13">
        <v>156</v>
      </c>
      <c r="HC175" s="13">
        <v>130</v>
      </c>
      <c r="HD175" s="13">
        <v>129</v>
      </c>
      <c r="HE175" s="13">
        <v>83</v>
      </c>
      <c r="HF175" s="13">
        <v>41</v>
      </c>
      <c r="HG175" s="13">
        <v>156</v>
      </c>
      <c r="HH175" s="13">
        <v>145</v>
      </c>
      <c r="HI175" s="13">
        <v>126</v>
      </c>
      <c r="HJ175" s="13">
        <v>52</v>
      </c>
      <c r="HK175" s="13">
        <v>60</v>
      </c>
      <c r="HL175" s="13">
        <v>42</v>
      </c>
      <c r="HM175" s="13">
        <v>46</v>
      </c>
      <c r="HN175" s="13">
        <v>106</v>
      </c>
      <c r="HO175" s="13">
        <v>177</v>
      </c>
      <c r="HP175" s="13">
        <v>172</v>
      </c>
      <c r="HQ175" s="13">
        <v>146</v>
      </c>
      <c r="HR175" s="13">
        <v>142</v>
      </c>
      <c r="HS175" s="13">
        <v>137</v>
      </c>
      <c r="HT175" s="13">
        <v>68</v>
      </c>
      <c r="HU175" s="13">
        <v>207</v>
      </c>
      <c r="HV175" s="13">
        <v>153</v>
      </c>
      <c r="HW175" s="13">
        <v>132</v>
      </c>
      <c r="HX175" s="13">
        <v>160</v>
      </c>
      <c r="HY175" s="13">
        <v>130</v>
      </c>
      <c r="HZ175" s="13">
        <v>75</v>
      </c>
      <c r="IA175" s="13">
        <v>68</v>
      </c>
      <c r="IB175" s="13">
        <v>141</v>
      </c>
      <c r="IC175" s="13">
        <v>113</v>
      </c>
      <c r="ID175" s="13">
        <v>130</v>
      </c>
      <c r="IE175" s="13">
        <v>161</v>
      </c>
      <c r="IF175" s="13">
        <v>99</v>
      </c>
      <c r="IG175" s="13">
        <v>64</v>
      </c>
      <c r="IH175" s="13">
        <v>43</v>
      </c>
      <c r="II175" s="13">
        <v>130</v>
      </c>
      <c r="IJ175" s="13">
        <v>108</v>
      </c>
      <c r="IK175" s="13">
        <v>90</v>
      </c>
      <c r="IL175" s="13">
        <v>72</v>
      </c>
      <c r="IM175" s="13">
        <v>100</v>
      </c>
      <c r="IN175" s="13">
        <v>55</v>
      </c>
      <c r="IO175" s="13">
        <v>57</v>
      </c>
      <c r="IP175" s="13">
        <v>75</v>
      </c>
      <c r="IQ175" s="13">
        <v>83</v>
      </c>
      <c r="IR175" s="13">
        <v>55</v>
      </c>
      <c r="IS175" s="13">
        <v>67</v>
      </c>
      <c r="IT175" s="13">
        <v>39</v>
      </c>
      <c r="IU175" s="13">
        <v>27</v>
      </c>
      <c r="IV175" s="13">
        <v>30</v>
      </c>
      <c r="IW175" s="13">
        <v>58</v>
      </c>
      <c r="IX175" s="13">
        <v>48</v>
      </c>
      <c r="IY175" s="13">
        <v>43</v>
      </c>
      <c r="IZ175" s="13">
        <v>44</v>
      </c>
      <c r="JA175" s="13">
        <v>43</v>
      </c>
      <c r="JB175" s="13">
        <v>26</v>
      </c>
      <c r="JC175" s="13">
        <v>223</v>
      </c>
      <c r="JD175" s="13">
        <v>39</v>
      </c>
      <c r="JE175" s="13">
        <v>50</v>
      </c>
      <c r="JF175" s="13">
        <v>27</v>
      </c>
      <c r="JG175" s="13">
        <v>43</v>
      </c>
      <c r="JH175" s="13">
        <v>26</v>
      </c>
      <c r="JI175" s="13">
        <v>24</v>
      </c>
      <c r="JJ175" s="13">
        <v>21</v>
      </c>
      <c r="JK175" s="13">
        <v>36</v>
      </c>
      <c r="JL175" s="13">
        <v>21</v>
      </c>
      <c r="JM175" s="13">
        <v>0</v>
      </c>
      <c r="JN175" s="13">
        <v>53</v>
      </c>
      <c r="JO175" s="13">
        <v>40</v>
      </c>
      <c r="JP175" s="13">
        <v>10</v>
      </c>
      <c r="JQ175" s="13">
        <v>26</v>
      </c>
      <c r="JR175" s="13">
        <v>37</v>
      </c>
      <c r="JS175" s="13">
        <v>37</v>
      </c>
      <c r="JT175" s="13">
        <v>32</v>
      </c>
      <c r="JU175" s="13">
        <v>17</v>
      </c>
      <c r="JV175" s="13">
        <v>26</v>
      </c>
      <c r="JW175" s="13">
        <v>28</v>
      </c>
      <c r="JX175" s="13">
        <v>19</v>
      </c>
      <c r="JY175" s="13">
        <v>33</v>
      </c>
      <c r="JZ175" s="13">
        <v>16</v>
      </c>
      <c r="KA175" s="13">
        <v>23</v>
      </c>
      <c r="KB175" s="13">
        <v>31</v>
      </c>
      <c r="KC175" s="13">
        <v>24</v>
      </c>
      <c r="KD175" s="13">
        <v>24</v>
      </c>
      <c r="KE175" s="13">
        <v>15</v>
      </c>
      <c r="KF175" s="13">
        <v>24</v>
      </c>
      <c r="KG175" s="13">
        <v>17</v>
      </c>
      <c r="KH175" s="13">
        <v>20</v>
      </c>
      <c r="KI175" s="13">
        <v>24</v>
      </c>
      <c r="KJ175" s="13">
        <v>26</v>
      </c>
      <c r="KK175" s="13">
        <v>14</v>
      </c>
      <c r="KL175" s="13">
        <v>27</v>
      </c>
      <c r="KM175" s="13">
        <v>25</v>
      </c>
      <c r="KN175" s="13">
        <v>24</v>
      </c>
      <c r="KO175" s="13">
        <v>17</v>
      </c>
      <c r="KP175" s="13">
        <v>18</v>
      </c>
      <c r="KQ175" s="13">
        <v>8</v>
      </c>
      <c r="KR175" s="13">
        <v>14</v>
      </c>
      <c r="KS175" s="13">
        <v>6</v>
      </c>
      <c r="KT175" s="13">
        <v>11</v>
      </c>
      <c r="KU175" s="13">
        <v>11</v>
      </c>
      <c r="KV175" s="13">
        <v>12</v>
      </c>
      <c r="KW175" s="13">
        <v>11</v>
      </c>
      <c r="KX175" s="13">
        <v>14</v>
      </c>
      <c r="KY175" s="13">
        <v>7</v>
      </c>
      <c r="KZ175" s="13">
        <v>0</v>
      </c>
      <c r="LA175" s="13">
        <v>3</v>
      </c>
      <c r="LB175" s="13">
        <v>0</v>
      </c>
      <c r="LC175" s="13">
        <v>36</v>
      </c>
      <c r="LD175" s="13">
        <v>17</v>
      </c>
      <c r="LE175" s="13">
        <v>15</v>
      </c>
      <c r="LF175" s="13">
        <v>3</v>
      </c>
      <c r="LG175" s="13">
        <v>9</v>
      </c>
      <c r="LH175" s="10">
        <v>15</v>
      </c>
    </row>
    <row r="176" spans="2:320" x14ac:dyDescent="0.2">
      <c r="B176" s="31" t="s">
        <v>170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1</v>
      </c>
      <c r="BS176" s="13">
        <v>0</v>
      </c>
      <c r="BT176" s="13">
        <v>0</v>
      </c>
      <c r="BU176" s="13">
        <v>0</v>
      </c>
      <c r="BV176" s="13">
        <v>4</v>
      </c>
      <c r="BW176" s="13">
        <v>13</v>
      </c>
      <c r="BX176" s="13">
        <v>6</v>
      </c>
      <c r="BY176" s="13">
        <v>17</v>
      </c>
      <c r="BZ176" s="13">
        <v>5</v>
      </c>
      <c r="CA176" s="13">
        <v>9</v>
      </c>
      <c r="CB176" s="13">
        <v>2</v>
      </c>
      <c r="CC176" s="13">
        <v>15</v>
      </c>
      <c r="CD176" s="13">
        <v>22</v>
      </c>
      <c r="CE176" s="13">
        <v>32</v>
      </c>
      <c r="CF176" s="13">
        <v>9</v>
      </c>
      <c r="CG176" s="13">
        <v>14</v>
      </c>
      <c r="CH176" s="13">
        <v>39</v>
      </c>
      <c r="CI176" s="13">
        <v>34</v>
      </c>
      <c r="CJ176" s="13">
        <v>27</v>
      </c>
      <c r="CK176" s="13">
        <v>54</v>
      </c>
      <c r="CL176" s="13">
        <v>81</v>
      </c>
      <c r="CM176" s="13">
        <v>73</v>
      </c>
      <c r="CN176" s="13">
        <v>202</v>
      </c>
      <c r="CO176" s="13">
        <v>82</v>
      </c>
      <c r="CP176" s="13">
        <v>44</v>
      </c>
      <c r="CQ176" s="13">
        <v>115</v>
      </c>
      <c r="CR176" s="13">
        <v>160</v>
      </c>
      <c r="CS176" s="13">
        <v>111</v>
      </c>
      <c r="CT176" s="13">
        <v>305</v>
      </c>
      <c r="CU176" s="13">
        <v>148</v>
      </c>
      <c r="CV176" s="13">
        <v>284</v>
      </c>
      <c r="CW176" s="13">
        <v>292</v>
      </c>
      <c r="CX176" s="13">
        <v>247</v>
      </c>
      <c r="CY176" s="13">
        <v>219</v>
      </c>
      <c r="CZ176" s="13">
        <v>201</v>
      </c>
      <c r="DA176" s="13">
        <v>238</v>
      </c>
      <c r="DB176" s="13">
        <v>275</v>
      </c>
      <c r="DC176" s="13">
        <v>250</v>
      </c>
      <c r="DD176" s="13">
        <v>424</v>
      </c>
      <c r="DE176" s="13">
        <v>411</v>
      </c>
      <c r="DF176" s="13">
        <v>408</v>
      </c>
      <c r="DG176" s="13">
        <v>445</v>
      </c>
      <c r="DH176" s="13">
        <v>372</v>
      </c>
      <c r="DI176" s="13">
        <v>304</v>
      </c>
      <c r="DJ176" s="13">
        <v>324</v>
      </c>
      <c r="DK176" s="13">
        <v>312</v>
      </c>
      <c r="DL176" s="13">
        <v>260</v>
      </c>
      <c r="DM176" s="13">
        <v>224</v>
      </c>
      <c r="DN176" s="13">
        <v>162</v>
      </c>
      <c r="DO176" s="13">
        <v>207</v>
      </c>
      <c r="DP176" s="13">
        <v>296</v>
      </c>
      <c r="DQ176" s="13">
        <v>263</v>
      </c>
      <c r="DR176" s="13">
        <v>233</v>
      </c>
      <c r="DS176" s="13">
        <v>222</v>
      </c>
      <c r="DT176" s="13">
        <v>227</v>
      </c>
      <c r="DU176" s="13">
        <v>285</v>
      </c>
      <c r="DV176" s="13">
        <v>196</v>
      </c>
      <c r="DW176" s="13">
        <v>157</v>
      </c>
      <c r="DX176" s="13">
        <v>102</v>
      </c>
      <c r="DY176" s="13">
        <v>93</v>
      </c>
      <c r="DZ176" s="13">
        <v>120</v>
      </c>
      <c r="EA176" s="13">
        <v>114</v>
      </c>
      <c r="EB176" s="13">
        <v>57</v>
      </c>
      <c r="EC176" s="13">
        <v>95</v>
      </c>
      <c r="ED176" s="13">
        <v>89</v>
      </c>
      <c r="EE176" s="13">
        <v>82</v>
      </c>
      <c r="EF176" s="13">
        <v>62</v>
      </c>
      <c r="EG176" s="13">
        <v>67</v>
      </c>
      <c r="EH176" s="13">
        <v>52</v>
      </c>
      <c r="EI176" s="13">
        <v>79</v>
      </c>
      <c r="EJ176" s="13">
        <v>64</v>
      </c>
      <c r="EK176" s="13">
        <v>58</v>
      </c>
      <c r="EL176" s="13">
        <v>114</v>
      </c>
      <c r="EM176" s="13">
        <v>89</v>
      </c>
      <c r="EN176" s="13">
        <v>34</v>
      </c>
      <c r="EO176" s="13">
        <v>100</v>
      </c>
      <c r="EP176" s="13">
        <v>86</v>
      </c>
      <c r="EQ176" s="13">
        <v>105</v>
      </c>
      <c r="ER176" s="13">
        <v>68</v>
      </c>
      <c r="ES176" s="13">
        <v>67</v>
      </c>
      <c r="ET176" s="13">
        <v>34</v>
      </c>
      <c r="EU176" s="13">
        <v>34</v>
      </c>
      <c r="EV176" s="13">
        <v>48</v>
      </c>
      <c r="EW176" s="13">
        <v>25</v>
      </c>
      <c r="EX176" s="13">
        <v>54</v>
      </c>
      <c r="EY176" s="13">
        <v>27</v>
      </c>
      <c r="EZ176" s="13">
        <v>31</v>
      </c>
      <c r="FA176" s="13">
        <v>18</v>
      </c>
      <c r="FB176" s="13">
        <v>24</v>
      </c>
      <c r="FC176" s="13">
        <v>69</v>
      </c>
      <c r="FD176" s="13">
        <v>48</v>
      </c>
      <c r="FE176" s="13">
        <v>96</v>
      </c>
      <c r="FF176" s="13">
        <v>74</v>
      </c>
      <c r="FG176" s="13">
        <v>82</v>
      </c>
      <c r="FH176" s="13">
        <v>73</v>
      </c>
      <c r="FI176" s="13">
        <v>69</v>
      </c>
      <c r="FJ176" s="13">
        <v>66</v>
      </c>
      <c r="FK176" s="13">
        <v>71</v>
      </c>
      <c r="FL176" s="13">
        <v>73</v>
      </c>
      <c r="FM176" s="13">
        <v>76</v>
      </c>
      <c r="FN176" s="13">
        <v>59</v>
      </c>
      <c r="FO176" s="13">
        <v>57</v>
      </c>
      <c r="FP176" s="13">
        <v>59</v>
      </c>
      <c r="FQ176" s="13">
        <v>96</v>
      </c>
      <c r="FR176" s="13">
        <v>94</v>
      </c>
      <c r="FS176" s="13">
        <v>93</v>
      </c>
      <c r="FT176" s="13">
        <v>94</v>
      </c>
      <c r="FU176" s="13">
        <v>91</v>
      </c>
      <c r="FV176" s="13">
        <v>96</v>
      </c>
      <c r="FW176" s="13">
        <v>102</v>
      </c>
      <c r="FX176" s="13">
        <v>143</v>
      </c>
      <c r="FY176" s="13">
        <v>137</v>
      </c>
      <c r="FZ176" s="13">
        <v>193</v>
      </c>
      <c r="GA176" s="13">
        <v>227</v>
      </c>
      <c r="GB176" s="13">
        <v>254</v>
      </c>
      <c r="GC176" s="13">
        <v>242</v>
      </c>
      <c r="GD176" s="13">
        <v>276</v>
      </c>
      <c r="GE176" s="13">
        <v>272</v>
      </c>
      <c r="GF176" s="13">
        <v>359</v>
      </c>
      <c r="GG176" s="13">
        <v>309</v>
      </c>
      <c r="GH176" s="13">
        <v>325</v>
      </c>
      <c r="GI176" s="13">
        <v>302</v>
      </c>
      <c r="GJ176" s="13">
        <v>289</v>
      </c>
      <c r="GK176" s="13">
        <v>299</v>
      </c>
      <c r="GL176" s="13">
        <v>357</v>
      </c>
      <c r="GM176" s="13">
        <v>266</v>
      </c>
      <c r="GN176" s="13">
        <v>386</v>
      </c>
      <c r="GO176" s="13">
        <v>345</v>
      </c>
      <c r="GP176" s="13">
        <v>287</v>
      </c>
      <c r="GQ176" s="13">
        <v>279</v>
      </c>
      <c r="GR176" s="13">
        <v>344</v>
      </c>
      <c r="GS176" s="13">
        <v>351</v>
      </c>
      <c r="GT176" s="13">
        <v>383</v>
      </c>
      <c r="GU176" s="13">
        <v>392</v>
      </c>
      <c r="GV176" s="13">
        <v>389</v>
      </c>
      <c r="GW176" s="13">
        <v>396</v>
      </c>
      <c r="GX176" s="13">
        <v>359</v>
      </c>
      <c r="GY176" s="13">
        <v>352</v>
      </c>
      <c r="GZ176" s="13">
        <v>426</v>
      </c>
      <c r="HA176" s="13">
        <v>412</v>
      </c>
      <c r="HB176" s="13">
        <v>409</v>
      </c>
      <c r="HC176" s="13">
        <v>411</v>
      </c>
      <c r="HD176" s="13">
        <v>467</v>
      </c>
      <c r="HE176" s="13">
        <v>411</v>
      </c>
      <c r="HF176" s="13">
        <v>379</v>
      </c>
      <c r="HG176" s="13">
        <v>372</v>
      </c>
      <c r="HH176" s="13">
        <v>321</v>
      </c>
      <c r="HI176" s="13">
        <v>339</v>
      </c>
      <c r="HJ176" s="13">
        <v>330</v>
      </c>
      <c r="HK176" s="13">
        <v>311</v>
      </c>
      <c r="HL176" s="13">
        <v>258</v>
      </c>
      <c r="HM176" s="13">
        <v>287</v>
      </c>
      <c r="HN176" s="13">
        <v>295</v>
      </c>
      <c r="HO176" s="13">
        <v>299</v>
      </c>
      <c r="HP176" s="13">
        <v>276</v>
      </c>
      <c r="HQ176" s="13">
        <v>255</v>
      </c>
      <c r="HR176" s="13">
        <v>236</v>
      </c>
      <c r="HS176" s="13">
        <v>163</v>
      </c>
      <c r="HT176" s="13">
        <v>235</v>
      </c>
      <c r="HU176" s="13">
        <v>254</v>
      </c>
      <c r="HV176" s="13">
        <v>247</v>
      </c>
      <c r="HW176" s="13">
        <v>235</v>
      </c>
      <c r="HX176" s="13">
        <v>238</v>
      </c>
      <c r="HY176" s="13">
        <v>211</v>
      </c>
      <c r="HZ176" s="13">
        <v>100</v>
      </c>
      <c r="IA176" s="13">
        <v>108</v>
      </c>
      <c r="IB176" s="13">
        <v>158</v>
      </c>
      <c r="IC176" s="13">
        <v>161</v>
      </c>
      <c r="ID176" s="13">
        <v>169</v>
      </c>
      <c r="IE176" s="13">
        <v>170</v>
      </c>
      <c r="IF176" s="13">
        <v>109</v>
      </c>
      <c r="IG176" s="13">
        <v>57</v>
      </c>
      <c r="IH176" s="13">
        <v>106</v>
      </c>
      <c r="II176" s="13">
        <v>154</v>
      </c>
      <c r="IJ176" s="13">
        <v>125</v>
      </c>
      <c r="IK176" s="13">
        <v>108</v>
      </c>
      <c r="IL176" s="13">
        <v>75</v>
      </c>
      <c r="IM176" s="13">
        <v>83</v>
      </c>
      <c r="IN176" s="13">
        <v>41</v>
      </c>
      <c r="IO176" s="13">
        <v>76</v>
      </c>
      <c r="IP176" s="13">
        <v>99</v>
      </c>
      <c r="IQ176" s="13">
        <v>95</v>
      </c>
      <c r="IR176" s="13">
        <v>96</v>
      </c>
      <c r="IS176" s="13">
        <v>77</v>
      </c>
      <c r="IT176" s="13">
        <v>56</v>
      </c>
      <c r="IU176" s="13">
        <v>36</v>
      </c>
      <c r="IV176" s="13">
        <v>53</v>
      </c>
      <c r="IW176" s="13">
        <v>84</v>
      </c>
      <c r="IX176" s="13">
        <v>58</v>
      </c>
      <c r="IY176" s="13">
        <v>92</v>
      </c>
      <c r="IZ176" s="13">
        <v>72</v>
      </c>
      <c r="JA176" s="13">
        <v>108</v>
      </c>
      <c r="JB176" s="13">
        <v>29</v>
      </c>
      <c r="JC176" s="13">
        <v>74</v>
      </c>
      <c r="JD176" s="13">
        <v>102</v>
      </c>
      <c r="JE176" s="13">
        <v>82</v>
      </c>
      <c r="JF176" s="13">
        <v>62</v>
      </c>
      <c r="JG176" s="13">
        <v>83</v>
      </c>
      <c r="JH176" s="13">
        <v>68</v>
      </c>
      <c r="JI176" s="13">
        <v>30</v>
      </c>
      <c r="JJ176" s="13">
        <v>61</v>
      </c>
      <c r="JK176" s="13">
        <v>81</v>
      </c>
      <c r="JL176" s="13">
        <v>83</v>
      </c>
      <c r="JM176" s="13">
        <v>75</v>
      </c>
      <c r="JN176" s="13">
        <v>74</v>
      </c>
      <c r="JO176" s="13">
        <v>72</v>
      </c>
      <c r="JP176" s="13">
        <v>30</v>
      </c>
      <c r="JQ176" s="13">
        <v>65</v>
      </c>
      <c r="JR176" s="13">
        <v>72</v>
      </c>
      <c r="JS176" s="13">
        <v>111</v>
      </c>
      <c r="JT176" s="13">
        <v>73</v>
      </c>
      <c r="JU176" s="13">
        <v>107</v>
      </c>
      <c r="JV176" s="13">
        <v>59</v>
      </c>
      <c r="JW176" s="13">
        <v>0</v>
      </c>
      <c r="JX176" s="13">
        <v>171</v>
      </c>
      <c r="JY176" s="13">
        <v>121</v>
      </c>
      <c r="JZ176" s="13">
        <v>151</v>
      </c>
      <c r="KA176" s="13">
        <v>173</v>
      </c>
      <c r="KB176" s="13">
        <v>168</v>
      </c>
      <c r="KC176" s="13">
        <v>102</v>
      </c>
      <c r="KD176" s="13">
        <v>67</v>
      </c>
      <c r="KE176" s="13">
        <v>152</v>
      </c>
      <c r="KF176" s="13">
        <v>245</v>
      </c>
      <c r="KG176" s="13">
        <v>203</v>
      </c>
      <c r="KH176" s="13">
        <v>265</v>
      </c>
      <c r="KI176" s="13">
        <v>227</v>
      </c>
      <c r="KJ176" s="13">
        <v>214</v>
      </c>
      <c r="KK176" s="13">
        <v>122</v>
      </c>
      <c r="KL176" s="13">
        <v>326</v>
      </c>
      <c r="KM176" s="13">
        <v>512</v>
      </c>
      <c r="KN176" s="13">
        <v>416</v>
      </c>
      <c r="KO176" s="13">
        <v>579</v>
      </c>
      <c r="KP176" s="13">
        <v>757</v>
      </c>
      <c r="KQ176" s="13">
        <v>614</v>
      </c>
      <c r="KR176" s="13">
        <v>341</v>
      </c>
      <c r="KS176" s="13">
        <v>1053</v>
      </c>
      <c r="KT176" s="13">
        <v>1328</v>
      </c>
      <c r="KU176" s="13">
        <v>1384</v>
      </c>
      <c r="KV176" s="13">
        <v>1545</v>
      </c>
      <c r="KW176" s="13">
        <v>1817</v>
      </c>
      <c r="KX176" s="13">
        <v>1449</v>
      </c>
      <c r="KY176" s="13">
        <v>802</v>
      </c>
      <c r="KZ176" s="13">
        <v>1878</v>
      </c>
      <c r="LA176" s="13">
        <v>2412</v>
      </c>
      <c r="LB176" s="13">
        <v>2181</v>
      </c>
      <c r="LC176" s="13">
        <v>2282</v>
      </c>
      <c r="LD176" s="13">
        <v>2677</v>
      </c>
      <c r="LE176" s="13">
        <v>2112</v>
      </c>
      <c r="LF176" s="13">
        <v>1318</v>
      </c>
      <c r="LG176" s="13">
        <v>2823</v>
      </c>
      <c r="LH176" s="10">
        <v>3536</v>
      </c>
    </row>
    <row r="177" spans="2:320" x14ac:dyDescent="0.2">
      <c r="B177" s="31" t="s">
        <v>171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2</v>
      </c>
      <c r="CA177" s="13">
        <v>1</v>
      </c>
      <c r="CB177" s="13">
        <v>1</v>
      </c>
      <c r="CC177" s="13">
        <v>0</v>
      </c>
      <c r="CD177" s="13">
        <v>2</v>
      </c>
      <c r="CE177" s="13">
        <v>0</v>
      </c>
      <c r="CF177" s="13">
        <v>1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1</v>
      </c>
      <c r="CP177" s="13">
        <v>2</v>
      </c>
      <c r="CQ177" s="13">
        <v>0</v>
      </c>
      <c r="CR177" s="13">
        <v>0</v>
      </c>
      <c r="CS177" s="13">
        <v>0</v>
      </c>
      <c r="CT177" s="13">
        <v>0</v>
      </c>
      <c r="CU177" s="13">
        <v>0</v>
      </c>
      <c r="CV177" s="13">
        <v>0</v>
      </c>
      <c r="CW177" s="13">
        <v>0</v>
      </c>
      <c r="CX177" s="13">
        <v>0</v>
      </c>
      <c r="CY177" s="13">
        <v>0</v>
      </c>
      <c r="CZ177" s="13">
        <v>0</v>
      </c>
      <c r="DA177" s="13">
        <v>0</v>
      </c>
      <c r="DB177" s="13">
        <v>0</v>
      </c>
      <c r="DC177" s="13">
        <v>0</v>
      </c>
      <c r="DD177" s="13">
        <v>0</v>
      </c>
      <c r="DE177" s="13">
        <v>1</v>
      </c>
      <c r="DF177" s="13">
        <v>0</v>
      </c>
      <c r="DG177" s="13">
        <v>0</v>
      </c>
      <c r="DH177" s="13">
        <v>0</v>
      </c>
      <c r="DI177" s="13">
        <v>0</v>
      </c>
      <c r="DJ177" s="13">
        <v>0</v>
      </c>
      <c r="DK177" s="13">
        <v>0</v>
      </c>
      <c r="DL177" s="13">
        <v>0</v>
      </c>
      <c r="DM177" s="13">
        <v>0</v>
      </c>
      <c r="DN177" s="13">
        <v>0</v>
      </c>
      <c r="DO177" s="13">
        <v>0</v>
      </c>
      <c r="DP177" s="13">
        <v>0</v>
      </c>
      <c r="DQ177" s="13">
        <v>0</v>
      </c>
      <c r="DR177" s="13">
        <v>0</v>
      </c>
      <c r="DS177" s="13">
        <v>0</v>
      </c>
      <c r="DT177" s="13">
        <v>0</v>
      </c>
      <c r="DU177" s="13">
        <v>0</v>
      </c>
      <c r="DV177" s="13">
        <v>0</v>
      </c>
      <c r="DW177" s="13">
        <v>0</v>
      </c>
      <c r="DX177" s="13">
        <v>0</v>
      </c>
      <c r="DY177" s="13">
        <v>0</v>
      </c>
      <c r="DZ177" s="13">
        <v>0</v>
      </c>
      <c r="EA177" s="13">
        <v>0</v>
      </c>
      <c r="EB177" s="13">
        <v>0</v>
      </c>
      <c r="EC177" s="13">
        <v>0</v>
      </c>
      <c r="ED177" s="13">
        <v>0</v>
      </c>
      <c r="EE177" s="13">
        <v>0</v>
      </c>
      <c r="EF177" s="13">
        <v>0</v>
      </c>
      <c r="EG177" s="13">
        <v>0</v>
      </c>
      <c r="EH177" s="13">
        <v>0</v>
      </c>
      <c r="EI177" s="13">
        <v>0</v>
      </c>
      <c r="EJ177" s="13">
        <v>0</v>
      </c>
      <c r="EK177" s="13">
        <v>0</v>
      </c>
      <c r="EL177" s="13">
        <v>0</v>
      </c>
      <c r="EM177" s="13">
        <v>0</v>
      </c>
      <c r="EN177" s="13">
        <v>0</v>
      </c>
      <c r="EO177" s="13">
        <v>0</v>
      </c>
      <c r="EP177" s="13">
        <v>0</v>
      </c>
      <c r="EQ177" s="13">
        <v>0</v>
      </c>
      <c r="ER177" s="13">
        <v>0</v>
      </c>
      <c r="ES177" s="13">
        <v>0</v>
      </c>
      <c r="ET177" s="13">
        <v>0</v>
      </c>
      <c r="EU177" s="13">
        <v>0</v>
      </c>
      <c r="EV177" s="13">
        <v>0</v>
      </c>
      <c r="EW177" s="13">
        <v>0</v>
      </c>
      <c r="EX177" s="13">
        <v>0</v>
      </c>
      <c r="EY177" s="13">
        <v>0</v>
      </c>
      <c r="EZ177" s="13">
        <v>0</v>
      </c>
      <c r="FA177" s="13">
        <v>0</v>
      </c>
      <c r="FB177" s="13">
        <v>0</v>
      </c>
      <c r="FC177" s="13">
        <v>0</v>
      </c>
      <c r="FD177" s="13">
        <v>0</v>
      </c>
      <c r="FE177" s="13">
        <v>0</v>
      </c>
      <c r="FF177" s="13">
        <v>0</v>
      </c>
      <c r="FG177" s="13">
        <v>0</v>
      </c>
      <c r="FH177" s="13">
        <v>0</v>
      </c>
      <c r="FI177" s="13">
        <v>0</v>
      </c>
      <c r="FJ177" s="13">
        <v>0</v>
      </c>
      <c r="FK177" s="13">
        <v>0</v>
      </c>
      <c r="FL177" s="13">
        <v>0</v>
      </c>
      <c r="FM177" s="13">
        <v>0</v>
      </c>
      <c r="FN177" s="13">
        <v>0</v>
      </c>
      <c r="FO177" s="13">
        <v>0</v>
      </c>
      <c r="FP177" s="13">
        <v>0</v>
      </c>
      <c r="FQ177" s="13">
        <v>0</v>
      </c>
      <c r="FR177" s="13">
        <v>0</v>
      </c>
      <c r="FS177" s="13">
        <v>0</v>
      </c>
      <c r="FT177" s="13">
        <v>0</v>
      </c>
      <c r="FU177" s="13">
        <v>0</v>
      </c>
      <c r="FV177" s="13">
        <v>0</v>
      </c>
      <c r="FW177" s="13">
        <v>0</v>
      </c>
      <c r="FX177" s="13">
        <v>0</v>
      </c>
      <c r="FY177" s="13">
        <v>0</v>
      </c>
      <c r="FZ177" s="13">
        <v>0</v>
      </c>
      <c r="GA177" s="13">
        <v>0</v>
      </c>
      <c r="GB177" s="13">
        <v>0</v>
      </c>
      <c r="GC177" s="13">
        <v>0</v>
      </c>
      <c r="GD177" s="13">
        <v>0</v>
      </c>
      <c r="GE177" s="13">
        <v>0</v>
      </c>
      <c r="GF177" s="13">
        <v>0</v>
      </c>
      <c r="GG177" s="13">
        <v>0</v>
      </c>
      <c r="GH177" s="13">
        <v>0</v>
      </c>
      <c r="GI177" s="13">
        <v>0</v>
      </c>
      <c r="GJ177" s="13">
        <v>70</v>
      </c>
      <c r="GK177" s="13">
        <v>0</v>
      </c>
      <c r="GL177" s="13">
        <v>10</v>
      </c>
      <c r="GM177" s="13">
        <v>3</v>
      </c>
      <c r="GN177" s="13">
        <v>6</v>
      </c>
      <c r="GO177" s="13">
        <v>0</v>
      </c>
      <c r="GP177" s="13">
        <v>0</v>
      </c>
      <c r="GQ177" s="13">
        <v>0</v>
      </c>
      <c r="GR177" s="13">
        <v>0</v>
      </c>
      <c r="GS177" s="13">
        <v>0</v>
      </c>
      <c r="GT177" s="13">
        <v>0</v>
      </c>
      <c r="GU177" s="13">
        <v>0</v>
      </c>
      <c r="GV177" s="13">
        <v>0</v>
      </c>
      <c r="GW177" s="13">
        <v>0</v>
      </c>
      <c r="GX177" s="13">
        <v>8</v>
      </c>
      <c r="GY177" s="13">
        <v>6</v>
      </c>
      <c r="GZ177" s="13">
        <v>0</v>
      </c>
      <c r="HA177" s="13">
        <v>0</v>
      </c>
      <c r="HB177" s="13">
        <v>0</v>
      </c>
      <c r="HC177" s="13">
        <v>0</v>
      </c>
      <c r="HD177" s="13">
        <v>0</v>
      </c>
      <c r="HE177" s="13">
        <v>0</v>
      </c>
      <c r="HF177" s="13">
        <v>0</v>
      </c>
      <c r="HG177" s="13">
        <v>0</v>
      </c>
      <c r="HH177" s="13">
        <v>0</v>
      </c>
      <c r="HI177" s="13">
        <v>0</v>
      </c>
      <c r="HJ177" s="13">
        <v>0</v>
      </c>
      <c r="HK177" s="13">
        <v>0</v>
      </c>
      <c r="HL177" s="13">
        <v>0</v>
      </c>
      <c r="HM177" s="13">
        <v>12</v>
      </c>
      <c r="HN177" s="13">
        <v>0</v>
      </c>
      <c r="HO177" s="13">
        <v>0</v>
      </c>
      <c r="HP177" s="13">
        <v>0</v>
      </c>
      <c r="HQ177" s="13">
        <v>0</v>
      </c>
      <c r="HR177" s="13">
        <v>0</v>
      </c>
      <c r="HS177" s="13">
        <v>0</v>
      </c>
      <c r="HT177" s="13">
        <v>1</v>
      </c>
      <c r="HU177" s="13">
        <v>0</v>
      </c>
      <c r="HV177" s="13">
        <v>0</v>
      </c>
      <c r="HW177" s="13">
        <v>0</v>
      </c>
      <c r="HX177" s="13">
        <v>0</v>
      </c>
      <c r="HY177" s="13">
        <v>0</v>
      </c>
      <c r="HZ177" s="13">
        <v>0</v>
      </c>
      <c r="IA177" s="13">
        <v>0</v>
      </c>
      <c r="IB177" s="13">
        <v>5</v>
      </c>
      <c r="IC177" s="13">
        <v>0</v>
      </c>
      <c r="ID177" s="13">
        <v>0</v>
      </c>
      <c r="IE177" s="13">
        <v>0</v>
      </c>
      <c r="IF177" s="13">
        <v>0</v>
      </c>
      <c r="IG177" s="13">
        <v>0</v>
      </c>
      <c r="IH177" s="13">
        <v>4</v>
      </c>
      <c r="II177" s="13">
        <v>0</v>
      </c>
      <c r="IJ177" s="13">
        <v>0</v>
      </c>
      <c r="IK177" s="13">
        <v>0</v>
      </c>
      <c r="IL177" s="13">
        <v>0</v>
      </c>
      <c r="IM177" s="13">
        <v>0</v>
      </c>
      <c r="IN177" s="13">
        <v>0</v>
      </c>
      <c r="IO177" s="13">
        <v>0</v>
      </c>
      <c r="IP177" s="13">
        <v>0</v>
      </c>
      <c r="IQ177" s="13">
        <v>0</v>
      </c>
      <c r="IR177" s="13">
        <v>0</v>
      </c>
      <c r="IS177" s="13">
        <v>0</v>
      </c>
      <c r="IT177" s="13">
        <v>1</v>
      </c>
      <c r="IU177" s="13">
        <v>0</v>
      </c>
      <c r="IV177" s="13">
        <v>0</v>
      </c>
      <c r="IW177" s="13">
        <v>0</v>
      </c>
      <c r="IX177" s="13">
        <v>0</v>
      </c>
      <c r="IY177" s="13">
        <v>0</v>
      </c>
      <c r="IZ177" s="13">
        <v>2</v>
      </c>
      <c r="JA177" s="13">
        <v>0</v>
      </c>
      <c r="JB177" s="13">
        <v>1</v>
      </c>
      <c r="JC177" s="13">
        <v>0</v>
      </c>
      <c r="JD177" s="13">
        <v>0</v>
      </c>
      <c r="JE177" s="13">
        <v>1</v>
      </c>
      <c r="JF177" s="13">
        <v>0</v>
      </c>
      <c r="JG177" s="13">
        <v>0</v>
      </c>
      <c r="JH177" s="13">
        <v>0</v>
      </c>
      <c r="JI177" s="13">
        <v>2</v>
      </c>
      <c r="JJ177" s="13">
        <v>0</v>
      </c>
      <c r="JK177" s="13">
        <v>0</v>
      </c>
      <c r="JL177" s="13">
        <v>0</v>
      </c>
      <c r="JM177" s="13">
        <v>0</v>
      </c>
      <c r="JN177" s="13">
        <v>0</v>
      </c>
      <c r="JO177" s="13">
        <v>0</v>
      </c>
      <c r="JP177" s="13">
        <v>0</v>
      </c>
      <c r="JQ177" s="13">
        <v>0</v>
      </c>
      <c r="JR177" s="13">
        <v>1</v>
      </c>
      <c r="JS177" s="13">
        <v>0</v>
      </c>
      <c r="JT177" s="13">
        <v>0</v>
      </c>
      <c r="JU177" s="13">
        <v>1</v>
      </c>
      <c r="JV177" s="13">
        <v>0</v>
      </c>
      <c r="JW177" s="13">
        <v>3</v>
      </c>
      <c r="JX177" s="13">
        <v>0</v>
      </c>
      <c r="JY177" s="13">
        <v>0</v>
      </c>
      <c r="JZ177" s="13">
        <v>0</v>
      </c>
      <c r="KA177" s="13">
        <v>0</v>
      </c>
      <c r="KB177" s="13">
        <v>0</v>
      </c>
      <c r="KC177" s="13">
        <v>0</v>
      </c>
      <c r="KD177" s="13">
        <v>0</v>
      </c>
      <c r="KE177" s="13">
        <v>0</v>
      </c>
      <c r="KF177" s="13">
        <v>0</v>
      </c>
      <c r="KG177" s="13">
        <v>1</v>
      </c>
      <c r="KH177" s="13">
        <v>0</v>
      </c>
      <c r="KI177" s="13">
        <v>0</v>
      </c>
      <c r="KJ177" s="13">
        <v>0</v>
      </c>
      <c r="KK177" s="13">
        <v>0</v>
      </c>
      <c r="KL177" s="13">
        <v>0</v>
      </c>
      <c r="KM177" s="13">
        <v>2</v>
      </c>
      <c r="KN177" s="13">
        <v>2</v>
      </c>
      <c r="KO177" s="13">
        <v>0</v>
      </c>
      <c r="KP177" s="13">
        <v>0</v>
      </c>
      <c r="KQ177" s="13">
        <v>0</v>
      </c>
      <c r="KR177" s="13">
        <v>0</v>
      </c>
      <c r="KS177" s="13">
        <v>0</v>
      </c>
      <c r="KT177" s="13">
        <v>0</v>
      </c>
      <c r="KU177" s="13">
        <v>0</v>
      </c>
      <c r="KV177" s="13">
        <v>0</v>
      </c>
      <c r="KW177" s="13">
        <v>0</v>
      </c>
      <c r="KX177" s="13">
        <v>0</v>
      </c>
      <c r="KY177" s="13">
        <v>2</v>
      </c>
      <c r="KZ177" s="13">
        <v>2</v>
      </c>
      <c r="LA177" s="13">
        <v>0</v>
      </c>
      <c r="LB177" s="13">
        <v>1</v>
      </c>
      <c r="LC177" s="13">
        <v>0</v>
      </c>
      <c r="LD177" s="13">
        <v>0</v>
      </c>
      <c r="LE177" s="13">
        <v>0</v>
      </c>
      <c r="LF177" s="13">
        <v>0</v>
      </c>
      <c r="LG177" s="13">
        <v>0</v>
      </c>
      <c r="LH177" s="10">
        <v>0</v>
      </c>
    </row>
    <row r="178" spans="2:320" x14ac:dyDescent="0.2">
      <c r="B178" s="31" t="s">
        <v>172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3">
        <v>0</v>
      </c>
      <c r="CP178" s="13">
        <v>0</v>
      </c>
      <c r="CQ178" s="13">
        <v>1</v>
      </c>
      <c r="CR178" s="13">
        <v>0</v>
      </c>
      <c r="CS178" s="13">
        <v>1</v>
      </c>
      <c r="CT178" s="13">
        <v>0</v>
      </c>
      <c r="CU178" s="13">
        <v>2</v>
      </c>
      <c r="CV178" s="13">
        <v>2</v>
      </c>
      <c r="CW178" s="13">
        <v>0</v>
      </c>
      <c r="CX178" s="13">
        <v>0</v>
      </c>
      <c r="CY178" s="13">
        <v>1</v>
      </c>
      <c r="CZ178" s="13">
        <v>0</v>
      </c>
      <c r="DA178" s="13">
        <v>1</v>
      </c>
      <c r="DB178" s="13">
        <v>2</v>
      </c>
      <c r="DC178" s="13">
        <v>0</v>
      </c>
      <c r="DD178" s="13">
        <v>1</v>
      </c>
      <c r="DE178" s="13">
        <v>0</v>
      </c>
      <c r="DF178" s="13">
        <v>2</v>
      </c>
      <c r="DG178" s="13">
        <v>2</v>
      </c>
      <c r="DH178" s="13">
        <v>11</v>
      </c>
      <c r="DI178" s="13">
        <v>4</v>
      </c>
      <c r="DJ178" s="13">
        <v>5</v>
      </c>
      <c r="DK178" s="13">
        <v>8</v>
      </c>
      <c r="DL178" s="13">
        <v>7</v>
      </c>
      <c r="DM178" s="13">
        <v>11</v>
      </c>
      <c r="DN178" s="13">
        <v>3</v>
      </c>
      <c r="DO178" s="13">
        <v>18</v>
      </c>
      <c r="DP178" s="13">
        <v>0</v>
      </c>
      <c r="DQ178" s="13">
        <v>11</v>
      </c>
      <c r="DR178" s="13">
        <v>6</v>
      </c>
      <c r="DS178" s="13">
        <v>5</v>
      </c>
      <c r="DT178" s="13">
        <v>12</v>
      </c>
      <c r="DU178" s="13">
        <v>8</v>
      </c>
      <c r="DV178" s="13">
        <v>12</v>
      </c>
      <c r="DW178" s="13">
        <v>19</v>
      </c>
      <c r="DX178" s="13">
        <v>2</v>
      </c>
      <c r="DY178" s="13">
        <v>21</v>
      </c>
      <c r="DZ178" s="13">
        <v>21</v>
      </c>
      <c r="EA178" s="13">
        <v>26</v>
      </c>
      <c r="EB178" s="13">
        <v>6</v>
      </c>
      <c r="EC178" s="13">
        <v>26</v>
      </c>
      <c r="ED178" s="13">
        <v>34</v>
      </c>
      <c r="EE178" s="13">
        <v>16</v>
      </c>
      <c r="EF178" s="13">
        <v>31</v>
      </c>
      <c r="EG178" s="13">
        <v>0</v>
      </c>
      <c r="EH178" s="13">
        <v>49</v>
      </c>
      <c r="EI178" s="13">
        <v>21</v>
      </c>
      <c r="EJ178" s="13">
        <v>39</v>
      </c>
      <c r="EK178" s="13">
        <v>15</v>
      </c>
      <c r="EL178" s="13">
        <v>43</v>
      </c>
      <c r="EM178" s="13">
        <v>14</v>
      </c>
      <c r="EN178" s="13">
        <v>15</v>
      </c>
      <c r="EO178" s="13">
        <v>36</v>
      </c>
      <c r="EP178" s="13">
        <v>15</v>
      </c>
      <c r="EQ178" s="13">
        <v>21</v>
      </c>
      <c r="ER178" s="13">
        <v>15</v>
      </c>
      <c r="ES178" s="13">
        <v>86</v>
      </c>
      <c r="ET178" s="13">
        <v>28</v>
      </c>
      <c r="EU178" s="13">
        <v>19</v>
      </c>
      <c r="EV178" s="13">
        <v>28</v>
      </c>
      <c r="EW178" s="13">
        <v>30</v>
      </c>
      <c r="EX178" s="13">
        <v>17</v>
      </c>
      <c r="EY178" s="13">
        <v>23</v>
      </c>
      <c r="EZ178" s="13">
        <v>9</v>
      </c>
      <c r="FA178" s="13">
        <v>0</v>
      </c>
      <c r="FB178" s="13">
        <v>35</v>
      </c>
      <c r="FC178" s="13">
        <v>13</v>
      </c>
      <c r="FD178" s="13">
        <v>5</v>
      </c>
      <c r="FE178" s="13">
        <v>15</v>
      </c>
      <c r="FF178" s="13">
        <v>17</v>
      </c>
      <c r="FG178" s="13">
        <v>23</v>
      </c>
      <c r="FH178" s="13">
        <v>32</v>
      </c>
      <c r="FI178" s="13">
        <v>24</v>
      </c>
      <c r="FJ178" s="13">
        <v>37</v>
      </c>
      <c r="FK178" s="13">
        <v>23</v>
      </c>
      <c r="FL178" s="13">
        <v>18</v>
      </c>
      <c r="FM178" s="13">
        <v>29</v>
      </c>
      <c r="FN178" s="13">
        <v>37</v>
      </c>
      <c r="FO178" s="13">
        <v>7</v>
      </c>
      <c r="FP178" s="13">
        <v>49</v>
      </c>
      <c r="FQ178" s="13">
        <v>24</v>
      </c>
      <c r="FR178" s="13">
        <v>23</v>
      </c>
      <c r="FS178" s="13">
        <v>26</v>
      </c>
      <c r="FT178" s="13">
        <v>11</v>
      </c>
      <c r="FU178" s="13">
        <v>18</v>
      </c>
      <c r="FV178" s="13">
        <v>13</v>
      </c>
      <c r="FW178" s="13">
        <v>7</v>
      </c>
      <c r="FX178" s="13">
        <v>7</v>
      </c>
      <c r="FY178" s="13">
        <v>27</v>
      </c>
      <c r="FZ178" s="13">
        <v>13</v>
      </c>
      <c r="GA178" s="13">
        <v>16</v>
      </c>
      <c r="GB178" s="13">
        <v>17</v>
      </c>
      <c r="GC178" s="13">
        <v>23</v>
      </c>
      <c r="GD178" s="13">
        <v>12</v>
      </c>
      <c r="GE178" s="13">
        <v>36</v>
      </c>
      <c r="GF178" s="13">
        <v>20</v>
      </c>
      <c r="GG178" s="13">
        <v>6</v>
      </c>
      <c r="GH178" s="13">
        <v>9</v>
      </c>
      <c r="GI178" s="13">
        <v>9</v>
      </c>
      <c r="GJ178" s="13">
        <v>0</v>
      </c>
      <c r="GK178" s="13">
        <v>30</v>
      </c>
      <c r="GL178" s="13">
        <v>12</v>
      </c>
      <c r="GM178" s="13">
        <v>14</v>
      </c>
      <c r="GN178" s="13">
        <v>15</v>
      </c>
      <c r="GO178" s="13">
        <v>5</v>
      </c>
      <c r="GP178" s="13">
        <v>17</v>
      </c>
      <c r="GQ178" s="13">
        <v>7</v>
      </c>
      <c r="GR178" s="13">
        <v>9</v>
      </c>
      <c r="GS178" s="13">
        <v>17</v>
      </c>
      <c r="GT178" s="13">
        <v>10</v>
      </c>
      <c r="GU178" s="13">
        <v>10</v>
      </c>
      <c r="GV178" s="13">
        <v>13</v>
      </c>
      <c r="GW178" s="13">
        <v>10</v>
      </c>
      <c r="GX178" s="13">
        <v>0</v>
      </c>
      <c r="GY178" s="13">
        <v>16</v>
      </c>
      <c r="GZ178" s="13">
        <v>4</v>
      </c>
      <c r="HA178" s="13">
        <v>21</v>
      </c>
      <c r="HB178" s="13">
        <v>0</v>
      </c>
      <c r="HC178" s="13">
        <v>16</v>
      </c>
      <c r="HD178" s="13">
        <v>15</v>
      </c>
      <c r="HE178" s="13">
        <v>0</v>
      </c>
      <c r="HF178" s="13">
        <v>3</v>
      </c>
      <c r="HG178" s="13">
        <v>17</v>
      </c>
      <c r="HH178" s="13">
        <v>15</v>
      </c>
      <c r="HI178" s="13">
        <v>0</v>
      </c>
      <c r="HJ178" s="13">
        <v>5</v>
      </c>
      <c r="HK178" s="13">
        <v>20</v>
      </c>
      <c r="HL178" s="13">
        <v>5</v>
      </c>
      <c r="HM178" s="13">
        <v>7</v>
      </c>
      <c r="HN178" s="13">
        <v>5</v>
      </c>
      <c r="HO178" s="13">
        <v>17</v>
      </c>
      <c r="HP178" s="13">
        <v>10</v>
      </c>
      <c r="HQ178" s="13">
        <v>8</v>
      </c>
      <c r="HR178" s="13">
        <v>21</v>
      </c>
      <c r="HS178" s="13">
        <v>1</v>
      </c>
      <c r="HT178" s="13">
        <v>15</v>
      </c>
      <c r="HU178" s="13">
        <v>5</v>
      </c>
      <c r="HV178" s="13">
        <v>3</v>
      </c>
      <c r="HW178" s="13">
        <v>7</v>
      </c>
      <c r="HX178" s="13">
        <v>7</v>
      </c>
      <c r="HY178" s="13">
        <v>2</v>
      </c>
      <c r="HZ178" s="13">
        <v>0</v>
      </c>
      <c r="IA178" s="13">
        <v>3</v>
      </c>
      <c r="IB178" s="13">
        <v>2</v>
      </c>
      <c r="IC178" s="13">
        <v>8</v>
      </c>
      <c r="ID178" s="13">
        <v>3</v>
      </c>
      <c r="IE178" s="13">
        <v>8</v>
      </c>
      <c r="IF178" s="13">
        <v>12</v>
      </c>
      <c r="IG178" s="13">
        <v>5</v>
      </c>
      <c r="IH178" s="13">
        <v>4</v>
      </c>
      <c r="II178" s="13">
        <v>2</v>
      </c>
      <c r="IJ178" s="13">
        <v>10</v>
      </c>
      <c r="IK178" s="13">
        <v>0</v>
      </c>
      <c r="IL178" s="13">
        <v>6</v>
      </c>
      <c r="IM178" s="13">
        <v>3</v>
      </c>
      <c r="IN178" s="13">
        <v>4</v>
      </c>
      <c r="IO178" s="13">
        <v>2</v>
      </c>
      <c r="IP178" s="13">
        <v>1</v>
      </c>
      <c r="IQ178" s="13">
        <v>6</v>
      </c>
      <c r="IR178" s="13">
        <v>6</v>
      </c>
      <c r="IS178" s="13">
        <v>0</v>
      </c>
      <c r="IT178" s="13">
        <v>13</v>
      </c>
      <c r="IU178" s="13">
        <v>1</v>
      </c>
      <c r="IV178" s="13">
        <v>9</v>
      </c>
      <c r="IW178" s="13">
        <v>3</v>
      </c>
      <c r="IX178" s="13">
        <v>2</v>
      </c>
      <c r="IY178" s="13">
        <v>18</v>
      </c>
      <c r="IZ178" s="13">
        <v>9</v>
      </c>
      <c r="JA178" s="13">
        <v>13</v>
      </c>
      <c r="JB178" s="13">
        <v>0</v>
      </c>
      <c r="JC178" s="13">
        <v>17</v>
      </c>
      <c r="JD178" s="13">
        <v>7</v>
      </c>
      <c r="JE178" s="13">
        <v>0</v>
      </c>
      <c r="JF178" s="13">
        <v>20</v>
      </c>
      <c r="JG178" s="13">
        <v>6</v>
      </c>
      <c r="JH178" s="13">
        <v>9</v>
      </c>
      <c r="JI178" s="13">
        <v>0</v>
      </c>
      <c r="JJ178" s="13">
        <v>6</v>
      </c>
      <c r="JK178" s="13">
        <v>9</v>
      </c>
      <c r="JL178" s="13">
        <v>5</v>
      </c>
      <c r="JM178" s="13">
        <v>11</v>
      </c>
      <c r="JN178" s="13">
        <v>9</v>
      </c>
      <c r="JO178" s="13">
        <v>7</v>
      </c>
      <c r="JP178" s="13">
        <v>0</v>
      </c>
      <c r="JQ178" s="13">
        <v>7</v>
      </c>
      <c r="JR178" s="13">
        <v>9</v>
      </c>
      <c r="JS178" s="13">
        <v>7</v>
      </c>
      <c r="JT178" s="13">
        <v>14</v>
      </c>
      <c r="JU178" s="13">
        <v>7</v>
      </c>
      <c r="JV178" s="13">
        <v>10</v>
      </c>
      <c r="JW178" s="13">
        <v>0</v>
      </c>
      <c r="JX178" s="13">
        <v>8</v>
      </c>
      <c r="JY178" s="13">
        <v>10</v>
      </c>
      <c r="JZ178" s="13">
        <v>6</v>
      </c>
      <c r="KA178" s="13">
        <v>2</v>
      </c>
      <c r="KB178" s="13">
        <v>5</v>
      </c>
      <c r="KC178" s="13">
        <v>6</v>
      </c>
      <c r="KD178" s="13">
        <v>0</v>
      </c>
      <c r="KE178" s="13">
        <v>3</v>
      </c>
      <c r="KF178" s="13">
        <v>6</v>
      </c>
      <c r="KG178" s="13">
        <v>8</v>
      </c>
      <c r="KH178" s="13">
        <v>2</v>
      </c>
      <c r="KI178" s="13">
        <v>2</v>
      </c>
      <c r="KJ178" s="13">
        <v>3</v>
      </c>
      <c r="KK178" s="13">
        <v>1</v>
      </c>
      <c r="KL178" s="13">
        <v>5</v>
      </c>
      <c r="KM178" s="13">
        <v>1</v>
      </c>
      <c r="KN178" s="13">
        <v>3</v>
      </c>
      <c r="KO178" s="13">
        <v>3</v>
      </c>
      <c r="KP178" s="13">
        <v>2</v>
      </c>
      <c r="KQ178" s="13">
        <v>1</v>
      </c>
      <c r="KR178" s="13">
        <v>0</v>
      </c>
      <c r="KS178" s="13">
        <v>4</v>
      </c>
      <c r="KT178" s="13">
        <v>4</v>
      </c>
      <c r="KU178" s="13">
        <v>8</v>
      </c>
      <c r="KV178" s="13">
        <v>3</v>
      </c>
      <c r="KW178" s="13">
        <v>1</v>
      </c>
      <c r="KX178" s="13">
        <v>0</v>
      </c>
      <c r="KY178" s="13">
        <v>0</v>
      </c>
      <c r="KZ178" s="13">
        <v>2</v>
      </c>
      <c r="LA178" s="13">
        <v>1</v>
      </c>
      <c r="LB178" s="13">
        <v>2</v>
      </c>
      <c r="LC178" s="13">
        <v>2</v>
      </c>
      <c r="LD178" s="13">
        <v>8</v>
      </c>
      <c r="LE178" s="13">
        <v>0</v>
      </c>
      <c r="LF178" s="13">
        <v>4</v>
      </c>
      <c r="LG178" s="13">
        <v>1</v>
      </c>
      <c r="LH178" s="10">
        <v>0</v>
      </c>
    </row>
    <row r="179" spans="2:320" x14ac:dyDescent="0.2">
      <c r="B179" s="31" t="s">
        <v>173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3</v>
      </c>
      <c r="AB179" s="13">
        <v>0</v>
      </c>
      <c r="AC179" s="13">
        <v>1</v>
      </c>
      <c r="AD179" s="13">
        <v>0</v>
      </c>
      <c r="AE179" s="13">
        <v>1</v>
      </c>
      <c r="AF179" s="13">
        <v>2</v>
      </c>
      <c r="AG179" s="13">
        <v>3</v>
      </c>
      <c r="AH179" s="13">
        <v>3</v>
      </c>
      <c r="AI179" s="13">
        <v>3</v>
      </c>
      <c r="AJ179" s="13">
        <v>2</v>
      </c>
      <c r="AK179" s="13">
        <v>0</v>
      </c>
      <c r="AL179" s="13">
        <v>0</v>
      </c>
      <c r="AM179" s="13">
        <v>6</v>
      </c>
      <c r="AN179" s="13">
        <v>4</v>
      </c>
      <c r="AO179" s="13">
        <v>2</v>
      </c>
      <c r="AP179" s="13">
        <v>3</v>
      </c>
      <c r="AQ179" s="13">
        <v>7</v>
      </c>
      <c r="AR179" s="13">
        <v>3</v>
      </c>
      <c r="AS179" s="13">
        <v>2</v>
      </c>
      <c r="AT179" s="13">
        <v>2</v>
      </c>
      <c r="AU179" s="13">
        <v>3</v>
      </c>
      <c r="AV179" s="13">
        <v>8</v>
      </c>
      <c r="AW179" s="13">
        <v>9</v>
      </c>
      <c r="AX179" s="13">
        <v>5</v>
      </c>
      <c r="AY179" s="13">
        <v>3</v>
      </c>
      <c r="AZ179" s="13">
        <v>2</v>
      </c>
      <c r="BA179" s="13">
        <v>4</v>
      </c>
      <c r="BB179" s="13">
        <v>3</v>
      </c>
      <c r="BC179" s="13">
        <v>1</v>
      </c>
      <c r="BD179" s="13">
        <v>1</v>
      </c>
      <c r="BE179" s="13">
        <v>3</v>
      </c>
      <c r="BF179" s="13">
        <v>0</v>
      </c>
      <c r="BG179" s="13">
        <v>1</v>
      </c>
      <c r="BH179" s="13">
        <v>1</v>
      </c>
      <c r="BI179" s="13">
        <v>2</v>
      </c>
      <c r="BJ179" s="13">
        <v>3</v>
      </c>
      <c r="BK179" s="13">
        <v>2</v>
      </c>
      <c r="BL179" s="13">
        <v>4</v>
      </c>
      <c r="BM179" s="13">
        <v>4</v>
      </c>
      <c r="BN179" s="13">
        <v>2</v>
      </c>
      <c r="BO179" s="13">
        <v>2</v>
      </c>
      <c r="BP179" s="13">
        <v>2</v>
      </c>
      <c r="BQ179" s="13">
        <v>5</v>
      </c>
      <c r="BR179" s="13">
        <v>13</v>
      </c>
      <c r="BS179" s="13">
        <v>8</v>
      </c>
      <c r="BT179" s="13">
        <v>12</v>
      </c>
      <c r="BU179" s="13">
        <v>10</v>
      </c>
      <c r="BV179" s="13">
        <v>6</v>
      </c>
      <c r="BW179" s="13">
        <v>12</v>
      </c>
      <c r="BX179" s="13">
        <v>9</v>
      </c>
      <c r="BY179" s="13">
        <v>13</v>
      </c>
      <c r="BZ179" s="13">
        <v>14</v>
      </c>
      <c r="CA179" s="13">
        <v>12</v>
      </c>
      <c r="CB179" s="13">
        <v>17</v>
      </c>
      <c r="CC179" s="13">
        <v>23</v>
      </c>
      <c r="CD179" s="13">
        <v>47</v>
      </c>
      <c r="CE179" s="13">
        <v>32</v>
      </c>
      <c r="CF179" s="13">
        <v>40</v>
      </c>
      <c r="CG179" s="13">
        <v>47</v>
      </c>
      <c r="CH179" s="13">
        <v>23</v>
      </c>
      <c r="CI179" s="13">
        <v>54</v>
      </c>
      <c r="CJ179" s="13">
        <v>49</v>
      </c>
      <c r="CK179" s="13">
        <v>10</v>
      </c>
      <c r="CL179" s="13">
        <v>26</v>
      </c>
      <c r="CM179" s="13">
        <v>138</v>
      </c>
      <c r="CN179" s="13">
        <v>71</v>
      </c>
      <c r="CO179" s="13">
        <v>41</v>
      </c>
      <c r="CP179" s="13">
        <v>0</v>
      </c>
      <c r="CQ179" s="13">
        <v>35</v>
      </c>
      <c r="CR179" s="13">
        <v>121</v>
      </c>
      <c r="CS179" s="13">
        <v>49</v>
      </c>
      <c r="CT179" s="13">
        <v>65</v>
      </c>
      <c r="CU179" s="13">
        <v>75</v>
      </c>
      <c r="CV179" s="13">
        <v>120</v>
      </c>
      <c r="CW179" s="13">
        <v>66</v>
      </c>
      <c r="CX179" s="13">
        <v>106</v>
      </c>
      <c r="CY179" s="13">
        <v>142</v>
      </c>
      <c r="CZ179" s="13">
        <v>286</v>
      </c>
      <c r="DA179" s="13">
        <v>0</v>
      </c>
      <c r="DB179" s="13">
        <v>390</v>
      </c>
      <c r="DC179" s="13">
        <v>233</v>
      </c>
      <c r="DD179" s="13">
        <v>386</v>
      </c>
      <c r="DE179" s="13">
        <v>334</v>
      </c>
      <c r="DF179" s="13">
        <v>447</v>
      </c>
      <c r="DG179" s="13">
        <v>728</v>
      </c>
      <c r="DH179" s="13">
        <v>623</v>
      </c>
      <c r="DI179" s="13">
        <v>942</v>
      </c>
      <c r="DJ179" s="13">
        <v>596</v>
      </c>
      <c r="DK179" s="13">
        <v>1426</v>
      </c>
      <c r="DL179" s="13">
        <v>1111</v>
      </c>
      <c r="DM179" s="13">
        <v>1016</v>
      </c>
      <c r="DN179" s="13">
        <v>1037</v>
      </c>
      <c r="DO179" s="13">
        <v>897</v>
      </c>
      <c r="DP179" s="13">
        <v>618</v>
      </c>
      <c r="DQ179" s="13">
        <v>931</v>
      </c>
      <c r="DR179" s="13">
        <v>799</v>
      </c>
      <c r="DS179" s="13">
        <v>528</v>
      </c>
      <c r="DT179" s="13">
        <v>690</v>
      </c>
      <c r="DU179" s="13">
        <v>528</v>
      </c>
      <c r="DV179" s="13">
        <v>932</v>
      </c>
      <c r="DW179" s="13">
        <v>447</v>
      </c>
      <c r="DX179" s="13">
        <v>657</v>
      </c>
      <c r="DY179" s="13">
        <v>573</v>
      </c>
      <c r="DZ179" s="13">
        <v>632</v>
      </c>
      <c r="EA179" s="13">
        <v>788</v>
      </c>
      <c r="EB179" s="13">
        <v>741</v>
      </c>
      <c r="EC179" s="13">
        <v>768</v>
      </c>
      <c r="ED179" s="13">
        <v>753</v>
      </c>
      <c r="EE179" s="13">
        <v>876</v>
      </c>
      <c r="EF179" s="13">
        <v>451</v>
      </c>
      <c r="EG179" s="13">
        <v>884</v>
      </c>
      <c r="EH179" s="13">
        <v>675</v>
      </c>
      <c r="EI179" s="13">
        <v>752</v>
      </c>
      <c r="EJ179" s="13">
        <v>793</v>
      </c>
      <c r="EK179" s="13">
        <v>465</v>
      </c>
      <c r="EL179" s="13">
        <v>682</v>
      </c>
      <c r="EM179" s="13">
        <v>305</v>
      </c>
      <c r="EN179" s="13">
        <v>451</v>
      </c>
      <c r="EO179" s="13">
        <v>570</v>
      </c>
      <c r="EP179" s="13">
        <v>448</v>
      </c>
      <c r="EQ179" s="13">
        <v>614</v>
      </c>
      <c r="ER179" s="13">
        <v>642</v>
      </c>
      <c r="ES179" s="13">
        <v>548</v>
      </c>
      <c r="ET179" s="13">
        <v>344</v>
      </c>
      <c r="EU179" s="13">
        <v>383</v>
      </c>
      <c r="EV179" s="13">
        <v>533</v>
      </c>
      <c r="EW179" s="13">
        <v>373</v>
      </c>
      <c r="EX179" s="13">
        <v>611</v>
      </c>
      <c r="EY179" s="13">
        <v>506</v>
      </c>
      <c r="EZ179" s="13">
        <v>518</v>
      </c>
      <c r="FA179" s="13">
        <v>408</v>
      </c>
      <c r="FB179" s="13">
        <v>544</v>
      </c>
      <c r="FC179" s="13">
        <v>569</v>
      </c>
      <c r="FD179" s="13">
        <v>517</v>
      </c>
      <c r="FE179" s="13">
        <v>261</v>
      </c>
      <c r="FF179" s="13">
        <v>344</v>
      </c>
      <c r="FG179" s="13">
        <v>383</v>
      </c>
      <c r="FH179" s="13">
        <v>386</v>
      </c>
      <c r="FI179" s="13">
        <v>218</v>
      </c>
      <c r="FJ179" s="13">
        <v>451</v>
      </c>
      <c r="FK179" s="13">
        <v>422</v>
      </c>
      <c r="FL179" s="13">
        <v>463</v>
      </c>
      <c r="FM179" s="13">
        <v>347</v>
      </c>
      <c r="FN179" s="13">
        <v>407</v>
      </c>
      <c r="FO179" s="13">
        <v>214</v>
      </c>
      <c r="FP179" s="13">
        <v>151</v>
      </c>
      <c r="FQ179" s="13">
        <v>247</v>
      </c>
      <c r="FR179" s="13">
        <v>257</v>
      </c>
      <c r="FS179" s="13">
        <v>142</v>
      </c>
      <c r="FT179" s="13">
        <v>218</v>
      </c>
      <c r="FU179" s="13">
        <v>262</v>
      </c>
      <c r="FV179" s="13">
        <v>218</v>
      </c>
      <c r="FW179" s="13">
        <v>119</v>
      </c>
      <c r="FX179" s="13">
        <v>191</v>
      </c>
      <c r="FY179" s="13">
        <v>113</v>
      </c>
      <c r="FZ179" s="13">
        <v>219</v>
      </c>
      <c r="GA179" s="13">
        <v>291</v>
      </c>
      <c r="GB179" s="13">
        <v>213</v>
      </c>
      <c r="GC179" s="13">
        <v>202</v>
      </c>
      <c r="GD179" s="13">
        <v>246</v>
      </c>
      <c r="GE179" s="13">
        <v>215</v>
      </c>
      <c r="GF179" s="13">
        <v>188</v>
      </c>
      <c r="GG179" s="13">
        <v>169</v>
      </c>
      <c r="GH179" s="13">
        <v>185</v>
      </c>
      <c r="GI179" s="13">
        <v>0</v>
      </c>
      <c r="GJ179" s="13">
        <v>319</v>
      </c>
      <c r="GK179" s="13">
        <v>157</v>
      </c>
      <c r="GL179" s="13">
        <v>158</v>
      </c>
      <c r="GM179" s="13">
        <v>124</v>
      </c>
      <c r="GN179" s="13">
        <v>191</v>
      </c>
      <c r="GO179" s="13">
        <v>170</v>
      </c>
      <c r="GP179" s="13">
        <v>178</v>
      </c>
      <c r="GQ179" s="13">
        <v>322</v>
      </c>
      <c r="GR179" s="13">
        <v>346</v>
      </c>
      <c r="GS179" s="13">
        <v>249</v>
      </c>
      <c r="GT179" s="13">
        <v>248</v>
      </c>
      <c r="GU179" s="13">
        <v>327</v>
      </c>
      <c r="GV179" s="13">
        <v>202</v>
      </c>
      <c r="GW179" s="13">
        <v>257</v>
      </c>
      <c r="GX179" s="13">
        <v>123</v>
      </c>
      <c r="GY179" s="13">
        <v>399</v>
      </c>
      <c r="GZ179" s="13">
        <v>310</v>
      </c>
      <c r="HA179" s="13">
        <v>354</v>
      </c>
      <c r="HB179" s="13">
        <v>277</v>
      </c>
      <c r="HC179" s="13">
        <v>513</v>
      </c>
      <c r="HD179" s="13">
        <v>481</v>
      </c>
      <c r="HE179" s="13">
        <v>469</v>
      </c>
      <c r="HF179" s="13">
        <v>359</v>
      </c>
      <c r="HG179" s="13">
        <v>334</v>
      </c>
      <c r="HH179" s="13">
        <v>278</v>
      </c>
      <c r="HI179" s="13">
        <v>396</v>
      </c>
      <c r="HJ179" s="13">
        <v>307</v>
      </c>
      <c r="HK179" s="13">
        <v>313</v>
      </c>
      <c r="HL179" s="13">
        <v>226</v>
      </c>
      <c r="HM179" s="13">
        <v>295</v>
      </c>
      <c r="HN179" s="13">
        <v>908</v>
      </c>
      <c r="HO179" s="13">
        <v>301</v>
      </c>
      <c r="HP179" s="13">
        <v>242</v>
      </c>
      <c r="HQ179" s="13">
        <v>132</v>
      </c>
      <c r="HR179" s="13">
        <v>175</v>
      </c>
      <c r="HS179" s="13">
        <v>188</v>
      </c>
      <c r="HT179" s="13">
        <v>61</v>
      </c>
      <c r="HU179" s="13">
        <v>42</v>
      </c>
      <c r="HV179" s="13">
        <v>102</v>
      </c>
      <c r="HW179" s="13">
        <v>83</v>
      </c>
      <c r="HX179" s="13">
        <v>81</v>
      </c>
      <c r="HY179" s="13">
        <v>86</v>
      </c>
      <c r="HZ179" s="13">
        <v>91</v>
      </c>
      <c r="IA179" s="13">
        <v>100</v>
      </c>
      <c r="IB179" s="13">
        <v>93</v>
      </c>
      <c r="IC179" s="13">
        <v>68</v>
      </c>
      <c r="ID179" s="13">
        <v>117</v>
      </c>
      <c r="IE179" s="13">
        <v>50</v>
      </c>
      <c r="IF179" s="13">
        <v>87</v>
      </c>
      <c r="IG179" s="13">
        <v>51</v>
      </c>
      <c r="IH179" s="13">
        <v>31</v>
      </c>
      <c r="II179" s="13">
        <v>60</v>
      </c>
      <c r="IJ179" s="13">
        <v>77</v>
      </c>
      <c r="IK179" s="13">
        <v>94</v>
      </c>
      <c r="IL179" s="13">
        <v>51</v>
      </c>
      <c r="IM179" s="13">
        <v>54</v>
      </c>
      <c r="IN179" s="13">
        <v>41</v>
      </c>
      <c r="IO179" s="13">
        <v>40</v>
      </c>
      <c r="IP179" s="13">
        <v>8</v>
      </c>
      <c r="IQ179" s="13">
        <v>48</v>
      </c>
      <c r="IR179" s="13">
        <v>0</v>
      </c>
      <c r="IS179" s="13">
        <v>74</v>
      </c>
      <c r="IT179" s="13">
        <v>40</v>
      </c>
      <c r="IU179" s="13">
        <v>22</v>
      </c>
      <c r="IV179" s="13">
        <v>47</v>
      </c>
      <c r="IW179" s="13">
        <v>75</v>
      </c>
      <c r="IX179" s="13">
        <v>63</v>
      </c>
      <c r="IY179" s="13">
        <v>86</v>
      </c>
      <c r="IZ179" s="13">
        <v>42</v>
      </c>
      <c r="JA179" s="13">
        <v>49</v>
      </c>
      <c r="JB179" s="13">
        <v>48</v>
      </c>
      <c r="JC179" s="13">
        <v>34</v>
      </c>
      <c r="JD179" s="13">
        <v>26</v>
      </c>
      <c r="JE179" s="13">
        <v>18</v>
      </c>
      <c r="JF179" s="13">
        <v>11</v>
      </c>
      <c r="JG179" s="13">
        <v>15</v>
      </c>
      <c r="JH179" s="13">
        <v>18</v>
      </c>
      <c r="JI179" s="13">
        <v>30</v>
      </c>
      <c r="JJ179" s="13">
        <v>21</v>
      </c>
      <c r="JK179" s="13">
        <v>12</v>
      </c>
      <c r="JL179" s="13">
        <v>15</v>
      </c>
      <c r="JM179" s="13">
        <v>11</v>
      </c>
      <c r="JN179" s="13">
        <v>20</v>
      </c>
      <c r="JO179" s="13">
        <v>15</v>
      </c>
      <c r="JP179" s="13">
        <v>15</v>
      </c>
      <c r="JQ179" s="13">
        <v>27</v>
      </c>
      <c r="JR179" s="13">
        <v>0</v>
      </c>
      <c r="JS179" s="13">
        <v>42</v>
      </c>
      <c r="JT179" s="13">
        <v>10</v>
      </c>
      <c r="JU179" s="13">
        <v>6</v>
      </c>
      <c r="JV179" s="13">
        <v>12</v>
      </c>
      <c r="JW179" s="13">
        <v>7</v>
      </c>
      <c r="JX179" s="13">
        <v>11</v>
      </c>
      <c r="JY179" s="13">
        <v>10</v>
      </c>
      <c r="JZ179" s="13">
        <v>9</v>
      </c>
      <c r="KA179" s="13">
        <v>10</v>
      </c>
      <c r="KB179" s="13">
        <v>7</v>
      </c>
      <c r="KC179" s="13">
        <v>10</v>
      </c>
      <c r="KD179" s="13">
        <v>4</v>
      </c>
      <c r="KE179" s="13">
        <v>4</v>
      </c>
      <c r="KF179" s="13">
        <v>5</v>
      </c>
      <c r="KG179" s="13">
        <v>3</v>
      </c>
      <c r="KH179" s="13">
        <v>9</v>
      </c>
      <c r="KI179" s="13">
        <v>3</v>
      </c>
      <c r="KJ179" s="13">
        <v>7</v>
      </c>
      <c r="KK179" s="13">
        <v>4</v>
      </c>
      <c r="KL179" s="13">
        <v>6</v>
      </c>
      <c r="KM179" s="13">
        <v>12</v>
      </c>
      <c r="KN179" s="13">
        <v>8</v>
      </c>
      <c r="KO179" s="13">
        <v>10</v>
      </c>
      <c r="KP179" s="13">
        <v>14</v>
      </c>
      <c r="KQ179" s="13">
        <v>5</v>
      </c>
      <c r="KR179" s="13">
        <v>3</v>
      </c>
      <c r="KS179" s="13">
        <v>7</v>
      </c>
      <c r="KT179" s="13">
        <v>7</v>
      </c>
      <c r="KU179" s="13">
        <v>7</v>
      </c>
      <c r="KV179" s="13">
        <v>9</v>
      </c>
      <c r="KW179" s="13">
        <v>12</v>
      </c>
      <c r="KX179" s="13">
        <v>4</v>
      </c>
      <c r="KY179" s="13">
        <v>1</v>
      </c>
      <c r="KZ179" s="13">
        <v>9</v>
      </c>
      <c r="LA179" s="13">
        <v>7</v>
      </c>
      <c r="LB179" s="13">
        <v>7</v>
      </c>
      <c r="LC179" s="13">
        <v>4</v>
      </c>
      <c r="LD179" s="13">
        <v>7</v>
      </c>
      <c r="LE179" s="13">
        <v>2</v>
      </c>
      <c r="LF179" s="13">
        <v>8</v>
      </c>
      <c r="LG179" s="13">
        <v>9</v>
      </c>
      <c r="LH179" s="10">
        <v>18</v>
      </c>
    </row>
    <row r="180" spans="2:320" x14ac:dyDescent="0.2">
      <c r="B180" s="31" t="s">
        <v>174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1</v>
      </c>
      <c r="BO180" s="13">
        <v>0</v>
      </c>
      <c r="BP180" s="13">
        <v>0</v>
      </c>
      <c r="BQ180" s="13">
        <v>0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1</v>
      </c>
      <c r="CL180" s="13">
        <v>0</v>
      </c>
      <c r="CM180" s="13">
        <v>1</v>
      </c>
      <c r="CN180" s="13">
        <v>0</v>
      </c>
      <c r="CO180" s="13">
        <v>0</v>
      </c>
      <c r="CP180" s="13">
        <v>0</v>
      </c>
      <c r="CQ180" s="13">
        <v>3</v>
      </c>
      <c r="CR180" s="13">
        <v>10</v>
      </c>
      <c r="CS180" s="13">
        <v>7</v>
      </c>
      <c r="CT180" s="13">
        <v>0</v>
      </c>
      <c r="CU180" s="13">
        <v>0</v>
      </c>
      <c r="CV180" s="13">
        <v>2</v>
      </c>
      <c r="CW180" s="13">
        <v>0</v>
      </c>
      <c r="CX180" s="13">
        <v>15</v>
      </c>
      <c r="CY180" s="13">
        <v>0</v>
      </c>
      <c r="CZ180" s="13">
        <v>10</v>
      </c>
      <c r="DA180" s="13">
        <v>0</v>
      </c>
      <c r="DB180" s="13">
        <v>0</v>
      </c>
      <c r="DC180" s="13">
        <v>0</v>
      </c>
      <c r="DD180" s="13">
        <v>2</v>
      </c>
      <c r="DE180" s="13">
        <v>0</v>
      </c>
      <c r="DF180" s="13">
        <v>5</v>
      </c>
      <c r="DG180" s="13">
        <v>0</v>
      </c>
      <c r="DH180" s="13">
        <v>0</v>
      </c>
      <c r="DI180" s="13">
        <v>7</v>
      </c>
      <c r="DJ180" s="13">
        <v>3</v>
      </c>
      <c r="DK180" s="13">
        <v>1</v>
      </c>
      <c r="DL180" s="13">
        <v>0</v>
      </c>
      <c r="DM180" s="13">
        <v>5</v>
      </c>
      <c r="DN180" s="13">
        <v>0</v>
      </c>
      <c r="DO180" s="13">
        <v>0</v>
      </c>
      <c r="DP180" s="13">
        <v>0</v>
      </c>
      <c r="DQ180" s="13">
        <v>1</v>
      </c>
      <c r="DR180" s="13">
        <v>1</v>
      </c>
      <c r="DS180" s="13">
        <v>0</v>
      </c>
      <c r="DT180" s="13">
        <v>1</v>
      </c>
      <c r="DU180" s="13">
        <v>0</v>
      </c>
      <c r="DV180" s="13">
        <v>0</v>
      </c>
      <c r="DW180" s="13">
        <v>0</v>
      </c>
      <c r="DX180" s="13">
        <v>0</v>
      </c>
      <c r="DY180" s="13">
        <v>0</v>
      </c>
      <c r="DZ180" s="13">
        <v>0</v>
      </c>
      <c r="EA180" s="13">
        <v>0</v>
      </c>
      <c r="EB180" s="13">
        <v>0</v>
      </c>
      <c r="EC180" s="13">
        <v>0</v>
      </c>
      <c r="ED180" s="13">
        <v>0</v>
      </c>
      <c r="EE180" s="13">
        <v>0</v>
      </c>
      <c r="EF180" s="13">
        <v>0</v>
      </c>
      <c r="EG180" s="13">
        <v>1</v>
      </c>
      <c r="EH180" s="13">
        <v>0</v>
      </c>
      <c r="EI180" s="13">
        <v>0</v>
      </c>
      <c r="EJ180" s="13">
        <v>0</v>
      </c>
      <c r="EK180" s="13">
        <v>0</v>
      </c>
      <c r="EL180" s="13">
        <v>0</v>
      </c>
      <c r="EM180" s="13">
        <v>0</v>
      </c>
      <c r="EN180" s="13">
        <v>0</v>
      </c>
      <c r="EO180" s="13">
        <v>0</v>
      </c>
      <c r="EP180" s="13">
        <v>0</v>
      </c>
      <c r="EQ180" s="13">
        <v>0</v>
      </c>
      <c r="ER180" s="13">
        <v>0</v>
      </c>
      <c r="ES180" s="13">
        <v>0</v>
      </c>
      <c r="ET180" s="13">
        <v>0</v>
      </c>
      <c r="EU180" s="13">
        <v>0</v>
      </c>
      <c r="EV180" s="13">
        <v>0</v>
      </c>
      <c r="EW180" s="13">
        <v>0</v>
      </c>
      <c r="EX180" s="13">
        <v>0</v>
      </c>
      <c r="EY180" s="13">
        <v>0</v>
      </c>
      <c r="EZ180" s="13">
        <v>0</v>
      </c>
      <c r="FA180" s="13">
        <v>0</v>
      </c>
      <c r="FB180" s="13">
        <v>0</v>
      </c>
      <c r="FC180" s="13">
        <v>0</v>
      </c>
      <c r="FD180" s="13">
        <v>0</v>
      </c>
      <c r="FE180" s="13">
        <v>0</v>
      </c>
      <c r="FF180" s="13">
        <v>0</v>
      </c>
      <c r="FG180" s="13">
        <v>0</v>
      </c>
      <c r="FH180" s="13">
        <v>0</v>
      </c>
      <c r="FI180" s="13">
        <v>0</v>
      </c>
      <c r="FJ180" s="13">
        <v>0</v>
      </c>
      <c r="FK180" s="13">
        <v>0</v>
      </c>
      <c r="FL180" s="13">
        <v>0</v>
      </c>
      <c r="FM180" s="13">
        <v>0</v>
      </c>
      <c r="FN180" s="13">
        <v>0</v>
      </c>
      <c r="FO180" s="13">
        <v>0</v>
      </c>
      <c r="FP180" s="13">
        <v>0</v>
      </c>
      <c r="FQ180" s="13">
        <v>0</v>
      </c>
      <c r="FR180" s="13">
        <v>0</v>
      </c>
      <c r="FS180" s="13">
        <v>0</v>
      </c>
      <c r="FT180" s="13">
        <v>0</v>
      </c>
      <c r="FU180" s="13">
        <v>0</v>
      </c>
      <c r="FV180" s="13">
        <v>0</v>
      </c>
      <c r="FW180" s="13">
        <v>0</v>
      </c>
      <c r="FX180" s="13">
        <v>0</v>
      </c>
      <c r="FY180" s="13">
        <v>0</v>
      </c>
      <c r="FZ180" s="13">
        <v>0</v>
      </c>
      <c r="GA180" s="13">
        <v>0</v>
      </c>
      <c r="GB180" s="13">
        <v>0</v>
      </c>
      <c r="GC180" s="13">
        <v>0</v>
      </c>
      <c r="GD180" s="13">
        <v>0</v>
      </c>
      <c r="GE180" s="13">
        <v>0</v>
      </c>
      <c r="GF180" s="13">
        <v>0</v>
      </c>
      <c r="GG180" s="13">
        <v>0</v>
      </c>
      <c r="GH180" s="13">
        <v>1</v>
      </c>
      <c r="GI180" s="13">
        <v>0</v>
      </c>
      <c r="GJ180" s="13">
        <v>0</v>
      </c>
      <c r="GK180" s="13">
        <v>0</v>
      </c>
      <c r="GL180" s="13">
        <v>0</v>
      </c>
      <c r="GM180" s="13">
        <v>0</v>
      </c>
      <c r="GN180" s="13">
        <v>0</v>
      </c>
      <c r="GO180" s="13">
        <v>0</v>
      </c>
      <c r="GP180" s="13">
        <v>0</v>
      </c>
      <c r="GQ180" s="13">
        <v>0</v>
      </c>
      <c r="GR180" s="13">
        <v>0</v>
      </c>
      <c r="GS180" s="13">
        <v>0</v>
      </c>
      <c r="GT180" s="13">
        <v>1</v>
      </c>
      <c r="GU180" s="13">
        <v>0</v>
      </c>
      <c r="GV180" s="13">
        <v>0</v>
      </c>
      <c r="GW180" s="13">
        <v>0</v>
      </c>
      <c r="GX180" s="13">
        <v>0</v>
      </c>
      <c r="GY180" s="13">
        <v>0</v>
      </c>
      <c r="GZ180" s="13">
        <v>2</v>
      </c>
      <c r="HA180" s="13">
        <v>3</v>
      </c>
      <c r="HB180" s="13">
        <v>10</v>
      </c>
      <c r="HC180" s="13">
        <v>0</v>
      </c>
      <c r="HD180" s="13">
        <v>0</v>
      </c>
      <c r="HE180" s="13">
        <v>20</v>
      </c>
      <c r="HF180" s="13">
        <v>7</v>
      </c>
      <c r="HG180" s="13">
        <v>0</v>
      </c>
      <c r="HH180" s="13">
        <v>7</v>
      </c>
      <c r="HI180" s="13">
        <v>0</v>
      </c>
      <c r="HJ180" s="13">
        <v>0</v>
      </c>
      <c r="HK180" s="13">
        <v>18</v>
      </c>
      <c r="HL180" s="13">
        <v>4</v>
      </c>
      <c r="HM180" s="13">
        <v>6</v>
      </c>
      <c r="HN180" s="13">
        <v>4</v>
      </c>
      <c r="HO180" s="13">
        <v>16</v>
      </c>
      <c r="HP180" s="13">
        <v>1</v>
      </c>
      <c r="HQ180" s="13">
        <v>12</v>
      </c>
      <c r="HR180" s="13">
        <v>0</v>
      </c>
      <c r="HS180" s="13">
        <v>0</v>
      </c>
      <c r="HT180" s="13">
        <v>30</v>
      </c>
      <c r="HU180" s="13">
        <v>29</v>
      </c>
      <c r="HV180" s="13">
        <v>15</v>
      </c>
      <c r="HW180" s="13">
        <v>6</v>
      </c>
      <c r="HX180" s="13">
        <v>31</v>
      </c>
      <c r="HY180" s="13">
        <v>17</v>
      </c>
      <c r="HZ180" s="13">
        <v>9</v>
      </c>
      <c r="IA180" s="13">
        <v>0</v>
      </c>
      <c r="IB180" s="13">
        <v>22</v>
      </c>
      <c r="IC180" s="13">
        <v>5</v>
      </c>
      <c r="ID180" s="13">
        <v>0</v>
      </c>
      <c r="IE180" s="13">
        <v>15</v>
      </c>
      <c r="IF180" s="13">
        <v>28</v>
      </c>
      <c r="IG180" s="13">
        <v>12</v>
      </c>
      <c r="IH180" s="13">
        <v>10</v>
      </c>
      <c r="II180" s="13">
        <v>24</v>
      </c>
      <c r="IJ180" s="13">
        <v>2</v>
      </c>
      <c r="IK180" s="13">
        <v>0</v>
      </c>
      <c r="IL180" s="13">
        <v>16</v>
      </c>
      <c r="IM180" s="13">
        <v>3</v>
      </c>
      <c r="IN180" s="13">
        <v>13</v>
      </c>
      <c r="IO180" s="13">
        <v>6</v>
      </c>
      <c r="IP180" s="13">
        <v>0</v>
      </c>
      <c r="IQ180" s="13">
        <v>22</v>
      </c>
      <c r="IR180" s="13">
        <v>7</v>
      </c>
      <c r="IS180" s="13">
        <v>0</v>
      </c>
      <c r="IT180" s="13">
        <v>0</v>
      </c>
      <c r="IU180" s="13">
        <v>5</v>
      </c>
      <c r="IV180" s="13">
        <v>11</v>
      </c>
      <c r="IW180" s="13">
        <v>3</v>
      </c>
      <c r="IX180" s="13">
        <v>0</v>
      </c>
      <c r="IY180" s="13">
        <v>1</v>
      </c>
      <c r="IZ180" s="13">
        <v>2</v>
      </c>
      <c r="JA180" s="13">
        <v>16</v>
      </c>
      <c r="JB180" s="13">
        <v>0</v>
      </c>
      <c r="JC180" s="13">
        <v>0</v>
      </c>
      <c r="JD180" s="13">
        <v>8</v>
      </c>
      <c r="JE180" s="13">
        <v>8</v>
      </c>
      <c r="JF180" s="13">
        <v>9</v>
      </c>
      <c r="JG180" s="13">
        <v>10</v>
      </c>
      <c r="JH180" s="13">
        <v>0</v>
      </c>
      <c r="JI180" s="13">
        <v>7</v>
      </c>
      <c r="JJ180" s="13">
        <v>3</v>
      </c>
      <c r="JK180" s="13">
        <v>22</v>
      </c>
      <c r="JL180" s="13">
        <v>2</v>
      </c>
      <c r="JM180" s="13">
        <v>9</v>
      </c>
      <c r="JN180" s="13">
        <v>6</v>
      </c>
      <c r="JO180" s="13">
        <v>11</v>
      </c>
      <c r="JP180" s="13">
        <v>1</v>
      </c>
      <c r="JQ180" s="13">
        <v>14</v>
      </c>
      <c r="JR180" s="13">
        <v>8</v>
      </c>
      <c r="JS180" s="13">
        <v>1</v>
      </c>
      <c r="JT180" s="13">
        <v>6</v>
      </c>
      <c r="JU180" s="13">
        <v>4</v>
      </c>
      <c r="JV180" s="13">
        <v>1</v>
      </c>
      <c r="JW180" s="13">
        <v>7</v>
      </c>
      <c r="JX180" s="13">
        <v>0</v>
      </c>
      <c r="JY180" s="13">
        <v>3</v>
      </c>
      <c r="JZ180" s="13">
        <v>9</v>
      </c>
      <c r="KA180" s="13">
        <v>5</v>
      </c>
      <c r="KB180" s="13">
        <v>4</v>
      </c>
      <c r="KC180" s="13">
        <v>3</v>
      </c>
      <c r="KD180" s="13">
        <v>0</v>
      </c>
      <c r="KE180" s="13">
        <v>9</v>
      </c>
      <c r="KF180" s="13">
        <v>10</v>
      </c>
      <c r="KG180" s="13">
        <v>8</v>
      </c>
      <c r="KH180" s="13">
        <v>9</v>
      </c>
      <c r="KI180" s="13">
        <v>3</v>
      </c>
      <c r="KJ180" s="13">
        <v>4</v>
      </c>
      <c r="KK180" s="13">
        <v>3</v>
      </c>
      <c r="KL180" s="13">
        <v>0</v>
      </c>
      <c r="KM180" s="13">
        <v>13</v>
      </c>
      <c r="KN180" s="13">
        <v>7</v>
      </c>
      <c r="KO180" s="13">
        <v>4</v>
      </c>
      <c r="KP180" s="13">
        <v>0</v>
      </c>
      <c r="KQ180" s="13">
        <v>4</v>
      </c>
      <c r="KR180" s="13">
        <v>5</v>
      </c>
      <c r="KS180" s="13">
        <v>0</v>
      </c>
      <c r="KT180" s="13">
        <v>16</v>
      </c>
      <c r="KU180" s="13">
        <v>0</v>
      </c>
      <c r="KV180" s="13">
        <v>0</v>
      </c>
      <c r="KW180" s="13">
        <v>21</v>
      </c>
      <c r="KX180" s="13">
        <v>5</v>
      </c>
      <c r="KY180" s="13">
        <v>13</v>
      </c>
      <c r="KZ180" s="13">
        <v>15</v>
      </c>
      <c r="LA180" s="13">
        <v>11</v>
      </c>
      <c r="LB180" s="13">
        <v>7</v>
      </c>
      <c r="LC180" s="13">
        <v>9</v>
      </c>
      <c r="LD180" s="13">
        <v>0</v>
      </c>
      <c r="LE180" s="13">
        <v>10</v>
      </c>
      <c r="LF180" s="13">
        <v>0</v>
      </c>
      <c r="LG180" s="13">
        <v>12</v>
      </c>
      <c r="LH180" s="10">
        <v>2</v>
      </c>
    </row>
    <row r="181" spans="2:320" x14ac:dyDescent="0.2">
      <c r="B181" s="31" t="s">
        <v>175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0</v>
      </c>
      <c r="BF181" s="13">
        <v>0</v>
      </c>
      <c r="BG181" s="13">
        <v>0</v>
      </c>
      <c r="BH181" s="13">
        <v>0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1</v>
      </c>
      <c r="BS181" s="13">
        <v>2</v>
      </c>
      <c r="BT181" s="13">
        <v>2</v>
      </c>
      <c r="BU181" s="13">
        <v>0</v>
      </c>
      <c r="BV181" s="13">
        <v>2</v>
      </c>
      <c r="BW181" s="13">
        <v>3</v>
      </c>
      <c r="BX181" s="13">
        <v>11</v>
      </c>
      <c r="BY181" s="13">
        <v>9</v>
      </c>
      <c r="BZ181" s="13">
        <v>14</v>
      </c>
      <c r="CA181" s="13">
        <v>17</v>
      </c>
      <c r="CB181" s="13">
        <v>23</v>
      </c>
      <c r="CC181" s="13">
        <v>13</v>
      </c>
      <c r="CD181" s="13">
        <v>10</v>
      </c>
      <c r="CE181" s="13">
        <v>16</v>
      </c>
      <c r="CF181" s="13">
        <v>14</v>
      </c>
      <c r="CG181" s="13">
        <v>41</v>
      </c>
      <c r="CH181" s="13">
        <v>7</v>
      </c>
      <c r="CI181" s="13">
        <v>6</v>
      </c>
      <c r="CJ181" s="13">
        <v>13</v>
      </c>
      <c r="CK181" s="13">
        <v>12</v>
      </c>
      <c r="CL181" s="13">
        <v>10</v>
      </c>
      <c r="CM181" s="13">
        <v>69</v>
      </c>
      <c r="CN181" s="13">
        <v>0</v>
      </c>
      <c r="CO181" s="13">
        <v>41</v>
      </c>
      <c r="CP181" s="13">
        <v>0</v>
      </c>
      <c r="CQ181" s="13">
        <v>27</v>
      </c>
      <c r="CR181" s="13">
        <v>37</v>
      </c>
      <c r="CS181" s="13">
        <v>26</v>
      </c>
      <c r="CT181" s="13">
        <v>24</v>
      </c>
      <c r="CU181" s="13">
        <v>21</v>
      </c>
      <c r="CV181" s="13">
        <v>14</v>
      </c>
      <c r="CW181" s="13">
        <v>49</v>
      </c>
      <c r="CX181" s="13">
        <v>47</v>
      </c>
      <c r="CY181" s="13">
        <v>101</v>
      </c>
      <c r="CZ181" s="13">
        <v>19</v>
      </c>
      <c r="DA181" s="13">
        <v>14</v>
      </c>
      <c r="DB181" s="13">
        <v>13</v>
      </c>
      <c r="DC181" s="13">
        <v>14</v>
      </c>
      <c r="DD181" s="13">
        <v>27</v>
      </c>
      <c r="DE181" s="13">
        <v>66</v>
      </c>
      <c r="DF181" s="13">
        <v>28</v>
      </c>
      <c r="DG181" s="13">
        <v>114</v>
      </c>
      <c r="DH181" s="13">
        <v>72</v>
      </c>
      <c r="DI181" s="13">
        <v>40</v>
      </c>
      <c r="DJ181" s="13">
        <v>72</v>
      </c>
      <c r="DK181" s="13">
        <v>12</v>
      </c>
      <c r="DL181" s="13">
        <v>26</v>
      </c>
      <c r="DM181" s="13">
        <v>45</v>
      </c>
      <c r="DN181" s="13">
        <v>81</v>
      </c>
      <c r="DO181" s="13">
        <v>35</v>
      </c>
      <c r="DP181" s="13">
        <v>13</v>
      </c>
      <c r="DQ181" s="13">
        <v>6</v>
      </c>
      <c r="DR181" s="13">
        <v>2</v>
      </c>
      <c r="DS181" s="13">
        <v>3</v>
      </c>
      <c r="DT181" s="13">
        <v>7</v>
      </c>
      <c r="DU181" s="13">
        <v>5</v>
      </c>
      <c r="DV181" s="13">
        <v>7</v>
      </c>
      <c r="DW181" s="13">
        <v>4</v>
      </c>
      <c r="DX181" s="13">
        <v>1</v>
      </c>
      <c r="DY181" s="13">
        <v>5</v>
      </c>
      <c r="DZ181" s="13">
        <v>8</v>
      </c>
      <c r="EA181" s="13">
        <v>8</v>
      </c>
      <c r="EB181" s="13">
        <v>16</v>
      </c>
      <c r="EC181" s="13">
        <v>10</v>
      </c>
      <c r="ED181" s="13">
        <v>0</v>
      </c>
      <c r="EE181" s="13">
        <v>2</v>
      </c>
      <c r="EF181" s="13">
        <v>0</v>
      </c>
      <c r="EG181" s="13">
        <v>8</v>
      </c>
      <c r="EH181" s="13">
        <v>4</v>
      </c>
      <c r="EI181" s="13">
        <v>8</v>
      </c>
      <c r="EJ181" s="13">
        <v>3</v>
      </c>
      <c r="EK181" s="13">
        <v>13</v>
      </c>
      <c r="EL181" s="13">
        <v>1</v>
      </c>
      <c r="EM181" s="13">
        <v>1</v>
      </c>
      <c r="EN181" s="13">
        <v>0</v>
      </c>
      <c r="EO181" s="13">
        <v>1</v>
      </c>
      <c r="EP181" s="13">
        <v>6</v>
      </c>
      <c r="EQ181" s="13">
        <v>1</v>
      </c>
      <c r="ER181" s="13">
        <v>1</v>
      </c>
      <c r="ES181" s="13">
        <v>5</v>
      </c>
      <c r="ET181" s="13">
        <v>2</v>
      </c>
      <c r="EU181" s="13">
        <v>2</v>
      </c>
      <c r="EV181" s="13">
        <v>2</v>
      </c>
      <c r="EW181" s="13">
        <v>5</v>
      </c>
      <c r="EX181" s="13">
        <v>0</v>
      </c>
      <c r="EY181" s="13">
        <v>1</v>
      </c>
      <c r="EZ181" s="13">
        <v>1</v>
      </c>
      <c r="FA181" s="13">
        <v>0</v>
      </c>
      <c r="FB181" s="13">
        <v>0</v>
      </c>
      <c r="FC181" s="13">
        <v>3</v>
      </c>
      <c r="FD181" s="13">
        <v>1</v>
      </c>
      <c r="FE181" s="13">
        <v>0</v>
      </c>
      <c r="FF181" s="13">
        <v>2</v>
      </c>
      <c r="FG181" s="13">
        <v>0</v>
      </c>
      <c r="FH181" s="13">
        <v>2</v>
      </c>
      <c r="FI181" s="13">
        <v>1</v>
      </c>
      <c r="FJ181" s="13">
        <v>2</v>
      </c>
      <c r="FK181" s="13">
        <v>8</v>
      </c>
      <c r="FL181" s="13">
        <v>1</v>
      </c>
      <c r="FM181" s="13">
        <v>3</v>
      </c>
      <c r="FN181" s="13">
        <v>3</v>
      </c>
      <c r="FO181" s="13">
        <v>4</v>
      </c>
      <c r="FP181" s="13">
        <v>0</v>
      </c>
      <c r="FQ181" s="13">
        <v>9</v>
      </c>
      <c r="FR181" s="13">
        <v>1</v>
      </c>
      <c r="FS181" s="13">
        <v>14</v>
      </c>
      <c r="FT181" s="13">
        <v>10</v>
      </c>
      <c r="FU181" s="13">
        <v>1</v>
      </c>
      <c r="FV181" s="13">
        <v>1</v>
      </c>
      <c r="FW181" s="13">
        <v>1</v>
      </c>
      <c r="FX181" s="13">
        <v>18</v>
      </c>
      <c r="FY181" s="13">
        <v>23</v>
      </c>
      <c r="FZ181" s="13">
        <v>13</v>
      </c>
      <c r="GA181" s="13">
        <v>14</v>
      </c>
      <c r="GB181" s="13">
        <v>7</v>
      </c>
      <c r="GC181" s="13">
        <v>1</v>
      </c>
      <c r="GD181" s="13">
        <v>2</v>
      </c>
      <c r="GE181" s="13">
        <v>20</v>
      </c>
      <c r="GF181" s="13">
        <v>13</v>
      </c>
      <c r="GG181" s="13">
        <v>20</v>
      </c>
      <c r="GH181" s="13">
        <v>29</v>
      </c>
      <c r="GI181" s="13">
        <v>15</v>
      </c>
      <c r="GJ181" s="13">
        <v>1</v>
      </c>
      <c r="GK181" s="13">
        <v>2</v>
      </c>
      <c r="GL181" s="13">
        <v>31</v>
      </c>
      <c r="GM181" s="13">
        <v>53</v>
      </c>
      <c r="GN181" s="13">
        <v>19</v>
      </c>
      <c r="GO181" s="13">
        <v>23</v>
      </c>
      <c r="GP181" s="13">
        <v>8</v>
      </c>
      <c r="GQ181" s="13">
        <v>1</v>
      </c>
      <c r="GR181" s="13">
        <v>6</v>
      </c>
      <c r="GS181" s="13">
        <v>19</v>
      </c>
      <c r="GT181" s="13">
        <v>24</v>
      </c>
      <c r="GU181" s="13">
        <v>14</v>
      </c>
      <c r="GV181" s="13">
        <v>11</v>
      </c>
      <c r="GW181" s="13">
        <v>3</v>
      </c>
      <c r="GX181" s="13">
        <v>1</v>
      </c>
      <c r="GY181" s="13">
        <v>41</v>
      </c>
      <c r="GZ181" s="13">
        <v>37</v>
      </c>
      <c r="HA181" s="13">
        <v>31</v>
      </c>
      <c r="HB181" s="13">
        <v>29</v>
      </c>
      <c r="HC181" s="13">
        <v>23</v>
      </c>
      <c r="HD181" s="13">
        <v>38</v>
      </c>
      <c r="HE181" s="13">
        <v>2</v>
      </c>
      <c r="HF181" s="13">
        <v>23</v>
      </c>
      <c r="HG181" s="13">
        <v>41</v>
      </c>
      <c r="HH181" s="13">
        <v>20</v>
      </c>
      <c r="HI181" s="13">
        <v>27</v>
      </c>
      <c r="HJ181" s="13">
        <v>45</v>
      </c>
      <c r="HK181" s="13">
        <v>7</v>
      </c>
      <c r="HL181" s="13">
        <v>10</v>
      </c>
      <c r="HM181" s="13">
        <v>14</v>
      </c>
      <c r="HN181" s="13">
        <v>49</v>
      </c>
      <c r="HO181" s="13">
        <v>63</v>
      </c>
      <c r="HP181" s="13">
        <v>43</v>
      </c>
      <c r="HQ181" s="13">
        <v>43</v>
      </c>
      <c r="HR181" s="13">
        <v>30</v>
      </c>
      <c r="HS181" s="13">
        <v>3</v>
      </c>
      <c r="HT181" s="13">
        <v>16</v>
      </c>
      <c r="HU181" s="13">
        <v>75</v>
      </c>
      <c r="HV181" s="13">
        <v>49</v>
      </c>
      <c r="HW181" s="13">
        <v>62</v>
      </c>
      <c r="HX181" s="13">
        <v>54</v>
      </c>
      <c r="HY181" s="13">
        <v>47</v>
      </c>
      <c r="HZ181" s="13">
        <v>5</v>
      </c>
      <c r="IA181" s="13">
        <v>15</v>
      </c>
      <c r="IB181" s="13">
        <v>100</v>
      </c>
      <c r="IC181" s="13">
        <v>80</v>
      </c>
      <c r="ID181" s="13">
        <v>123</v>
      </c>
      <c r="IE181" s="13">
        <v>91</v>
      </c>
      <c r="IF181" s="13">
        <v>40</v>
      </c>
      <c r="IG181" s="13">
        <v>68</v>
      </c>
      <c r="IH181" s="13">
        <v>28</v>
      </c>
      <c r="II181" s="13">
        <v>84</v>
      </c>
      <c r="IJ181" s="13">
        <v>90</v>
      </c>
      <c r="IK181" s="13">
        <v>102</v>
      </c>
      <c r="IL181" s="13">
        <v>114</v>
      </c>
      <c r="IM181" s="13">
        <v>34</v>
      </c>
      <c r="IN181" s="13">
        <v>41</v>
      </c>
      <c r="IO181" s="13">
        <v>72</v>
      </c>
      <c r="IP181" s="13">
        <v>53</v>
      </c>
      <c r="IQ181" s="13">
        <v>121</v>
      </c>
      <c r="IR181" s="13">
        <v>137</v>
      </c>
      <c r="IS181" s="13">
        <v>226</v>
      </c>
      <c r="IT181" s="13">
        <v>88</v>
      </c>
      <c r="IU181" s="13">
        <v>22</v>
      </c>
      <c r="IV181" s="13">
        <v>91</v>
      </c>
      <c r="IW181" s="13">
        <v>161</v>
      </c>
      <c r="IX181" s="13">
        <v>133</v>
      </c>
      <c r="IY181" s="13">
        <v>231</v>
      </c>
      <c r="IZ181" s="13">
        <v>201</v>
      </c>
      <c r="JA181" s="13">
        <v>79</v>
      </c>
      <c r="JB181" s="13">
        <v>48</v>
      </c>
      <c r="JC181" s="13">
        <v>188</v>
      </c>
      <c r="JD181" s="13">
        <v>92</v>
      </c>
      <c r="JE181" s="13">
        <v>161</v>
      </c>
      <c r="JF181" s="13">
        <v>235</v>
      </c>
      <c r="JG181" s="13">
        <v>290</v>
      </c>
      <c r="JH181" s="13">
        <v>131</v>
      </c>
      <c r="JI181" s="13">
        <v>79</v>
      </c>
      <c r="JJ181" s="13">
        <v>175</v>
      </c>
      <c r="JK181" s="13">
        <v>338</v>
      </c>
      <c r="JL181" s="13">
        <v>360</v>
      </c>
      <c r="JM181" s="13">
        <v>419</v>
      </c>
      <c r="JN181" s="13">
        <v>552</v>
      </c>
      <c r="JO181" s="13">
        <v>478</v>
      </c>
      <c r="JP181" s="13">
        <v>265</v>
      </c>
      <c r="JQ181" s="13">
        <v>231</v>
      </c>
      <c r="JR181" s="13">
        <v>567</v>
      </c>
      <c r="JS181" s="13">
        <v>797</v>
      </c>
      <c r="JT181" s="13">
        <v>679</v>
      </c>
      <c r="JU181" s="13">
        <v>704</v>
      </c>
      <c r="JV181" s="13">
        <v>818</v>
      </c>
      <c r="JW181" s="13">
        <v>353</v>
      </c>
      <c r="JX181" s="13">
        <v>320</v>
      </c>
      <c r="JY181" s="13">
        <v>877</v>
      </c>
      <c r="JZ181" s="13">
        <v>1037</v>
      </c>
      <c r="KA181" s="13">
        <v>1184</v>
      </c>
      <c r="KB181" s="13">
        <v>1887</v>
      </c>
      <c r="KC181" s="13">
        <v>1054</v>
      </c>
      <c r="KD181" s="13">
        <v>504</v>
      </c>
      <c r="KE181" s="13">
        <v>531</v>
      </c>
      <c r="KF181" s="13">
        <v>1410</v>
      </c>
      <c r="KG181" s="13">
        <v>1929</v>
      </c>
      <c r="KH181" s="13">
        <v>2075</v>
      </c>
      <c r="KI181" s="13">
        <v>1968</v>
      </c>
      <c r="KJ181" s="13">
        <v>1567</v>
      </c>
      <c r="KK181" s="13">
        <v>860</v>
      </c>
      <c r="KL181" s="13">
        <v>705</v>
      </c>
      <c r="KM181" s="13">
        <v>2202</v>
      </c>
      <c r="KN181" s="13">
        <v>1728</v>
      </c>
      <c r="KO181" s="13">
        <v>2581</v>
      </c>
      <c r="KP181" s="13">
        <v>2890</v>
      </c>
      <c r="KQ181" s="13">
        <v>3042</v>
      </c>
      <c r="KR181" s="13">
        <v>1312</v>
      </c>
      <c r="KS181" s="13">
        <v>901</v>
      </c>
      <c r="KT181" s="13">
        <v>2887</v>
      </c>
      <c r="KU181" s="13">
        <v>2785</v>
      </c>
      <c r="KV181" s="13">
        <v>3363</v>
      </c>
      <c r="KW181" s="13">
        <v>2573</v>
      </c>
      <c r="KX181" s="13">
        <v>2282</v>
      </c>
      <c r="KY181" s="13">
        <v>1883</v>
      </c>
      <c r="KZ181" s="13">
        <v>1727</v>
      </c>
      <c r="LA181" s="13">
        <v>3216</v>
      </c>
      <c r="LB181" s="13">
        <v>1962</v>
      </c>
      <c r="LC181" s="13">
        <v>2354</v>
      </c>
      <c r="LD181" s="13">
        <v>2579</v>
      </c>
      <c r="LE181" s="13">
        <v>1828</v>
      </c>
      <c r="LF181" s="13">
        <v>577</v>
      </c>
      <c r="LG181" s="13">
        <v>1051</v>
      </c>
      <c r="LH181" s="10">
        <v>2058</v>
      </c>
    </row>
    <row r="182" spans="2:320" x14ac:dyDescent="0.2">
      <c r="B182" s="31" t="s">
        <v>176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13">
        <v>0</v>
      </c>
      <c r="BO182" s="13">
        <v>0</v>
      </c>
      <c r="BP182" s="13">
        <v>1</v>
      </c>
      <c r="BQ182" s="13">
        <v>5</v>
      </c>
      <c r="BR182" s="13">
        <v>3</v>
      </c>
      <c r="BS182" s="13">
        <v>3</v>
      </c>
      <c r="BT182" s="13">
        <v>4</v>
      </c>
      <c r="BU182" s="13">
        <v>0</v>
      </c>
      <c r="BV182" s="13">
        <v>15</v>
      </c>
      <c r="BW182" s="13">
        <v>26</v>
      </c>
      <c r="BX182" s="13">
        <v>39</v>
      </c>
      <c r="BY182" s="13">
        <v>45</v>
      </c>
      <c r="BZ182" s="13">
        <v>40</v>
      </c>
      <c r="CA182" s="13">
        <v>38</v>
      </c>
      <c r="CB182" s="13">
        <v>34</v>
      </c>
      <c r="CC182" s="13">
        <v>22</v>
      </c>
      <c r="CD182" s="13">
        <v>11</v>
      </c>
      <c r="CE182" s="13">
        <v>33</v>
      </c>
      <c r="CF182" s="13">
        <v>22</v>
      </c>
      <c r="CG182" s="13">
        <v>42</v>
      </c>
      <c r="CH182" s="13">
        <v>31</v>
      </c>
      <c r="CI182" s="13">
        <v>28</v>
      </c>
      <c r="CJ182" s="13">
        <v>38</v>
      </c>
      <c r="CK182" s="13">
        <v>48</v>
      </c>
      <c r="CL182" s="13">
        <v>49</v>
      </c>
      <c r="CM182" s="13">
        <v>55</v>
      </c>
      <c r="CN182" s="13">
        <v>59</v>
      </c>
      <c r="CO182" s="13">
        <v>39</v>
      </c>
      <c r="CP182" s="13">
        <v>33</v>
      </c>
      <c r="CQ182" s="13">
        <v>51</v>
      </c>
      <c r="CR182" s="13">
        <v>27</v>
      </c>
      <c r="CS182" s="13">
        <v>56</v>
      </c>
      <c r="CT182" s="13">
        <v>37</v>
      </c>
      <c r="CU182" s="13">
        <v>43</v>
      </c>
      <c r="CV182" s="13">
        <v>20</v>
      </c>
      <c r="CW182" s="13">
        <v>24</v>
      </c>
      <c r="CX182" s="13">
        <v>34</v>
      </c>
      <c r="CY182" s="13">
        <v>36</v>
      </c>
      <c r="CZ182" s="13">
        <v>33</v>
      </c>
      <c r="DA182" s="13">
        <v>36</v>
      </c>
      <c r="DB182" s="13">
        <v>28</v>
      </c>
      <c r="DC182" s="13">
        <v>17</v>
      </c>
      <c r="DD182" s="13">
        <v>7</v>
      </c>
      <c r="DE182" s="13">
        <v>8</v>
      </c>
      <c r="DF182" s="13">
        <v>28</v>
      </c>
      <c r="DG182" s="13">
        <v>20</v>
      </c>
      <c r="DH182" s="13">
        <v>36</v>
      </c>
      <c r="DI182" s="13">
        <v>13</v>
      </c>
      <c r="DJ182" s="13">
        <v>13</v>
      </c>
      <c r="DK182" s="13">
        <v>5</v>
      </c>
      <c r="DL182" s="13">
        <v>5</v>
      </c>
      <c r="DM182" s="13">
        <v>13</v>
      </c>
      <c r="DN182" s="13">
        <v>13</v>
      </c>
      <c r="DO182" s="13">
        <v>7</v>
      </c>
      <c r="DP182" s="13">
        <v>15</v>
      </c>
      <c r="DQ182" s="13">
        <v>19</v>
      </c>
      <c r="DR182" s="13">
        <v>0</v>
      </c>
      <c r="DS182" s="13">
        <v>1</v>
      </c>
      <c r="DT182" s="13">
        <v>10</v>
      </c>
      <c r="DU182" s="13">
        <v>11</v>
      </c>
      <c r="DV182" s="13">
        <v>5</v>
      </c>
      <c r="DW182" s="13">
        <v>5</v>
      </c>
      <c r="DX182" s="13">
        <v>0</v>
      </c>
      <c r="DY182" s="13">
        <v>6</v>
      </c>
      <c r="DZ182" s="13">
        <v>3</v>
      </c>
      <c r="EA182" s="13">
        <v>1</v>
      </c>
      <c r="EB182" s="13">
        <v>1</v>
      </c>
      <c r="EC182" s="13">
        <v>4</v>
      </c>
      <c r="ED182" s="13">
        <v>3</v>
      </c>
      <c r="EE182" s="13">
        <v>3</v>
      </c>
      <c r="EF182" s="13">
        <v>1</v>
      </c>
      <c r="EG182" s="13">
        <v>2</v>
      </c>
      <c r="EH182" s="13">
        <v>1</v>
      </c>
      <c r="EI182" s="13">
        <v>1</v>
      </c>
      <c r="EJ182" s="13">
        <v>0</v>
      </c>
      <c r="EK182" s="13">
        <v>1</v>
      </c>
      <c r="EL182" s="13">
        <v>0</v>
      </c>
      <c r="EM182" s="13">
        <v>1</v>
      </c>
      <c r="EN182" s="13">
        <v>1</v>
      </c>
      <c r="EO182" s="13">
        <v>0</v>
      </c>
      <c r="EP182" s="13">
        <v>0</v>
      </c>
      <c r="EQ182" s="13">
        <v>0</v>
      </c>
      <c r="ER182" s="13">
        <v>0</v>
      </c>
      <c r="ES182" s="13">
        <v>1</v>
      </c>
      <c r="ET182" s="13">
        <v>0</v>
      </c>
      <c r="EU182" s="13">
        <v>0</v>
      </c>
      <c r="EV182" s="13">
        <v>2</v>
      </c>
      <c r="EW182" s="13">
        <v>2</v>
      </c>
      <c r="EX182" s="13">
        <v>0</v>
      </c>
      <c r="EY182" s="13">
        <v>0</v>
      </c>
      <c r="EZ182" s="13">
        <v>0</v>
      </c>
      <c r="FA182" s="13">
        <v>2</v>
      </c>
      <c r="FB182" s="13">
        <v>0</v>
      </c>
      <c r="FC182" s="13">
        <v>2</v>
      </c>
      <c r="FD182" s="13">
        <v>2</v>
      </c>
      <c r="FE182" s="13">
        <v>5</v>
      </c>
      <c r="FF182" s="13">
        <v>1</v>
      </c>
      <c r="FG182" s="13">
        <v>0</v>
      </c>
      <c r="FH182" s="13">
        <v>0</v>
      </c>
      <c r="FI182" s="13">
        <v>1</v>
      </c>
      <c r="FJ182" s="13">
        <v>2</v>
      </c>
      <c r="FK182" s="13">
        <v>0</v>
      </c>
      <c r="FL182" s="13">
        <v>2</v>
      </c>
      <c r="FM182" s="13">
        <v>2</v>
      </c>
      <c r="FN182" s="13">
        <v>3</v>
      </c>
      <c r="FO182" s="13">
        <v>1</v>
      </c>
      <c r="FP182" s="13">
        <v>3</v>
      </c>
      <c r="FQ182" s="13">
        <v>4</v>
      </c>
      <c r="FR182" s="13">
        <v>8</v>
      </c>
      <c r="FS182" s="13">
        <v>2</v>
      </c>
      <c r="FT182" s="13">
        <v>6</v>
      </c>
      <c r="FU182" s="13">
        <v>1</v>
      </c>
      <c r="FV182" s="13">
        <v>1</v>
      </c>
      <c r="FW182" s="13">
        <v>13</v>
      </c>
      <c r="FX182" s="13">
        <v>7</v>
      </c>
      <c r="FY182" s="13">
        <v>6</v>
      </c>
      <c r="FZ182" s="13">
        <v>11</v>
      </c>
      <c r="GA182" s="13">
        <v>14</v>
      </c>
      <c r="GB182" s="13">
        <v>9</v>
      </c>
      <c r="GC182" s="13">
        <v>4</v>
      </c>
      <c r="GD182" s="13">
        <v>15</v>
      </c>
      <c r="GE182" s="13">
        <v>13</v>
      </c>
      <c r="GF182" s="13">
        <v>20</v>
      </c>
      <c r="GG182" s="13">
        <v>16</v>
      </c>
      <c r="GH182" s="13">
        <v>30</v>
      </c>
      <c r="GI182" s="13">
        <v>21</v>
      </c>
      <c r="GJ182" s="13">
        <v>16</v>
      </c>
      <c r="GK182" s="13">
        <v>23</v>
      </c>
      <c r="GL182" s="13">
        <v>24</v>
      </c>
      <c r="GM182" s="13">
        <v>13</v>
      </c>
      <c r="GN182" s="13">
        <v>17</v>
      </c>
      <c r="GO182" s="13">
        <v>34</v>
      </c>
      <c r="GP182" s="13">
        <v>14</v>
      </c>
      <c r="GQ182" s="13">
        <v>8</v>
      </c>
      <c r="GR182" s="13">
        <v>10</v>
      </c>
      <c r="GS182" s="13">
        <v>19</v>
      </c>
      <c r="GT182" s="13">
        <v>19</v>
      </c>
      <c r="GU182" s="13">
        <v>19</v>
      </c>
      <c r="GV182" s="13">
        <v>24</v>
      </c>
      <c r="GW182" s="13">
        <v>6</v>
      </c>
      <c r="GX182" s="13">
        <v>7</v>
      </c>
      <c r="GY182" s="13">
        <v>24</v>
      </c>
      <c r="GZ182" s="13">
        <v>38</v>
      </c>
      <c r="HA182" s="13">
        <v>18</v>
      </c>
      <c r="HB182" s="13">
        <v>19</v>
      </c>
      <c r="HC182" s="13">
        <v>14</v>
      </c>
      <c r="HD182" s="13">
        <v>16</v>
      </c>
      <c r="HE182" s="13">
        <v>5</v>
      </c>
      <c r="HF182" s="13">
        <v>14</v>
      </c>
      <c r="HG182" s="13">
        <v>14</v>
      </c>
      <c r="HH182" s="13">
        <v>24</v>
      </c>
      <c r="HI182" s="13">
        <v>26</v>
      </c>
      <c r="HJ182" s="13">
        <v>6</v>
      </c>
      <c r="HK182" s="13">
        <v>9</v>
      </c>
      <c r="HL182" s="13">
        <v>1</v>
      </c>
      <c r="HM182" s="13">
        <v>9</v>
      </c>
      <c r="HN182" s="13">
        <v>18</v>
      </c>
      <c r="HO182" s="13">
        <v>15</v>
      </c>
      <c r="HP182" s="13">
        <v>10</v>
      </c>
      <c r="HQ182" s="13">
        <v>14</v>
      </c>
      <c r="HR182" s="13">
        <v>2</v>
      </c>
      <c r="HS182" s="13">
        <v>6</v>
      </c>
      <c r="HT182" s="13">
        <v>17</v>
      </c>
      <c r="HU182" s="13">
        <v>31</v>
      </c>
      <c r="HV182" s="13">
        <v>29</v>
      </c>
      <c r="HW182" s="13">
        <v>37</v>
      </c>
      <c r="HX182" s="13">
        <v>32</v>
      </c>
      <c r="HY182" s="13">
        <v>15</v>
      </c>
      <c r="HZ182" s="13">
        <v>22</v>
      </c>
      <c r="IA182" s="13">
        <v>18</v>
      </c>
      <c r="IB182" s="13">
        <v>37</v>
      </c>
      <c r="IC182" s="13">
        <v>43</v>
      </c>
      <c r="ID182" s="13">
        <v>38</v>
      </c>
      <c r="IE182" s="13">
        <v>43</v>
      </c>
      <c r="IF182" s="13">
        <v>34</v>
      </c>
      <c r="IG182" s="13">
        <v>14</v>
      </c>
      <c r="IH182" s="13">
        <v>21</v>
      </c>
      <c r="II182" s="13">
        <v>36</v>
      </c>
      <c r="IJ182" s="13">
        <v>33</v>
      </c>
      <c r="IK182" s="13">
        <v>42</v>
      </c>
      <c r="IL182" s="13">
        <v>37</v>
      </c>
      <c r="IM182" s="13">
        <v>31</v>
      </c>
      <c r="IN182" s="13">
        <v>27</v>
      </c>
      <c r="IO182" s="13">
        <v>41</v>
      </c>
      <c r="IP182" s="13">
        <v>55</v>
      </c>
      <c r="IQ182" s="13">
        <v>53</v>
      </c>
      <c r="IR182" s="13">
        <v>47</v>
      </c>
      <c r="IS182" s="13">
        <v>43</v>
      </c>
      <c r="IT182" s="13">
        <v>43</v>
      </c>
      <c r="IU182" s="13">
        <v>16</v>
      </c>
      <c r="IV182" s="13">
        <v>42</v>
      </c>
      <c r="IW182" s="13">
        <v>80</v>
      </c>
      <c r="IX182" s="13">
        <v>76</v>
      </c>
      <c r="IY182" s="13">
        <v>110</v>
      </c>
      <c r="IZ182" s="13">
        <v>105</v>
      </c>
      <c r="JA182" s="13">
        <v>99</v>
      </c>
      <c r="JB182" s="13">
        <v>53</v>
      </c>
      <c r="JC182" s="13">
        <v>82</v>
      </c>
      <c r="JD182" s="13">
        <v>123</v>
      </c>
      <c r="JE182" s="13">
        <v>98</v>
      </c>
      <c r="JF182" s="13">
        <v>137</v>
      </c>
      <c r="JG182" s="13">
        <v>114</v>
      </c>
      <c r="JH182" s="13">
        <v>111</v>
      </c>
      <c r="JI182" s="13">
        <v>50</v>
      </c>
      <c r="JJ182" s="13">
        <v>88</v>
      </c>
      <c r="JK182" s="13">
        <v>136</v>
      </c>
      <c r="JL182" s="13">
        <v>122</v>
      </c>
      <c r="JM182" s="13">
        <v>191</v>
      </c>
      <c r="JN182" s="13">
        <v>184</v>
      </c>
      <c r="JO182" s="13">
        <v>159</v>
      </c>
      <c r="JP182" s="13">
        <v>44</v>
      </c>
      <c r="JQ182" s="13">
        <v>93</v>
      </c>
      <c r="JR182" s="13">
        <v>203</v>
      </c>
      <c r="JS182" s="13">
        <v>175</v>
      </c>
      <c r="JT182" s="13">
        <v>238</v>
      </c>
      <c r="JU182" s="13">
        <v>227</v>
      </c>
      <c r="JV182" s="13">
        <v>168</v>
      </c>
      <c r="JW182" s="13">
        <v>76</v>
      </c>
      <c r="JX182" s="13">
        <v>194</v>
      </c>
      <c r="JY182" s="13">
        <v>356</v>
      </c>
      <c r="JZ182" s="13">
        <v>387</v>
      </c>
      <c r="KA182" s="13">
        <v>363</v>
      </c>
      <c r="KB182" s="13">
        <v>380</v>
      </c>
      <c r="KC182" s="13">
        <v>411</v>
      </c>
      <c r="KD182" s="13">
        <v>167</v>
      </c>
      <c r="KE182" s="13">
        <v>399</v>
      </c>
      <c r="KF182" s="13">
        <v>707</v>
      </c>
      <c r="KG182" s="13">
        <v>746</v>
      </c>
      <c r="KH182" s="13">
        <v>834</v>
      </c>
      <c r="KI182" s="13">
        <v>898</v>
      </c>
      <c r="KJ182" s="13">
        <v>728</v>
      </c>
      <c r="KK182" s="13">
        <v>537</v>
      </c>
      <c r="KL182" s="13">
        <v>794</v>
      </c>
      <c r="KM182" s="13">
        <v>1508</v>
      </c>
      <c r="KN182" s="13">
        <v>1668</v>
      </c>
      <c r="KO182" s="13">
        <v>1662</v>
      </c>
      <c r="KP182" s="13">
        <v>1964</v>
      </c>
      <c r="KQ182" s="13">
        <v>1673</v>
      </c>
      <c r="KR182" s="13">
        <v>1130</v>
      </c>
      <c r="KS182" s="13">
        <v>1523</v>
      </c>
      <c r="KT182" s="13">
        <v>2612</v>
      </c>
      <c r="KU182" s="13">
        <v>2490</v>
      </c>
      <c r="KV182" s="13">
        <v>1805</v>
      </c>
      <c r="KW182" s="13">
        <v>1797</v>
      </c>
      <c r="KX182" s="13">
        <v>1342</v>
      </c>
      <c r="KY182" s="13">
        <v>557</v>
      </c>
      <c r="KZ182" s="13">
        <v>1177</v>
      </c>
      <c r="LA182" s="13">
        <v>2025</v>
      </c>
      <c r="LB182" s="13">
        <v>1686</v>
      </c>
      <c r="LC182" s="13">
        <v>1564</v>
      </c>
      <c r="LD182" s="13">
        <v>1613</v>
      </c>
      <c r="LE182" s="13">
        <v>890</v>
      </c>
      <c r="LF182" s="13">
        <v>464</v>
      </c>
      <c r="LG182" s="13">
        <v>1092</v>
      </c>
      <c r="LH182" s="10">
        <v>2222</v>
      </c>
    </row>
    <row r="183" spans="2:320" x14ac:dyDescent="0.2">
      <c r="B183" s="31" t="s">
        <v>177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0</v>
      </c>
      <c r="BL183" s="13">
        <v>0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13">
        <v>0</v>
      </c>
      <c r="CB183" s="13">
        <v>0</v>
      </c>
      <c r="CC183" s="13">
        <v>0</v>
      </c>
      <c r="CD183" s="13">
        <v>0</v>
      </c>
      <c r="CE183" s="13">
        <v>0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O183" s="13">
        <v>0</v>
      </c>
      <c r="CP183" s="13">
        <v>0</v>
      </c>
      <c r="CQ183" s="13">
        <v>0</v>
      </c>
      <c r="CR183" s="13">
        <v>0</v>
      </c>
      <c r="CS183" s="13">
        <v>0</v>
      </c>
      <c r="CT183" s="13">
        <v>0</v>
      </c>
      <c r="CU183" s="13">
        <v>0</v>
      </c>
      <c r="CV183" s="13">
        <v>0</v>
      </c>
      <c r="CW183" s="13">
        <v>0</v>
      </c>
      <c r="CX183" s="13">
        <v>0</v>
      </c>
      <c r="CY183" s="13">
        <v>0</v>
      </c>
      <c r="CZ183" s="13">
        <v>0</v>
      </c>
      <c r="DA183" s="13">
        <v>0</v>
      </c>
      <c r="DB183" s="13">
        <v>0</v>
      </c>
      <c r="DC183" s="13">
        <v>0</v>
      </c>
      <c r="DD183" s="13">
        <v>0</v>
      </c>
      <c r="DE183" s="13">
        <v>0</v>
      </c>
      <c r="DF183" s="13">
        <v>0</v>
      </c>
      <c r="DG183" s="13">
        <v>0</v>
      </c>
      <c r="DH183" s="13">
        <v>0</v>
      </c>
      <c r="DI183" s="13">
        <v>0</v>
      </c>
      <c r="DJ183" s="13">
        <v>0</v>
      </c>
      <c r="DK183" s="13">
        <v>0</v>
      </c>
      <c r="DL183" s="13">
        <v>0</v>
      </c>
      <c r="DM183" s="13">
        <v>0</v>
      </c>
      <c r="DN183" s="13">
        <v>0</v>
      </c>
      <c r="DO183" s="13">
        <v>0</v>
      </c>
      <c r="DP183" s="13">
        <v>0</v>
      </c>
      <c r="DQ183" s="13">
        <v>0</v>
      </c>
      <c r="DR183" s="13">
        <v>0</v>
      </c>
      <c r="DS183" s="13">
        <v>0</v>
      </c>
      <c r="DT183" s="13">
        <v>0</v>
      </c>
      <c r="DU183" s="13">
        <v>0</v>
      </c>
      <c r="DV183" s="13">
        <v>0</v>
      </c>
      <c r="DW183" s="13">
        <v>0</v>
      </c>
      <c r="DX183" s="13">
        <v>0</v>
      </c>
      <c r="DY183" s="13">
        <v>0</v>
      </c>
      <c r="DZ183" s="13">
        <v>0</v>
      </c>
      <c r="EA183" s="13">
        <v>0</v>
      </c>
      <c r="EB183" s="13">
        <v>0</v>
      </c>
      <c r="EC183" s="13">
        <v>0</v>
      </c>
      <c r="ED183" s="13">
        <v>0</v>
      </c>
      <c r="EE183" s="13">
        <v>0</v>
      </c>
      <c r="EF183" s="13">
        <v>0</v>
      </c>
      <c r="EG183" s="13">
        <v>0</v>
      </c>
      <c r="EH183" s="13">
        <v>0</v>
      </c>
      <c r="EI183" s="13">
        <v>0</v>
      </c>
      <c r="EJ183" s="13">
        <v>0</v>
      </c>
      <c r="EK183" s="13">
        <v>0</v>
      </c>
      <c r="EL183" s="13">
        <v>0</v>
      </c>
      <c r="EM183" s="13">
        <v>0</v>
      </c>
      <c r="EN183" s="13">
        <v>0</v>
      </c>
      <c r="EO183" s="13">
        <v>0</v>
      </c>
      <c r="EP183" s="13">
        <v>0</v>
      </c>
      <c r="EQ183" s="13">
        <v>0</v>
      </c>
      <c r="ER183" s="13">
        <v>0</v>
      </c>
      <c r="ES183" s="13">
        <v>0</v>
      </c>
      <c r="ET183" s="13">
        <v>0</v>
      </c>
      <c r="EU183" s="13">
        <v>0</v>
      </c>
      <c r="EV183" s="13">
        <v>0</v>
      </c>
      <c r="EW183" s="13">
        <v>0</v>
      </c>
      <c r="EX183" s="13">
        <v>0</v>
      </c>
      <c r="EY183" s="13">
        <v>0</v>
      </c>
      <c r="EZ183" s="13">
        <v>0</v>
      </c>
      <c r="FA183" s="13">
        <v>0</v>
      </c>
      <c r="FB183" s="13">
        <v>0</v>
      </c>
      <c r="FC183" s="13">
        <v>0</v>
      </c>
      <c r="FD183" s="13">
        <v>0</v>
      </c>
      <c r="FE183" s="13">
        <v>0</v>
      </c>
      <c r="FF183" s="13">
        <v>0</v>
      </c>
      <c r="FG183" s="13">
        <v>0</v>
      </c>
      <c r="FH183" s="13">
        <v>0</v>
      </c>
      <c r="FI183" s="13">
        <v>0</v>
      </c>
      <c r="FJ183" s="13">
        <v>0</v>
      </c>
      <c r="FK183" s="13">
        <v>0</v>
      </c>
      <c r="FL183" s="13">
        <v>0</v>
      </c>
      <c r="FM183" s="13">
        <v>0</v>
      </c>
      <c r="FN183" s="13">
        <v>0</v>
      </c>
      <c r="FO183" s="13">
        <v>0</v>
      </c>
      <c r="FP183" s="13">
        <v>0</v>
      </c>
      <c r="FQ183" s="13">
        <v>0</v>
      </c>
      <c r="FR183" s="13">
        <v>0</v>
      </c>
      <c r="FS183" s="13">
        <v>0</v>
      </c>
      <c r="FT183" s="13">
        <v>0</v>
      </c>
      <c r="FU183" s="13">
        <v>0</v>
      </c>
      <c r="FV183" s="13">
        <v>0</v>
      </c>
      <c r="FW183" s="13">
        <v>0</v>
      </c>
      <c r="FX183" s="13">
        <v>0</v>
      </c>
      <c r="FY183" s="13">
        <v>0</v>
      </c>
      <c r="FZ183" s="13">
        <v>0</v>
      </c>
      <c r="GA183" s="13">
        <v>0</v>
      </c>
      <c r="GB183" s="13">
        <v>0</v>
      </c>
      <c r="GC183" s="13">
        <v>0</v>
      </c>
      <c r="GD183" s="13">
        <v>0</v>
      </c>
      <c r="GE183" s="13">
        <v>0</v>
      </c>
      <c r="GF183" s="13">
        <v>0</v>
      </c>
      <c r="GG183" s="13">
        <v>0</v>
      </c>
      <c r="GH183" s="13">
        <v>0</v>
      </c>
      <c r="GI183" s="13">
        <v>0</v>
      </c>
      <c r="GJ183" s="13">
        <v>0</v>
      </c>
      <c r="GK183" s="13">
        <v>0</v>
      </c>
      <c r="GL183" s="13">
        <v>0</v>
      </c>
      <c r="GM183" s="13">
        <v>0</v>
      </c>
      <c r="GN183" s="13">
        <v>0</v>
      </c>
      <c r="GO183" s="13">
        <v>0</v>
      </c>
      <c r="GP183" s="13">
        <v>0</v>
      </c>
      <c r="GQ183" s="13">
        <v>0</v>
      </c>
      <c r="GR183" s="13">
        <v>0</v>
      </c>
      <c r="GS183" s="13">
        <v>0</v>
      </c>
      <c r="GT183" s="13">
        <v>0</v>
      </c>
      <c r="GU183" s="13">
        <v>0</v>
      </c>
      <c r="GV183" s="13">
        <v>0</v>
      </c>
      <c r="GW183" s="13">
        <v>0</v>
      </c>
      <c r="GX183" s="13">
        <v>0</v>
      </c>
      <c r="GY183" s="13">
        <v>0</v>
      </c>
      <c r="GZ183" s="13">
        <v>0</v>
      </c>
      <c r="HA183" s="13">
        <v>0</v>
      </c>
      <c r="HB183" s="13">
        <v>0</v>
      </c>
      <c r="HC183" s="13">
        <v>0</v>
      </c>
      <c r="HD183" s="13">
        <v>0</v>
      </c>
      <c r="HE183" s="13">
        <v>0</v>
      </c>
      <c r="HF183" s="13">
        <v>0</v>
      </c>
      <c r="HG183" s="13">
        <v>0</v>
      </c>
      <c r="HH183" s="13">
        <v>0</v>
      </c>
      <c r="HI183" s="13">
        <v>0</v>
      </c>
      <c r="HJ183" s="13">
        <v>0</v>
      </c>
      <c r="HK183" s="13">
        <v>0</v>
      </c>
      <c r="HL183" s="13">
        <v>0</v>
      </c>
      <c r="HM183" s="13">
        <v>0</v>
      </c>
      <c r="HN183" s="13">
        <v>0</v>
      </c>
      <c r="HO183" s="13">
        <v>0</v>
      </c>
      <c r="HP183" s="13">
        <v>0</v>
      </c>
      <c r="HQ183" s="13">
        <v>0</v>
      </c>
      <c r="HR183" s="13">
        <v>0</v>
      </c>
      <c r="HS183" s="13">
        <v>0</v>
      </c>
      <c r="HT183" s="13">
        <v>0</v>
      </c>
      <c r="HU183" s="13">
        <v>0</v>
      </c>
      <c r="HV183" s="13">
        <v>0</v>
      </c>
      <c r="HW183" s="13">
        <v>0</v>
      </c>
      <c r="HX183" s="13">
        <v>0</v>
      </c>
      <c r="HY183" s="13">
        <v>0</v>
      </c>
      <c r="HZ183" s="13">
        <v>0</v>
      </c>
      <c r="IA183" s="13">
        <v>0</v>
      </c>
      <c r="IB183" s="13">
        <v>0</v>
      </c>
      <c r="IC183" s="13">
        <v>0</v>
      </c>
      <c r="ID183" s="13">
        <v>0</v>
      </c>
      <c r="IE183" s="13">
        <v>0</v>
      </c>
      <c r="IF183" s="13">
        <v>0</v>
      </c>
      <c r="IG183" s="13">
        <v>0</v>
      </c>
      <c r="IH183" s="13">
        <v>0</v>
      </c>
      <c r="II183" s="13">
        <v>0</v>
      </c>
      <c r="IJ183" s="13">
        <v>0</v>
      </c>
      <c r="IK183" s="13">
        <v>0</v>
      </c>
      <c r="IL183" s="13">
        <v>0</v>
      </c>
      <c r="IM183" s="13">
        <v>0</v>
      </c>
      <c r="IN183" s="13">
        <v>0</v>
      </c>
      <c r="IO183" s="13">
        <v>0</v>
      </c>
      <c r="IP183" s="13">
        <v>0</v>
      </c>
      <c r="IQ183" s="13">
        <v>0</v>
      </c>
      <c r="IR183" s="13">
        <v>0</v>
      </c>
      <c r="IS183" s="13">
        <v>0</v>
      </c>
      <c r="IT183" s="13">
        <v>0</v>
      </c>
      <c r="IU183" s="13">
        <v>0</v>
      </c>
      <c r="IV183" s="13">
        <v>0</v>
      </c>
      <c r="IW183" s="13">
        <v>0</v>
      </c>
      <c r="IX183" s="13">
        <v>0</v>
      </c>
      <c r="IY183" s="13">
        <v>0</v>
      </c>
      <c r="IZ183" s="13">
        <v>0</v>
      </c>
      <c r="JA183" s="13">
        <v>0</v>
      </c>
      <c r="JB183" s="13">
        <v>0</v>
      </c>
      <c r="JC183" s="13">
        <v>0</v>
      </c>
      <c r="JD183" s="13">
        <v>0</v>
      </c>
      <c r="JE183" s="13">
        <v>0</v>
      </c>
      <c r="JF183" s="13">
        <v>0</v>
      </c>
      <c r="JG183" s="13">
        <v>0</v>
      </c>
      <c r="JH183" s="13">
        <v>0</v>
      </c>
      <c r="JI183" s="13">
        <v>0</v>
      </c>
      <c r="JJ183" s="13">
        <v>0</v>
      </c>
      <c r="JK183" s="13">
        <v>0</v>
      </c>
      <c r="JL183" s="13">
        <v>0</v>
      </c>
      <c r="JM183" s="13">
        <v>0</v>
      </c>
      <c r="JN183" s="13">
        <v>0</v>
      </c>
      <c r="JO183" s="13">
        <v>0</v>
      </c>
      <c r="JP183" s="13">
        <v>0</v>
      </c>
      <c r="JQ183" s="13">
        <v>0</v>
      </c>
      <c r="JR183" s="13">
        <v>0</v>
      </c>
      <c r="JS183" s="13">
        <v>0</v>
      </c>
      <c r="JT183" s="13">
        <v>0</v>
      </c>
      <c r="JU183" s="13">
        <v>0</v>
      </c>
      <c r="JV183" s="13">
        <v>0</v>
      </c>
      <c r="JW183" s="13">
        <v>0</v>
      </c>
      <c r="JX183" s="13">
        <v>0</v>
      </c>
      <c r="JY183" s="13">
        <v>0</v>
      </c>
      <c r="JZ183" s="13">
        <v>0</v>
      </c>
      <c r="KA183" s="13">
        <v>0</v>
      </c>
      <c r="KB183" s="13">
        <v>0</v>
      </c>
      <c r="KC183" s="13">
        <v>0</v>
      </c>
      <c r="KD183" s="13">
        <v>0</v>
      </c>
      <c r="KE183" s="13">
        <v>0</v>
      </c>
      <c r="KF183" s="13">
        <v>0</v>
      </c>
      <c r="KG183" s="13">
        <v>2</v>
      </c>
      <c r="KH183" s="13">
        <v>1</v>
      </c>
      <c r="KI183" s="13">
        <v>0</v>
      </c>
      <c r="KJ183" s="13">
        <v>0</v>
      </c>
      <c r="KK183" s="13">
        <v>0</v>
      </c>
      <c r="KL183" s="13">
        <v>0</v>
      </c>
      <c r="KM183" s="13">
        <v>0</v>
      </c>
      <c r="KN183" s="13">
        <v>0</v>
      </c>
      <c r="KO183" s="13">
        <v>0</v>
      </c>
      <c r="KP183" s="13">
        <v>1</v>
      </c>
      <c r="KQ183" s="13">
        <v>0</v>
      </c>
      <c r="KR183" s="13">
        <v>0</v>
      </c>
      <c r="KS183" s="13">
        <v>4</v>
      </c>
      <c r="KT183" s="13">
        <v>0</v>
      </c>
      <c r="KU183" s="13">
        <v>0</v>
      </c>
      <c r="KV183" s="13">
        <v>0</v>
      </c>
      <c r="KW183" s="13">
        <v>0</v>
      </c>
      <c r="KX183" s="13">
        <v>0</v>
      </c>
      <c r="KY183" s="13">
        <v>0</v>
      </c>
      <c r="KZ183" s="13">
        <v>5</v>
      </c>
      <c r="LA183" s="13">
        <v>0</v>
      </c>
      <c r="LB183" s="13">
        <v>0</v>
      </c>
      <c r="LC183" s="13">
        <v>0</v>
      </c>
      <c r="LD183" s="13">
        <v>0</v>
      </c>
      <c r="LE183" s="13">
        <v>0</v>
      </c>
      <c r="LF183" s="13">
        <v>0</v>
      </c>
      <c r="LG183" s="13">
        <v>3</v>
      </c>
      <c r="LH183" s="10">
        <v>0</v>
      </c>
    </row>
    <row r="184" spans="2:320" x14ac:dyDescent="0.2">
      <c r="B184" s="31" t="s">
        <v>178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0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0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0</v>
      </c>
      <c r="BY184" s="13">
        <v>0</v>
      </c>
      <c r="BZ184" s="13">
        <v>0</v>
      </c>
      <c r="CA184" s="13">
        <v>0</v>
      </c>
      <c r="CB184" s="13">
        <v>1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0</v>
      </c>
      <c r="CI184" s="13">
        <v>0</v>
      </c>
      <c r="CJ184" s="13">
        <v>0</v>
      </c>
      <c r="CK184" s="13">
        <v>0</v>
      </c>
      <c r="CL184" s="13">
        <v>1</v>
      </c>
      <c r="CM184" s="13">
        <v>1</v>
      </c>
      <c r="CN184" s="13">
        <v>0</v>
      </c>
      <c r="CO184" s="13">
        <v>0</v>
      </c>
      <c r="CP184" s="13">
        <v>0</v>
      </c>
      <c r="CQ184" s="13">
        <v>0</v>
      </c>
      <c r="CR184" s="13">
        <v>2</v>
      </c>
      <c r="CS184" s="13">
        <v>0</v>
      </c>
      <c r="CT184" s="13">
        <v>0</v>
      </c>
      <c r="CU184" s="13">
        <v>2</v>
      </c>
      <c r="CV184" s="13">
        <v>0</v>
      </c>
      <c r="CW184" s="13">
        <v>0</v>
      </c>
      <c r="CX184" s="13">
        <v>1</v>
      </c>
      <c r="CY184" s="13">
        <v>0</v>
      </c>
      <c r="CZ184" s="13">
        <v>4</v>
      </c>
      <c r="DA184" s="13">
        <v>9</v>
      </c>
      <c r="DB184" s="13">
        <v>0</v>
      </c>
      <c r="DC184" s="13">
        <v>4</v>
      </c>
      <c r="DD184" s="13">
        <v>0</v>
      </c>
      <c r="DE184" s="13">
        <v>35</v>
      </c>
      <c r="DF184" s="13">
        <v>20</v>
      </c>
      <c r="DG184" s="13">
        <v>0</v>
      </c>
      <c r="DH184" s="13">
        <v>36</v>
      </c>
      <c r="DI184" s="13">
        <v>19</v>
      </c>
      <c r="DJ184" s="13">
        <v>29</v>
      </c>
      <c r="DK184" s="13">
        <v>73</v>
      </c>
      <c r="DL184" s="13">
        <v>49</v>
      </c>
      <c r="DM184" s="13">
        <v>0</v>
      </c>
      <c r="DN184" s="13">
        <v>42</v>
      </c>
      <c r="DO184" s="13">
        <v>0</v>
      </c>
      <c r="DP184" s="13">
        <v>62</v>
      </c>
      <c r="DQ184" s="13">
        <v>46</v>
      </c>
      <c r="DR184" s="13">
        <v>44</v>
      </c>
      <c r="DS184" s="13">
        <v>48</v>
      </c>
      <c r="DT184" s="13">
        <v>54</v>
      </c>
      <c r="DU184" s="13">
        <v>19</v>
      </c>
      <c r="DV184" s="13">
        <v>0</v>
      </c>
      <c r="DW184" s="13">
        <v>70</v>
      </c>
      <c r="DX184" s="13">
        <v>51</v>
      </c>
      <c r="DY184" s="13">
        <v>34</v>
      </c>
      <c r="DZ184" s="13">
        <v>79</v>
      </c>
      <c r="EA184" s="13">
        <v>38</v>
      </c>
      <c r="EB184" s="13">
        <v>55</v>
      </c>
      <c r="EC184" s="13">
        <v>0</v>
      </c>
      <c r="ED184" s="13">
        <v>69</v>
      </c>
      <c r="EE184" s="13">
        <v>57</v>
      </c>
      <c r="EF184" s="13">
        <v>35</v>
      </c>
      <c r="EG184" s="13">
        <v>81</v>
      </c>
      <c r="EH184" s="13">
        <v>49</v>
      </c>
      <c r="EI184" s="13">
        <v>65</v>
      </c>
      <c r="EJ184" s="13">
        <v>0</v>
      </c>
      <c r="EK184" s="13">
        <v>73</v>
      </c>
      <c r="EL184" s="13">
        <v>64</v>
      </c>
      <c r="EM184" s="13">
        <v>34</v>
      </c>
      <c r="EN184" s="13">
        <v>47</v>
      </c>
      <c r="EO184" s="13">
        <v>71</v>
      </c>
      <c r="EP184" s="13">
        <v>21</v>
      </c>
      <c r="EQ184" s="13">
        <v>0</v>
      </c>
      <c r="ER184" s="13">
        <v>0</v>
      </c>
      <c r="ES184" s="13">
        <v>0</v>
      </c>
      <c r="ET184" s="13">
        <v>95</v>
      </c>
      <c r="EU184" s="13">
        <v>22</v>
      </c>
      <c r="EV184" s="13">
        <v>20</v>
      </c>
      <c r="EW184" s="13">
        <v>97</v>
      </c>
      <c r="EX184" s="13">
        <v>0</v>
      </c>
      <c r="EY184" s="13">
        <v>88</v>
      </c>
      <c r="EZ184" s="13">
        <v>60</v>
      </c>
      <c r="FA184" s="13">
        <v>47</v>
      </c>
      <c r="FB184" s="13">
        <v>66</v>
      </c>
      <c r="FC184" s="13">
        <v>57</v>
      </c>
      <c r="FD184" s="13">
        <v>58</v>
      </c>
      <c r="FE184" s="13">
        <v>0</v>
      </c>
      <c r="FF184" s="13">
        <v>85</v>
      </c>
      <c r="FG184" s="13">
        <v>45</v>
      </c>
      <c r="FH184" s="13">
        <v>34</v>
      </c>
      <c r="FI184" s="13">
        <v>48</v>
      </c>
      <c r="FJ184" s="13">
        <v>36</v>
      </c>
      <c r="FK184" s="13">
        <v>61</v>
      </c>
      <c r="FL184" s="13">
        <v>0</v>
      </c>
      <c r="FM184" s="13">
        <v>66</v>
      </c>
      <c r="FN184" s="13">
        <v>24</v>
      </c>
      <c r="FO184" s="13">
        <v>39</v>
      </c>
      <c r="FP184" s="13">
        <v>16</v>
      </c>
      <c r="FQ184" s="13">
        <v>38</v>
      </c>
      <c r="FR184" s="13">
        <v>23</v>
      </c>
      <c r="FS184" s="13">
        <v>0</v>
      </c>
      <c r="FT184" s="13">
        <v>36</v>
      </c>
      <c r="FU184" s="13">
        <v>24</v>
      </c>
      <c r="FV184" s="13">
        <v>33</v>
      </c>
      <c r="FW184" s="13">
        <v>23</v>
      </c>
      <c r="FX184" s="13">
        <v>25</v>
      </c>
      <c r="FY184" s="13">
        <v>18</v>
      </c>
      <c r="FZ184" s="13">
        <v>0</v>
      </c>
      <c r="GA184" s="13">
        <v>0</v>
      </c>
      <c r="GB184" s="13">
        <v>16</v>
      </c>
      <c r="GC184" s="13">
        <v>10</v>
      </c>
      <c r="GD184" s="13">
        <v>20</v>
      </c>
      <c r="GE184" s="13">
        <v>0</v>
      </c>
      <c r="GF184" s="13">
        <v>20</v>
      </c>
      <c r="GG184" s="13">
        <v>0</v>
      </c>
      <c r="GH184" s="13">
        <v>17</v>
      </c>
      <c r="GI184" s="13">
        <v>36</v>
      </c>
      <c r="GJ184" s="13">
        <v>9</v>
      </c>
      <c r="GK184" s="13">
        <v>9</v>
      </c>
      <c r="GL184" s="13">
        <v>13</v>
      </c>
      <c r="GM184" s="13">
        <v>10</v>
      </c>
      <c r="GN184" s="13">
        <v>0</v>
      </c>
      <c r="GO184" s="13">
        <v>13</v>
      </c>
      <c r="GP184" s="13">
        <v>8</v>
      </c>
      <c r="GQ184" s="13">
        <v>0</v>
      </c>
      <c r="GR184" s="13">
        <v>17</v>
      </c>
      <c r="GS184" s="13">
        <v>7</v>
      </c>
      <c r="GT184" s="13">
        <v>0</v>
      </c>
      <c r="GU184" s="13">
        <v>23</v>
      </c>
      <c r="GV184" s="13">
        <v>5</v>
      </c>
      <c r="GW184" s="13">
        <v>8</v>
      </c>
      <c r="GX184" s="13">
        <v>11</v>
      </c>
      <c r="GY184" s="13">
        <v>5</v>
      </c>
      <c r="GZ184" s="13">
        <v>26</v>
      </c>
      <c r="HA184" s="13">
        <v>10</v>
      </c>
      <c r="HB184" s="13">
        <v>0</v>
      </c>
      <c r="HC184" s="13">
        <v>7</v>
      </c>
      <c r="HD184" s="13">
        <v>0</v>
      </c>
      <c r="HE184" s="13">
        <v>0</v>
      </c>
      <c r="HF184" s="13">
        <v>18</v>
      </c>
      <c r="HG184" s="13">
        <v>16</v>
      </c>
      <c r="HH184" s="13">
        <v>0</v>
      </c>
      <c r="HI184" s="13">
        <v>0</v>
      </c>
      <c r="HJ184" s="13">
        <v>0</v>
      </c>
      <c r="HK184" s="13">
        <v>0</v>
      </c>
      <c r="HL184" s="13">
        <v>8</v>
      </c>
      <c r="HM184" s="13">
        <v>0</v>
      </c>
      <c r="HN184" s="13">
        <v>1</v>
      </c>
      <c r="HO184" s="13">
        <v>6</v>
      </c>
      <c r="HP184" s="13">
        <v>0</v>
      </c>
      <c r="HQ184" s="13">
        <v>0</v>
      </c>
      <c r="HR184" s="13">
        <v>0</v>
      </c>
      <c r="HS184" s="13">
        <v>0</v>
      </c>
      <c r="HT184" s="13">
        <v>0</v>
      </c>
      <c r="HU184" s="13">
        <v>0</v>
      </c>
      <c r="HV184" s="13">
        <v>0</v>
      </c>
      <c r="HW184" s="13">
        <v>23</v>
      </c>
      <c r="HX184" s="13">
        <v>6</v>
      </c>
      <c r="HY184" s="13">
        <v>0</v>
      </c>
      <c r="HZ184" s="13">
        <v>1</v>
      </c>
      <c r="IA184" s="13">
        <v>0</v>
      </c>
      <c r="IB184" s="13">
        <v>8</v>
      </c>
      <c r="IC184" s="13">
        <v>0</v>
      </c>
      <c r="ID184" s="13">
        <v>0</v>
      </c>
      <c r="IE184" s="13">
        <v>4</v>
      </c>
      <c r="IF184" s="13">
        <v>0</v>
      </c>
      <c r="IG184" s="13">
        <v>0</v>
      </c>
      <c r="IH184" s="13">
        <v>6</v>
      </c>
      <c r="II184" s="13">
        <v>0</v>
      </c>
      <c r="IJ184" s="13">
        <v>0</v>
      </c>
      <c r="IK184" s="13">
        <v>0</v>
      </c>
      <c r="IL184" s="13">
        <v>35</v>
      </c>
      <c r="IM184" s="13">
        <v>0</v>
      </c>
      <c r="IN184" s="13">
        <v>0</v>
      </c>
      <c r="IO184" s="13">
        <v>0</v>
      </c>
      <c r="IP184" s="13">
        <v>0</v>
      </c>
      <c r="IQ184" s="13">
        <v>0</v>
      </c>
      <c r="IR184" s="13">
        <v>22</v>
      </c>
      <c r="IS184" s="13">
        <v>0</v>
      </c>
      <c r="IT184" s="13">
        <v>30</v>
      </c>
      <c r="IU184" s="13">
        <v>0</v>
      </c>
      <c r="IV184" s="13">
        <v>0</v>
      </c>
      <c r="IW184" s="13">
        <v>9</v>
      </c>
      <c r="IX184" s="13">
        <v>0</v>
      </c>
      <c r="IY184" s="13">
        <v>5</v>
      </c>
      <c r="IZ184" s="13">
        <v>0</v>
      </c>
      <c r="JA184" s="13">
        <v>13</v>
      </c>
      <c r="JB184" s="13">
        <v>0</v>
      </c>
      <c r="JC184" s="13">
        <v>0</v>
      </c>
      <c r="JD184" s="13">
        <v>1</v>
      </c>
      <c r="JE184" s="13">
        <v>0</v>
      </c>
      <c r="JF184" s="13">
        <v>0</v>
      </c>
      <c r="JG184" s="13">
        <v>52</v>
      </c>
      <c r="JH184" s="13">
        <v>0</v>
      </c>
      <c r="JI184" s="13">
        <v>23</v>
      </c>
      <c r="JJ184" s="13">
        <v>0</v>
      </c>
      <c r="JK184" s="13">
        <v>0</v>
      </c>
      <c r="JL184" s="13">
        <v>0</v>
      </c>
      <c r="JM184" s="13">
        <v>0</v>
      </c>
      <c r="JN184" s="13">
        <v>123</v>
      </c>
      <c r="JO184" s="13">
        <v>0</v>
      </c>
      <c r="JP184" s="13">
        <v>0</v>
      </c>
      <c r="JQ184" s="13">
        <v>0</v>
      </c>
      <c r="JR184" s="13">
        <v>0</v>
      </c>
      <c r="JS184" s="13">
        <v>5</v>
      </c>
      <c r="JT184" s="13">
        <v>0</v>
      </c>
      <c r="JU184" s="13">
        <v>152</v>
      </c>
      <c r="JV184" s="13">
        <v>0</v>
      </c>
      <c r="JW184" s="13">
        <v>0</v>
      </c>
      <c r="JX184" s="13">
        <v>0</v>
      </c>
      <c r="JY184" s="13">
        <v>0</v>
      </c>
      <c r="JZ184" s="13">
        <v>0</v>
      </c>
      <c r="KA184" s="13">
        <v>102</v>
      </c>
      <c r="KB184" s="13">
        <v>0</v>
      </c>
      <c r="KC184" s="13">
        <v>17</v>
      </c>
      <c r="KD184" s="13">
        <v>0</v>
      </c>
      <c r="KE184" s="13">
        <v>0</v>
      </c>
      <c r="KF184" s="13">
        <v>0</v>
      </c>
      <c r="KG184" s="13">
        <v>0</v>
      </c>
      <c r="KH184" s="13">
        <v>0</v>
      </c>
      <c r="KI184" s="13">
        <v>0</v>
      </c>
      <c r="KJ184" s="13">
        <v>0</v>
      </c>
      <c r="KK184" s="13">
        <v>26</v>
      </c>
      <c r="KL184" s="13">
        <v>0</v>
      </c>
      <c r="KM184" s="13">
        <v>0</v>
      </c>
      <c r="KN184" s="13">
        <v>7</v>
      </c>
      <c r="KO184" s="13">
        <v>0</v>
      </c>
      <c r="KP184" s="13">
        <v>0</v>
      </c>
      <c r="KQ184" s="13">
        <v>44</v>
      </c>
      <c r="KR184" s="13">
        <v>0</v>
      </c>
      <c r="KS184" s="13">
        <v>0</v>
      </c>
      <c r="KT184" s="13">
        <v>0</v>
      </c>
      <c r="KU184" s="13">
        <v>0</v>
      </c>
      <c r="KV184" s="13">
        <v>0</v>
      </c>
      <c r="KW184" s="13">
        <v>0</v>
      </c>
      <c r="KX184" s="13">
        <v>0</v>
      </c>
      <c r="KY184" s="13">
        <v>0</v>
      </c>
      <c r="KZ184" s="13">
        <v>288</v>
      </c>
      <c r="LA184" s="13">
        <v>0</v>
      </c>
      <c r="LB184" s="13">
        <v>0</v>
      </c>
      <c r="LC184" s="13">
        <v>0</v>
      </c>
      <c r="LD184" s="13">
        <v>0</v>
      </c>
      <c r="LE184" s="13">
        <v>0</v>
      </c>
      <c r="LF184" s="13">
        <v>72</v>
      </c>
      <c r="LG184" s="13">
        <v>0</v>
      </c>
      <c r="LH184" s="10">
        <v>0</v>
      </c>
    </row>
    <row r="185" spans="2:320" x14ac:dyDescent="0.2">
      <c r="B185" s="31" t="s">
        <v>179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0</v>
      </c>
      <c r="BJ185" s="13">
        <v>0</v>
      </c>
      <c r="BK185" s="13">
        <v>0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1</v>
      </c>
      <c r="BR185" s="13">
        <v>0</v>
      </c>
      <c r="BS185" s="13">
        <v>1</v>
      </c>
      <c r="BT185" s="13">
        <v>1</v>
      </c>
      <c r="BU185" s="13">
        <v>4</v>
      </c>
      <c r="BV185" s="13">
        <v>0</v>
      </c>
      <c r="BW185" s="13">
        <v>6</v>
      </c>
      <c r="BX185" s="13">
        <v>4</v>
      </c>
      <c r="BY185" s="13">
        <v>7</v>
      </c>
      <c r="BZ185" s="13">
        <v>0</v>
      </c>
      <c r="CA185" s="13">
        <v>27</v>
      </c>
      <c r="CB185" s="13">
        <v>11</v>
      </c>
      <c r="CC185" s="13">
        <v>23</v>
      </c>
      <c r="CD185" s="13">
        <v>31</v>
      </c>
      <c r="CE185" s="13">
        <v>34</v>
      </c>
      <c r="CF185" s="13">
        <v>55</v>
      </c>
      <c r="CG185" s="13">
        <v>35</v>
      </c>
      <c r="CH185" s="13">
        <v>34</v>
      </c>
      <c r="CI185" s="13">
        <v>128</v>
      </c>
      <c r="CJ185" s="13">
        <v>155</v>
      </c>
      <c r="CK185" s="13">
        <v>152</v>
      </c>
      <c r="CL185" s="13">
        <v>218</v>
      </c>
      <c r="CM185" s="13">
        <v>243</v>
      </c>
      <c r="CN185" s="13">
        <v>17</v>
      </c>
      <c r="CO185" s="13">
        <v>93</v>
      </c>
      <c r="CP185" s="13">
        <v>46</v>
      </c>
      <c r="CQ185" s="13">
        <v>27</v>
      </c>
      <c r="CR185" s="13">
        <v>27</v>
      </c>
      <c r="CS185" s="13">
        <v>82</v>
      </c>
      <c r="CT185" s="13">
        <v>43</v>
      </c>
      <c r="CU185" s="13">
        <v>80</v>
      </c>
      <c r="CV185" s="13">
        <v>70</v>
      </c>
      <c r="CW185" s="13">
        <v>31</v>
      </c>
      <c r="CX185" s="13">
        <v>63</v>
      </c>
      <c r="CY185" s="13">
        <v>96</v>
      </c>
      <c r="CZ185" s="13">
        <v>89</v>
      </c>
      <c r="DA185" s="13">
        <v>69</v>
      </c>
      <c r="DB185" s="13">
        <v>25</v>
      </c>
      <c r="DC185" s="13">
        <v>145</v>
      </c>
      <c r="DD185" s="13">
        <v>99</v>
      </c>
      <c r="DE185" s="13">
        <v>143</v>
      </c>
      <c r="DF185" s="13">
        <v>91</v>
      </c>
      <c r="DG185" s="13">
        <v>99</v>
      </c>
      <c r="DH185" s="13">
        <v>178</v>
      </c>
      <c r="DI185" s="13">
        <v>251</v>
      </c>
      <c r="DJ185" s="13">
        <v>124</v>
      </c>
      <c r="DK185" s="13">
        <v>142</v>
      </c>
      <c r="DL185" s="13">
        <v>165</v>
      </c>
      <c r="DM185" s="13">
        <v>170</v>
      </c>
      <c r="DN185" s="13">
        <v>318</v>
      </c>
      <c r="DO185" s="13">
        <v>267</v>
      </c>
      <c r="DP185" s="13">
        <v>141</v>
      </c>
      <c r="DQ185" s="13">
        <v>185</v>
      </c>
      <c r="DR185" s="13">
        <v>247</v>
      </c>
      <c r="DS185" s="13">
        <v>203</v>
      </c>
      <c r="DT185" s="13">
        <v>354</v>
      </c>
      <c r="DU185" s="13">
        <v>297</v>
      </c>
      <c r="DV185" s="13">
        <v>304</v>
      </c>
      <c r="DW185" s="13">
        <v>385</v>
      </c>
      <c r="DX185" s="13">
        <v>447</v>
      </c>
      <c r="DY185" s="13">
        <v>437</v>
      </c>
      <c r="DZ185" s="13">
        <v>352</v>
      </c>
      <c r="EA185" s="13">
        <v>236</v>
      </c>
      <c r="EB185" s="13">
        <v>424</v>
      </c>
      <c r="EC185" s="13">
        <v>663</v>
      </c>
      <c r="ED185" s="13">
        <v>525</v>
      </c>
      <c r="EE185" s="13">
        <v>595</v>
      </c>
      <c r="EF185" s="13">
        <v>637</v>
      </c>
      <c r="EG185" s="13">
        <v>698</v>
      </c>
      <c r="EH185" s="13">
        <v>724</v>
      </c>
      <c r="EI185" s="13">
        <v>665</v>
      </c>
      <c r="EJ185" s="13">
        <v>785</v>
      </c>
      <c r="EK185" s="13">
        <v>831</v>
      </c>
      <c r="EL185" s="13">
        <v>1160</v>
      </c>
      <c r="EM185" s="13">
        <v>918</v>
      </c>
      <c r="EN185" s="13">
        <v>767</v>
      </c>
      <c r="EO185" s="13">
        <v>803</v>
      </c>
      <c r="EP185" s="13">
        <v>1134</v>
      </c>
      <c r="EQ185" s="13">
        <v>988</v>
      </c>
      <c r="ER185" s="13">
        <v>1218</v>
      </c>
      <c r="ES185" s="13">
        <v>1240</v>
      </c>
      <c r="ET185" s="13">
        <v>1032</v>
      </c>
      <c r="EU185" s="13">
        <v>649</v>
      </c>
      <c r="EV185" s="13">
        <v>1673</v>
      </c>
      <c r="EW185" s="13">
        <v>1466</v>
      </c>
      <c r="EX185" s="13">
        <v>1837</v>
      </c>
      <c r="EY185" s="13">
        <v>1727</v>
      </c>
      <c r="EZ185" s="13">
        <v>1716</v>
      </c>
      <c r="FA185" s="13">
        <v>1674</v>
      </c>
      <c r="FB185" s="13">
        <v>1455</v>
      </c>
      <c r="FC185" s="13">
        <v>1713</v>
      </c>
      <c r="FD185" s="13">
        <v>3267</v>
      </c>
      <c r="FE185" s="13">
        <v>2642</v>
      </c>
      <c r="FF185" s="13">
        <v>2539</v>
      </c>
      <c r="FG185" s="13">
        <v>2312</v>
      </c>
      <c r="FH185" s="13">
        <v>2594</v>
      </c>
      <c r="FI185" s="13">
        <v>2112</v>
      </c>
      <c r="FJ185" s="13">
        <v>2430</v>
      </c>
      <c r="FK185" s="13">
        <v>3147</v>
      </c>
      <c r="FL185" s="13">
        <v>3359</v>
      </c>
      <c r="FM185" s="13">
        <v>3809</v>
      </c>
      <c r="FN185" s="13">
        <v>4302</v>
      </c>
      <c r="FO185" s="13">
        <v>3495</v>
      </c>
      <c r="FP185" s="13">
        <v>2801</v>
      </c>
      <c r="FQ185" s="13">
        <v>4078</v>
      </c>
      <c r="FR185" s="13">
        <v>3478</v>
      </c>
      <c r="FS185" s="13">
        <v>3825</v>
      </c>
      <c r="FT185" s="13">
        <v>4966</v>
      </c>
      <c r="FU185" s="13">
        <v>4621</v>
      </c>
      <c r="FV185" s="13">
        <v>4288</v>
      </c>
      <c r="FW185" s="13">
        <v>4518</v>
      </c>
      <c r="FX185" s="13">
        <v>5688</v>
      </c>
      <c r="FY185" s="13">
        <v>6579</v>
      </c>
      <c r="FZ185" s="13">
        <v>6215</v>
      </c>
      <c r="GA185" s="13">
        <v>7210</v>
      </c>
      <c r="GB185" s="13">
        <v>6334</v>
      </c>
      <c r="GC185" s="13">
        <v>6130</v>
      </c>
      <c r="GD185" s="13">
        <v>6945</v>
      </c>
      <c r="GE185" s="13">
        <v>8124</v>
      </c>
      <c r="GF185" s="13">
        <v>8728</v>
      </c>
      <c r="GG185" s="13">
        <v>9063</v>
      </c>
      <c r="GH185" s="13">
        <v>10853</v>
      </c>
      <c r="GI185" s="13">
        <v>8773</v>
      </c>
      <c r="GJ185" s="13">
        <v>8971</v>
      </c>
      <c r="GK185" s="13">
        <v>10134</v>
      </c>
      <c r="GL185" s="13">
        <v>8810</v>
      </c>
      <c r="GM185" s="13">
        <v>13674</v>
      </c>
      <c r="GN185" s="13">
        <v>12348</v>
      </c>
      <c r="GO185" s="13">
        <v>13497</v>
      </c>
      <c r="GP185" s="13">
        <v>12058</v>
      </c>
      <c r="GQ185" s="13">
        <v>11554</v>
      </c>
      <c r="GR185" s="13">
        <v>10496</v>
      </c>
      <c r="GS185" s="13">
        <v>12757</v>
      </c>
      <c r="GT185" s="13">
        <v>13172</v>
      </c>
      <c r="GU185" s="13">
        <v>13373</v>
      </c>
      <c r="GV185" s="13">
        <v>13285</v>
      </c>
      <c r="GW185" s="13">
        <v>13449</v>
      </c>
      <c r="GX185" s="13">
        <v>9300</v>
      </c>
      <c r="GY185" s="13">
        <v>8170</v>
      </c>
      <c r="GZ185" s="13">
        <v>13150</v>
      </c>
      <c r="HA185" s="13">
        <v>13104</v>
      </c>
      <c r="HB185" s="13">
        <v>13944</v>
      </c>
      <c r="HC185" s="13">
        <v>12204</v>
      </c>
      <c r="HD185" s="13">
        <v>11233</v>
      </c>
      <c r="HE185" s="13">
        <v>7096</v>
      </c>
      <c r="HF185" s="13">
        <v>7232</v>
      </c>
      <c r="HG185" s="13">
        <v>11362</v>
      </c>
      <c r="HH185" s="13">
        <v>11046</v>
      </c>
      <c r="HI185" s="13">
        <v>11014</v>
      </c>
      <c r="HJ185" s="13">
        <v>10107</v>
      </c>
      <c r="HK185" s="13">
        <v>8195</v>
      </c>
      <c r="HL185" s="13">
        <v>5377</v>
      </c>
      <c r="HM185" s="13">
        <v>4456</v>
      </c>
      <c r="HN185" s="13">
        <v>8559</v>
      </c>
      <c r="HO185" s="13">
        <v>8307</v>
      </c>
      <c r="HP185" s="13">
        <v>7292</v>
      </c>
      <c r="HQ185" s="13">
        <v>7712</v>
      </c>
      <c r="HR185" s="13">
        <v>6670</v>
      </c>
      <c r="HS185" s="13">
        <v>3740</v>
      </c>
      <c r="HT185" s="13">
        <v>2511</v>
      </c>
      <c r="HU185" s="13">
        <v>2810</v>
      </c>
      <c r="HV185" s="13">
        <v>3946</v>
      </c>
      <c r="HW185" s="13">
        <v>6275</v>
      </c>
      <c r="HX185" s="13">
        <v>4513</v>
      </c>
      <c r="HY185" s="13">
        <v>3692</v>
      </c>
      <c r="HZ185" s="13">
        <v>2541</v>
      </c>
      <c r="IA185" s="13">
        <v>2258</v>
      </c>
      <c r="IB185" s="13">
        <v>3916</v>
      </c>
      <c r="IC185" s="13">
        <v>3880</v>
      </c>
      <c r="ID185" s="13">
        <v>3398</v>
      </c>
      <c r="IE185" s="13">
        <v>3707</v>
      </c>
      <c r="IF185" s="13">
        <v>2728</v>
      </c>
      <c r="IG185" s="13">
        <v>1677</v>
      </c>
      <c r="IH185" s="13">
        <v>1567</v>
      </c>
      <c r="II185" s="13">
        <v>2684</v>
      </c>
      <c r="IJ185" s="13">
        <v>2585</v>
      </c>
      <c r="IK185" s="13">
        <v>1837</v>
      </c>
      <c r="IL185" s="13">
        <v>2428</v>
      </c>
      <c r="IM185" s="13">
        <v>2505</v>
      </c>
      <c r="IN185" s="13">
        <v>1985</v>
      </c>
      <c r="IO185" s="13">
        <v>1218</v>
      </c>
      <c r="IP185" s="13">
        <v>2336</v>
      </c>
      <c r="IQ185" s="13">
        <v>2420</v>
      </c>
      <c r="IR185" s="13">
        <v>2063</v>
      </c>
      <c r="IS185" s="13">
        <v>1806</v>
      </c>
      <c r="IT185" s="13">
        <v>1633</v>
      </c>
      <c r="IU185" s="13">
        <v>845</v>
      </c>
      <c r="IV185" s="13">
        <v>1079</v>
      </c>
      <c r="IW185" s="13">
        <v>1990</v>
      </c>
      <c r="IX185" s="13">
        <v>2007</v>
      </c>
      <c r="IY185" s="13">
        <v>1960</v>
      </c>
      <c r="IZ185" s="13">
        <v>1816</v>
      </c>
      <c r="JA185" s="13">
        <v>1579</v>
      </c>
      <c r="JB185" s="13">
        <v>956</v>
      </c>
      <c r="JC185" s="13">
        <v>772</v>
      </c>
      <c r="JD185" s="13">
        <v>1923</v>
      </c>
      <c r="JE185" s="13">
        <v>2128</v>
      </c>
      <c r="JF185" s="13">
        <v>2055</v>
      </c>
      <c r="JG185" s="13">
        <v>2029</v>
      </c>
      <c r="JH185" s="13">
        <v>1555</v>
      </c>
      <c r="JI185" s="13">
        <v>725</v>
      </c>
      <c r="JJ185" s="13">
        <v>1346</v>
      </c>
      <c r="JK185" s="13">
        <v>1906</v>
      </c>
      <c r="JL185" s="13">
        <v>1861</v>
      </c>
      <c r="JM185" s="13">
        <v>1480</v>
      </c>
      <c r="JN185" s="13">
        <v>969</v>
      </c>
      <c r="JO185" s="13">
        <v>1268</v>
      </c>
      <c r="JP185" s="13">
        <v>903</v>
      </c>
      <c r="JQ185" s="13">
        <v>903</v>
      </c>
      <c r="JR185" s="13">
        <v>1767</v>
      </c>
      <c r="JS185" s="13">
        <v>1745</v>
      </c>
      <c r="JT185" s="13">
        <v>1749</v>
      </c>
      <c r="JU185" s="13">
        <v>1883</v>
      </c>
      <c r="JV185" s="13">
        <v>1573</v>
      </c>
      <c r="JW185" s="13">
        <v>926</v>
      </c>
      <c r="JX185" s="13">
        <v>1027</v>
      </c>
      <c r="JY185" s="13">
        <v>1913</v>
      </c>
      <c r="JZ185" s="13">
        <v>1736</v>
      </c>
      <c r="KA185" s="13">
        <v>1641</v>
      </c>
      <c r="KB185" s="13">
        <v>2364</v>
      </c>
      <c r="KC185" s="13">
        <v>1575</v>
      </c>
      <c r="KD185" s="13">
        <v>0</v>
      </c>
      <c r="KE185" s="13">
        <v>2066</v>
      </c>
      <c r="KF185" s="13">
        <v>1877</v>
      </c>
      <c r="KG185" s="13">
        <v>1770</v>
      </c>
      <c r="KH185" s="13">
        <v>2019</v>
      </c>
      <c r="KI185" s="13">
        <v>1928</v>
      </c>
      <c r="KJ185" s="13">
        <v>1662</v>
      </c>
      <c r="KK185" s="13">
        <v>1461</v>
      </c>
      <c r="KL185" s="13">
        <v>1050</v>
      </c>
      <c r="KM185" s="13">
        <v>2055</v>
      </c>
      <c r="KN185" s="13">
        <v>2156</v>
      </c>
      <c r="KO185" s="13">
        <v>1897</v>
      </c>
      <c r="KP185" s="13">
        <v>1834</v>
      </c>
      <c r="KQ185" s="13">
        <v>1622</v>
      </c>
      <c r="KR185" s="13">
        <v>891</v>
      </c>
      <c r="KS185" s="13">
        <v>1092</v>
      </c>
      <c r="KT185" s="13">
        <v>1863</v>
      </c>
      <c r="KU185" s="13">
        <v>2056</v>
      </c>
      <c r="KV185" s="13">
        <v>1912</v>
      </c>
      <c r="KW185" s="13">
        <v>1770</v>
      </c>
      <c r="KX185" s="13">
        <v>1371</v>
      </c>
      <c r="KY185" s="13">
        <v>772</v>
      </c>
      <c r="KZ185" s="13">
        <v>1241</v>
      </c>
      <c r="LA185" s="13">
        <v>1712</v>
      </c>
      <c r="LB185" s="13">
        <v>1866</v>
      </c>
      <c r="LC185" s="13">
        <v>1761</v>
      </c>
      <c r="LD185" s="13">
        <v>1731</v>
      </c>
      <c r="LE185" s="13">
        <v>1372</v>
      </c>
      <c r="LF185" s="13">
        <v>1247</v>
      </c>
      <c r="LG185" s="13">
        <v>1729</v>
      </c>
      <c r="LH185" s="10">
        <v>2140</v>
      </c>
    </row>
    <row r="186" spans="2:320" x14ac:dyDescent="0.2">
      <c r="B186" s="31" t="s">
        <v>180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1</v>
      </c>
      <c r="X186" s="13">
        <v>0</v>
      </c>
      <c r="Y186" s="13">
        <v>0</v>
      </c>
      <c r="Z186" s="13">
        <v>0</v>
      </c>
      <c r="AA186" s="13">
        <v>1</v>
      </c>
      <c r="AB186" s="13">
        <v>0</v>
      </c>
      <c r="AC186" s="13">
        <v>1</v>
      </c>
      <c r="AD186" s="13">
        <v>1</v>
      </c>
      <c r="AE186" s="13">
        <v>0</v>
      </c>
      <c r="AF186" s="13">
        <v>0</v>
      </c>
      <c r="AG186" s="13">
        <v>0</v>
      </c>
      <c r="AH186" s="13">
        <v>3</v>
      </c>
      <c r="AI186" s="13">
        <v>5</v>
      </c>
      <c r="AJ186" s="13">
        <v>3</v>
      </c>
      <c r="AK186" s="13">
        <v>0</v>
      </c>
      <c r="AL186" s="13">
        <v>1</v>
      </c>
      <c r="AM186" s="13">
        <v>2</v>
      </c>
      <c r="AN186" s="13">
        <v>5</v>
      </c>
      <c r="AO186" s="13">
        <v>1</v>
      </c>
      <c r="AP186" s="13">
        <v>0</v>
      </c>
      <c r="AQ186" s="13">
        <v>1</v>
      </c>
      <c r="AR186" s="13">
        <v>2</v>
      </c>
      <c r="AS186" s="13">
        <v>1</v>
      </c>
      <c r="AT186" s="13">
        <v>0</v>
      </c>
      <c r="AU186" s="13">
        <v>0</v>
      </c>
      <c r="AV186" s="13">
        <v>0</v>
      </c>
      <c r="AW186" s="13">
        <v>0</v>
      </c>
      <c r="AX186" s="13">
        <v>1</v>
      </c>
      <c r="AY186" s="13">
        <v>1</v>
      </c>
      <c r="AZ186" s="13">
        <v>1</v>
      </c>
      <c r="BA186" s="13">
        <v>15</v>
      </c>
      <c r="BB186" s="13">
        <v>34</v>
      </c>
      <c r="BC186" s="13">
        <v>75</v>
      </c>
      <c r="BD186" s="13">
        <v>190</v>
      </c>
      <c r="BE186" s="13">
        <v>256</v>
      </c>
      <c r="BF186" s="13">
        <v>161</v>
      </c>
      <c r="BG186" s="13">
        <v>130</v>
      </c>
      <c r="BH186" s="13">
        <v>254</v>
      </c>
      <c r="BI186" s="13">
        <v>449</v>
      </c>
      <c r="BJ186" s="13">
        <v>427</v>
      </c>
      <c r="BK186" s="13">
        <v>909</v>
      </c>
      <c r="BL186" s="13">
        <v>595</v>
      </c>
      <c r="BM186" s="13">
        <v>686</v>
      </c>
      <c r="BN186" s="13">
        <v>600</v>
      </c>
      <c r="BO186" s="13">
        <v>516</v>
      </c>
      <c r="BP186" s="13">
        <v>438</v>
      </c>
      <c r="BQ186" s="13">
        <v>518</v>
      </c>
      <c r="BR186" s="13">
        <v>483</v>
      </c>
      <c r="BS186" s="13">
        <v>367</v>
      </c>
      <c r="BT186" s="13">
        <v>248</v>
      </c>
      <c r="BU186" s="13">
        <v>131</v>
      </c>
      <c r="BV186" s="13">
        <v>242</v>
      </c>
      <c r="BW186" s="13">
        <v>114</v>
      </c>
      <c r="BX186" s="13">
        <v>110</v>
      </c>
      <c r="BY186" s="13">
        <v>107</v>
      </c>
      <c r="BZ186" s="13">
        <v>76</v>
      </c>
      <c r="CA186" s="13">
        <v>74</v>
      </c>
      <c r="CB186" s="13">
        <v>84</v>
      </c>
      <c r="CC186" s="13">
        <v>93</v>
      </c>
      <c r="CD186" s="13">
        <v>152</v>
      </c>
      <c r="CE186" s="13">
        <v>87</v>
      </c>
      <c r="CF186" s="13">
        <v>147</v>
      </c>
      <c r="CG186" s="13">
        <v>98</v>
      </c>
      <c r="CH186" s="13">
        <v>64</v>
      </c>
      <c r="CI186" s="13">
        <v>76</v>
      </c>
      <c r="CJ186" s="13">
        <v>100</v>
      </c>
      <c r="CK186" s="13">
        <v>104</v>
      </c>
      <c r="CL186" s="13">
        <v>91</v>
      </c>
      <c r="CM186" s="13">
        <v>146</v>
      </c>
      <c r="CN186" s="13">
        <v>105</v>
      </c>
      <c r="CO186" s="13">
        <v>78</v>
      </c>
      <c r="CP186" s="13">
        <v>125</v>
      </c>
      <c r="CQ186" s="13">
        <v>0</v>
      </c>
      <c r="CR186" s="13">
        <v>190</v>
      </c>
      <c r="CS186" s="13">
        <v>86</v>
      </c>
      <c r="CT186" s="13">
        <v>94</v>
      </c>
      <c r="CU186" s="13">
        <v>81</v>
      </c>
      <c r="CV186" s="13">
        <v>47</v>
      </c>
      <c r="CW186" s="13">
        <v>47</v>
      </c>
      <c r="CX186" s="13">
        <v>53</v>
      </c>
      <c r="CY186" s="13">
        <v>39</v>
      </c>
      <c r="CZ186" s="13">
        <v>27</v>
      </c>
      <c r="DA186" s="13">
        <v>0</v>
      </c>
      <c r="DB186" s="13">
        <v>62</v>
      </c>
      <c r="DC186" s="13">
        <v>25</v>
      </c>
      <c r="DD186" s="13">
        <v>27</v>
      </c>
      <c r="DE186" s="13">
        <v>27</v>
      </c>
      <c r="DF186" s="13">
        <v>22</v>
      </c>
      <c r="DG186" s="13">
        <v>22</v>
      </c>
      <c r="DH186" s="13">
        <v>18</v>
      </c>
      <c r="DI186" s="13">
        <v>8</v>
      </c>
      <c r="DJ186" s="13">
        <v>13</v>
      </c>
      <c r="DK186" s="13">
        <v>9</v>
      </c>
      <c r="DL186" s="13">
        <v>11</v>
      </c>
      <c r="DM186" s="13">
        <v>8</v>
      </c>
      <c r="DN186" s="13">
        <v>6</v>
      </c>
      <c r="DO186" s="13">
        <v>10</v>
      </c>
      <c r="DP186" s="13">
        <v>10</v>
      </c>
      <c r="DQ186" s="13">
        <v>10</v>
      </c>
      <c r="DR186" s="13">
        <v>14</v>
      </c>
      <c r="DS186" s="13">
        <v>9</v>
      </c>
      <c r="DT186" s="13">
        <v>4</v>
      </c>
      <c r="DU186" s="13">
        <v>9</v>
      </c>
      <c r="DV186" s="13">
        <v>6</v>
      </c>
      <c r="DW186" s="13">
        <v>13</v>
      </c>
      <c r="DX186" s="13">
        <v>8</v>
      </c>
      <c r="DY186" s="13">
        <v>3</v>
      </c>
      <c r="DZ186" s="13">
        <v>2</v>
      </c>
      <c r="EA186" s="13">
        <v>4</v>
      </c>
      <c r="EB186" s="13">
        <v>12</v>
      </c>
      <c r="EC186" s="13">
        <v>18</v>
      </c>
      <c r="ED186" s="13">
        <v>34</v>
      </c>
      <c r="EE186" s="13">
        <v>35</v>
      </c>
      <c r="EF186" s="13">
        <v>27</v>
      </c>
      <c r="EG186" s="13">
        <v>26</v>
      </c>
      <c r="EH186" s="13">
        <v>29</v>
      </c>
      <c r="EI186" s="13">
        <v>27</v>
      </c>
      <c r="EJ186" s="13">
        <v>19</v>
      </c>
      <c r="EK186" s="13">
        <v>13</v>
      </c>
      <c r="EL186" s="13">
        <v>15</v>
      </c>
      <c r="EM186" s="13">
        <v>13</v>
      </c>
      <c r="EN186" s="13">
        <v>32</v>
      </c>
      <c r="EO186" s="13">
        <v>12</v>
      </c>
      <c r="EP186" s="13">
        <v>20</v>
      </c>
      <c r="EQ186" s="13">
        <v>23</v>
      </c>
      <c r="ER186" s="13">
        <v>25</v>
      </c>
      <c r="ES186" s="13">
        <v>16</v>
      </c>
      <c r="ET186" s="13">
        <v>19</v>
      </c>
      <c r="EU186" s="13">
        <v>40</v>
      </c>
      <c r="EV186" s="13">
        <v>79</v>
      </c>
      <c r="EW186" s="13">
        <v>58</v>
      </c>
      <c r="EX186" s="13">
        <v>39</v>
      </c>
      <c r="EY186" s="13">
        <v>27</v>
      </c>
      <c r="EZ186" s="13">
        <v>35</v>
      </c>
      <c r="FA186" s="13">
        <v>38</v>
      </c>
      <c r="FB186" s="13">
        <v>49</v>
      </c>
      <c r="FC186" s="13">
        <v>39</v>
      </c>
      <c r="FD186" s="13">
        <v>39</v>
      </c>
      <c r="FE186" s="13">
        <v>51</v>
      </c>
      <c r="FF186" s="13">
        <v>57</v>
      </c>
      <c r="FG186" s="13">
        <v>38</v>
      </c>
      <c r="FH186" s="13">
        <v>38</v>
      </c>
      <c r="FI186" s="13">
        <v>50</v>
      </c>
      <c r="FJ186" s="13">
        <v>45</v>
      </c>
      <c r="FK186" s="13">
        <v>56</v>
      </c>
      <c r="FL186" s="13">
        <v>48</v>
      </c>
      <c r="FM186" s="13">
        <v>33</v>
      </c>
      <c r="FN186" s="13">
        <v>37</v>
      </c>
      <c r="FO186" s="13">
        <v>34</v>
      </c>
      <c r="FP186" s="13">
        <v>43</v>
      </c>
      <c r="FQ186" s="13">
        <v>59</v>
      </c>
      <c r="FR186" s="13">
        <v>49</v>
      </c>
      <c r="FS186" s="13">
        <v>67</v>
      </c>
      <c r="FT186" s="13">
        <v>48</v>
      </c>
      <c r="FU186" s="13">
        <v>17</v>
      </c>
      <c r="FV186" s="13">
        <v>46</v>
      </c>
      <c r="FW186" s="13">
        <v>51</v>
      </c>
      <c r="FX186" s="13">
        <v>28</v>
      </c>
      <c r="FY186" s="13">
        <v>39</v>
      </c>
      <c r="FZ186" s="13">
        <v>51</v>
      </c>
      <c r="GA186" s="13">
        <v>62</v>
      </c>
      <c r="GB186" s="13">
        <v>42</v>
      </c>
      <c r="GC186" s="13">
        <v>43</v>
      </c>
      <c r="GD186" s="13">
        <v>50</v>
      </c>
      <c r="GE186" s="13">
        <v>54</v>
      </c>
      <c r="GF186" s="13">
        <v>63</v>
      </c>
      <c r="GG186" s="13">
        <v>63</v>
      </c>
      <c r="GH186" s="13">
        <v>61</v>
      </c>
      <c r="GI186" s="13">
        <v>0</v>
      </c>
      <c r="GJ186" s="13">
        <v>90</v>
      </c>
      <c r="GK186" s="13">
        <v>63</v>
      </c>
      <c r="GL186" s="13">
        <v>49</v>
      </c>
      <c r="GM186" s="13">
        <v>45</v>
      </c>
      <c r="GN186" s="13">
        <v>35</v>
      </c>
      <c r="GO186" s="13">
        <v>44</v>
      </c>
      <c r="GP186" s="13">
        <v>62</v>
      </c>
      <c r="GQ186" s="13">
        <v>33</v>
      </c>
      <c r="GR186" s="13">
        <v>39</v>
      </c>
      <c r="GS186" s="13">
        <v>61</v>
      </c>
      <c r="GT186" s="13">
        <v>60</v>
      </c>
      <c r="GU186" s="13">
        <v>39</v>
      </c>
      <c r="GV186" s="13">
        <v>34</v>
      </c>
      <c r="GW186" s="13">
        <v>26</v>
      </c>
      <c r="GX186" s="13">
        <v>45</v>
      </c>
      <c r="GY186" s="13">
        <v>63</v>
      </c>
      <c r="GZ186" s="13">
        <v>59</v>
      </c>
      <c r="HA186" s="13">
        <v>41</v>
      </c>
      <c r="HB186" s="13">
        <v>113</v>
      </c>
      <c r="HC186" s="13">
        <v>58</v>
      </c>
      <c r="HD186" s="13">
        <v>25</v>
      </c>
      <c r="HE186" s="13">
        <v>28</v>
      </c>
      <c r="HF186" s="13">
        <v>48</v>
      </c>
      <c r="HG186" s="13">
        <v>18</v>
      </c>
      <c r="HH186" s="13">
        <v>36</v>
      </c>
      <c r="HI186" s="13">
        <v>31</v>
      </c>
      <c r="HJ186" s="13">
        <v>0</v>
      </c>
      <c r="HK186" s="13">
        <v>53</v>
      </c>
      <c r="HL186" s="13">
        <v>34</v>
      </c>
      <c r="HM186" s="13">
        <v>33</v>
      </c>
      <c r="HN186" s="13">
        <v>43</v>
      </c>
      <c r="HO186" s="13">
        <v>20</v>
      </c>
      <c r="HP186" s="13">
        <v>43</v>
      </c>
      <c r="HQ186" s="13">
        <v>36</v>
      </c>
      <c r="HR186" s="13">
        <v>28</v>
      </c>
      <c r="HS186" s="13">
        <v>34</v>
      </c>
      <c r="HT186" s="13">
        <v>54</v>
      </c>
      <c r="HU186" s="13">
        <v>56</v>
      </c>
      <c r="HV186" s="13">
        <v>103</v>
      </c>
      <c r="HW186" s="13">
        <v>166</v>
      </c>
      <c r="HX186" s="13">
        <v>279</v>
      </c>
      <c r="HY186" s="13">
        <v>197</v>
      </c>
      <c r="HZ186" s="13">
        <v>246</v>
      </c>
      <c r="IA186" s="13">
        <v>297</v>
      </c>
      <c r="IB186" s="13">
        <v>288</v>
      </c>
      <c r="IC186" s="13">
        <v>324</v>
      </c>
      <c r="ID186" s="13">
        <v>332</v>
      </c>
      <c r="IE186" s="13">
        <v>397</v>
      </c>
      <c r="IF186" s="13">
        <v>266</v>
      </c>
      <c r="IG186" s="13">
        <v>280</v>
      </c>
      <c r="IH186" s="13">
        <v>320</v>
      </c>
      <c r="II186" s="13">
        <v>441</v>
      </c>
      <c r="IJ186" s="13">
        <v>371</v>
      </c>
      <c r="IK186" s="13">
        <v>323</v>
      </c>
      <c r="IL186" s="13">
        <v>299</v>
      </c>
      <c r="IM186" s="13">
        <v>248</v>
      </c>
      <c r="IN186" s="13">
        <v>235</v>
      </c>
      <c r="IO186" s="13">
        <v>267</v>
      </c>
      <c r="IP186" s="13">
        <v>195</v>
      </c>
      <c r="IQ186" s="13">
        <v>198</v>
      </c>
      <c r="IR186" s="13">
        <v>0</v>
      </c>
      <c r="IS186" s="13">
        <v>335</v>
      </c>
      <c r="IT186" s="13">
        <v>119</v>
      </c>
      <c r="IU186" s="13">
        <v>136</v>
      </c>
      <c r="IV186" s="13">
        <v>156</v>
      </c>
      <c r="IW186" s="13">
        <v>155</v>
      </c>
      <c r="IX186" s="13">
        <v>176</v>
      </c>
      <c r="IY186" s="13">
        <v>136</v>
      </c>
      <c r="IZ186" s="13">
        <v>121</v>
      </c>
      <c r="JA186" s="13">
        <v>109</v>
      </c>
      <c r="JB186" s="13">
        <v>106</v>
      </c>
      <c r="JC186" s="13">
        <v>113</v>
      </c>
      <c r="JD186" s="13">
        <v>153</v>
      </c>
      <c r="JE186" s="13">
        <v>126</v>
      </c>
      <c r="JF186" s="13">
        <v>110</v>
      </c>
      <c r="JG186" s="13">
        <v>82</v>
      </c>
      <c r="JH186" s="13">
        <v>70</v>
      </c>
      <c r="JI186" s="13">
        <v>61</v>
      </c>
      <c r="JJ186" s="13">
        <v>110</v>
      </c>
      <c r="JK186" s="13">
        <v>125</v>
      </c>
      <c r="JL186" s="13">
        <v>114</v>
      </c>
      <c r="JM186" s="13">
        <v>61</v>
      </c>
      <c r="JN186" s="13">
        <v>95</v>
      </c>
      <c r="JO186" s="13">
        <v>50</v>
      </c>
      <c r="JP186" s="13">
        <v>38</v>
      </c>
      <c r="JQ186" s="13">
        <v>113</v>
      </c>
      <c r="JR186" s="13">
        <v>0</v>
      </c>
      <c r="JS186" s="13">
        <v>140</v>
      </c>
      <c r="JT186" s="13">
        <v>75</v>
      </c>
      <c r="JU186" s="13">
        <v>64</v>
      </c>
      <c r="JV186" s="13">
        <v>73</v>
      </c>
      <c r="JW186" s="13">
        <v>75</v>
      </c>
      <c r="JX186" s="13">
        <v>114</v>
      </c>
      <c r="JY186" s="13">
        <v>69</v>
      </c>
      <c r="JZ186" s="13">
        <v>54</v>
      </c>
      <c r="KA186" s="13">
        <v>72</v>
      </c>
      <c r="KB186" s="13">
        <v>58</v>
      </c>
      <c r="KC186" s="13">
        <v>97</v>
      </c>
      <c r="KD186" s="13">
        <v>102</v>
      </c>
      <c r="KE186" s="13">
        <v>84</v>
      </c>
      <c r="KF186" s="13">
        <v>99</v>
      </c>
      <c r="KG186" s="13">
        <v>47</v>
      </c>
      <c r="KH186" s="13">
        <v>73</v>
      </c>
      <c r="KI186" s="13">
        <v>91</v>
      </c>
      <c r="KJ186" s="13">
        <v>76</v>
      </c>
      <c r="KK186" s="13">
        <v>58</v>
      </c>
      <c r="KL186" s="13">
        <v>91</v>
      </c>
      <c r="KM186" s="13">
        <v>119</v>
      </c>
      <c r="KN186" s="13">
        <v>155</v>
      </c>
      <c r="KO186" s="13">
        <v>77</v>
      </c>
      <c r="KP186" s="13">
        <v>61</v>
      </c>
      <c r="KQ186" s="13">
        <v>119</v>
      </c>
      <c r="KR186" s="13">
        <v>88</v>
      </c>
      <c r="KS186" s="13">
        <v>103</v>
      </c>
      <c r="KT186" s="13">
        <v>125</v>
      </c>
      <c r="KU186" s="13">
        <v>114</v>
      </c>
      <c r="KV186" s="13">
        <v>126</v>
      </c>
      <c r="KW186" s="13">
        <v>124</v>
      </c>
      <c r="KX186" s="13">
        <v>97</v>
      </c>
      <c r="KY186" s="13">
        <v>75</v>
      </c>
      <c r="KZ186" s="13">
        <v>118</v>
      </c>
      <c r="LA186" s="13">
        <v>125</v>
      </c>
      <c r="LB186" s="13">
        <v>145</v>
      </c>
      <c r="LC186" s="13">
        <v>89</v>
      </c>
      <c r="LD186" s="13">
        <v>143</v>
      </c>
      <c r="LE186" s="13">
        <v>126</v>
      </c>
      <c r="LF186" s="13">
        <v>100</v>
      </c>
      <c r="LG186" s="13">
        <v>146</v>
      </c>
      <c r="LH186" s="10">
        <v>143</v>
      </c>
    </row>
    <row r="187" spans="2:320" x14ac:dyDescent="0.2">
      <c r="B187" s="31" t="s">
        <v>181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0</v>
      </c>
      <c r="CP187" s="13">
        <v>0</v>
      </c>
      <c r="CQ187" s="13">
        <v>0</v>
      </c>
      <c r="CR187" s="13">
        <v>0</v>
      </c>
      <c r="CS187" s="13">
        <v>0</v>
      </c>
      <c r="CT187" s="13">
        <v>0</v>
      </c>
      <c r="CU187" s="13">
        <v>0</v>
      </c>
      <c r="CV187" s="13">
        <v>1</v>
      </c>
      <c r="CW187" s="13">
        <v>0</v>
      </c>
      <c r="CX187" s="13">
        <v>0</v>
      </c>
      <c r="CY187" s="13">
        <v>1</v>
      </c>
      <c r="CZ187" s="13">
        <v>0</v>
      </c>
      <c r="DA187" s="13">
        <v>1</v>
      </c>
      <c r="DB187" s="13">
        <v>1</v>
      </c>
      <c r="DC187" s="13">
        <v>0</v>
      </c>
      <c r="DD187" s="13">
        <v>0</v>
      </c>
      <c r="DE187" s="13">
        <v>0</v>
      </c>
      <c r="DF187" s="13">
        <v>0</v>
      </c>
      <c r="DG187" s="13">
        <v>0</v>
      </c>
      <c r="DH187" s="13">
        <v>0</v>
      </c>
      <c r="DI187" s="13">
        <v>0</v>
      </c>
      <c r="DJ187" s="13">
        <v>0</v>
      </c>
      <c r="DK187" s="13">
        <v>0</v>
      </c>
      <c r="DL187" s="13">
        <v>0</v>
      </c>
      <c r="DM187" s="13">
        <v>0</v>
      </c>
      <c r="DN187" s="13">
        <v>0</v>
      </c>
      <c r="DO187" s="13">
        <v>1</v>
      </c>
      <c r="DP187" s="13">
        <v>0</v>
      </c>
      <c r="DQ187" s="13">
        <v>1</v>
      </c>
      <c r="DR187" s="13">
        <v>0</v>
      </c>
      <c r="DS187" s="13">
        <v>28</v>
      </c>
      <c r="DT187" s="13">
        <v>0</v>
      </c>
      <c r="DU187" s="13">
        <v>1</v>
      </c>
      <c r="DV187" s="13">
        <v>10</v>
      </c>
      <c r="DW187" s="13">
        <v>0</v>
      </c>
      <c r="DX187" s="13">
        <v>1</v>
      </c>
      <c r="DY187" s="13">
        <v>0</v>
      </c>
      <c r="DZ187" s="13">
        <v>6</v>
      </c>
      <c r="EA187" s="13">
        <v>22</v>
      </c>
      <c r="EB187" s="13">
        <v>16</v>
      </c>
      <c r="EC187" s="13">
        <v>30</v>
      </c>
      <c r="ED187" s="13">
        <v>23</v>
      </c>
      <c r="EE187" s="13">
        <v>13</v>
      </c>
      <c r="EF187" s="13">
        <v>0</v>
      </c>
      <c r="EG187" s="13">
        <v>38</v>
      </c>
      <c r="EH187" s="13">
        <v>9</v>
      </c>
      <c r="EI187" s="13">
        <v>28</v>
      </c>
      <c r="EJ187" s="13">
        <v>5</v>
      </c>
      <c r="EK187" s="13">
        <v>0</v>
      </c>
      <c r="EL187" s="13">
        <v>46</v>
      </c>
      <c r="EM187" s="13">
        <v>0</v>
      </c>
      <c r="EN187" s="13">
        <v>3</v>
      </c>
      <c r="EO187" s="13">
        <v>0</v>
      </c>
      <c r="EP187" s="13">
        <v>54</v>
      </c>
      <c r="EQ187" s="13">
        <v>0</v>
      </c>
      <c r="ER187" s="13">
        <v>224</v>
      </c>
      <c r="ES187" s="13">
        <v>0</v>
      </c>
      <c r="ET187" s="13">
        <v>92</v>
      </c>
      <c r="EU187" s="13">
        <v>151</v>
      </c>
      <c r="EV187" s="13">
        <v>0</v>
      </c>
      <c r="EW187" s="13">
        <v>0</v>
      </c>
      <c r="EX187" s="13">
        <v>188</v>
      </c>
      <c r="EY187" s="13">
        <v>0</v>
      </c>
      <c r="EZ187" s="13">
        <v>0</v>
      </c>
      <c r="FA187" s="13">
        <v>0</v>
      </c>
      <c r="FB187" s="13">
        <v>0</v>
      </c>
      <c r="FC187" s="13">
        <v>0</v>
      </c>
      <c r="FD187" s="13">
        <v>323</v>
      </c>
      <c r="FE187" s="13">
        <v>0</v>
      </c>
      <c r="FF187" s="13">
        <v>0</v>
      </c>
      <c r="FG187" s="13">
        <v>0</v>
      </c>
      <c r="FH187" s="13">
        <v>287</v>
      </c>
      <c r="FI187" s="13">
        <v>0</v>
      </c>
      <c r="FJ187" s="13">
        <v>0</v>
      </c>
      <c r="FK187" s="13">
        <v>0</v>
      </c>
      <c r="FL187" s="13">
        <v>66</v>
      </c>
      <c r="FM187" s="13">
        <v>23</v>
      </c>
      <c r="FN187" s="13">
        <v>0</v>
      </c>
      <c r="FO187" s="13">
        <v>62</v>
      </c>
      <c r="FP187" s="13">
        <v>21</v>
      </c>
      <c r="FQ187" s="13">
        <v>31</v>
      </c>
      <c r="FR187" s="13">
        <v>6</v>
      </c>
      <c r="FS187" s="13">
        <v>0</v>
      </c>
      <c r="FT187" s="13">
        <v>51</v>
      </c>
      <c r="FU187" s="13">
        <v>18</v>
      </c>
      <c r="FV187" s="13">
        <v>10</v>
      </c>
      <c r="FW187" s="13">
        <v>24</v>
      </c>
      <c r="FX187" s="13">
        <v>14</v>
      </c>
      <c r="FY187" s="13">
        <v>12</v>
      </c>
      <c r="FZ187" s="13">
        <v>10</v>
      </c>
      <c r="GA187" s="13">
        <v>6</v>
      </c>
      <c r="GB187" s="13">
        <v>31</v>
      </c>
      <c r="GC187" s="13">
        <v>17</v>
      </c>
      <c r="GD187" s="13">
        <v>0</v>
      </c>
      <c r="GE187" s="13">
        <v>0</v>
      </c>
      <c r="GF187" s="13">
        <v>30</v>
      </c>
      <c r="GG187" s="13">
        <v>0</v>
      </c>
      <c r="GH187" s="13">
        <v>0</v>
      </c>
      <c r="GI187" s="13">
        <v>0</v>
      </c>
      <c r="GJ187" s="13">
        <v>57</v>
      </c>
      <c r="GK187" s="13">
        <v>5</v>
      </c>
      <c r="GL187" s="13">
        <v>8</v>
      </c>
      <c r="GM187" s="13">
        <v>7</v>
      </c>
      <c r="GN187" s="13">
        <v>16</v>
      </c>
      <c r="GO187" s="13">
        <v>0</v>
      </c>
      <c r="GP187" s="13">
        <v>10</v>
      </c>
      <c r="GQ187" s="13">
        <v>9</v>
      </c>
      <c r="GR187" s="13">
        <v>0</v>
      </c>
      <c r="GS187" s="13">
        <v>5</v>
      </c>
      <c r="GT187" s="13">
        <v>18</v>
      </c>
      <c r="GU187" s="13">
        <v>20</v>
      </c>
      <c r="GV187" s="13">
        <v>0</v>
      </c>
      <c r="GW187" s="13">
        <v>9</v>
      </c>
      <c r="GX187" s="13">
        <v>11</v>
      </c>
      <c r="GY187" s="13">
        <v>0</v>
      </c>
      <c r="GZ187" s="13">
        <v>0</v>
      </c>
      <c r="HA187" s="13">
        <v>28</v>
      </c>
      <c r="HB187" s="13">
        <v>19</v>
      </c>
      <c r="HC187" s="13">
        <v>0</v>
      </c>
      <c r="HD187" s="13">
        <v>4</v>
      </c>
      <c r="HE187" s="13">
        <v>43</v>
      </c>
      <c r="HF187" s="13">
        <v>17</v>
      </c>
      <c r="HG187" s="13">
        <v>0</v>
      </c>
      <c r="HH187" s="13">
        <v>0</v>
      </c>
      <c r="HI187" s="13">
        <v>0</v>
      </c>
      <c r="HJ187" s="13">
        <v>30</v>
      </c>
      <c r="HK187" s="13">
        <v>77</v>
      </c>
      <c r="HL187" s="13">
        <v>0</v>
      </c>
      <c r="HM187" s="13">
        <v>8</v>
      </c>
      <c r="HN187" s="13">
        <v>13</v>
      </c>
      <c r="HO187" s="13">
        <v>8</v>
      </c>
      <c r="HP187" s="13">
        <v>5</v>
      </c>
      <c r="HQ187" s="13">
        <v>0</v>
      </c>
      <c r="HR187" s="13">
        <v>7</v>
      </c>
      <c r="HS187" s="13">
        <v>0</v>
      </c>
      <c r="HT187" s="13">
        <v>2</v>
      </c>
      <c r="HU187" s="13">
        <v>5</v>
      </c>
      <c r="HV187" s="13">
        <v>1</v>
      </c>
      <c r="HW187" s="13">
        <v>4</v>
      </c>
      <c r="HX187" s="13">
        <v>6</v>
      </c>
      <c r="HY187" s="13">
        <v>1</v>
      </c>
      <c r="HZ187" s="13">
        <v>1</v>
      </c>
      <c r="IA187" s="13">
        <v>0</v>
      </c>
      <c r="IB187" s="13">
        <v>4</v>
      </c>
      <c r="IC187" s="13">
        <v>0</v>
      </c>
      <c r="ID187" s="13">
        <v>3</v>
      </c>
      <c r="IE187" s="13">
        <v>0</v>
      </c>
      <c r="IF187" s="13">
        <v>2</v>
      </c>
      <c r="IG187" s="13">
        <v>5</v>
      </c>
      <c r="IH187" s="13">
        <v>3</v>
      </c>
      <c r="II187" s="13">
        <v>3</v>
      </c>
      <c r="IJ187" s="13">
        <v>4</v>
      </c>
      <c r="IK187" s="13">
        <v>4</v>
      </c>
      <c r="IL187" s="13">
        <v>1</v>
      </c>
      <c r="IM187" s="13">
        <v>0</v>
      </c>
      <c r="IN187" s="13">
        <v>8</v>
      </c>
      <c r="IO187" s="13">
        <v>0</v>
      </c>
      <c r="IP187" s="13">
        <v>5</v>
      </c>
      <c r="IQ187" s="13">
        <v>1</v>
      </c>
      <c r="IR187" s="13">
        <v>3</v>
      </c>
      <c r="IS187" s="13">
        <v>8</v>
      </c>
      <c r="IT187" s="13">
        <v>0</v>
      </c>
      <c r="IU187" s="13">
        <v>1</v>
      </c>
      <c r="IV187" s="13">
        <v>0</v>
      </c>
      <c r="IW187" s="13">
        <v>7</v>
      </c>
      <c r="IX187" s="13">
        <v>3</v>
      </c>
      <c r="IY187" s="13">
        <v>13</v>
      </c>
      <c r="IZ187" s="13">
        <v>10</v>
      </c>
      <c r="JA187" s="13">
        <v>0</v>
      </c>
      <c r="JB187" s="13">
        <v>9</v>
      </c>
      <c r="JC187" s="13">
        <v>5</v>
      </c>
      <c r="JD187" s="13">
        <v>2</v>
      </c>
      <c r="JE187" s="13">
        <v>5</v>
      </c>
      <c r="JF187" s="13">
        <v>10</v>
      </c>
      <c r="JG187" s="13">
        <v>33</v>
      </c>
      <c r="JH187" s="13">
        <v>0</v>
      </c>
      <c r="JI187" s="13">
        <v>7</v>
      </c>
      <c r="JJ187" s="13">
        <v>11</v>
      </c>
      <c r="JK187" s="13">
        <v>0</v>
      </c>
      <c r="JL187" s="13">
        <v>4</v>
      </c>
      <c r="JM187" s="13">
        <v>12</v>
      </c>
      <c r="JN187" s="13">
        <v>0</v>
      </c>
      <c r="JO187" s="13">
        <v>10</v>
      </c>
      <c r="JP187" s="13">
        <v>6</v>
      </c>
      <c r="JQ187" s="13">
        <v>8</v>
      </c>
      <c r="JR187" s="13">
        <v>4</v>
      </c>
      <c r="JS187" s="13">
        <v>0</v>
      </c>
      <c r="JT187" s="13">
        <v>11</v>
      </c>
      <c r="JU187" s="13">
        <v>0</v>
      </c>
      <c r="JV187" s="13">
        <v>11</v>
      </c>
      <c r="JW187" s="13">
        <v>0</v>
      </c>
      <c r="JX187" s="13">
        <v>8</v>
      </c>
      <c r="JY187" s="13">
        <v>0</v>
      </c>
      <c r="JZ187" s="13">
        <v>14</v>
      </c>
      <c r="KA187" s="13">
        <v>13</v>
      </c>
      <c r="KB187" s="13">
        <v>0</v>
      </c>
      <c r="KC187" s="13">
        <v>16</v>
      </c>
      <c r="KD187" s="13">
        <v>10</v>
      </c>
      <c r="KE187" s="13">
        <v>11</v>
      </c>
      <c r="KF187" s="13">
        <v>0</v>
      </c>
      <c r="KG187" s="13">
        <v>9</v>
      </c>
      <c r="KH187" s="13">
        <v>10</v>
      </c>
      <c r="KI187" s="13">
        <v>0</v>
      </c>
      <c r="KJ187" s="13">
        <v>25</v>
      </c>
      <c r="KK187" s="13">
        <v>5</v>
      </c>
      <c r="KL187" s="13">
        <v>0</v>
      </c>
      <c r="KM187" s="13">
        <v>23</v>
      </c>
      <c r="KN187" s="13">
        <v>2</v>
      </c>
      <c r="KO187" s="13">
        <v>4</v>
      </c>
      <c r="KP187" s="13">
        <v>2</v>
      </c>
      <c r="KQ187" s="13">
        <v>5</v>
      </c>
      <c r="KR187" s="13">
        <v>0</v>
      </c>
      <c r="KS187" s="13">
        <v>7</v>
      </c>
      <c r="KT187" s="13">
        <v>0</v>
      </c>
      <c r="KU187" s="13">
        <v>13</v>
      </c>
      <c r="KV187" s="13">
        <v>0</v>
      </c>
      <c r="KW187" s="13">
        <v>2</v>
      </c>
      <c r="KX187" s="13">
        <v>21</v>
      </c>
      <c r="KY187" s="13">
        <v>0</v>
      </c>
      <c r="KZ187" s="13">
        <v>14</v>
      </c>
      <c r="LA187" s="13">
        <v>3</v>
      </c>
      <c r="LB187" s="13">
        <v>2</v>
      </c>
      <c r="LC187" s="13">
        <v>10</v>
      </c>
      <c r="LD187" s="13">
        <v>0</v>
      </c>
      <c r="LE187" s="13">
        <v>0</v>
      </c>
      <c r="LF187" s="13">
        <v>5</v>
      </c>
      <c r="LG187" s="13">
        <v>0</v>
      </c>
      <c r="LH187" s="10">
        <v>0</v>
      </c>
    </row>
    <row r="188" spans="2:320" x14ac:dyDescent="0.2">
      <c r="B188" s="31" t="s">
        <v>182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1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1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1</v>
      </c>
      <c r="BH188" s="13">
        <v>6</v>
      </c>
      <c r="BI188" s="13">
        <v>8</v>
      </c>
      <c r="BJ188" s="13">
        <v>18</v>
      </c>
      <c r="BK188" s="13">
        <v>19</v>
      </c>
      <c r="BL188" s="13">
        <v>28</v>
      </c>
      <c r="BM188" s="13">
        <v>54</v>
      </c>
      <c r="BN188" s="13">
        <v>56</v>
      </c>
      <c r="BO188" s="13">
        <v>75</v>
      </c>
      <c r="BP188" s="13">
        <v>81</v>
      </c>
      <c r="BQ188" s="13">
        <v>183</v>
      </c>
      <c r="BR188" s="13">
        <v>233</v>
      </c>
      <c r="BS188" s="13">
        <v>330</v>
      </c>
      <c r="BT188" s="13">
        <v>433</v>
      </c>
      <c r="BU188" s="13">
        <v>772</v>
      </c>
      <c r="BV188" s="13">
        <v>975</v>
      </c>
      <c r="BW188" s="13">
        <v>1153</v>
      </c>
      <c r="BX188" s="13">
        <v>1531</v>
      </c>
      <c r="BY188" s="13">
        <v>1683</v>
      </c>
      <c r="BZ188" s="13">
        <v>2144</v>
      </c>
      <c r="CA188" s="13">
        <v>1706</v>
      </c>
      <c r="CB188" s="13">
        <v>2503</v>
      </c>
      <c r="CC188" s="13">
        <v>3694</v>
      </c>
      <c r="CD188" s="13">
        <v>4047</v>
      </c>
      <c r="CE188" s="13">
        <v>4569</v>
      </c>
      <c r="CF188" s="13">
        <v>5446</v>
      </c>
      <c r="CG188" s="13">
        <v>4866</v>
      </c>
      <c r="CH188" s="13">
        <v>4646</v>
      </c>
      <c r="CI188" s="13">
        <v>7691</v>
      </c>
      <c r="CJ188" s="13">
        <v>8553</v>
      </c>
      <c r="CK188" s="13">
        <v>8954</v>
      </c>
      <c r="CL188" s="13">
        <v>9181</v>
      </c>
      <c r="CM188" s="13">
        <v>8244</v>
      </c>
      <c r="CN188" s="13">
        <v>6424</v>
      </c>
      <c r="CO188" s="13">
        <v>5813</v>
      </c>
      <c r="CP188" s="13">
        <v>8145</v>
      </c>
      <c r="CQ188" s="13">
        <v>7413</v>
      </c>
      <c r="CR188" s="13">
        <v>7583</v>
      </c>
      <c r="CS188" s="13">
        <v>7272</v>
      </c>
      <c r="CT188" s="13">
        <v>6663</v>
      </c>
      <c r="CU188" s="13">
        <v>5533</v>
      </c>
      <c r="CV188" s="13">
        <v>3667</v>
      </c>
      <c r="CW188" s="13">
        <v>5209</v>
      </c>
      <c r="CX188" s="13">
        <v>5583</v>
      </c>
      <c r="CY188" s="13">
        <v>5745</v>
      </c>
      <c r="CZ188" s="13">
        <v>4537</v>
      </c>
      <c r="DA188" s="13">
        <v>4550</v>
      </c>
      <c r="DB188" s="13">
        <v>3899</v>
      </c>
      <c r="DC188" s="13">
        <v>3030</v>
      </c>
      <c r="DD188" s="13">
        <v>3116</v>
      </c>
      <c r="DE188" s="13">
        <v>4424</v>
      </c>
      <c r="DF188" s="13">
        <v>3820</v>
      </c>
      <c r="DG188" s="13">
        <v>3818</v>
      </c>
      <c r="DH188" s="13">
        <v>3836</v>
      </c>
      <c r="DI188" s="13">
        <v>-713</v>
      </c>
      <c r="DJ188" s="13">
        <v>2218</v>
      </c>
      <c r="DK188" s="13">
        <v>2951</v>
      </c>
      <c r="DL188" s="13">
        <v>2312</v>
      </c>
      <c r="DM188" s="13">
        <v>2916</v>
      </c>
      <c r="DN188" s="13">
        <v>2114</v>
      </c>
      <c r="DO188" s="13">
        <v>2506</v>
      </c>
      <c r="DP188" s="13">
        <v>1641</v>
      </c>
      <c r="DQ188" s="13">
        <v>1660</v>
      </c>
      <c r="DR188" s="13">
        <v>1525</v>
      </c>
      <c r="DS188" s="13">
        <v>847</v>
      </c>
      <c r="DT188" s="13">
        <v>1241</v>
      </c>
      <c r="DU188" s="13">
        <v>1387</v>
      </c>
      <c r="DV188" s="13">
        <v>1234</v>
      </c>
      <c r="DW188" s="13">
        <v>935</v>
      </c>
      <c r="DX188" s="13">
        <v>466</v>
      </c>
      <c r="DY188" s="13">
        <v>1039</v>
      </c>
      <c r="DZ188" s="13">
        <v>880</v>
      </c>
      <c r="EA188" s="13">
        <v>921</v>
      </c>
      <c r="EB188" s="13">
        <v>1173</v>
      </c>
      <c r="EC188" s="13">
        <v>743</v>
      </c>
      <c r="ED188" s="13">
        <v>3416</v>
      </c>
      <c r="EE188" s="13">
        <v>393</v>
      </c>
      <c r="EF188" s="13">
        <v>482</v>
      </c>
      <c r="EG188" s="13">
        <v>439</v>
      </c>
      <c r="EH188" s="13">
        <v>849</v>
      </c>
      <c r="EI188" s="13">
        <v>643</v>
      </c>
      <c r="EJ188" s="13">
        <v>515</v>
      </c>
      <c r="EK188" s="13">
        <v>652</v>
      </c>
      <c r="EL188" s="13">
        <v>256</v>
      </c>
      <c r="EM188" s="13">
        <v>431</v>
      </c>
      <c r="EN188" s="13">
        <v>518</v>
      </c>
      <c r="EO188" s="13">
        <v>482</v>
      </c>
      <c r="EP188" s="13">
        <v>1787</v>
      </c>
      <c r="EQ188" s="13">
        <v>466</v>
      </c>
      <c r="ER188" s="13">
        <v>482</v>
      </c>
      <c r="ES188" s="13">
        <v>-372</v>
      </c>
      <c r="ET188" s="13">
        <v>859</v>
      </c>
      <c r="EU188" s="13">
        <v>510</v>
      </c>
      <c r="EV188" s="13">
        <v>1137</v>
      </c>
      <c r="EW188" s="13">
        <v>658</v>
      </c>
      <c r="EX188" s="13">
        <v>664</v>
      </c>
      <c r="EY188" s="13">
        <v>201</v>
      </c>
      <c r="EZ188" s="13">
        <v>209</v>
      </c>
      <c r="FA188" s="13">
        <v>294</v>
      </c>
      <c r="FB188" s="13">
        <v>394</v>
      </c>
      <c r="FC188" s="13">
        <v>334</v>
      </c>
      <c r="FD188" s="13">
        <v>318</v>
      </c>
      <c r="FE188" s="13">
        <v>332</v>
      </c>
      <c r="FF188" s="13">
        <v>240</v>
      </c>
      <c r="FG188" s="13">
        <v>167</v>
      </c>
      <c r="FH188" s="13">
        <v>249</v>
      </c>
      <c r="FI188" s="13">
        <v>314</v>
      </c>
      <c r="FJ188" s="13">
        <v>427</v>
      </c>
      <c r="FK188" s="13">
        <v>502</v>
      </c>
      <c r="FL188" s="13">
        <v>396</v>
      </c>
      <c r="FM188" s="13">
        <v>323</v>
      </c>
      <c r="FN188" s="13">
        <v>181</v>
      </c>
      <c r="FO188" s="13">
        <v>219</v>
      </c>
      <c r="FP188" s="13">
        <v>355</v>
      </c>
      <c r="FQ188" s="13">
        <v>585</v>
      </c>
      <c r="FR188" s="13">
        <v>307</v>
      </c>
      <c r="FS188" s="13">
        <v>363</v>
      </c>
      <c r="FT188" s="13">
        <v>334</v>
      </c>
      <c r="FU188" s="13">
        <v>232</v>
      </c>
      <c r="FV188" s="13">
        <v>248</v>
      </c>
      <c r="FW188" s="13">
        <v>334</v>
      </c>
      <c r="FX188" s="13">
        <v>400</v>
      </c>
      <c r="FY188" s="13">
        <v>419</v>
      </c>
      <c r="FZ188" s="13">
        <v>564</v>
      </c>
      <c r="GA188" s="13">
        <v>301</v>
      </c>
      <c r="GB188" s="13">
        <v>200</v>
      </c>
      <c r="GC188" s="13">
        <v>301</v>
      </c>
      <c r="GD188" s="13">
        <v>388</v>
      </c>
      <c r="GE188" s="13">
        <v>444</v>
      </c>
      <c r="GF188" s="13">
        <v>442</v>
      </c>
      <c r="GG188" s="13">
        <v>0</v>
      </c>
      <c r="GH188" s="13">
        <v>0</v>
      </c>
      <c r="GI188" s="13">
        <v>1244</v>
      </c>
      <c r="GJ188" s="13">
        <v>341</v>
      </c>
      <c r="GK188" s="13">
        <v>383</v>
      </c>
      <c r="GL188" s="13">
        <v>543</v>
      </c>
      <c r="GM188" s="13">
        <v>852</v>
      </c>
      <c r="GN188" s="13">
        <v>0</v>
      </c>
      <c r="GO188" s="13">
        <v>0</v>
      </c>
      <c r="GP188" s="13">
        <v>2045</v>
      </c>
      <c r="GQ188" s="13">
        <v>666</v>
      </c>
      <c r="GR188" s="13">
        <v>875</v>
      </c>
      <c r="GS188" s="13">
        <v>1361</v>
      </c>
      <c r="GT188" s="13">
        <v>1400</v>
      </c>
      <c r="GU188" s="13">
        <v>0</v>
      </c>
      <c r="GV188" s="13">
        <v>0</v>
      </c>
      <c r="GW188" s="13">
        <v>4581</v>
      </c>
      <c r="GX188" s="13">
        <v>1358</v>
      </c>
      <c r="GY188" s="13">
        <v>1357</v>
      </c>
      <c r="GZ188" s="13">
        <v>2615</v>
      </c>
      <c r="HA188" s="13">
        <v>2255</v>
      </c>
      <c r="HB188" s="13">
        <v>0</v>
      </c>
      <c r="HC188" s="13">
        <v>0</v>
      </c>
      <c r="HD188" s="13">
        <v>6361</v>
      </c>
      <c r="HE188" s="13">
        <v>1828</v>
      </c>
      <c r="HF188" s="13">
        <v>2031</v>
      </c>
      <c r="HG188" s="13">
        <v>2789</v>
      </c>
      <c r="HH188" s="13">
        <v>3092</v>
      </c>
      <c r="HI188" s="13">
        <v>0</v>
      </c>
      <c r="HJ188" s="13">
        <v>0</v>
      </c>
      <c r="HK188" s="13">
        <v>8532</v>
      </c>
      <c r="HL188" s="13">
        <v>5760</v>
      </c>
      <c r="HM188" s="13">
        <v>2953</v>
      </c>
      <c r="HN188" s="13">
        <v>4088</v>
      </c>
      <c r="HO188" s="13">
        <v>4507</v>
      </c>
      <c r="HP188" s="13">
        <v>0</v>
      </c>
      <c r="HQ188" s="13">
        <v>0</v>
      </c>
      <c r="HR188" s="13">
        <v>8618</v>
      </c>
      <c r="HS188" s="13">
        <v>3632</v>
      </c>
      <c r="HT188" s="13">
        <v>3172</v>
      </c>
      <c r="HU188" s="13">
        <v>7550</v>
      </c>
      <c r="HV188" s="13">
        <v>5479</v>
      </c>
      <c r="HW188" s="13">
        <v>0</v>
      </c>
      <c r="HX188" s="13">
        <v>0</v>
      </c>
      <c r="HY188" s="13">
        <v>16269</v>
      </c>
      <c r="HZ188" s="13">
        <v>5114</v>
      </c>
      <c r="IA188" s="13">
        <v>6671</v>
      </c>
      <c r="IB188" s="13">
        <v>7039</v>
      </c>
      <c r="IC188" s="13">
        <v>8148</v>
      </c>
      <c r="ID188" s="13">
        <v>0</v>
      </c>
      <c r="IE188" s="13">
        <v>0</v>
      </c>
      <c r="IF188" s="13">
        <v>19382</v>
      </c>
      <c r="IG188" s="13">
        <v>7117</v>
      </c>
      <c r="IH188" s="13">
        <v>7296</v>
      </c>
      <c r="II188" s="13">
        <v>9658</v>
      </c>
      <c r="IJ188" s="13">
        <v>9779</v>
      </c>
      <c r="IK188" s="13">
        <v>0</v>
      </c>
      <c r="IL188" s="13">
        <v>0</v>
      </c>
      <c r="IM188" s="13">
        <v>23572</v>
      </c>
      <c r="IN188" s="13">
        <v>8115</v>
      </c>
      <c r="IO188" s="13">
        <v>8581</v>
      </c>
      <c r="IP188" s="13">
        <v>8959</v>
      </c>
      <c r="IQ188" s="13">
        <v>10476</v>
      </c>
      <c r="IR188" s="13">
        <v>0</v>
      </c>
      <c r="IS188" s="13">
        <v>0</v>
      </c>
      <c r="IT188" s="13">
        <v>26560</v>
      </c>
      <c r="IU188" s="13">
        <v>8964</v>
      </c>
      <c r="IV188" s="13">
        <v>8866</v>
      </c>
      <c r="IW188" s="13">
        <v>10764</v>
      </c>
      <c r="IX188" s="13">
        <v>12183</v>
      </c>
      <c r="IY188" s="13">
        <v>0</v>
      </c>
      <c r="IZ188" s="13">
        <v>0</v>
      </c>
      <c r="JA188" s="13">
        <v>27404</v>
      </c>
      <c r="JB188" s="13">
        <v>9437</v>
      </c>
      <c r="JC188" s="13">
        <v>11193</v>
      </c>
      <c r="JD188" s="13">
        <v>11291</v>
      </c>
      <c r="JE188" s="13">
        <v>14389</v>
      </c>
      <c r="JF188" s="13">
        <v>0</v>
      </c>
      <c r="JG188" s="13">
        <v>0</v>
      </c>
      <c r="JH188" s="13">
        <v>31428</v>
      </c>
      <c r="JI188" s="13">
        <v>10799</v>
      </c>
      <c r="JJ188" s="13">
        <v>11289</v>
      </c>
      <c r="JK188" s="13">
        <v>10653</v>
      </c>
      <c r="JL188" s="13">
        <v>12272</v>
      </c>
      <c r="JM188" s="13">
        <v>0</v>
      </c>
      <c r="JN188" s="13">
        <v>0</v>
      </c>
      <c r="JO188" s="13">
        <v>31785</v>
      </c>
      <c r="JP188" s="13">
        <v>9906</v>
      </c>
      <c r="JQ188" s="13">
        <v>11016</v>
      </c>
      <c r="JR188" s="13">
        <v>9419</v>
      </c>
      <c r="JS188" s="13">
        <v>11325</v>
      </c>
      <c r="JT188" s="13">
        <v>0</v>
      </c>
      <c r="JU188" s="13">
        <v>0</v>
      </c>
      <c r="JV188" s="13">
        <v>23480</v>
      </c>
      <c r="JW188" s="13">
        <v>11998</v>
      </c>
      <c r="JX188" s="13">
        <v>10491</v>
      </c>
      <c r="JY188" s="13">
        <v>12423</v>
      </c>
      <c r="JZ188" s="13">
        <v>12788</v>
      </c>
      <c r="KA188" s="13">
        <v>0</v>
      </c>
      <c r="KB188" s="13">
        <v>0</v>
      </c>
      <c r="KC188" s="13">
        <v>27856</v>
      </c>
      <c r="KD188" s="13">
        <v>7118</v>
      </c>
      <c r="KE188" s="13">
        <v>11970</v>
      </c>
      <c r="KF188" s="13">
        <v>13318</v>
      </c>
      <c r="KG188" s="13">
        <v>15186</v>
      </c>
      <c r="KH188" s="13">
        <v>0</v>
      </c>
      <c r="KI188" s="13">
        <v>0</v>
      </c>
      <c r="KJ188" s="13">
        <v>37889</v>
      </c>
      <c r="KK188" s="13">
        <v>13873</v>
      </c>
      <c r="KL188" s="13">
        <v>16973</v>
      </c>
      <c r="KM188" s="13">
        <v>20986</v>
      </c>
      <c r="KN188" s="13">
        <v>19851</v>
      </c>
      <c r="KO188" s="13">
        <v>0</v>
      </c>
      <c r="KP188" s="13">
        <v>0</v>
      </c>
      <c r="KQ188" s="13">
        <v>52188</v>
      </c>
      <c r="KR188" s="13">
        <v>18418</v>
      </c>
      <c r="KS188" s="13">
        <v>19765</v>
      </c>
      <c r="KT188" s="13">
        <v>23580</v>
      </c>
      <c r="KU188" s="13">
        <v>25595</v>
      </c>
      <c r="KV188" s="13">
        <v>0</v>
      </c>
      <c r="KW188" s="13">
        <v>0</v>
      </c>
      <c r="KX188" s="13">
        <v>55019</v>
      </c>
      <c r="KY188" s="13">
        <v>18669</v>
      </c>
      <c r="KZ188" s="13">
        <v>25042</v>
      </c>
      <c r="LA188" s="13">
        <v>21908</v>
      </c>
      <c r="LB188" s="13">
        <v>22516</v>
      </c>
      <c r="LC188" s="13">
        <v>0</v>
      </c>
      <c r="LD188" s="13">
        <v>0</v>
      </c>
      <c r="LE188" s="13">
        <v>52386</v>
      </c>
      <c r="LF188" s="13">
        <v>17395</v>
      </c>
      <c r="LG188" s="13">
        <v>19096</v>
      </c>
      <c r="LH188" s="10">
        <v>0</v>
      </c>
    </row>
    <row r="189" spans="2:320" x14ac:dyDescent="0.2">
      <c r="B189" s="31" t="s">
        <v>183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1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1</v>
      </c>
      <c r="BX189" s="13">
        <v>1</v>
      </c>
      <c r="BY189" s="13">
        <v>3</v>
      </c>
      <c r="BZ189" s="13">
        <v>5</v>
      </c>
      <c r="CA189" s="13">
        <v>8</v>
      </c>
      <c r="CB189" s="13">
        <v>10</v>
      </c>
      <c r="CC189" s="13">
        <v>13</v>
      </c>
      <c r="CD189" s="13">
        <v>0</v>
      </c>
      <c r="CE189" s="13">
        <v>11</v>
      </c>
      <c r="CF189" s="13">
        <v>13</v>
      </c>
      <c r="CG189" s="13">
        <v>12</v>
      </c>
      <c r="CH189" s="13">
        <v>9</v>
      </c>
      <c r="CI189" s="13">
        <v>10</v>
      </c>
      <c r="CJ189" s="13">
        <v>5</v>
      </c>
      <c r="CK189" s="13">
        <v>0</v>
      </c>
      <c r="CL189" s="13">
        <v>4</v>
      </c>
      <c r="CM189" s="13">
        <v>0</v>
      </c>
      <c r="CN189" s="13">
        <v>9</v>
      </c>
      <c r="CO189" s="13">
        <v>5</v>
      </c>
      <c r="CP189" s="13">
        <v>0</v>
      </c>
      <c r="CQ189" s="13">
        <v>2</v>
      </c>
      <c r="CR189" s="13">
        <v>21</v>
      </c>
      <c r="CS189" s="13">
        <v>5</v>
      </c>
      <c r="CT189" s="13">
        <v>3</v>
      </c>
      <c r="CU189" s="13">
        <v>8</v>
      </c>
      <c r="CV189" s="13">
        <v>7</v>
      </c>
      <c r="CW189" s="13">
        <v>12</v>
      </c>
      <c r="CX189" s="13">
        <v>7</v>
      </c>
      <c r="CY189" s="13">
        <v>4</v>
      </c>
      <c r="CZ189" s="13">
        <v>1</v>
      </c>
      <c r="DA189" s="13">
        <v>7</v>
      </c>
      <c r="DB189" s="13">
        <v>2</v>
      </c>
      <c r="DC189" s="13">
        <v>11</v>
      </c>
      <c r="DD189" s="13">
        <v>8</v>
      </c>
      <c r="DE189" s="13">
        <v>15</v>
      </c>
      <c r="DF189" s="13">
        <v>4</v>
      </c>
      <c r="DG189" s="13">
        <v>1</v>
      </c>
      <c r="DH189" s="13">
        <v>6</v>
      </c>
      <c r="DI189" s="13">
        <v>10</v>
      </c>
      <c r="DJ189" s="13">
        <v>41</v>
      </c>
      <c r="DK189" s="13">
        <v>9</v>
      </c>
      <c r="DL189" s="13">
        <v>6</v>
      </c>
      <c r="DM189" s="13">
        <v>20</v>
      </c>
      <c r="DN189" s="13">
        <v>38</v>
      </c>
      <c r="DO189" s="13">
        <v>52</v>
      </c>
      <c r="DP189" s="13">
        <v>42</v>
      </c>
      <c r="DQ189" s="13">
        <v>61</v>
      </c>
      <c r="DR189" s="13">
        <v>65</v>
      </c>
      <c r="DS189" s="13">
        <v>31</v>
      </c>
      <c r="DT189" s="13">
        <v>30</v>
      </c>
      <c r="DU189" s="13">
        <v>16</v>
      </c>
      <c r="DV189" s="13">
        <v>25</v>
      </c>
      <c r="DW189" s="13">
        <v>15</v>
      </c>
      <c r="DX189" s="13">
        <v>13</v>
      </c>
      <c r="DY189" s="13">
        <v>37</v>
      </c>
      <c r="DZ189" s="13">
        <v>16</v>
      </c>
      <c r="EA189" s="13">
        <v>26</v>
      </c>
      <c r="EB189" s="13">
        <v>27</v>
      </c>
      <c r="EC189" s="13">
        <v>11</v>
      </c>
      <c r="ED189" s="13">
        <v>12</v>
      </c>
      <c r="EE189" s="13">
        <v>16</v>
      </c>
      <c r="EF189" s="13">
        <v>6</v>
      </c>
      <c r="EG189" s="13">
        <v>20</v>
      </c>
      <c r="EH189" s="13">
        <v>26</v>
      </c>
      <c r="EI189" s="13">
        <v>10</v>
      </c>
      <c r="EJ189" s="13">
        <v>10</v>
      </c>
      <c r="EK189" s="13">
        <v>25</v>
      </c>
      <c r="EL189" s="13">
        <v>21</v>
      </c>
      <c r="EM189" s="13">
        <v>11</v>
      </c>
      <c r="EN189" s="13">
        <v>35</v>
      </c>
      <c r="EO189" s="13">
        <v>1</v>
      </c>
      <c r="EP189" s="13">
        <v>27</v>
      </c>
      <c r="EQ189" s="13">
        <v>13</v>
      </c>
      <c r="ER189" s="13">
        <v>21</v>
      </c>
      <c r="ES189" s="13">
        <v>52</v>
      </c>
      <c r="ET189" s="13">
        <v>41</v>
      </c>
      <c r="EU189" s="13">
        <v>137</v>
      </c>
      <c r="EV189" s="13">
        <v>150</v>
      </c>
      <c r="EW189" s="13">
        <v>61</v>
      </c>
      <c r="EX189" s="13">
        <v>28</v>
      </c>
      <c r="EY189" s="13">
        <v>62</v>
      </c>
      <c r="EZ189" s="13">
        <v>13</v>
      </c>
      <c r="FA189" s="13">
        <v>10</v>
      </c>
      <c r="FB189" s="13">
        <v>40</v>
      </c>
      <c r="FC189" s="13">
        <v>66</v>
      </c>
      <c r="FD189" s="13">
        <v>48</v>
      </c>
      <c r="FE189" s="13">
        <v>4</v>
      </c>
      <c r="FF189" s="13">
        <v>13</v>
      </c>
      <c r="FG189" s="13">
        <v>21</v>
      </c>
      <c r="FH189" s="13">
        <v>22</v>
      </c>
      <c r="FI189" s="13">
        <v>2</v>
      </c>
      <c r="FJ189" s="13">
        <v>10</v>
      </c>
      <c r="FK189" s="13">
        <v>8</v>
      </c>
      <c r="FL189" s="13">
        <v>3</v>
      </c>
      <c r="FM189" s="13">
        <v>4</v>
      </c>
      <c r="FN189" s="13">
        <v>5</v>
      </c>
      <c r="FO189" s="13">
        <v>16</v>
      </c>
      <c r="FP189" s="13">
        <v>10</v>
      </c>
      <c r="FQ189" s="13">
        <v>9</v>
      </c>
      <c r="FR189" s="13">
        <v>23</v>
      </c>
      <c r="FS189" s="13">
        <v>3</v>
      </c>
      <c r="FT189" s="13">
        <v>0</v>
      </c>
      <c r="FU189" s="13">
        <v>0</v>
      </c>
      <c r="FV189" s="13">
        <v>1</v>
      </c>
      <c r="FW189" s="13">
        <v>40</v>
      </c>
      <c r="FX189" s="13">
        <v>10</v>
      </c>
      <c r="FY189" s="13">
        <v>9</v>
      </c>
      <c r="FZ189" s="13">
        <v>4</v>
      </c>
      <c r="GA189" s="13">
        <v>19</v>
      </c>
      <c r="GB189" s="13">
        <v>4</v>
      </c>
      <c r="GC189" s="13">
        <v>5</v>
      </c>
      <c r="GD189" s="13">
        <v>5</v>
      </c>
      <c r="GE189" s="13">
        <v>7</v>
      </c>
      <c r="GF189" s="13">
        <v>12</v>
      </c>
      <c r="GG189" s="13">
        <v>3</v>
      </c>
      <c r="GH189" s="13">
        <v>5</v>
      </c>
      <c r="GI189" s="13">
        <v>2</v>
      </c>
      <c r="GJ189" s="13">
        <v>2</v>
      </c>
      <c r="GK189" s="13">
        <v>3</v>
      </c>
      <c r="GL189" s="13">
        <v>13</v>
      </c>
      <c r="GM189" s="13">
        <v>256</v>
      </c>
      <c r="GN189" s="13">
        <v>104</v>
      </c>
      <c r="GO189" s="13">
        <v>57</v>
      </c>
      <c r="GP189" s="13">
        <v>106</v>
      </c>
      <c r="GQ189" s="13">
        <v>29</v>
      </c>
      <c r="GR189" s="13">
        <v>19</v>
      </c>
      <c r="GS189" s="13">
        <v>9</v>
      </c>
      <c r="GT189" s="13">
        <v>13</v>
      </c>
      <c r="GU189" s="13">
        <v>10</v>
      </c>
      <c r="GV189" s="13">
        <v>7</v>
      </c>
      <c r="GW189" s="13">
        <v>20</v>
      </c>
      <c r="GX189" s="13">
        <v>6</v>
      </c>
      <c r="GY189" s="13">
        <v>0</v>
      </c>
      <c r="GZ189" s="13">
        <v>22</v>
      </c>
      <c r="HA189" s="13">
        <v>1</v>
      </c>
      <c r="HB189" s="13">
        <v>11</v>
      </c>
      <c r="HC189" s="13">
        <v>6</v>
      </c>
      <c r="HD189" s="13">
        <v>12</v>
      </c>
      <c r="HE189" s="13">
        <v>23</v>
      </c>
      <c r="HF189" s="13">
        <v>5</v>
      </c>
      <c r="HG189" s="13">
        <v>1</v>
      </c>
      <c r="HH189" s="13">
        <v>3</v>
      </c>
      <c r="HI189" s="13">
        <v>1</v>
      </c>
      <c r="HJ189" s="13">
        <v>0</v>
      </c>
      <c r="HK189" s="13">
        <v>8</v>
      </c>
      <c r="HL189" s="13">
        <v>5</v>
      </c>
      <c r="HM189" s="13">
        <v>6</v>
      </c>
      <c r="HN189" s="13">
        <v>5</v>
      </c>
      <c r="HO189" s="13">
        <v>0</v>
      </c>
      <c r="HP189" s="13">
        <v>0</v>
      </c>
      <c r="HQ189" s="13">
        <v>2</v>
      </c>
      <c r="HR189" s="13">
        <v>3</v>
      </c>
      <c r="HS189" s="13">
        <v>27</v>
      </c>
      <c r="HT189" s="13">
        <v>9</v>
      </c>
      <c r="HU189" s="13">
        <v>1</v>
      </c>
      <c r="HV189" s="13">
        <v>1</v>
      </c>
      <c r="HW189" s="13">
        <v>4</v>
      </c>
      <c r="HX189" s="13">
        <v>4</v>
      </c>
      <c r="HY189" s="13">
        <v>3</v>
      </c>
      <c r="HZ189" s="13">
        <v>7</v>
      </c>
      <c r="IA189" s="13">
        <v>2</v>
      </c>
      <c r="IB189" s="13">
        <v>0</v>
      </c>
      <c r="IC189" s="13">
        <v>16</v>
      </c>
      <c r="ID189" s="13">
        <v>23</v>
      </c>
      <c r="IE189" s="13">
        <v>6</v>
      </c>
      <c r="IF189" s="13">
        <v>6</v>
      </c>
      <c r="IG189" s="13">
        <v>6</v>
      </c>
      <c r="IH189" s="13">
        <v>12</v>
      </c>
      <c r="II189" s="13">
        <v>13</v>
      </c>
      <c r="IJ189" s="13">
        <v>2</v>
      </c>
      <c r="IK189" s="13">
        <v>3</v>
      </c>
      <c r="IL189" s="13">
        <v>6</v>
      </c>
      <c r="IM189" s="13">
        <v>17</v>
      </c>
      <c r="IN189" s="13">
        <v>37</v>
      </c>
      <c r="IO189" s="13">
        <v>43</v>
      </c>
      <c r="IP189" s="13">
        <v>9</v>
      </c>
      <c r="IQ189" s="13">
        <v>10</v>
      </c>
      <c r="IR189" s="13">
        <v>4</v>
      </c>
      <c r="IS189" s="13">
        <v>6</v>
      </c>
      <c r="IT189" s="13">
        <v>2</v>
      </c>
      <c r="IU189" s="13">
        <v>0</v>
      </c>
      <c r="IV189" s="13">
        <v>17</v>
      </c>
      <c r="IW189" s="13">
        <v>7</v>
      </c>
      <c r="IX189" s="13">
        <v>8</v>
      </c>
      <c r="IY189" s="13">
        <v>14</v>
      </c>
      <c r="IZ189" s="13">
        <v>27</v>
      </c>
      <c r="JA189" s="13">
        <v>38</v>
      </c>
      <c r="JB189" s="13">
        <v>28</v>
      </c>
      <c r="JC189" s="13">
        <v>9</v>
      </c>
      <c r="JD189" s="13">
        <v>0</v>
      </c>
      <c r="JE189" s="13">
        <v>5</v>
      </c>
      <c r="JF189" s="13">
        <v>5</v>
      </c>
      <c r="JG189" s="13">
        <v>2</v>
      </c>
      <c r="JH189" s="13">
        <v>4</v>
      </c>
      <c r="JI189" s="13">
        <v>12</v>
      </c>
      <c r="JJ189" s="13">
        <v>14</v>
      </c>
      <c r="JK189" s="13">
        <v>11</v>
      </c>
      <c r="JL189" s="13">
        <v>9</v>
      </c>
      <c r="JM189" s="13">
        <v>12</v>
      </c>
      <c r="JN189" s="13">
        <v>4</v>
      </c>
      <c r="JO189" s="13">
        <v>11</v>
      </c>
      <c r="JP189" s="13">
        <v>3</v>
      </c>
      <c r="JQ189" s="13">
        <v>11</v>
      </c>
      <c r="JR189" s="13">
        <v>6</v>
      </c>
      <c r="JS189" s="13">
        <v>2</v>
      </c>
      <c r="JT189" s="13">
        <v>6</v>
      </c>
      <c r="JU189" s="13">
        <v>8</v>
      </c>
      <c r="JV189" s="13">
        <v>6</v>
      </c>
      <c r="JW189" s="13">
        <v>331</v>
      </c>
      <c r="JX189" s="13">
        <v>519</v>
      </c>
      <c r="JY189" s="13">
        <v>207</v>
      </c>
      <c r="JZ189" s="13">
        <v>29</v>
      </c>
      <c r="KA189" s="13">
        <v>35</v>
      </c>
      <c r="KB189" s="13">
        <v>105</v>
      </c>
      <c r="KC189" s="13">
        <v>124</v>
      </c>
      <c r="KD189" s="13">
        <v>92</v>
      </c>
      <c r="KE189" s="13">
        <v>194</v>
      </c>
      <c r="KF189" s="13">
        <v>132</v>
      </c>
      <c r="KG189" s="13">
        <v>74</v>
      </c>
      <c r="KH189" s="13">
        <v>110</v>
      </c>
      <c r="KI189" s="13">
        <v>121</v>
      </c>
      <c r="KJ189" s="13">
        <v>63</v>
      </c>
      <c r="KK189" s="13">
        <v>87</v>
      </c>
      <c r="KL189" s="13">
        <v>186</v>
      </c>
      <c r="KM189" s="13">
        <v>167</v>
      </c>
      <c r="KN189" s="13">
        <v>309</v>
      </c>
      <c r="KO189" s="13">
        <v>866</v>
      </c>
      <c r="KP189" s="13">
        <v>368</v>
      </c>
      <c r="KQ189" s="13">
        <v>351</v>
      </c>
      <c r="KR189" s="13">
        <v>541</v>
      </c>
      <c r="KS189" s="13">
        <v>457</v>
      </c>
      <c r="KT189" s="13">
        <v>335</v>
      </c>
      <c r="KU189" s="13">
        <v>586</v>
      </c>
      <c r="KV189" s="13">
        <v>633</v>
      </c>
      <c r="KW189" s="13">
        <v>239</v>
      </c>
      <c r="KX189" s="13">
        <v>397</v>
      </c>
      <c r="KY189" s="13">
        <v>275</v>
      </c>
      <c r="KZ189" s="13">
        <v>409</v>
      </c>
      <c r="LA189" s="13">
        <v>443</v>
      </c>
      <c r="LB189" s="13">
        <v>383</v>
      </c>
      <c r="LC189" s="13">
        <v>400</v>
      </c>
      <c r="LD189" s="13">
        <v>449</v>
      </c>
      <c r="LE189" s="13">
        <v>510</v>
      </c>
      <c r="LF189" s="13">
        <v>356</v>
      </c>
      <c r="LG189" s="13">
        <v>430</v>
      </c>
      <c r="LH189" s="10">
        <v>635</v>
      </c>
    </row>
    <row r="190" spans="2:320" x14ac:dyDescent="0.2">
      <c r="B190" s="31" t="s">
        <v>184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0</v>
      </c>
      <c r="BW190" s="13">
        <v>0</v>
      </c>
      <c r="BX190" s="13">
        <v>0</v>
      </c>
      <c r="BY190" s="13">
        <v>1</v>
      </c>
      <c r="BZ190" s="13">
        <v>0</v>
      </c>
      <c r="CA190" s="13">
        <v>0</v>
      </c>
      <c r="CB190" s="13">
        <v>0</v>
      </c>
      <c r="CC190" s="13">
        <v>0</v>
      </c>
      <c r="CD190" s="13">
        <v>1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1</v>
      </c>
      <c r="CK190" s="13">
        <v>0</v>
      </c>
      <c r="CL190" s="13">
        <v>0</v>
      </c>
      <c r="CM190" s="13">
        <v>0</v>
      </c>
      <c r="CN190" s="13">
        <v>2</v>
      </c>
      <c r="CO190" s="13">
        <v>0</v>
      </c>
      <c r="CP190" s="13">
        <v>1</v>
      </c>
      <c r="CQ190" s="13">
        <v>1</v>
      </c>
      <c r="CR190" s="13">
        <v>0</v>
      </c>
      <c r="CS190" s="13">
        <v>0</v>
      </c>
      <c r="CT190" s="13">
        <v>0</v>
      </c>
      <c r="CU190" s="13">
        <v>3</v>
      </c>
      <c r="CV190" s="13">
        <v>2</v>
      </c>
      <c r="CW190" s="13">
        <v>0</v>
      </c>
      <c r="CX190" s="13">
        <v>2</v>
      </c>
      <c r="CY190" s="13">
        <v>0</v>
      </c>
      <c r="CZ190" s="13">
        <v>0</v>
      </c>
      <c r="DA190" s="13">
        <v>1</v>
      </c>
      <c r="DB190" s="13">
        <v>4</v>
      </c>
      <c r="DC190" s="13">
        <v>0</v>
      </c>
      <c r="DD190" s="13">
        <v>10</v>
      </c>
      <c r="DE190" s="13">
        <v>3</v>
      </c>
      <c r="DF190" s="13">
        <v>0</v>
      </c>
      <c r="DG190" s="13">
        <v>0</v>
      </c>
      <c r="DH190" s="13">
        <v>0</v>
      </c>
      <c r="DI190" s="13">
        <v>34</v>
      </c>
      <c r="DJ190" s="13">
        <v>0</v>
      </c>
      <c r="DK190" s="13">
        <v>26</v>
      </c>
      <c r="DL190" s="13">
        <v>15</v>
      </c>
      <c r="DM190" s="13">
        <v>33</v>
      </c>
      <c r="DN190" s="13">
        <v>22</v>
      </c>
      <c r="DO190" s="13">
        <v>12</v>
      </c>
      <c r="DP190" s="13">
        <v>39</v>
      </c>
      <c r="DQ190" s="13">
        <v>24</v>
      </c>
      <c r="DR190" s="13">
        <v>38</v>
      </c>
      <c r="DS190" s="13">
        <v>43</v>
      </c>
      <c r="DT190" s="13">
        <v>57</v>
      </c>
      <c r="DU190" s="13">
        <v>67</v>
      </c>
      <c r="DV190" s="13">
        <v>0</v>
      </c>
      <c r="DW190" s="13">
        <v>150</v>
      </c>
      <c r="DX190" s="13">
        <v>86</v>
      </c>
      <c r="DY190" s="13">
        <v>0</v>
      </c>
      <c r="DZ190" s="13">
        <v>100</v>
      </c>
      <c r="EA190" s="13">
        <v>74</v>
      </c>
      <c r="EB190" s="13">
        <v>78</v>
      </c>
      <c r="EC190" s="13">
        <v>181</v>
      </c>
      <c r="ED190" s="13">
        <v>53</v>
      </c>
      <c r="EE190" s="13">
        <v>199</v>
      </c>
      <c r="EF190" s="13">
        <v>163</v>
      </c>
      <c r="EG190" s="13">
        <v>135</v>
      </c>
      <c r="EH190" s="13">
        <v>157</v>
      </c>
      <c r="EI190" s="13">
        <v>146</v>
      </c>
      <c r="EJ190" s="13">
        <v>0</v>
      </c>
      <c r="EK190" s="13">
        <v>0</v>
      </c>
      <c r="EL190" s="13">
        <v>325</v>
      </c>
      <c r="EM190" s="13">
        <v>302</v>
      </c>
      <c r="EN190" s="13">
        <v>0</v>
      </c>
      <c r="EO190" s="13">
        <v>137</v>
      </c>
      <c r="EP190" s="13">
        <v>410</v>
      </c>
      <c r="EQ190" s="13">
        <v>240</v>
      </c>
      <c r="ER190" s="13">
        <v>250</v>
      </c>
      <c r="ES190" s="13">
        <v>6</v>
      </c>
      <c r="ET190" s="13">
        <v>192</v>
      </c>
      <c r="EU190" s="13">
        <v>150</v>
      </c>
      <c r="EV190" s="13">
        <v>170</v>
      </c>
      <c r="EW190" s="13">
        <v>200</v>
      </c>
      <c r="EX190" s="13">
        <v>175</v>
      </c>
      <c r="EY190" s="13">
        <v>279</v>
      </c>
      <c r="EZ190" s="13">
        <v>226</v>
      </c>
      <c r="FA190" s="13">
        <v>147</v>
      </c>
      <c r="FB190" s="13">
        <v>137</v>
      </c>
      <c r="FC190" s="13">
        <v>0</v>
      </c>
      <c r="FD190" s="13">
        <v>189</v>
      </c>
      <c r="FE190" s="13">
        <v>215</v>
      </c>
      <c r="FF190" s="13">
        <v>151</v>
      </c>
      <c r="FG190" s="13">
        <v>218</v>
      </c>
      <c r="FH190" s="13">
        <v>159</v>
      </c>
      <c r="FI190" s="13">
        <v>0</v>
      </c>
      <c r="FJ190" s="13">
        <v>185</v>
      </c>
      <c r="FK190" s="13">
        <v>303</v>
      </c>
      <c r="FL190" s="13">
        <v>149</v>
      </c>
      <c r="FM190" s="13">
        <v>0</v>
      </c>
      <c r="FN190" s="13">
        <v>341</v>
      </c>
      <c r="FO190" s="13">
        <v>0</v>
      </c>
      <c r="FP190" s="13">
        <v>520</v>
      </c>
      <c r="FQ190" s="13">
        <v>280</v>
      </c>
      <c r="FR190" s="13">
        <v>0</v>
      </c>
      <c r="FS190" s="13">
        <v>296</v>
      </c>
      <c r="FT190" s="13">
        <v>264</v>
      </c>
      <c r="FU190" s="13">
        <v>0</v>
      </c>
      <c r="FV190" s="13">
        <v>118</v>
      </c>
      <c r="FW190" s="13">
        <v>191</v>
      </c>
      <c r="FX190" s="13">
        <v>0</v>
      </c>
      <c r="FY190" s="13">
        <v>95</v>
      </c>
      <c r="FZ190" s="13">
        <v>273</v>
      </c>
      <c r="GA190" s="13">
        <v>1</v>
      </c>
      <c r="GB190" s="13">
        <v>0</v>
      </c>
      <c r="GC190" s="13">
        <v>0</v>
      </c>
      <c r="GD190" s="13">
        <v>0</v>
      </c>
      <c r="GE190" s="13">
        <v>315</v>
      </c>
      <c r="GF190" s="13">
        <v>0</v>
      </c>
      <c r="GG190" s="13">
        <v>90</v>
      </c>
      <c r="GH190" s="13">
        <v>0</v>
      </c>
      <c r="GI190" s="13">
        <v>104</v>
      </c>
      <c r="GJ190" s="13">
        <v>0</v>
      </c>
      <c r="GK190" s="13">
        <v>230</v>
      </c>
      <c r="GL190" s="13">
        <v>87</v>
      </c>
      <c r="GM190" s="13">
        <v>74</v>
      </c>
      <c r="GN190" s="13">
        <v>46</v>
      </c>
      <c r="GO190" s="13">
        <v>46</v>
      </c>
      <c r="GP190" s="13">
        <v>0</v>
      </c>
      <c r="GQ190" s="13">
        <v>66</v>
      </c>
      <c r="GR190" s="13">
        <v>0</v>
      </c>
      <c r="GS190" s="13">
        <v>211</v>
      </c>
      <c r="GT190" s="13">
        <v>0</v>
      </c>
      <c r="GU190" s="13">
        <v>0</v>
      </c>
      <c r="GV190" s="13">
        <v>155</v>
      </c>
      <c r="GW190" s="13">
        <v>80</v>
      </c>
      <c r="GX190" s="13">
        <v>230</v>
      </c>
      <c r="GY190" s="13">
        <v>135</v>
      </c>
      <c r="GZ190" s="13">
        <v>0</v>
      </c>
      <c r="HA190" s="13">
        <v>110</v>
      </c>
      <c r="HB190" s="13">
        <v>0</v>
      </c>
      <c r="HC190" s="13">
        <v>65</v>
      </c>
      <c r="HD190" s="13">
        <v>83</v>
      </c>
      <c r="HE190" s="13">
        <v>39</v>
      </c>
      <c r="HF190" s="13">
        <v>72</v>
      </c>
      <c r="HG190" s="13">
        <v>0</v>
      </c>
      <c r="HH190" s="13">
        <v>0</v>
      </c>
      <c r="HI190" s="13">
        <v>148</v>
      </c>
      <c r="HJ190" s="13">
        <v>0</v>
      </c>
      <c r="HK190" s="13">
        <v>94</v>
      </c>
      <c r="HL190" s="13">
        <v>0</v>
      </c>
      <c r="HM190" s="13">
        <v>42</v>
      </c>
      <c r="HN190" s="13">
        <v>0</v>
      </c>
      <c r="HO190" s="13">
        <v>0</v>
      </c>
      <c r="HP190" s="13">
        <v>70</v>
      </c>
      <c r="HQ190" s="13">
        <v>44</v>
      </c>
      <c r="HR190" s="13">
        <v>0</v>
      </c>
      <c r="HS190" s="13">
        <v>62</v>
      </c>
      <c r="HT190" s="13">
        <v>77</v>
      </c>
      <c r="HU190" s="13">
        <v>82</v>
      </c>
      <c r="HV190" s="13">
        <v>0</v>
      </c>
      <c r="HW190" s="13">
        <v>47</v>
      </c>
      <c r="HX190" s="13">
        <v>152</v>
      </c>
      <c r="HY190" s="13">
        <v>96</v>
      </c>
      <c r="HZ190" s="13">
        <v>0</v>
      </c>
      <c r="IA190" s="13">
        <v>75</v>
      </c>
      <c r="IB190" s="13">
        <v>61</v>
      </c>
      <c r="IC190" s="13">
        <v>40</v>
      </c>
      <c r="ID190" s="13">
        <v>37</v>
      </c>
      <c r="IE190" s="13">
        <v>0</v>
      </c>
      <c r="IF190" s="13">
        <v>213</v>
      </c>
      <c r="IG190" s="13">
        <v>0</v>
      </c>
      <c r="IH190" s="13">
        <v>138</v>
      </c>
      <c r="II190" s="13">
        <v>0</v>
      </c>
      <c r="IJ190" s="13">
        <v>71</v>
      </c>
      <c r="IK190" s="13">
        <v>0</v>
      </c>
      <c r="IL190" s="13">
        <v>144</v>
      </c>
      <c r="IM190" s="13">
        <v>0</v>
      </c>
      <c r="IN190" s="13">
        <v>0</v>
      </c>
      <c r="IO190" s="13">
        <v>0</v>
      </c>
      <c r="IP190" s="13">
        <v>0</v>
      </c>
      <c r="IQ190" s="13">
        <v>0</v>
      </c>
      <c r="IR190" s="13">
        <v>0</v>
      </c>
      <c r="IS190" s="13">
        <v>0</v>
      </c>
      <c r="IT190" s="13">
        <v>218</v>
      </c>
      <c r="IU190" s="13">
        <v>30</v>
      </c>
      <c r="IV190" s="13">
        <v>0</v>
      </c>
      <c r="IW190" s="13">
        <v>0</v>
      </c>
      <c r="IX190" s="13">
        <v>0</v>
      </c>
      <c r="IY190" s="13">
        <v>0</v>
      </c>
      <c r="IZ190" s="13">
        <v>33</v>
      </c>
      <c r="JA190" s="13">
        <v>0</v>
      </c>
      <c r="JB190" s="13">
        <v>65</v>
      </c>
      <c r="JC190" s="13">
        <v>0</v>
      </c>
      <c r="JD190" s="13">
        <v>0</v>
      </c>
      <c r="JE190" s="13">
        <v>0</v>
      </c>
      <c r="JF190" s="13">
        <v>0</v>
      </c>
      <c r="JG190" s="13">
        <v>0</v>
      </c>
      <c r="JH190" s="13">
        <v>20</v>
      </c>
      <c r="JI190" s="13">
        <v>0</v>
      </c>
      <c r="JJ190" s="13">
        <v>23</v>
      </c>
      <c r="JK190" s="13">
        <v>0</v>
      </c>
      <c r="JL190" s="13">
        <v>14</v>
      </c>
      <c r="JM190" s="13">
        <v>0</v>
      </c>
      <c r="JN190" s="13">
        <v>14</v>
      </c>
      <c r="JO190" s="13">
        <v>0</v>
      </c>
      <c r="JP190" s="13">
        <v>0</v>
      </c>
      <c r="JQ190" s="13">
        <v>0</v>
      </c>
      <c r="JR190" s="13">
        <v>34</v>
      </c>
      <c r="JS190" s="13">
        <v>13</v>
      </c>
      <c r="JT190" s="13">
        <v>0</v>
      </c>
      <c r="JU190" s="13">
        <v>0</v>
      </c>
      <c r="JV190" s="13">
        <v>0</v>
      </c>
      <c r="JW190" s="13">
        <v>0</v>
      </c>
      <c r="JX190" s="13">
        <v>0</v>
      </c>
      <c r="JY190" s="13">
        <v>15</v>
      </c>
      <c r="JZ190" s="13">
        <v>0</v>
      </c>
      <c r="KA190" s="13">
        <v>2</v>
      </c>
      <c r="KB190" s="13">
        <v>0</v>
      </c>
      <c r="KC190" s="13">
        <v>0</v>
      </c>
      <c r="KD190" s="13">
        <v>15</v>
      </c>
      <c r="KE190" s="13">
        <v>6</v>
      </c>
      <c r="KF190" s="13">
        <v>0</v>
      </c>
      <c r="KG190" s="13">
        <v>0</v>
      </c>
      <c r="KH190" s="13">
        <v>0</v>
      </c>
      <c r="KI190" s="13">
        <v>0</v>
      </c>
      <c r="KJ190" s="13">
        <v>0</v>
      </c>
      <c r="KK190" s="13">
        <v>6</v>
      </c>
      <c r="KL190" s="13">
        <v>27</v>
      </c>
      <c r="KM190" s="13">
        <v>0</v>
      </c>
      <c r="KN190" s="13">
        <v>0</v>
      </c>
      <c r="KO190" s="13">
        <v>0</v>
      </c>
      <c r="KP190" s="13">
        <v>18</v>
      </c>
      <c r="KQ190" s="13">
        <v>0</v>
      </c>
      <c r="KR190" s="13">
        <v>5</v>
      </c>
      <c r="KS190" s="13">
        <v>18</v>
      </c>
      <c r="KT190" s="13">
        <v>0</v>
      </c>
      <c r="KU190" s="13">
        <v>0</v>
      </c>
      <c r="KV190" s="13">
        <v>0</v>
      </c>
      <c r="KW190" s="13">
        <v>0</v>
      </c>
      <c r="KX190" s="13">
        <v>54</v>
      </c>
      <c r="KY190" s="13">
        <v>0</v>
      </c>
      <c r="KZ190" s="13">
        <v>47</v>
      </c>
      <c r="LA190" s="13">
        <v>77</v>
      </c>
      <c r="LB190" s="13">
        <v>0</v>
      </c>
      <c r="LC190" s="13">
        <v>0</v>
      </c>
      <c r="LD190" s="13">
        <v>0</v>
      </c>
      <c r="LE190" s="13">
        <v>147</v>
      </c>
      <c r="LF190" s="13">
        <v>65</v>
      </c>
      <c r="LG190" s="13">
        <v>0</v>
      </c>
      <c r="LH190" s="10">
        <v>191</v>
      </c>
    </row>
    <row r="191" spans="2:320" x14ac:dyDescent="0.2">
      <c r="B191" s="31" t="s">
        <v>185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1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4</v>
      </c>
      <c r="CH191" s="13">
        <v>0</v>
      </c>
      <c r="CI191" s="13">
        <v>1</v>
      </c>
      <c r="CJ191" s="13">
        <v>2</v>
      </c>
      <c r="CK191" s="13">
        <v>0</v>
      </c>
      <c r="CL191" s="13">
        <v>0</v>
      </c>
      <c r="CM191" s="13">
        <v>0</v>
      </c>
      <c r="CN191" s="13">
        <v>0</v>
      </c>
      <c r="CO191" s="13">
        <v>0</v>
      </c>
      <c r="CP191" s="13">
        <v>0</v>
      </c>
      <c r="CQ191" s="13">
        <v>2</v>
      </c>
      <c r="CR191" s="13">
        <v>0</v>
      </c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  <c r="CX191" s="13">
        <v>0</v>
      </c>
      <c r="CY191" s="13">
        <v>0</v>
      </c>
      <c r="CZ191" s="13">
        <v>0</v>
      </c>
      <c r="DA191" s="13">
        <v>0</v>
      </c>
      <c r="DB191" s="13">
        <v>0</v>
      </c>
      <c r="DC191" s="13">
        <v>0</v>
      </c>
      <c r="DD191" s="13">
        <v>0</v>
      </c>
      <c r="DE191" s="13">
        <v>0</v>
      </c>
      <c r="DF191" s="13">
        <v>0</v>
      </c>
      <c r="DG191" s="13">
        <v>0</v>
      </c>
      <c r="DH191" s="13">
        <v>0</v>
      </c>
      <c r="DI191" s="13">
        <v>0</v>
      </c>
      <c r="DJ191" s="13">
        <v>0</v>
      </c>
      <c r="DK191" s="13">
        <v>0</v>
      </c>
      <c r="DL191" s="13">
        <v>0</v>
      </c>
      <c r="DM191" s="13">
        <v>0</v>
      </c>
      <c r="DN191" s="13">
        <v>0</v>
      </c>
      <c r="DO191" s="13">
        <v>0</v>
      </c>
      <c r="DP191" s="13">
        <v>0</v>
      </c>
      <c r="DQ191" s="13">
        <v>0</v>
      </c>
      <c r="DR191" s="13">
        <v>0</v>
      </c>
      <c r="DS191" s="13">
        <v>0</v>
      </c>
      <c r="DT191" s="13">
        <v>0</v>
      </c>
      <c r="DU191" s="13">
        <v>0</v>
      </c>
      <c r="DV191" s="13">
        <v>0</v>
      </c>
      <c r="DW191" s="13">
        <v>0</v>
      </c>
      <c r="DX191" s="13">
        <v>0</v>
      </c>
      <c r="DY191" s="13">
        <v>0</v>
      </c>
      <c r="DZ191" s="13">
        <v>0</v>
      </c>
      <c r="EA191" s="13">
        <v>0</v>
      </c>
      <c r="EB191" s="13">
        <v>0</v>
      </c>
      <c r="EC191" s="13">
        <v>0</v>
      </c>
      <c r="ED191" s="13">
        <v>0</v>
      </c>
      <c r="EE191" s="13">
        <v>0</v>
      </c>
      <c r="EF191" s="13">
        <v>0</v>
      </c>
      <c r="EG191" s="13">
        <v>0</v>
      </c>
      <c r="EH191" s="13">
        <v>0</v>
      </c>
      <c r="EI191" s="13">
        <v>0</v>
      </c>
      <c r="EJ191" s="13">
        <v>0</v>
      </c>
      <c r="EK191" s="13">
        <v>0</v>
      </c>
      <c r="EL191" s="13">
        <v>0</v>
      </c>
      <c r="EM191" s="13">
        <v>1</v>
      </c>
      <c r="EN191" s="13">
        <v>0</v>
      </c>
      <c r="EO191" s="13">
        <v>0</v>
      </c>
      <c r="EP191" s="13">
        <v>0</v>
      </c>
      <c r="EQ191" s="13">
        <v>0</v>
      </c>
      <c r="ER191" s="13">
        <v>0</v>
      </c>
      <c r="ES191" s="13">
        <v>0</v>
      </c>
      <c r="ET191" s="13">
        <v>0</v>
      </c>
      <c r="EU191" s="13">
        <v>0</v>
      </c>
      <c r="EV191" s="13">
        <v>1</v>
      </c>
      <c r="EW191" s="13">
        <v>0</v>
      </c>
      <c r="EX191" s="13">
        <v>0</v>
      </c>
      <c r="EY191" s="13">
        <v>2</v>
      </c>
      <c r="EZ191" s="13">
        <v>9</v>
      </c>
      <c r="FA191" s="13">
        <v>21</v>
      </c>
      <c r="FB191" s="13">
        <v>10</v>
      </c>
      <c r="FC191" s="13">
        <v>20</v>
      </c>
      <c r="FD191" s="13">
        <v>8</v>
      </c>
      <c r="FE191" s="13">
        <v>9</v>
      </c>
      <c r="FF191" s="13">
        <v>9</v>
      </c>
      <c r="FG191" s="13">
        <v>22</v>
      </c>
      <c r="FH191" s="13">
        <v>8</v>
      </c>
      <c r="FI191" s="13">
        <v>7</v>
      </c>
      <c r="FJ191" s="13">
        <v>0</v>
      </c>
      <c r="FK191" s="13">
        <v>31</v>
      </c>
      <c r="FL191" s="13">
        <v>19</v>
      </c>
      <c r="FM191" s="13">
        <v>9</v>
      </c>
      <c r="FN191" s="13">
        <v>12</v>
      </c>
      <c r="FO191" s="13">
        <v>21</v>
      </c>
      <c r="FP191" s="13">
        <v>7</v>
      </c>
      <c r="FQ191" s="13">
        <v>25</v>
      </c>
      <c r="FR191" s="13">
        <v>16</v>
      </c>
      <c r="FS191" s="13">
        <v>16</v>
      </c>
      <c r="FT191" s="13">
        <v>9</v>
      </c>
      <c r="FU191" s="13">
        <v>12</v>
      </c>
      <c r="FV191" s="13">
        <v>5</v>
      </c>
      <c r="FW191" s="13">
        <v>0</v>
      </c>
      <c r="FX191" s="13">
        <v>38</v>
      </c>
      <c r="FY191" s="13">
        <v>16</v>
      </c>
      <c r="FZ191" s="13">
        <v>18</v>
      </c>
      <c r="GA191" s="13">
        <v>0</v>
      </c>
      <c r="GB191" s="13">
        <v>99</v>
      </c>
      <c r="GC191" s="13">
        <v>11</v>
      </c>
      <c r="GD191" s="13">
        <v>16</v>
      </c>
      <c r="GE191" s="13">
        <v>18</v>
      </c>
      <c r="GF191" s="13">
        <v>12</v>
      </c>
      <c r="GG191" s="13">
        <v>14</v>
      </c>
      <c r="GH191" s="13">
        <v>4</v>
      </c>
      <c r="GI191" s="13">
        <v>29</v>
      </c>
      <c r="GJ191" s="13">
        <v>20</v>
      </c>
      <c r="GK191" s="13">
        <v>0</v>
      </c>
      <c r="GL191" s="13">
        <v>51</v>
      </c>
      <c r="GM191" s="13">
        <v>29</v>
      </c>
      <c r="GN191" s="13">
        <v>32</v>
      </c>
      <c r="GO191" s="13">
        <v>15</v>
      </c>
      <c r="GP191" s="13">
        <v>0</v>
      </c>
      <c r="GQ191" s="13">
        <v>39</v>
      </c>
      <c r="GR191" s="13">
        <v>21</v>
      </c>
      <c r="GS191" s="13">
        <v>48</v>
      </c>
      <c r="GT191" s="13">
        <v>69</v>
      </c>
      <c r="GU191" s="13">
        <v>25</v>
      </c>
      <c r="GV191" s="13">
        <v>58</v>
      </c>
      <c r="GW191" s="13">
        <v>28</v>
      </c>
      <c r="GX191" s="13">
        <v>50</v>
      </c>
      <c r="GY191" s="13">
        <v>52</v>
      </c>
      <c r="GZ191" s="13">
        <v>45</v>
      </c>
      <c r="HA191" s="13">
        <v>58</v>
      </c>
      <c r="HB191" s="13">
        <v>71</v>
      </c>
      <c r="HC191" s="13">
        <v>76</v>
      </c>
      <c r="HD191" s="13">
        <v>58</v>
      </c>
      <c r="HE191" s="13">
        <v>44</v>
      </c>
      <c r="HF191" s="13">
        <v>27</v>
      </c>
      <c r="HG191" s="13">
        <v>97</v>
      </c>
      <c r="HH191" s="13">
        <v>43</v>
      </c>
      <c r="HI191" s="13">
        <v>56</v>
      </c>
      <c r="HJ191" s="13">
        <v>54</v>
      </c>
      <c r="HK191" s="13">
        <v>89</v>
      </c>
      <c r="HL191" s="13">
        <v>44</v>
      </c>
      <c r="HM191" s="13">
        <v>88</v>
      </c>
      <c r="HN191" s="13">
        <v>69</v>
      </c>
      <c r="HO191" s="13">
        <v>46</v>
      </c>
      <c r="HP191" s="13">
        <v>107</v>
      </c>
      <c r="HQ191" s="13">
        <v>103</v>
      </c>
      <c r="HR191" s="13">
        <v>85</v>
      </c>
      <c r="HS191" s="13">
        <v>98</v>
      </c>
      <c r="HT191" s="13">
        <v>70</v>
      </c>
      <c r="HU191" s="13">
        <v>94</v>
      </c>
      <c r="HV191" s="13">
        <v>108</v>
      </c>
      <c r="HW191" s="13">
        <v>77</v>
      </c>
      <c r="HX191" s="13">
        <v>123</v>
      </c>
      <c r="HY191" s="13">
        <v>55</v>
      </c>
      <c r="HZ191" s="13">
        <v>61</v>
      </c>
      <c r="IA191" s="13">
        <v>139</v>
      </c>
      <c r="IB191" s="13">
        <v>79</v>
      </c>
      <c r="IC191" s="13">
        <v>71</v>
      </c>
      <c r="ID191" s="13">
        <v>94</v>
      </c>
      <c r="IE191" s="13">
        <v>109</v>
      </c>
      <c r="IF191" s="13">
        <v>38</v>
      </c>
      <c r="IG191" s="13">
        <v>25</v>
      </c>
      <c r="IH191" s="13">
        <v>66</v>
      </c>
      <c r="II191" s="13">
        <v>26</v>
      </c>
      <c r="IJ191" s="13">
        <v>69</v>
      </c>
      <c r="IK191" s="13">
        <v>55</v>
      </c>
      <c r="IL191" s="13">
        <v>106</v>
      </c>
      <c r="IM191" s="13">
        <v>55</v>
      </c>
      <c r="IN191" s="13">
        <v>25</v>
      </c>
      <c r="IO191" s="13">
        <v>55</v>
      </c>
      <c r="IP191" s="13">
        <v>60</v>
      </c>
      <c r="IQ191" s="13">
        <v>66</v>
      </c>
      <c r="IR191" s="13">
        <v>37</v>
      </c>
      <c r="IS191" s="13">
        <v>68</v>
      </c>
      <c r="IT191" s="13">
        <v>26</v>
      </c>
      <c r="IU191" s="13">
        <v>14</v>
      </c>
      <c r="IV191" s="13">
        <v>59</v>
      </c>
      <c r="IW191" s="13">
        <v>28</v>
      </c>
      <c r="IX191" s="13">
        <v>30</v>
      </c>
      <c r="IY191" s="13">
        <v>52</v>
      </c>
      <c r="IZ191" s="13">
        <v>50</v>
      </c>
      <c r="JA191" s="13">
        <v>3</v>
      </c>
      <c r="JB191" s="13">
        <v>29</v>
      </c>
      <c r="JC191" s="13">
        <v>14</v>
      </c>
      <c r="JD191" s="13">
        <v>20</v>
      </c>
      <c r="JE191" s="13">
        <v>26</v>
      </c>
      <c r="JF191" s="13">
        <v>20</v>
      </c>
      <c r="JG191" s="13">
        <v>18</v>
      </c>
      <c r="JH191" s="13">
        <v>14</v>
      </c>
      <c r="JI191" s="13">
        <v>17</v>
      </c>
      <c r="JJ191" s="13">
        <v>19</v>
      </c>
      <c r="JK191" s="13">
        <v>20</v>
      </c>
      <c r="JL191" s="13">
        <v>10</v>
      </c>
      <c r="JM191" s="13">
        <v>28</v>
      </c>
      <c r="JN191" s="13">
        <v>14</v>
      </c>
      <c r="JO191" s="13">
        <v>4</v>
      </c>
      <c r="JP191" s="13">
        <v>1</v>
      </c>
      <c r="JQ191" s="13">
        <v>27</v>
      </c>
      <c r="JR191" s="13">
        <v>14</v>
      </c>
      <c r="JS191" s="13">
        <v>14</v>
      </c>
      <c r="JT191" s="13">
        <v>8</v>
      </c>
      <c r="JU191" s="13">
        <v>25</v>
      </c>
      <c r="JV191" s="13">
        <v>17</v>
      </c>
      <c r="JW191" s="13">
        <v>13</v>
      </c>
      <c r="JX191" s="13">
        <v>11</v>
      </c>
      <c r="JY191" s="13">
        <v>14</v>
      </c>
      <c r="JZ191" s="13">
        <v>25</v>
      </c>
      <c r="KA191" s="13">
        <v>14</v>
      </c>
      <c r="KB191" s="13">
        <v>17</v>
      </c>
      <c r="KC191" s="13">
        <v>16</v>
      </c>
      <c r="KD191" s="13">
        <v>7</v>
      </c>
      <c r="KE191" s="13">
        <v>14</v>
      </c>
      <c r="KF191" s="13">
        <v>11</v>
      </c>
      <c r="KG191" s="13">
        <v>11</v>
      </c>
      <c r="KH191" s="13">
        <v>19</v>
      </c>
      <c r="KI191" s="13">
        <v>10</v>
      </c>
      <c r="KJ191" s="13">
        <v>7</v>
      </c>
      <c r="KK191" s="13">
        <v>3</v>
      </c>
      <c r="KL191" s="13">
        <v>11</v>
      </c>
      <c r="KM191" s="13">
        <v>6</v>
      </c>
      <c r="KN191" s="13">
        <v>4</v>
      </c>
      <c r="KO191" s="13">
        <v>1</v>
      </c>
      <c r="KP191" s="13">
        <v>11</v>
      </c>
      <c r="KQ191" s="13">
        <v>4</v>
      </c>
      <c r="KR191" s="13">
        <v>10</v>
      </c>
      <c r="KS191" s="13">
        <v>7</v>
      </c>
      <c r="KT191" s="13">
        <v>0</v>
      </c>
      <c r="KU191" s="13">
        <v>10</v>
      </c>
      <c r="KV191" s="13">
        <v>4</v>
      </c>
      <c r="KW191" s="13">
        <v>2</v>
      </c>
      <c r="KX191" s="13">
        <v>7</v>
      </c>
      <c r="KY191" s="13">
        <v>2</v>
      </c>
      <c r="KZ191" s="13">
        <v>6</v>
      </c>
      <c r="LA191" s="13">
        <v>2</v>
      </c>
      <c r="LB191" s="13">
        <v>5</v>
      </c>
      <c r="LC191" s="13">
        <v>2</v>
      </c>
      <c r="LD191" s="13">
        <v>7</v>
      </c>
      <c r="LE191" s="13">
        <v>5</v>
      </c>
      <c r="LF191" s="13">
        <v>2</v>
      </c>
      <c r="LG191" s="13">
        <v>4</v>
      </c>
      <c r="LH191" s="10">
        <v>9</v>
      </c>
    </row>
    <row r="192" spans="2:320" x14ac:dyDescent="0.2">
      <c r="B192" s="31" t="s">
        <v>186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1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1</v>
      </c>
      <c r="BJ192" s="13">
        <v>1</v>
      </c>
      <c r="BK192" s="13">
        <v>8</v>
      </c>
      <c r="BL192" s="13">
        <v>3</v>
      </c>
      <c r="BM192" s="13">
        <v>0</v>
      </c>
      <c r="BN192" s="13">
        <v>5</v>
      </c>
      <c r="BO192" s="13">
        <v>13</v>
      </c>
      <c r="BP192" s="13">
        <v>30</v>
      </c>
      <c r="BQ192" s="13">
        <v>25</v>
      </c>
      <c r="BR192" s="13">
        <v>59</v>
      </c>
      <c r="BS192" s="13">
        <v>33</v>
      </c>
      <c r="BT192" s="13">
        <v>46</v>
      </c>
      <c r="BU192" s="13">
        <v>101</v>
      </c>
      <c r="BV192" s="13">
        <v>98</v>
      </c>
      <c r="BW192" s="13">
        <v>196</v>
      </c>
      <c r="BX192" s="13">
        <v>151</v>
      </c>
      <c r="BY192" s="13">
        <v>152</v>
      </c>
      <c r="BZ192" s="13">
        <v>71</v>
      </c>
      <c r="CA192" s="13">
        <v>69</v>
      </c>
      <c r="CB192" s="13">
        <v>83</v>
      </c>
      <c r="CC192" s="13">
        <v>119</v>
      </c>
      <c r="CD192" s="13">
        <v>145</v>
      </c>
      <c r="CE192" s="13">
        <v>143</v>
      </c>
      <c r="CF192" s="13">
        <v>180</v>
      </c>
      <c r="CG192" s="13">
        <v>136</v>
      </c>
      <c r="CH192" s="13">
        <v>118</v>
      </c>
      <c r="CI192" s="13">
        <v>182</v>
      </c>
      <c r="CJ192" s="13">
        <v>230</v>
      </c>
      <c r="CK192" s="13">
        <v>314</v>
      </c>
      <c r="CL192" s="13">
        <v>286</v>
      </c>
      <c r="CM192" s="13">
        <v>365</v>
      </c>
      <c r="CN192" s="13">
        <v>300</v>
      </c>
      <c r="CO192" s="13">
        <v>280</v>
      </c>
      <c r="CP192" s="13">
        <v>416</v>
      </c>
      <c r="CQ192" s="13">
        <v>475</v>
      </c>
      <c r="CR192" s="13">
        <v>486</v>
      </c>
      <c r="CS192" s="13">
        <v>554</v>
      </c>
      <c r="CT192" s="13">
        <v>601</v>
      </c>
      <c r="CU192" s="13">
        <v>357</v>
      </c>
      <c r="CV192" s="13">
        <v>340</v>
      </c>
      <c r="CW192" s="13">
        <v>389</v>
      </c>
      <c r="CX192" s="13">
        <v>738</v>
      </c>
      <c r="CY192" s="13">
        <v>654</v>
      </c>
      <c r="CZ192" s="13">
        <v>645</v>
      </c>
      <c r="DA192" s="13">
        <v>454</v>
      </c>
      <c r="DB192" s="13">
        <v>395</v>
      </c>
      <c r="DC192" s="13">
        <v>464</v>
      </c>
      <c r="DD192" s="13">
        <v>437</v>
      </c>
      <c r="DE192" s="13">
        <v>479</v>
      </c>
      <c r="DF192" s="13">
        <v>604</v>
      </c>
      <c r="DG192" s="13">
        <v>623</v>
      </c>
      <c r="DH192" s="13">
        <v>688</v>
      </c>
      <c r="DI192" s="13">
        <v>532</v>
      </c>
      <c r="DJ192" s="13">
        <v>388</v>
      </c>
      <c r="DK192" s="13">
        <v>461</v>
      </c>
      <c r="DL192" s="13">
        <v>707</v>
      </c>
      <c r="DM192" s="13">
        <v>722</v>
      </c>
      <c r="DN192" s="13">
        <v>758</v>
      </c>
      <c r="DO192" s="13">
        <v>780</v>
      </c>
      <c r="DP192" s="13">
        <v>473</v>
      </c>
      <c r="DQ192" s="13">
        <v>300</v>
      </c>
      <c r="DR192" s="13">
        <v>563</v>
      </c>
      <c r="DS192" s="13">
        <v>742</v>
      </c>
      <c r="DT192" s="13">
        <v>799</v>
      </c>
      <c r="DU192" s="13">
        <v>636</v>
      </c>
      <c r="DV192" s="13">
        <v>532</v>
      </c>
      <c r="DW192" s="13">
        <v>299</v>
      </c>
      <c r="DX192" s="13">
        <v>261</v>
      </c>
      <c r="DY192" s="13">
        <v>477</v>
      </c>
      <c r="DZ192" s="13">
        <v>657</v>
      </c>
      <c r="EA192" s="13">
        <v>745</v>
      </c>
      <c r="EB192" s="13">
        <v>784</v>
      </c>
      <c r="EC192" s="13">
        <v>700</v>
      </c>
      <c r="ED192" s="13">
        <v>509</v>
      </c>
      <c r="EE192" s="13">
        <v>279</v>
      </c>
      <c r="EF192" s="13">
        <v>455</v>
      </c>
      <c r="EG192" s="13">
        <v>754</v>
      </c>
      <c r="EH192" s="13">
        <v>698</v>
      </c>
      <c r="EI192" s="13">
        <v>657</v>
      </c>
      <c r="EJ192" s="13">
        <v>688</v>
      </c>
      <c r="EK192" s="13">
        <v>358</v>
      </c>
      <c r="EL192" s="13">
        <v>259</v>
      </c>
      <c r="EM192" s="13">
        <v>430</v>
      </c>
      <c r="EN192" s="13">
        <v>666</v>
      </c>
      <c r="EO192" s="13">
        <v>808</v>
      </c>
      <c r="EP192" s="13">
        <v>610</v>
      </c>
      <c r="EQ192" s="13">
        <v>532</v>
      </c>
      <c r="ER192" s="13">
        <v>403</v>
      </c>
      <c r="ES192" s="13">
        <v>210</v>
      </c>
      <c r="ET192" s="13">
        <v>491</v>
      </c>
      <c r="EU192" s="13">
        <v>746</v>
      </c>
      <c r="EV192" s="13">
        <v>800</v>
      </c>
      <c r="EW192" s="13">
        <v>774</v>
      </c>
      <c r="EX192" s="13">
        <v>773</v>
      </c>
      <c r="EY192" s="13">
        <v>432</v>
      </c>
      <c r="EZ192" s="13">
        <v>265</v>
      </c>
      <c r="FA192" s="13">
        <v>648</v>
      </c>
      <c r="FB192" s="13">
        <v>900</v>
      </c>
      <c r="FC192" s="13">
        <v>1046</v>
      </c>
      <c r="FD192" s="13">
        <v>1039</v>
      </c>
      <c r="FE192" s="13">
        <v>1146</v>
      </c>
      <c r="FF192" s="13">
        <v>780</v>
      </c>
      <c r="FG192" s="13">
        <v>462</v>
      </c>
      <c r="FH192" s="13">
        <v>677</v>
      </c>
      <c r="FI192" s="13">
        <v>937</v>
      </c>
      <c r="FJ192" s="13">
        <v>1437</v>
      </c>
      <c r="FK192" s="13">
        <v>1293</v>
      </c>
      <c r="FL192" s="13">
        <v>1329</v>
      </c>
      <c r="FM192" s="13">
        <v>1032</v>
      </c>
      <c r="FN192" s="13">
        <v>418</v>
      </c>
      <c r="FO192" s="13">
        <v>685</v>
      </c>
      <c r="FP192" s="13">
        <v>1209</v>
      </c>
      <c r="FQ192" s="13">
        <v>1457</v>
      </c>
      <c r="FR192" s="13">
        <v>1494</v>
      </c>
      <c r="FS192" s="13">
        <v>1209</v>
      </c>
      <c r="FT192" s="13">
        <v>698</v>
      </c>
      <c r="FU192" s="13">
        <v>321</v>
      </c>
      <c r="FV192" s="13">
        <v>800</v>
      </c>
      <c r="FW192" s="13">
        <v>1309</v>
      </c>
      <c r="FX192" s="13">
        <v>1698</v>
      </c>
      <c r="FY192" s="13">
        <v>1279</v>
      </c>
      <c r="FZ192" s="13">
        <v>1204</v>
      </c>
      <c r="GA192" s="13">
        <v>755</v>
      </c>
      <c r="GB192" s="13">
        <v>415</v>
      </c>
      <c r="GC192" s="13">
        <v>727</v>
      </c>
      <c r="GD192" s="13">
        <v>804</v>
      </c>
      <c r="GE192" s="13">
        <v>684</v>
      </c>
      <c r="GF192" s="13">
        <v>687</v>
      </c>
      <c r="GG192" s="13">
        <v>694</v>
      </c>
      <c r="GH192" s="13">
        <v>364</v>
      </c>
      <c r="GI192" s="13">
        <v>315</v>
      </c>
      <c r="GJ192" s="13">
        <v>251</v>
      </c>
      <c r="GK192" s="13">
        <v>278</v>
      </c>
      <c r="GL192" s="13">
        <v>533</v>
      </c>
      <c r="GM192" s="13">
        <v>334</v>
      </c>
      <c r="GN192" s="13">
        <v>369</v>
      </c>
      <c r="GO192" s="13">
        <v>308</v>
      </c>
      <c r="GP192" s="13">
        <v>106</v>
      </c>
      <c r="GQ192" s="13">
        <v>170</v>
      </c>
      <c r="GR192" s="13">
        <v>312</v>
      </c>
      <c r="GS192" s="13">
        <v>287</v>
      </c>
      <c r="GT192" s="13">
        <v>268</v>
      </c>
      <c r="GU192" s="13">
        <v>284</v>
      </c>
      <c r="GV192" s="13">
        <v>191</v>
      </c>
      <c r="GW192" s="13">
        <v>110</v>
      </c>
      <c r="GX192" s="13">
        <v>131</v>
      </c>
      <c r="GY192" s="13">
        <v>226</v>
      </c>
      <c r="GZ192" s="13">
        <v>297</v>
      </c>
      <c r="HA192" s="13">
        <v>220</v>
      </c>
      <c r="HB192" s="13">
        <v>262</v>
      </c>
      <c r="HC192" s="13">
        <v>138</v>
      </c>
      <c r="HD192" s="13">
        <v>42</v>
      </c>
      <c r="HE192" s="13">
        <v>71</v>
      </c>
      <c r="HF192" s="13">
        <v>283</v>
      </c>
      <c r="HG192" s="13">
        <v>301</v>
      </c>
      <c r="HH192" s="13">
        <v>302</v>
      </c>
      <c r="HI192" s="13">
        <v>258</v>
      </c>
      <c r="HJ192" s="13">
        <v>303</v>
      </c>
      <c r="HK192" s="13">
        <v>38</v>
      </c>
      <c r="HL192" s="13">
        <v>165</v>
      </c>
      <c r="HM192" s="13">
        <v>333</v>
      </c>
      <c r="HN192" s="13">
        <v>425</v>
      </c>
      <c r="HO192" s="13">
        <v>378</v>
      </c>
      <c r="HP192" s="13">
        <v>380</v>
      </c>
      <c r="HQ192" s="13">
        <v>260</v>
      </c>
      <c r="HR192" s="13">
        <v>73</v>
      </c>
      <c r="HS192" s="13">
        <v>196</v>
      </c>
      <c r="HT192" s="13">
        <v>417</v>
      </c>
      <c r="HU192" s="13">
        <v>443</v>
      </c>
      <c r="HV192" s="13">
        <v>363</v>
      </c>
      <c r="HW192" s="13">
        <v>344</v>
      </c>
      <c r="HX192" s="13">
        <v>226</v>
      </c>
      <c r="HY192" s="13">
        <v>63</v>
      </c>
      <c r="HZ192" s="13">
        <v>174</v>
      </c>
      <c r="IA192" s="13">
        <v>314</v>
      </c>
      <c r="IB192" s="13">
        <v>351</v>
      </c>
      <c r="IC192" s="13">
        <v>333</v>
      </c>
      <c r="ID192" s="13">
        <v>298</v>
      </c>
      <c r="IE192" s="13">
        <v>160</v>
      </c>
      <c r="IF192" s="13">
        <v>57</v>
      </c>
      <c r="IG192" s="13">
        <v>174</v>
      </c>
      <c r="IH192" s="13">
        <v>222</v>
      </c>
      <c r="II192" s="13">
        <v>244</v>
      </c>
      <c r="IJ192" s="13">
        <v>202</v>
      </c>
      <c r="IK192" s="13">
        <v>179</v>
      </c>
      <c r="IL192" s="13">
        <v>131</v>
      </c>
      <c r="IM192" s="13">
        <v>48</v>
      </c>
      <c r="IN192" s="13">
        <v>162</v>
      </c>
      <c r="IO192" s="13">
        <v>171</v>
      </c>
      <c r="IP192" s="13">
        <v>213</v>
      </c>
      <c r="IQ192" s="13">
        <v>286</v>
      </c>
      <c r="IR192" s="13">
        <v>262</v>
      </c>
      <c r="IS192" s="13">
        <v>171</v>
      </c>
      <c r="IT192" s="13">
        <v>67</v>
      </c>
      <c r="IU192" s="13">
        <v>185</v>
      </c>
      <c r="IV192" s="13">
        <v>236</v>
      </c>
      <c r="IW192" s="13">
        <v>314</v>
      </c>
      <c r="IX192" s="13">
        <v>254</v>
      </c>
      <c r="IY192" s="13">
        <v>291</v>
      </c>
      <c r="IZ192" s="13">
        <v>206</v>
      </c>
      <c r="JA192" s="13">
        <v>106</v>
      </c>
      <c r="JB192" s="13">
        <v>220</v>
      </c>
      <c r="JC192" s="13">
        <v>292</v>
      </c>
      <c r="JD192" s="13">
        <v>330</v>
      </c>
      <c r="JE192" s="13">
        <v>389</v>
      </c>
      <c r="JF192" s="13">
        <v>437</v>
      </c>
      <c r="JG192" s="13">
        <v>279</v>
      </c>
      <c r="JH192" s="13">
        <v>133</v>
      </c>
      <c r="JI192" s="13">
        <v>266</v>
      </c>
      <c r="JJ192" s="13">
        <v>438</v>
      </c>
      <c r="JK192" s="13">
        <v>553</v>
      </c>
      <c r="JL192" s="13">
        <v>540</v>
      </c>
      <c r="JM192" s="13">
        <v>629</v>
      </c>
      <c r="JN192" s="13">
        <v>325</v>
      </c>
      <c r="JO192" s="13">
        <v>167</v>
      </c>
      <c r="JP192" s="13">
        <v>378</v>
      </c>
      <c r="JQ192" s="13">
        <v>613</v>
      </c>
      <c r="JR192" s="13">
        <v>688</v>
      </c>
      <c r="JS192" s="13">
        <v>633</v>
      </c>
      <c r="JT192" s="13">
        <v>712</v>
      </c>
      <c r="JU192" s="13">
        <v>461</v>
      </c>
      <c r="JV192" s="13">
        <v>156</v>
      </c>
      <c r="JW192" s="13">
        <v>374</v>
      </c>
      <c r="JX192" s="13">
        <v>786</v>
      </c>
      <c r="JY192" s="13">
        <v>831</v>
      </c>
      <c r="JZ192" s="13">
        <v>834</v>
      </c>
      <c r="KA192" s="13">
        <v>783</v>
      </c>
      <c r="KB192" s="13">
        <v>509</v>
      </c>
      <c r="KC192" s="13">
        <v>161</v>
      </c>
      <c r="KD192" s="13">
        <v>637</v>
      </c>
      <c r="KE192" s="13">
        <v>916</v>
      </c>
      <c r="KF192" s="13">
        <v>968</v>
      </c>
      <c r="KG192" s="13">
        <v>902</v>
      </c>
      <c r="KH192" s="13">
        <v>1179</v>
      </c>
      <c r="KI192" s="13">
        <v>697</v>
      </c>
      <c r="KJ192" s="13">
        <v>321</v>
      </c>
      <c r="KK192" s="13">
        <v>770</v>
      </c>
      <c r="KL192" s="13">
        <v>1290</v>
      </c>
      <c r="KM192" s="13">
        <v>1570</v>
      </c>
      <c r="KN192" s="13">
        <v>1666</v>
      </c>
      <c r="KO192" s="13">
        <v>1868</v>
      </c>
      <c r="KP192" s="13">
        <v>1477</v>
      </c>
      <c r="KQ192" s="13">
        <v>514</v>
      </c>
      <c r="KR192" s="13">
        <v>1068</v>
      </c>
      <c r="KS192" s="13">
        <v>2415</v>
      </c>
      <c r="KT192" s="13">
        <v>3390</v>
      </c>
      <c r="KU192" s="13">
        <v>3263</v>
      </c>
      <c r="KV192" s="13">
        <v>4056</v>
      </c>
      <c r="KW192" s="13">
        <v>2987</v>
      </c>
      <c r="KX192" s="13">
        <v>1298</v>
      </c>
      <c r="KY192" s="13">
        <v>1570</v>
      </c>
      <c r="KZ192" s="13">
        <v>3610</v>
      </c>
      <c r="LA192" s="13">
        <v>4486</v>
      </c>
      <c r="LB192" s="13">
        <v>4744</v>
      </c>
      <c r="LC192" s="13">
        <v>4456</v>
      </c>
      <c r="LD192" s="13">
        <v>4460</v>
      </c>
      <c r="LE192" s="13">
        <v>2114</v>
      </c>
      <c r="LF192" s="13">
        <v>3740</v>
      </c>
      <c r="LG192" s="13">
        <v>4562</v>
      </c>
      <c r="LH192" s="10">
        <v>4296</v>
      </c>
    </row>
    <row r="193" spans="2:320" x14ac:dyDescent="0.2">
      <c r="B193" s="31" t="s">
        <v>187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1</v>
      </c>
      <c r="BI193" s="13">
        <v>0</v>
      </c>
      <c r="BJ193" s="13">
        <v>7</v>
      </c>
      <c r="BK193" s="13">
        <v>4</v>
      </c>
      <c r="BL193" s="13">
        <v>6</v>
      </c>
      <c r="BM193" s="13">
        <v>6</v>
      </c>
      <c r="BN193" s="13">
        <v>6</v>
      </c>
      <c r="BO193" s="13">
        <v>7</v>
      </c>
      <c r="BP193" s="13">
        <v>20</v>
      </c>
      <c r="BQ193" s="13">
        <v>30</v>
      </c>
      <c r="BR193" s="13">
        <v>122</v>
      </c>
      <c r="BS193" s="13">
        <v>55</v>
      </c>
      <c r="BT193" s="13">
        <v>68</v>
      </c>
      <c r="BU193" s="13">
        <v>42</v>
      </c>
      <c r="BV193" s="13">
        <v>116</v>
      </c>
      <c r="BW193" s="13">
        <v>152</v>
      </c>
      <c r="BX193" s="13">
        <v>212</v>
      </c>
      <c r="BY193" s="13">
        <v>267</v>
      </c>
      <c r="BZ193" s="13">
        <v>238</v>
      </c>
      <c r="CA193" s="13">
        <v>841</v>
      </c>
      <c r="CB193" s="13">
        <v>0</v>
      </c>
      <c r="CC193" s="13">
        <v>450</v>
      </c>
      <c r="CD193" s="13">
        <v>353</v>
      </c>
      <c r="CE193" s="13">
        <v>860</v>
      </c>
      <c r="CF193" s="13">
        <v>943</v>
      </c>
      <c r="CG193" s="13">
        <v>1271</v>
      </c>
      <c r="CH193" s="13">
        <v>894</v>
      </c>
      <c r="CI193" s="13">
        <v>1044</v>
      </c>
      <c r="CJ193" s="13">
        <v>774</v>
      </c>
      <c r="CK193" s="13">
        <v>925</v>
      </c>
      <c r="CL193" s="13">
        <v>1000</v>
      </c>
      <c r="CM193" s="13">
        <v>1390</v>
      </c>
      <c r="CN193" s="13">
        <v>1048</v>
      </c>
      <c r="CO193" s="13">
        <v>1122</v>
      </c>
      <c r="CP193" s="13">
        <v>1138</v>
      </c>
      <c r="CQ193" s="13">
        <v>696</v>
      </c>
      <c r="CR193" s="13">
        <v>962</v>
      </c>
      <c r="CS193" s="13">
        <v>1124</v>
      </c>
      <c r="CT193" s="13">
        <v>1033</v>
      </c>
      <c r="CU193" s="13">
        <v>974</v>
      </c>
      <c r="CV193" s="13">
        <v>821</v>
      </c>
      <c r="CW193" s="13">
        <v>552</v>
      </c>
      <c r="CX193" s="13">
        <v>590</v>
      </c>
      <c r="CY193" s="13">
        <v>546</v>
      </c>
      <c r="CZ193" s="13">
        <v>785</v>
      </c>
      <c r="DA193" s="13">
        <v>733</v>
      </c>
      <c r="DB193" s="13">
        <v>592</v>
      </c>
      <c r="DC193" s="13">
        <v>400</v>
      </c>
      <c r="DD193" s="13">
        <v>279</v>
      </c>
      <c r="DE193" s="13">
        <v>254</v>
      </c>
      <c r="DF193" s="13">
        <v>583</v>
      </c>
      <c r="DG193" s="13">
        <v>315</v>
      </c>
      <c r="DH193" s="13">
        <v>346</v>
      </c>
      <c r="DI193" s="13">
        <v>325</v>
      </c>
      <c r="DJ193" s="13">
        <v>336</v>
      </c>
      <c r="DK193" s="13">
        <v>168</v>
      </c>
      <c r="DL193" s="13">
        <v>155</v>
      </c>
      <c r="DM193" s="13">
        <v>205</v>
      </c>
      <c r="DN193" s="13">
        <v>228</v>
      </c>
      <c r="DO193" s="13">
        <v>181</v>
      </c>
      <c r="DP193" s="13">
        <v>216</v>
      </c>
      <c r="DQ193" s="13">
        <v>167</v>
      </c>
      <c r="DR193" s="13">
        <v>103</v>
      </c>
      <c r="DS193" s="13">
        <v>100</v>
      </c>
      <c r="DT193" s="13">
        <v>143</v>
      </c>
      <c r="DU193" s="13">
        <v>179</v>
      </c>
      <c r="DV193" s="13">
        <v>119</v>
      </c>
      <c r="DW193" s="13">
        <v>112</v>
      </c>
      <c r="DX193" s="13">
        <v>88</v>
      </c>
      <c r="DY193" s="13">
        <v>76</v>
      </c>
      <c r="DZ193" s="13">
        <v>28</v>
      </c>
      <c r="EA193" s="13">
        <v>51</v>
      </c>
      <c r="EB193" s="13">
        <v>66</v>
      </c>
      <c r="EC193" s="13">
        <v>81</v>
      </c>
      <c r="ED193" s="13">
        <v>44</v>
      </c>
      <c r="EE193" s="13">
        <v>54</v>
      </c>
      <c r="EF193" s="13">
        <v>39</v>
      </c>
      <c r="EG193" s="13">
        <v>36</v>
      </c>
      <c r="EH193" s="13">
        <v>33</v>
      </c>
      <c r="EI193" s="13">
        <v>50</v>
      </c>
      <c r="EJ193" s="13">
        <v>51</v>
      </c>
      <c r="EK193" s="13">
        <v>58</v>
      </c>
      <c r="EL193" s="13">
        <v>15</v>
      </c>
      <c r="EM193" s="13">
        <v>10</v>
      </c>
      <c r="EN193" s="13">
        <v>21</v>
      </c>
      <c r="EO193" s="13">
        <v>40</v>
      </c>
      <c r="EP193" s="13">
        <v>36</v>
      </c>
      <c r="EQ193" s="13">
        <v>13</v>
      </c>
      <c r="ER193" s="13">
        <v>18</v>
      </c>
      <c r="ES193" s="13">
        <v>11</v>
      </c>
      <c r="ET193" s="13">
        <v>10</v>
      </c>
      <c r="EU193" s="13">
        <v>15</v>
      </c>
      <c r="EV193" s="13">
        <v>0</v>
      </c>
      <c r="EW193" s="13">
        <v>35</v>
      </c>
      <c r="EX193" s="13">
        <v>32</v>
      </c>
      <c r="EY193" s="13">
        <v>17</v>
      </c>
      <c r="EZ193" s="13">
        <v>17</v>
      </c>
      <c r="FA193" s="13">
        <v>9</v>
      </c>
      <c r="FB193" s="13">
        <v>3</v>
      </c>
      <c r="FC193" s="13">
        <v>19</v>
      </c>
      <c r="FD193" s="13">
        <v>20</v>
      </c>
      <c r="FE193" s="13">
        <v>23</v>
      </c>
      <c r="FF193" s="13">
        <v>20</v>
      </c>
      <c r="FG193" s="13">
        <v>9</v>
      </c>
      <c r="FH193" s="13">
        <v>7</v>
      </c>
      <c r="FI193" s="13">
        <v>16</v>
      </c>
      <c r="FJ193" s="13">
        <v>23</v>
      </c>
      <c r="FK193" s="13">
        <v>33</v>
      </c>
      <c r="FL193" s="13">
        <v>19</v>
      </c>
      <c r="FM193" s="13">
        <v>31</v>
      </c>
      <c r="FN193" s="13">
        <v>23</v>
      </c>
      <c r="FO193" s="13">
        <v>14</v>
      </c>
      <c r="FP193" s="13">
        <v>15</v>
      </c>
      <c r="FQ193" s="13">
        <v>37</v>
      </c>
      <c r="FR193" s="13">
        <v>17</v>
      </c>
      <c r="FS193" s="13">
        <v>92</v>
      </c>
      <c r="FT193" s="13">
        <v>0</v>
      </c>
      <c r="FU193" s="13">
        <v>0</v>
      </c>
      <c r="FV193" s="13">
        <v>18</v>
      </c>
      <c r="FW193" s="13">
        <v>22</v>
      </c>
      <c r="FX193" s="13">
        <v>44</v>
      </c>
      <c r="FY193" s="13">
        <v>52</v>
      </c>
      <c r="FZ193" s="13">
        <v>58</v>
      </c>
      <c r="GA193" s="13">
        <v>69</v>
      </c>
      <c r="GB193" s="13">
        <v>62</v>
      </c>
      <c r="GC193" s="13">
        <v>35</v>
      </c>
      <c r="GD193" s="13">
        <v>62</v>
      </c>
      <c r="GE193" s="13">
        <v>220</v>
      </c>
      <c r="GF193" s="13">
        <v>33</v>
      </c>
      <c r="GG193" s="13">
        <v>133</v>
      </c>
      <c r="GH193" s="13">
        <v>97</v>
      </c>
      <c r="GI193" s="13">
        <v>70</v>
      </c>
      <c r="GJ193" s="13">
        <v>46</v>
      </c>
      <c r="GK193" s="13">
        <v>54</v>
      </c>
      <c r="GL193" s="13">
        <v>129</v>
      </c>
      <c r="GM193" s="13">
        <v>88</v>
      </c>
      <c r="GN193" s="13">
        <v>104</v>
      </c>
      <c r="GO193" s="13">
        <v>108</v>
      </c>
      <c r="GP193" s="13">
        <v>85</v>
      </c>
      <c r="GQ193" s="13">
        <v>63</v>
      </c>
      <c r="GR193" s="13">
        <v>70</v>
      </c>
      <c r="GS193" s="13">
        <v>132</v>
      </c>
      <c r="GT193" s="13">
        <v>142</v>
      </c>
      <c r="GU193" s="13">
        <v>91</v>
      </c>
      <c r="GV193" s="13">
        <v>110</v>
      </c>
      <c r="GW193" s="13">
        <v>98</v>
      </c>
      <c r="GX193" s="13">
        <v>43</v>
      </c>
      <c r="GY193" s="13">
        <v>108</v>
      </c>
      <c r="GZ193" s="13">
        <v>141</v>
      </c>
      <c r="HA193" s="13">
        <v>117</v>
      </c>
      <c r="HB193" s="13">
        <v>154</v>
      </c>
      <c r="HC193" s="13">
        <v>148</v>
      </c>
      <c r="HD193" s="13">
        <v>110</v>
      </c>
      <c r="HE193" s="13">
        <v>65</v>
      </c>
      <c r="HF193" s="13">
        <v>132</v>
      </c>
      <c r="HG193" s="13">
        <v>192</v>
      </c>
      <c r="HH193" s="13">
        <v>219</v>
      </c>
      <c r="HI193" s="13">
        <v>137</v>
      </c>
      <c r="HJ193" s="13">
        <v>342</v>
      </c>
      <c r="HK193" s="13">
        <v>49</v>
      </c>
      <c r="HL193" s="13">
        <v>66</v>
      </c>
      <c r="HM193" s="13">
        <v>130</v>
      </c>
      <c r="HN193" s="13">
        <v>181</v>
      </c>
      <c r="HO193" s="13">
        <v>181</v>
      </c>
      <c r="HP193" s="13">
        <v>161</v>
      </c>
      <c r="HQ193" s="13">
        <v>182</v>
      </c>
      <c r="HR193" s="13">
        <v>152</v>
      </c>
      <c r="HS193" s="13">
        <v>105</v>
      </c>
      <c r="HT193" s="13">
        <v>187</v>
      </c>
      <c r="HU193" s="13">
        <v>273</v>
      </c>
      <c r="HV193" s="13">
        <v>233</v>
      </c>
      <c r="HW193" s="13">
        <v>268</v>
      </c>
      <c r="HX193" s="13">
        <v>251</v>
      </c>
      <c r="HY193" s="13">
        <v>200</v>
      </c>
      <c r="HZ193" s="13">
        <v>125</v>
      </c>
      <c r="IA193" s="13">
        <v>196</v>
      </c>
      <c r="IB193" s="13">
        <v>310</v>
      </c>
      <c r="IC193" s="13">
        <v>264</v>
      </c>
      <c r="ID193" s="13">
        <v>306</v>
      </c>
      <c r="IE193" s="13">
        <v>294</v>
      </c>
      <c r="IF193" s="13">
        <v>276</v>
      </c>
      <c r="IG193" s="13">
        <v>157</v>
      </c>
      <c r="IH193" s="13">
        <v>202</v>
      </c>
      <c r="II193" s="13">
        <v>379</v>
      </c>
      <c r="IJ193" s="13">
        <v>360</v>
      </c>
      <c r="IK193" s="13">
        <v>340</v>
      </c>
      <c r="IL193" s="13">
        <v>375</v>
      </c>
      <c r="IM193" s="13">
        <v>291</v>
      </c>
      <c r="IN193" s="13">
        <v>163</v>
      </c>
      <c r="IO193" s="13">
        <v>216</v>
      </c>
      <c r="IP193" s="13">
        <v>370</v>
      </c>
      <c r="IQ193" s="13">
        <v>472</v>
      </c>
      <c r="IR193" s="13">
        <v>297</v>
      </c>
      <c r="IS193" s="13">
        <v>425</v>
      </c>
      <c r="IT193" s="13">
        <v>444</v>
      </c>
      <c r="IU193" s="13">
        <v>191</v>
      </c>
      <c r="IV193" s="13">
        <v>245</v>
      </c>
      <c r="IW193" s="13">
        <v>468</v>
      </c>
      <c r="IX193" s="13">
        <v>405</v>
      </c>
      <c r="IY193" s="13">
        <v>528</v>
      </c>
      <c r="IZ193" s="13">
        <v>465</v>
      </c>
      <c r="JA193" s="13">
        <v>473</v>
      </c>
      <c r="JB193" s="13">
        <v>257</v>
      </c>
      <c r="JC193" s="13">
        <v>315</v>
      </c>
      <c r="JD193" s="13">
        <v>514</v>
      </c>
      <c r="JE193" s="13">
        <v>530</v>
      </c>
      <c r="JF193" s="13">
        <v>487</v>
      </c>
      <c r="JG193" s="13">
        <v>0</v>
      </c>
      <c r="JH193" s="13">
        <v>0</v>
      </c>
      <c r="JI193" s="13">
        <v>1093</v>
      </c>
      <c r="JJ193" s="13">
        <v>284</v>
      </c>
      <c r="JK193" s="13">
        <v>436</v>
      </c>
      <c r="JL193" s="13">
        <v>508</v>
      </c>
      <c r="JM193" s="13">
        <v>255</v>
      </c>
      <c r="JN193" s="13">
        <v>117</v>
      </c>
      <c r="JO193" s="13">
        <v>0</v>
      </c>
      <c r="JP193" s="13">
        <v>664</v>
      </c>
      <c r="JQ193" s="13">
        <v>223</v>
      </c>
      <c r="JR193" s="13">
        <v>411</v>
      </c>
      <c r="JS193" s="13">
        <v>550</v>
      </c>
      <c r="JT193" s="13">
        <v>551</v>
      </c>
      <c r="JU193" s="13">
        <v>0</v>
      </c>
      <c r="JV193" s="13">
        <v>0</v>
      </c>
      <c r="JW193" s="13">
        <v>1540</v>
      </c>
      <c r="JX193" s="13">
        <v>699</v>
      </c>
      <c r="JY193" s="13">
        <v>0</v>
      </c>
      <c r="JZ193" s="13">
        <v>2243</v>
      </c>
      <c r="KA193" s="13">
        <v>1485</v>
      </c>
      <c r="KB193" s="13">
        <v>0</v>
      </c>
      <c r="KC193" s="13">
        <v>0</v>
      </c>
      <c r="KD193" s="13">
        <v>4057</v>
      </c>
      <c r="KE193" s="13">
        <v>1439</v>
      </c>
      <c r="KF193" s="13">
        <v>2724</v>
      </c>
      <c r="KG193" s="13">
        <v>2690</v>
      </c>
      <c r="KH193" s="13">
        <v>3087</v>
      </c>
      <c r="KI193" s="13">
        <v>0</v>
      </c>
      <c r="KJ193" s="13">
        <v>195</v>
      </c>
      <c r="KK193" s="13">
        <v>8737</v>
      </c>
      <c r="KL193" s="13">
        <v>3008</v>
      </c>
      <c r="KM193" s="13">
        <v>5596</v>
      </c>
      <c r="KN193" s="13">
        <v>4968</v>
      </c>
      <c r="KO193" s="13">
        <v>6592</v>
      </c>
      <c r="KP193" s="13">
        <v>0</v>
      </c>
      <c r="KQ193" s="13">
        <v>0</v>
      </c>
      <c r="KR193" s="13">
        <v>17357</v>
      </c>
      <c r="KS193" s="13">
        <v>6362</v>
      </c>
      <c r="KT193" s="13">
        <v>8155</v>
      </c>
      <c r="KU193" s="13">
        <v>9361</v>
      </c>
      <c r="KV193" s="13">
        <v>9170</v>
      </c>
      <c r="KW193" s="13">
        <v>0</v>
      </c>
      <c r="KX193" s="13">
        <v>0</v>
      </c>
      <c r="KY193" s="13">
        <v>21842</v>
      </c>
      <c r="KZ193" s="13">
        <v>6090</v>
      </c>
      <c r="LA193" s="13">
        <v>10043</v>
      </c>
      <c r="LB193" s="13">
        <v>10098</v>
      </c>
      <c r="LC193" s="13">
        <v>9359</v>
      </c>
      <c r="LD193" s="13">
        <v>0</v>
      </c>
      <c r="LE193" s="13">
        <v>0</v>
      </c>
      <c r="LF193" s="13">
        <v>17245</v>
      </c>
      <c r="LG193" s="13">
        <v>5935</v>
      </c>
      <c r="LH193" s="10">
        <v>8238</v>
      </c>
    </row>
    <row r="194" spans="2:320" x14ac:dyDescent="0.2">
      <c r="B194" s="31" t="s">
        <v>188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1</v>
      </c>
      <c r="CI194" s="13">
        <v>0</v>
      </c>
      <c r="CJ194" s="13">
        <v>0</v>
      </c>
      <c r="CK194" s="13">
        <v>0</v>
      </c>
      <c r="CL194" s="13">
        <v>4</v>
      </c>
      <c r="CM194" s="13">
        <v>0</v>
      </c>
      <c r="CN194" s="13">
        <v>0</v>
      </c>
      <c r="CO194" s="13">
        <v>4</v>
      </c>
      <c r="CP194" s="13">
        <v>1</v>
      </c>
      <c r="CQ194" s="13">
        <v>0</v>
      </c>
      <c r="CR194" s="13">
        <v>0</v>
      </c>
      <c r="CS194" s="13">
        <v>6</v>
      </c>
      <c r="CT194" s="13">
        <v>0</v>
      </c>
      <c r="CU194" s="13">
        <v>0</v>
      </c>
      <c r="CV194" s="13">
        <v>3</v>
      </c>
      <c r="CW194" s="13">
        <v>0</v>
      </c>
      <c r="CX194" s="13">
        <v>0</v>
      </c>
      <c r="CY194" s="13">
        <v>0</v>
      </c>
      <c r="CZ194" s="13">
        <v>0</v>
      </c>
      <c r="DA194" s="13">
        <v>0</v>
      </c>
      <c r="DB194" s="13">
        <v>6</v>
      </c>
      <c r="DC194" s="13">
        <v>0</v>
      </c>
      <c r="DD194" s="13">
        <v>0</v>
      </c>
      <c r="DE194" s="13">
        <v>4</v>
      </c>
      <c r="DF194" s="13">
        <v>4</v>
      </c>
      <c r="DG194" s="13">
        <v>0</v>
      </c>
      <c r="DH194" s="13">
        <v>5</v>
      </c>
      <c r="DI194" s="13">
        <v>0</v>
      </c>
      <c r="DJ194" s="13">
        <v>1</v>
      </c>
      <c r="DK194" s="13">
        <v>0</v>
      </c>
      <c r="DL194" s="13">
        <v>3</v>
      </c>
      <c r="DM194" s="13">
        <v>0</v>
      </c>
      <c r="DN194" s="13">
        <v>0</v>
      </c>
      <c r="DO194" s="13">
        <v>0</v>
      </c>
      <c r="DP194" s="13">
        <v>0</v>
      </c>
      <c r="DQ194" s="13">
        <v>1</v>
      </c>
      <c r="DR194" s="13">
        <v>0</v>
      </c>
      <c r="DS194" s="13">
        <v>0</v>
      </c>
      <c r="DT194" s="13">
        <v>0</v>
      </c>
      <c r="DU194" s="13">
        <v>0</v>
      </c>
      <c r="DV194" s="13">
        <v>1</v>
      </c>
      <c r="DW194" s="13">
        <v>0</v>
      </c>
      <c r="DX194" s="13">
        <v>0</v>
      </c>
      <c r="DY194" s="13">
        <v>0</v>
      </c>
      <c r="DZ194" s="13">
        <v>0</v>
      </c>
      <c r="EA194" s="13">
        <v>1</v>
      </c>
      <c r="EB194" s="13">
        <v>0</v>
      </c>
      <c r="EC194" s="13">
        <v>2</v>
      </c>
      <c r="ED194" s="13">
        <v>0</v>
      </c>
      <c r="EE194" s="13">
        <v>0</v>
      </c>
      <c r="EF194" s="13">
        <v>0</v>
      </c>
      <c r="EG194" s="13">
        <v>0</v>
      </c>
      <c r="EH194" s="13">
        <v>1</v>
      </c>
      <c r="EI194" s="13">
        <v>0</v>
      </c>
      <c r="EJ194" s="13">
        <v>2</v>
      </c>
      <c r="EK194" s="13">
        <v>1</v>
      </c>
      <c r="EL194" s="13">
        <v>7</v>
      </c>
      <c r="EM194" s="13">
        <v>0</v>
      </c>
      <c r="EN194" s="13">
        <v>0</v>
      </c>
      <c r="EO194" s="13">
        <v>0</v>
      </c>
      <c r="EP194" s="13">
        <v>0</v>
      </c>
      <c r="EQ194" s="13">
        <v>1</v>
      </c>
      <c r="ER194" s="13">
        <v>11</v>
      </c>
      <c r="ES194" s="13">
        <v>16</v>
      </c>
      <c r="ET194" s="13">
        <v>20</v>
      </c>
      <c r="EU194" s="13">
        <v>15</v>
      </c>
      <c r="EV194" s="13">
        <v>0</v>
      </c>
      <c r="EW194" s="13">
        <v>0</v>
      </c>
      <c r="EX194" s="13">
        <v>1</v>
      </c>
      <c r="EY194" s="13">
        <v>0</v>
      </c>
      <c r="EZ194" s="13">
        <v>0</v>
      </c>
      <c r="FA194" s="13">
        <v>1</v>
      </c>
      <c r="FB194" s="13">
        <v>0</v>
      </c>
      <c r="FC194" s="13">
        <v>0</v>
      </c>
      <c r="FD194" s="13">
        <v>1</v>
      </c>
      <c r="FE194" s="13">
        <v>0</v>
      </c>
      <c r="FF194" s="13">
        <v>0</v>
      </c>
      <c r="FG194" s="13">
        <v>17</v>
      </c>
      <c r="FH194" s="13">
        <v>3</v>
      </c>
      <c r="FI194" s="13">
        <v>2</v>
      </c>
      <c r="FJ194" s="13">
        <v>6</v>
      </c>
      <c r="FK194" s="13">
        <v>12</v>
      </c>
      <c r="FL194" s="13">
        <v>0</v>
      </c>
      <c r="FM194" s="13">
        <v>6</v>
      </c>
      <c r="FN194" s="13">
        <v>7</v>
      </c>
      <c r="FO194" s="13">
        <v>0</v>
      </c>
      <c r="FP194" s="13">
        <v>0</v>
      </c>
      <c r="FQ194" s="13">
        <v>1</v>
      </c>
      <c r="FR194" s="13">
        <v>9</v>
      </c>
      <c r="FS194" s="13">
        <v>0</v>
      </c>
      <c r="FT194" s="13">
        <v>11</v>
      </c>
      <c r="FU194" s="13">
        <v>6</v>
      </c>
      <c r="FV194" s="13">
        <v>15</v>
      </c>
      <c r="FW194" s="13">
        <v>12</v>
      </c>
      <c r="FX194" s="13">
        <v>0</v>
      </c>
      <c r="FY194" s="13">
        <v>11</v>
      </c>
      <c r="FZ194" s="13">
        <v>13</v>
      </c>
      <c r="GA194" s="13">
        <v>1</v>
      </c>
      <c r="GB194" s="13">
        <v>0</v>
      </c>
      <c r="GC194" s="13">
        <v>13</v>
      </c>
      <c r="GD194" s="13">
        <v>10</v>
      </c>
      <c r="GE194" s="13">
        <v>14</v>
      </c>
      <c r="GF194" s="13">
        <v>19</v>
      </c>
      <c r="GG194" s="13">
        <v>16</v>
      </c>
      <c r="GH194" s="13">
        <v>10</v>
      </c>
      <c r="GI194" s="13">
        <v>20</v>
      </c>
      <c r="GJ194" s="13">
        <v>14</v>
      </c>
      <c r="GK194" s="13">
        <v>0</v>
      </c>
      <c r="GL194" s="13">
        <v>0</v>
      </c>
      <c r="GM194" s="13">
        <v>0</v>
      </c>
      <c r="GN194" s="13">
        <v>22</v>
      </c>
      <c r="GO194" s="13">
        <v>0</v>
      </c>
      <c r="GP194" s="13">
        <v>0</v>
      </c>
      <c r="GQ194" s="13">
        <v>23</v>
      </c>
      <c r="GR194" s="13">
        <v>22</v>
      </c>
      <c r="GS194" s="13">
        <v>19</v>
      </c>
      <c r="GT194" s="13">
        <v>19</v>
      </c>
      <c r="GU194" s="13">
        <v>19</v>
      </c>
      <c r="GV194" s="13">
        <v>0</v>
      </c>
      <c r="GW194" s="13">
        <v>0</v>
      </c>
      <c r="GX194" s="13">
        <v>26</v>
      </c>
      <c r="GY194" s="13">
        <v>18</v>
      </c>
      <c r="GZ194" s="13">
        <v>21</v>
      </c>
      <c r="HA194" s="13">
        <v>23</v>
      </c>
      <c r="HB194" s="13">
        <v>0</v>
      </c>
      <c r="HC194" s="13">
        <v>43</v>
      </c>
      <c r="HD194" s="13">
        <v>23</v>
      </c>
      <c r="HE194" s="13">
        <v>24</v>
      </c>
      <c r="HF194" s="13">
        <v>20</v>
      </c>
      <c r="HG194" s="13">
        <v>23</v>
      </c>
      <c r="HH194" s="13">
        <v>21</v>
      </c>
      <c r="HI194" s="13">
        <v>0</v>
      </c>
      <c r="HJ194" s="13">
        <v>19</v>
      </c>
      <c r="HK194" s="13">
        <v>52</v>
      </c>
      <c r="HL194" s="13">
        <v>38</v>
      </c>
      <c r="HM194" s="13">
        <v>45</v>
      </c>
      <c r="HN194" s="13">
        <v>52</v>
      </c>
      <c r="HO194" s="13">
        <v>0</v>
      </c>
      <c r="HP194" s="13">
        <v>116</v>
      </c>
      <c r="HQ194" s="13">
        <v>65</v>
      </c>
      <c r="HR194" s="13">
        <v>63</v>
      </c>
      <c r="HS194" s="13">
        <v>0</v>
      </c>
      <c r="HT194" s="13">
        <v>139</v>
      </c>
      <c r="HU194" s="13">
        <v>5</v>
      </c>
      <c r="HV194" s="13">
        <v>100</v>
      </c>
      <c r="HW194" s="13">
        <v>83</v>
      </c>
      <c r="HX194" s="13">
        <v>78</v>
      </c>
      <c r="HY194" s="13">
        <v>84</v>
      </c>
      <c r="HZ194" s="13">
        <v>87</v>
      </c>
      <c r="IA194" s="13">
        <v>0</v>
      </c>
      <c r="IB194" s="13">
        <v>163</v>
      </c>
      <c r="IC194" s="13">
        <v>81</v>
      </c>
      <c r="ID194" s="13">
        <v>65</v>
      </c>
      <c r="IE194" s="13">
        <v>70</v>
      </c>
      <c r="IF194" s="13">
        <v>0</v>
      </c>
      <c r="IG194" s="13">
        <v>150</v>
      </c>
      <c r="IH194" s="13">
        <v>0</v>
      </c>
      <c r="II194" s="13">
        <v>147</v>
      </c>
      <c r="IJ194" s="13">
        <v>64</v>
      </c>
      <c r="IK194" s="13">
        <v>59</v>
      </c>
      <c r="IL194" s="13">
        <v>65</v>
      </c>
      <c r="IM194" s="13">
        <v>75</v>
      </c>
      <c r="IN194" s="13">
        <v>62</v>
      </c>
      <c r="IO194" s="13">
        <v>65</v>
      </c>
      <c r="IP194" s="13">
        <v>68</v>
      </c>
      <c r="IQ194" s="13">
        <v>75</v>
      </c>
      <c r="IR194" s="13">
        <v>68</v>
      </c>
      <c r="IS194" s="13">
        <v>63</v>
      </c>
      <c r="IT194" s="13">
        <v>67</v>
      </c>
      <c r="IU194" s="13">
        <v>58</v>
      </c>
      <c r="IV194" s="13">
        <v>60</v>
      </c>
      <c r="IW194" s="13">
        <v>62</v>
      </c>
      <c r="IX194" s="13">
        <v>65</v>
      </c>
      <c r="IY194" s="13">
        <v>60</v>
      </c>
      <c r="IZ194" s="13">
        <v>30</v>
      </c>
      <c r="JA194" s="13">
        <v>34</v>
      </c>
      <c r="JB194" s="13">
        <v>36</v>
      </c>
      <c r="JC194" s="13">
        <v>38</v>
      </c>
      <c r="JD194" s="13">
        <v>40</v>
      </c>
      <c r="JE194" s="13">
        <v>37</v>
      </c>
      <c r="JF194" s="13">
        <v>40</v>
      </c>
      <c r="JG194" s="13">
        <v>34</v>
      </c>
      <c r="JH194" s="13">
        <v>35</v>
      </c>
      <c r="JI194" s="13">
        <v>33</v>
      </c>
      <c r="JJ194" s="13">
        <v>44</v>
      </c>
      <c r="JK194" s="13">
        <v>47</v>
      </c>
      <c r="JL194" s="13">
        <v>42</v>
      </c>
      <c r="JM194" s="13">
        <v>35</v>
      </c>
      <c r="JN194" s="13">
        <v>37</v>
      </c>
      <c r="JO194" s="13">
        <v>34</v>
      </c>
      <c r="JP194" s="13">
        <v>30</v>
      </c>
      <c r="JQ194" s="13">
        <v>46</v>
      </c>
      <c r="JR194" s="13">
        <v>52</v>
      </c>
      <c r="JS194" s="13">
        <v>47</v>
      </c>
      <c r="JT194" s="13">
        <v>42</v>
      </c>
      <c r="JU194" s="13">
        <v>40</v>
      </c>
      <c r="JV194" s="13">
        <v>37</v>
      </c>
      <c r="JW194" s="13">
        <v>45</v>
      </c>
      <c r="JX194" s="13">
        <v>46</v>
      </c>
      <c r="JY194" s="13">
        <v>47</v>
      </c>
      <c r="JZ194" s="13">
        <v>62</v>
      </c>
      <c r="KA194" s="13">
        <v>50</v>
      </c>
      <c r="KB194" s="13">
        <v>57</v>
      </c>
      <c r="KC194" s="13">
        <v>0</v>
      </c>
      <c r="KD194" s="13">
        <v>101</v>
      </c>
      <c r="KE194" s="13">
        <v>52</v>
      </c>
      <c r="KF194" s="13">
        <v>57</v>
      </c>
      <c r="KG194" s="13">
        <v>48</v>
      </c>
      <c r="KH194" s="13">
        <v>56</v>
      </c>
      <c r="KI194" s="13">
        <v>46</v>
      </c>
      <c r="KJ194" s="13">
        <v>44</v>
      </c>
      <c r="KK194" s="13">
        <v>57</v>
      </c>
      <c r="KL194" s="13">
        <v>46</v>
      </c>
      <c r="KM194" s="13">
        <v>44</v>
      </c>
      <c r="KN194" s="13">
        <v>43</v>
      </c>
      <c r="KO194" s="13">
        <v>52</v>
      </c>
      <c r="KP194" s="13">
        <v>40</v>
      </c>
      <c r="KQ194" s="13">
        <v>49</v>
      </c>
      <c r="KR194" s="13">
        <v>53</v>
      </c>
      <c r="KS194" s="13">
        <v>67</v>
      </c>
      <c r="KT194" s="13">
        <v>52</v>
      </c>
      <c r="KU194" s="13">
        <v>53</v>
      </c>
      <c r="KV194" s="13">
        <v>50</v>
      </c>
      <c r="KW194" s="13">
        <v>45</v>
      </c>
      <c r="KX194" s="13">
        <v>61</v>
      </c>
      <c r="KY194" s="13">
        <v>54</v>
      </c>
      <c r="KZ194" s="13">
        <v>45</v>
      </c>
      <c r="LA194" s="13">
        <v>76</v>
      </c>
      <c r="LB194" s="13">
        <v>76</v>
      </c>
      <c r="LC194" s="13">
        <v>62</v>
      </c>
      <c r="LD194" s="13">
        <v>45</v>
      </c>
      <c r="LE194" s="13">
        <v>68</v>
      </c>
      <c r="LF194" s="13">
        <v>69</v>
      </c>
      <c r="LG194" s="13">
        <v>68</v>
      </c>
      <c r="LH194" s="10">
        <v>69</v>
      </c>
    </row>
    <row r="195" spans="2:320" x14ac:dyDescent="0.2">
      <c r="B195" s="31" t="s">
        <v>189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1</v>
      </c>
      <c r="Y195" s="13">
        <v>0</v>
      </c>
      <c r="Z195" s="13">
        <v>0</v>
      </c>
      <c r="AA195" s="13">
        <v>0</v>
      </c>
      <c r="AB195" s="13">
        <v>2</v>
      </c>
      <c r="AC195" s="13">
        <v>0</v>
      </c>
      <c r="AD195" s="13">
        <v>2</v>
      </c>
      <c r="AE195" s="13">
        <v>2</v>
      </c>
      <c r="AF195" s="13">
        <v>1</v>
      </c>
      <c r="AG195" s="13">
        <v>0</v>
      </c>
      <c r="AH195" s="13">
        <v>1</v>
      </c>
      <c r="AI195" s="13">
        <v>1</v>
      </c>
      <c r="AJ195" s="13">
        <v>0</v>
      </c>
      <c r="AK195" s="13">
        <v>0</v>
      </c>
      <c r="AL195" s="13">
        <v>0</v>
      </c>
      <c r="AM195" s="13">
        <v>1</v>
      </c>
      <c r="AN195" s="13">
        <v>0</v>
      </c>
      <c r="AO195" s="13">
        <v>5</v>
      </c>
      <c r="AP195" s="13">
        <v>1</v>
      </c>
      <c r="AQ195" s="13">
        <v>1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2</v>
      </c>
      <c r="AZ195" s="13">
        <v>2</v>
      </c>
      <c r="BA195" s="13">
        <v>0</v>
      </c>
      <c r="BB195" s="13">
        <v>2</v>
      </c>
      <c r="BC195" s="13">
        <v>0</v>
      </c>
      <c r="BD195" s="13">
        <v>2</v>
      </c>
      <c r="BE195" s="13">
        <v>0</v>
      </c>
      <c r="BF195" s="13">
        <v>2</v>
      </c>
      <c r="BG195" s="13">
        <v>2</v>
      </c>
      <c r="BH195" s="13">
        <v>1</v>
      </c>
      <c r="BI195" s="13">
        <v>1</v>
      </c>
      <c r="BJ195" s="13">
        <v>2</v>
      </c>
      <c r="BK195" s="13">
        <v>5</v>
      </c>
      <c r="BL195" s="13">
        <v>1</v>
      </c>
      <c r="BM195" s="13">
        <v>0</v>
      </c>
      <c r="BN195" s="13">
        <v>1</v>
      </c>
      <c r="BO195" s="13">
        <v>1</v>
      </c>
      <c r="BP195" s="13">
        <v>0</v>
      </c>
      <c r="BQ195" s="13">
        <v>2</v>
      </c>
      <c r="BR195" s="13">
        <v>1</v>
      </c>
      <c r="BS195" s="13">
        <v>0</v>
      </c>
      <c r="BT195" s="13">
        <v>0</v>
      </c>
      <c r="BU195" s="13">
        <v>0</v>
      </c>
      <c r="BV195" s="13">
        <v>3</v>
      </c>
      <c r="BW195" s="13">
        <v>0</v>
      </c>
      <c r="BX195" s="13">
        <v>1</v>
      </c>
      <c r="BY195" s="13">
        <v>4</v>
      </c>
      <c r="BZ195" s="13">
        <v>6</v>
      </c>
      <c r="CA195" s="13">
        <v>0</v>
      </c>
      <c r="CB195" s="13">
        <v>8</v>
      </c>
      <c r="CC195" s="13">
        <v>10</v>
      </c>
      <c r="CD195" s="13">
        <v>31</v>
      </c>
      <c r="CE195" s="13">
        <v>0</v>
      </c>
      <c r="CF195" s="13">
        <v>27</v>
      </c>
      <c r="CG195" s="13">
        <v>18</v>
      </c>
      <c r="CH195" s="13">
        <v>12</v>
      </c>
      <c r="CI195" s="13">
        <v>30</v>
      </c>
      <c r="CJ195" s="13">
        <v>21</v>
      </c>
      <c r="CK195" s="13">
        <v>19</v>
      </c>
      <c r="CL195" s="13">
        <v>17</v>
      </c>
      <c r="CM195" s="13">
        <v>15</v>
      </c>
      <c r="CN195" s="13">
        <v>16</v>
      </c>
      <c r="CO195" s="13">
        <v>23</v>
      </c>
      <c r="CP195" s="13">
        <v>0</v>
      </c>
      <c r="CQ195" s="13">
        <v>16</v>
      </c>
      <c r="CR195" s="13">
        <v>17</v>
      </c>
      <c r="CS195" s="13">
        <v>0</v>
      </c>
      <c r="CT195" s="13">
        <v>16</v>
      </c>
      <c r="CU195" s="13">
        <v>8</v>
      </c>
      <c r="CV195" s="13">
        <v>0</v>
      </c>
      <c r="CW195" s="13">
        <v>10</v>
      </c>
      <c r="CX195" s="13">
        <v>3</v>
      </c>
      <c r="CY195" s="13">
        <v>3</v>
      </c>
      <c r="CZ195" s="13">
        <v>1</v>
      </c>
      <c r="DA195" s="13">
        <v>0</v>
      </c>
      <c r="DB195" s="13">
        <v>5</v>
      </c>
      <c r="DC195" s="13">
        <v>3</v>
      </c>
      <c r="DD195" s="13">
        <v>5</v>
      </c>
      <c r="DE195" s="13">
        <v>2</v>
      </c>
      <c r="DF195" s="13">
        <v>0</v>
      </c>
      <c r="DG195" s="13">
        <v>0</v>
      </c>
      <c r="DH195" s="13">
        <v>0</v>
      </c>
      <c r="DI195" s="13">
        <v>3</v>
      </c>
      <c r="DJ195" s="13">
        <v>22</v>
      </c>
      <c r="DK195" s="13">
        <v>2</v>
      </c>
      <c r="DL195" s="13">
        <v>3</v>
      </c>
      <c r="DM195" s="13">
        <v>1</v>
      </c>
      <c r="DN195" s="13">
        <v>1</v>
      </c>
      <c r="DO195" s="13">
        <v>1</v>
      </c>
      <c r="DP195" s="13">
        <v>1</v>
      </c>
      <c r="DQ195" s="13">
        <v>0</v>
      </c>
      <c r="DR195" s="13">
        <v>0</v>
      </c>
      <c r="DS195" s="13">
        <v>0</v>
      </c>
      <c r="DT195" s="13">
        <v>0</v>
      </c>
      <c r="DU195" s="13">
        <v>0</v>
      </c>
      <c r="DV195" s="13">
        <v>0</v>
      </c>
      <c r="DW195" s="13">
        <v>3</v>
      </c>
      <c r="DX195" s="13">
        <v>4</v>
      </c>
      <c r="DY195" s="13">
        <v>2</v>
      </c>
      <c r="DZ195" s="13">
        <v>0</v>
      </c>
      <c r="EA195" s="13">
        <v>1</v>
      </c>
      <c r="EB195" s="13">
        <v>1</v>
      </c>
      <c r="EC195" s="13">
        <v>0</v>
      </c>
      <c r="ED195" s="13">
        <v>0</v>
      </c>
      <c r="EE195" s="13">
        <v>0</v>
      </c>
      <c r="EF195" s="13">
        <v>0</v>
      </c>
      <c r="EG195" s="13">
        <v>0</v>
      </c>
      <c r="EH195" s="13">
        <v>0</v>
      </c>
      <c r="EI195" s="13">
        <v>0</v>
      </c>
      <c r="EJ195" s="13">
        <v>0</v>
      </c>
      <c r="EK195" s="13">
        <v>0</v>
      </c>
      <c r="EL195" s="13">
        <v>0</v>
      </c>
      <c r="EM195" s="13">
        <v>0</v>
      </c>
      <c r="EN195" s="13">
        <v>0</v>
      </c>
      <c r="EO195" s="13">
        <v>1</v>
      </c>
      <c r="EP195" s="13">
        <v>0</v>
      </c>
      <c r="EQ195" s="13">
        <v>0</v>
      </c>
      <c r="ER195" s="13">
        <v>0</v>
      </c>
      <c r="ES195" s="13">
        <v>0</v>
      </c>
      <c r="ET195" s="13">
        <v>0</v>
      </c>
      <c r="EU195" s="13">
        <v>0</v>
      </c>
      <c r="EV195" s="13">
        <v>0</v>
      </c>
      <c r="EW195" s="13">
        <v>0</v>
      </c>
      <c r="EX195" s="13">
        <v>1</v>
      </c>
      <c r="EY195" s="13">
        <v>0</v>
      </c>
      <c r="EZ195" s="13">
        <v>0</v>
      </c>
      <c r="FA195" s="13">
        <v>1</v>
      </c>
      <c r="FB195" s="13">
        <v>0</v>
      </c>
      <c r="FC195" s="13">
        <v>0</v>
      </c>
      <c r="FD195" s="13">
        <v>0</v>
      </c>
      <c r="FE195" s="13">
        <v>0</v>
      </c>
      <c r="FF195" s="13">
        <v>0</v>
      </c>
      <c r="FG195" s="13">
        <v>0</v>
      </c>
      <c r="FH195" s="13">
        <v>0</v>
      </c>
      <c r="FI195" s="13">
        <v>0</v>
      </c>
      <c r="FJ195" s="13">
        <v>0</v>
      </c>
      <c r="FK195" s="13">
        <v>0</v>
      </c>
      <c r="FL195" s="13">
        <v>0</v>
      </c>
      <c r="FM195" s="13">
        <v>0</v>
      </c>
      <c r="FN195" s="13">
        <v>0</v>
      </c>
      <c r="FO195" s="13">
        <v>2</v>
      </c>
      <c r="FP195" s="13">
        <v>0</v>
      </c>
      <c r="FQ195" s="13">
        <v>0</v>
      </c>
      <c r="FR195" s="13">
        <v>1</v>
      </c>
      <c r="FS195" s="13">
        <v>0</v>
      </c>
      <c r="FT195" s="13">
        <v>0</v>
      </c>
      <c r="FU195" s="13">
        <v>0</v>
      </c>
      <c r="FV195" s="13">
        <v>0</v>
      </c>
      <c r="FW195" s="13">
        <v>0</v>
      </c>
      <c r="FX195" s="13">
        <v>0</v>
      </c>
      <c r="FY195" s="13">
        <v>1</v>
      </c>
      <c r="FZ195" s="13">
        <v>0</v>
      </c>
      <c r="GA195" s="13">
        <v>0</v>
      </c>
      <c r="GB195" s="13">
        <v>0</v>
      </c>
      <c r="GC195" s="13">
        <v>0</v>
      </c>
      <c r="GD195" s="13">
        <v>0</v>
      </c>
      <c r="GE195" s="13">
        <v>1</v>
      </c>
      <c r="GF195" s="13">
        <v>1</v>
      </c>
      <c r="GG195" s="13">
        <v>0</v>
      </c>
      <c r="GH195" s="13">
        <v>0</v>
      </c>
      <c r="GI195" s="13">
        <v>0</v>
      </c>
      <c r="GJ195" s="13">
        <v>0</v>
      </c>
      <c r="GK195" s="13">
        <v>0</v>
      </c>
      <c r="GL195" s="13">
        <v>0</v>
      </c>
      <c r="GM195" s="13">
        <v>2</v>
      </c>
      <c r="GN195" s="13">
        <v>0</v>
      </c>
      <c r="GO195" s="13">
        <v>0</v>
      </c>
      <c r="GP195" s="13">
        <v>0</v>
      </c>
      <c r="GQ195" s="13">
        <v>0</v>
      </c>
      <c r="GR195" s="13">
        <v>0</v>
      </c>
      <c r="GS195" s="13">
        <v>1</v>
      </c>
      <c r="GT195" s="13">
        <v>2</v>
      </c>
      <c r="GU195" s="13">
        <v>0</v>
      </c>
      <c r="GV195" s="13">
        <v>1</v>
      </c>
      <c r="GW195" s="13">
        <v>0</v>
      </c>
      <c r="GX195" s="13">
        <v>0</v>
      </c>
      <c r="GY195" s="13">
        <v>0</v>
      </c>
      <c r="GZ195" s="13">
        <v>0</v>
      </c>
      <c r="HA195" s="13">
        <v>3</v>
      </c>
      <c r="HB195" s="13">
        <v>0</v>
      </c>
      <c r="HC195" s="13">
        <v>0</v>
      </c>
      <c r="HD195" s="13">
        <v>4</v>
      </c>
      <c r="HE195" s="13">
        <v>5</v>
      </c>
      <c r="HF195" s="13">
        <v>0</v>
      </c>
      <c r="HG195" s="13">
        <v>0</v>
      </c>
      <c r="HH195" s="13">
        <v>0</v>
      </c>
      <c r="HI195" s="13">
        <v>7</v>
      </c>
      <c r="HJ195" s="13">
        <v>0</v>
      </c>
      <c r="HK195" s="13">
        <v>1</v>
      </c>
      <c r="HL195" s="13">
        <v>1</v>
      </c>
      <c r="HM195" s="13">
        <v>0</v>
      </c>
      <c r="HN195" s="13">
        <v>1</v>
      </c>
      <c r="HO195" s="13">
        <v>0</v>
      </c>
      <c r="HP195" s="13">
        <v>2</v>
      </c>
      <c r="HQ195" s="13">
        <v>1</v>
      </c>
      <c r="HR195" s="13">
        <v>0</v>
      </c>
      <c r="HS195" s="13">
        <v>0</v>
      </c>
      <c r="HT195" s="13">
        <v>1</v>
      </c>
      <c r="HU195" s="13">
        <v>0</v>
      </c>
      <c r="HV195" s="13">
        <v>0</v>
      </c>
      <c r="HW195" s="13">
        <v>1</v>
      </c>
      <c r="HX195" s="13">
        <v>2</v>
      </c>
      <c r="HY195" s="13">
        <v>1</v>
      </c>
      <c r="HZ195" s="13">
        <v>0</v>
      </c>
      <c r="IA195" s="13">
        <v>1</v>
      </c>
      <c r="IB195" s="13">
        <v>0</v>
      </c>
      <c r="IC195" s="13">
        <v>0</v>
      </c>
      <c r="ID195" s="13">
        <v>1</v>
      </c>
      <c r="IE195" s="13">
        <v>0</v>
      </c>
      <c r="IF195" s="13">
        <v>0</v>
      </c>
      <c r="IG195" s="13">
        <v>0</v>
      </c>
      <c r="IH195" s="13">
        <v>0</v>
      </c>
      <c r="II195" s="13">
        <v>0</v>
      </c>
      <c r="IJ195" s="13">
        <v>0</v>
      </c>
      <c r="IK195" s="13">
        <v>1</v>
      </c>
      <c r="IL195" s="13">
        <v>0</v>
      </c>
      <c r="IM195" s="13">
        <v>0</v>
      </c>
      <c r="IN195" s="13">
        <v>0</v>
      </c>
      <c r="IO195" s="13">
        <v>1</v>
      </c>
      <c r="IP195" s="13">
        <v>0</v>
      </c>
      <c r="IQ195" s="13">
        <v>1</v>
      </c>
      <c r="IR195" s="13">
        <v>0</v>
      </c>
      <c r="IS195" s="13">
        <v>3</v>
      </c>
      <c r="IT195" s="13">
        <v>0</v>
      </c>
      <c r="IU195" s="13">
        <v>1</v>
      </c>
      <c r="IV195" s="13">
        <v>1</v>
      </c>
      <c r="IW195" s="13">
        <v>1</v>
      </c>
      <c r="IX195" s="13">
        <v>0</v>
      </c>
      <c r="IY195" s="13">
        <v>2</v>
      </c>
      <c r="IZ195" s="13">
        <v>0</v>
      </c>
      <c r="JA195" s="13">
        <v>0</v>
      </c>
      <c r="JB195" s="13">
        <v>1</v>
      </c>
      <c r="JC195" s="13">
        <v>1</v>
      </c>
      <c r="JD195" s="13">
        <v>3</v>
      </c>
      <c r="JE195" s="13">
        <v>0</v>
      </c>
      <c r="JF195" s="13">
        <v>3</v>
      </c>
      <c r="JG195" s="13">
        <v>1</v>
      </c>
      <c r="JH195" s="13">
        <v>2</v>
      </c>
      <c r="JI195" s="13">
        <v>0</v>
      </c>
      <c r="JJ195" s="13">
        <v>0</v>
      </c>
      <c r="JK195" s="13">
        <v>0</v>
      </c>
      <c r="JL195" s="13">
        <v>0</v>
      </c>
      <c r="JM195" s="13">
        <v>1</v>
      </c>
      <c r="JN195" s="13">
        <v>0</v>
      </c>
      <c r="JO195" s="13">
        <v>0</v>
      </c>
      <c r="JP195" s="13">
        <v>3</v>
      </c>
      <c r="JQ195" s="13">
        <v>1</v>
      </c>
      <c r="JR195" s="13">
        <v>0</v>
      </c>
      <c r="JS195" s="13">
        <v>3</v>
      </c>
      <c r="JT195" s="13">
        <v>0</v>
      </c>
      <c r="JU195" s="13">
        <v>0</v>
      </c>
      <c r="JV195" s="13">
        <v>0</v>
      </c>
      <c r="JW195" s="13">
        <v>1</v>
      </c>
      <c r="JX195" s="13">
        <v>3</v>
      </c>
      <c r="JY195" s="13">
        <v>3</v>
      </c>
      <c r="JZ195" s="13">
        <v>3</v>
      </c>
      <c r="KA195" s="13">
        <v>0</v>
      </c>
      <c r="KB195" s="13">
        <v>0</v>
      </c>
      <c r="KC195" s="13">
        <v>0</v>
      </c>
      <c r="KD195" s="13">
        <v>3</v>
      </c>
      <c r="KE195" s="13">
        <v>0</v>
      </c>
      <c r="KF195" s="13">
        <v>0</v>
      </c>
      <c r="KG195" s="13">
        <v>5</v>
      </c>
      <c r="KH195" s="13">
        <v>0</v>
      </c>
      <c r="KI195" s="13">
        <v>0</v>
      </c>
      <c r="KJ195" s="13">
        <v>5</v>
      </c>
      <c r="KK195" s="13">
        <v>0</v>
      </c>
      <c r="KL195" s="13">
        <v>3</v>
      </c>
      <c r="KM195" s="13">
        <v>1</v>
      </c>
      <c r="KN195" s="13">
        <v>4</v>
      </c>
      <c r="KO195" s="13">
        <v>2</v>
      </c>
      <c r="KP195" s="13">
        <v>0</v>
      </c>
      <c r="KQ195" s="13">
        <v>0</v>
      </c>
      <c r="KR195" s="13">
        <v>0</v>
      </c>
      <c r="KS195" s="13">
        <v>0</v>
      </c>
      <c r="KT195" s="13">
        <v>3</v>
      </c>
      <c r="KU195" s="13">
        <v>1</v>
      </c>
      <c r="KV195" s="13">
        <v>1</v>
      </c>
      <c r="KW195" s="13">
        <v>3</v>
      </c>
      <c r="KX195" s="13">
        <v>5</v>
      </c>
      <c r="KY195" s="13">
        <v>4</v>
      </c>
      <c r="KZ195" s="13">
        <v>1</v>
      </c>
      <c r="LA195" s="13">
        <v>1</v>
      </c>
      <c r="LB195" s="13">
        <v>4</v>
      </c>
      <c r="LC195" s="13">
        <v>0</v>
      </c>
      <c r="LD195" s="13">
        <v>4</v>
      </c>
      <c r="LE195" s="13">
        <v>1</v>
      </c>
      <c r="LF195" s="13">
        <v>2</v>
      </c>
      <c r="LG195" s="13">
        <v>4</v>
      </c>
      <c r="LH195" s="10">
        <v>5</v>
      </c>
    </row>
    <row r="196" spans="2:320" x14ac:dyDescent="0.2">
      <c r="B196" s="31" t="s">
        <v>190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</v>
      </c>
      <c r="BT196" s="13">
        <v>0</v>
      </c>
      <c r="BU196" s="13">
        <v>0</v>
      </c>
      <c r="BV196" s="13">
        <v>0</v>
      </c>
      <c r="BW196" s="13">
        <v>0</v>
      </c>
      <c r="BX196" s="13">
        <v>0</v>
      </c>
      <c r="BY196" s="13">
        <v>0</v>
      </c>
      <c r="BZ196" s="13">
        <v>0</v>
      </c>
      <c r="CA196" s="13">
        <v>0</v>
      </c>
      <c r="CB196" s="13">
        <v>0</v>
      </c>
      <c r="CC196" s="13">
        <v>0</v>
      </c>
      <c r="CD196" s="13">
        <v>0</v>
      </c>
      <c r="CE196" s="13">
        <v>0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0</v>
      </c>
      <c r="CN196" s="13">
        <v>0</v>
      </c>
      <c r="CO196" s="13">
        <v>0</v>
      </c>
      <c r="CP196" s="13">
        <v>0</v>
      </c>
      <c r="CQ196" s="13">
        <v>0</v>
      </c>
      <c r="CR196" s="13">
        <v>0</v>
      </c>
      <c r="CS196" s="13">
        <v>0</v>
      </c>
      <c r="CT196" s="13">
        <v>0</v>
      </c>
      <c r="CU196" s="13">
        <v>0</v>
      </c>
      <c r="CV196" s="13">
        <v>0</v>
      </c>
      <c r="CW196" s="13">
        <v>0</v>
      </c>
      <c r="CX196" s="13">
        <v>0</v>
      </c>
      <c r="CY196" s="13">
        <v>0</v>
      </c>
      <c r="CZ196" s="13">
        <v>0</v>
      </c>
      <c r="DA196" s="13">
        <v>0</v>
      </c>
      <c r="DB196" s="13">
        <v>0</v>
      </c>
      <c r="DC196" s="13">
        <v>0</v>
      </c>
      <c r="DD196" s="13">
        <v>0</v>
      </c>
      <c r="DE196" s="13">
        <v>0</v>
      </c>
      <c r="DF196" s="13">
        <v>0</v>
      </c>
      <c r="DG196" s="13">
        <v>0</v>
      </c>
      <c r="DH196" s="13">
        <v>0</v>
      </c>
      <c r="DI196" s="13">
        <v>0</v>
      </c>
      <c r="DJ196" s="13">
        <v>0</v>
      </c>
      <c r="DK196" s="13">
        <v>0</v>
      </c>
      <c r="DL196" s="13">
        <v>0</v>
      </c>
      <c r="DM196" s="13">
        <v>0</v>
      </c>
      <c r="DN196" s="13">
        <v>0</v>
      </c>
      <c r="DO196" s="13">
        <v>0</v>
      </c>
      <c r="DP196" s="13">
        <v>0</v>
      </c>
      <c r="DQ196" s="13">
        <v>0</v>
      </c>
      <c r="DR196" s="13">
        <v>0</v>
      </c>
      <c r="DS196" s="13">
        <v>0</v>
      </c>
      <c r="DT196" s="13">
        <v>0</v>
      </c>
      <c r="DU196" s="13">
        <v>15</v>
      </c>
      <c r="DV196" s="13">
        <v>0</v>
      </c>
      <c r="DW196" s="13">
        <v>17</v>
      </c>
      <c r="DX196" s="13">
        <v>44</v>
      </c>
      <c r="DY196" s="13">
        <v>154</v>
      </c>
      <c r="DZ196" s="13">
        <v>63</v>
      </c>
      <c r="EA196" s="13">
        <v>86</v>
      </c>
      <c r="EB196" s="13">
        <v>82</v>
      </c>
      <c r="EC196" s="13">
        <v>61</v>
      </c>
      <c r="ED196" s="13">
        <v>90</v>
      </c>
      <c r="EE196" s="13">
        <v>0</v>
      </c>
      <c r="EF196" s="13">
        <v>49</v>
      </c>
      <c r="EG196" s="13">
        <v>68</v>
      </c>
      <c r="EH196" s="13">
        <v>72</v>
      </c>
      <c r="EI196" s="13">
        <v>106</v>
      </c>
      <c r="EJ196" s="13">
        <v>211</v>
      </c>
      <c r="EK196" s="13">
        <v>204</v>
      </c>
      <c r="EL196" s="13">
        <v>202</v>
      </c>
      <c r="EM196" s="13">
        <v>205</v>
      </c>
      <c r="EN196" s="13">
        <v>0</v>
      </c>
      <c r="EO196" s="13">
        <v>207</v>
      </c>
      <c r="EP196" s="13">
        <v>204</v>
      </c>
      <c r="EQ196" s="13">
        <v>210</v>
      </c>
      <c r="ER196" s="13">
        <v>201</v>
      </c>
      <c r="ES196" s="13">
        <v>187</v>
      </c>
      <c r="ET196" s="13">
        <v>362</v>
      </c>
      <c r="EU196" s="13">
        <v>0</v>
      </c>
      <c r="EV196" s="13">
        <v>0</v>
      </c>
      <c r="EW196" s="13">
        <v>463</v>
      </c>
      <c r="EX196" s="13">
        <v>0</v>
      </c>
      <c r="EY196" s="13">
        <v>244</v>
      </c>
      <c r="EZ196" s="13">
        <v>0</v>
      </c>
      <c r="FA196" s="13">
        <v>123</v>
      </c>
      <c r="FB196" s="13">
        <v>83</v>
      </c>
      <c r="FC196" s="13">
        <v>87</v>
      </c>
      <c r="FD196" s="13">
        <v>189</v>
      </c>
      <c r="FE196" s="13">
        <v>81</v>
      </c>
      <c r="FF196" s="13">
        <v>83</v>
      </c>
      <c r="FG196" s="13">
        <v>76</v>
      </c>
      <c r="FH196" s="13">
        <v>80</v>
      </c>
      <c r="FI196" s="13">
        <v>81</v>
      </c>
      <c r="FJ196" s="13">
        <v>73</v>
      </c>
      <c r="FK196" s="13">
        <v>71</v>
      </c>
      <c r="FL196" s="13">
        <v>68</v>
      </c>
      <c r="FM196" s="13">
        <v>69</v>
      </c>
      <c r="FN196" s="13">
        <v>64</v>
      </c>
      <c r="FO196" s="13">
        <v>62</v>
      </c>
      <c r="FP196" s="13">
        <v>63</v>
      </c>
      <c r="FQ196" s="13">
        <v>61</v>
      </c>
      <c r="FR196" s="13">
        <v>58</v>
      </c>
      <c r="FS196" s="13">
        <v>59</v>
      </c>
      <c r="FT196" s="13">
        <v>61</v>
      </c>
      <c r="FU196" s="13">
        <v>58</v>
      </c>
      <c r="FV196" s="13">
        <v>56</v>
      </c>
      <c r="FW196" s="13">
        <v>54</v>
      </c>
      <c r="FX196" s="13">
        <v>63</v>
      </c>
      <c r="FY196" s="13">
        <v>61</v>
      </c>
      <c r="FZ196" s="13">
        <v>56</v>
      </c>
      <c r="GA196" s="13">
        <v>52</v>
      </c>
      <c r="GB196" s="13">
        <v>50</v>
      </c>
      <c r="GC196" s="13">
        <v>51</v>
      </c>
      <c r="GD196" s="13">
        <v>54</v>
      </c>
      <c r="GE196" s="13">
        <v>51</v>
      </c>
      <c r="GF196" s="13">
        <v>53</v>
      </c>
      <c r="GG196" s="13">
        <v>50</v>
      </c>
      <c r="GH196" s="13">
        <v>51</v>
      </c>
      <c r="GI196" s="13">
        <v>54</v>
      </c>
      <c r="GJ196" s="13">
        <v>49</v>
      </c>
      <c r="GK196" s="13">
        <v>53</v>
      </c>
      <c r="GL196" s="13">
        <v>49</v>
      </c>
      <c r="GM196" s="13">
        <v>46</v>
      </c>
      <c r="GN196" s="13">
        <v>47</v>
      </c>
      <c r="GO196" s="13">
        <v>49</v>
      </c>
      <c r="GP196" s="13">
        <v>46</v>
      </c>
      <c r="GQ196" s="13">
        <v>43</v>
      </c>
      <c r="GR196" s="13">
        <v>48</v>
      </c>
      <c r="GS196" s="13">
        <v>52</v>
      </c>
      <c r="GT196" s="13">
        <v>46</v>
      </c>
      <c r="GU196" s="13">
        <v>45</v>
      </c>
      <c r="GV196" s="13">
        <v>48</v>
      </c>
      <c r="GW196" s="13">
        <v>44</v>
      </c>
      <c r="GX196" s="13">
        <v>43</v>
      </c>
      <c r="GY196" s="13">
        <v>46</v>
      </c>
      <c r="GZ196" s="13">
        <v>48</v>
      </c>
      <c r="HA196" s="13">
        <v>45</v>
      </c>
      <c r="HB196" s="13">
        <v>44</v>
      </c>
      <c r="HC196" s="13">
        <v>46</v>
      </c>
      <c r="HD196" s="13">
        <v>42</v>
      </c>
      <c r="HE196" s="13">
        <v>43</v>
      </c>
      <c r="HF196" s="13">
        <v>41</v>
      </c>
      <c r="HG196" s="13">
        <v>44</v>
      </c>
      <c r="HH196" s="13">
        <v>46</v>
      </c>
      <c r="HI196" s="13">
        <v>43</v>
      </c>
      <c r="HJ196" s="13">
        <v>42</v>
      </c>
      <c r="HK196" s="13">
        <v>44</v>
      </c>
      <c r="HL196" s="13">
        <v>43</v>
      </c>
      <c r="HM196" s="13">
        <v>45</v>
      </c>
      <c r="HN196" s="13">
        <v>42</v>
      </c>
      <c r="HO196" s="13">
        <v>40</v>
      </c>
      <c r="HP196" s="13">
        <v>41</v>
      </c>
      <c r="HQ196" s="13">
        <v>0</v>
      </c>
      <c r="HR196" s="13">
        <v>39</v>
      </c>
      <c r="HS196" s="13">
        <v>82</v>
      </c>
      <c r="HT196" s="13">
        <v>44</v>
      </c>
      <c r="HU196" s="13">
        <v>41</v>
      </c>
      <c r="HV196" s="13">
        <v>38</v>
      </c>
      <c r="HW196" s="13">
        <v>39</v>
      </c>
      <c r="HX196" s="13">
        <v>40</v>
      </c>
      <c r="HY196" s="13">
        <v>36</v>
      </c>
      <c r="HZ196" s="13">
        <v>34</v>
      </c>
      <c r="IA196" s="13">
        <v>32</v>
      </c>
      <c r="IB196" s="13">
        <v>35</v>
      </c>
      <c r="IC196" s="13">
        <v>37</v>
      </c>
      <c r="ID196" s="13">
        <v>38</v>
      </c>
      <c r="IE196" s="13">
        <v>36</v>
      </c>
      <c r="IF196" s="13">
        <v>34</v>
      </c>
      <c r="IG196" s="13">
        <v>35</v>
      </c>
      <c r="IH196" s="13">
        <v>33</v>
      </c>
      <c r="II196" s="13">
        <v>34</v>
      </c>
      <c r="IJ196" s="13">
        <v>36</v>
      </c>
      <c r="IK196" s="13">
        <v>32</v>
      </c>
      <c r="IL196" s="13">
        <v>0</v>
      </c>
      <c r="IM196" s="13">
        <v>69</v>
      </c>
      <c r="IN196" s="13">
        <v>33</v>
      </c>
      <c r="IO196" s="13">
        <v>36</v>
      </c>
      <c r="IP196" s="13">
        <v>35</v>
      </c>
      <c r="IQ196" s="13">
        <v>36</v>
      </c>
      <c r="IR196" s="13">
        <v>34</v>
      </c>
      <c r="IS196" s="13">
        <v>33</v>
      </c>
      <c r="IT196" s="13">
        <v>35</v>
      </c>
      <c r="IU196" s="13">
        <v>32</v>
      </c>
      <c r="IV196" s="13">
        <v>36</v>
      </c>
      <c r="IW196" s="13">
        <v>39</v>
      </c>
      <c r="IX196" s="13">
        <v>40</v>
      </c>
      <c r="IY196" s="13">
        <v>38</v>
      </c>
      <c r="IZ196" s="13">
        <v>37</v>
      </c>
      <c r="JA196" s="13">
        <v>35</v>
      </c>
      <c r="JB196" s="13">
        <v>39</v>
      </c>
      <c r="JC196" s="13">
        <v>41</v>
      </c>
      <c r="JD196" s="13">
        <v>42</v>
      </c>
      <c r="JE196" s="13">
        <v>43</v>
      </c>
      <c r="JF196" s="13">
        <v>45</v>
      </c>
      <c r="JG196" s="13">
        <v>44</v>
      </c>
      <c r="JH196" s="13">
        <v>43</v>
      </c>
      <c r="JI196" s="13">
        <v>42</v>
      </c>
      <c r="JJ196" s="13">
        <v>44</v>
      </c>
      <c r="JK196" s="13">
        <v>43</v>
      </c>
      <c r="JL196" s="13">
        <v>45</v>
      </c>
      <c r="JM196" s="13">
        <v>42</v>
      </c>
      <c r="JN196" s="13">
        <v>43</v>
      </c>
      <c r="JO196" s="13">
        <v>41</v>
      </c>
      <c r="JP196" s="13">
        <v>39</v>
      </c>
      <c r="JQ196" s="13">
        <v>41</v>
      </c>
      <c r="JR196" s="13">
        <v>43</v>
      </c>
      <c r="JS196" s="13">
        <v>42</v>
      </c>
      <c r="JT196" s="13">
        <v>41</v>
      </c>
      <c r="JU196" s="13">
        <v>43</v>
      </c>
      <c r="JV196" s="13">
        <v>40</v>
      </c>
      <c r="JW196" s="13">
        <v>39</v>
      </c>
      <c r="JX196" s="13">
        <v>40</v>
      </c>
      <c r="JY196" s="13">
        <v>41</v>
      </c>
      <c r="JZ196" s="13">
        <v>42</v>
      </c>
      <c r="KA196" s="13">
        <v>40</v>
      </c>
      <c r="KB196" s="13">
        <v>43</v>
      </c>
      <c r="KC196" s="13">
        <v>42</v>
      </c>
      <c r="KD196" s="13">
        <v>38</v>
      </c>
      <c r="KE196" s="13">
        <v>37</v>
      </c>
      <c r="KF196" s="13">
        <v>39</v>
      </c>
      <c r="KG196" s="13">
        <v>38</v>
      </c>
      <c r="KH196" s="13">
        <v>40</v>
      </c>
      <c r="KI196" s="13">
        <v>41</v>
      </c>
      <c r="KJ196" s="13">
        <v>38</v>
      </c>
      <c r="KK196" s="13">
        <v>40</v>
      </c>
      <c r="KL196" s="13">
        <v>41</v>
      </c>
      <c r="KM196" s="13">
        <v>39</v>
      </c>
      <c r="KN196" s="13">
        <v>40</v>
      </c>
      <c r="KO196" s="13">
        <v>42</v>
      </c>
      <c r="KP196" s="13">
        <v>41</v>
      </c>
      <c r="KQ196" s="13">
        <v>40</v>
      </c>
      <c r="KR196" s="13">
        <v>43</v>
      </c>
      <c r="KS196" s="13">
        <v>41</v>
      </c>
      <c r="KT196" s="13">
        <v>40</v>
      </c>
      <c r="KU196" s="13">
        <v>39</v>
      </c>
      <c r="KV196" s="13">
        <v>38</v>
      </c>
      <c r="KW196" s="13">
        <v>40</v>
      </c>
      <c r="KX196" s="13">
        <v>37</v>
      </c>
      <c r="KY196" s="13">
        <v>42</v>
      </c>
      <c r="KZ196" s="13">
        <v>43</v>
      </c>
      <c r="LA196" s="13">
        <v>41</v>
      </c>
      <c r="LB196" s="13">
        <v>39</v>
      </c>
      <c r="LC196" s="13">
        <v>37</v>
      </c>
      <c r="LD196" s="13">
        <v>0</v>
      </c>
      <c r="LE196" s="13">
        <v>80</v>
      </c>
      <c r="LF196" s="13">
        <v>40</v>
      </c>
      <c r="LG196" s="13">
        <v>41</v>
      </c>
      <c r="LH196" s="10">
        <v>39</v>
      </c>
    </row>
    <row r="197" spans="2:320" x14ac:dyDescent="0.2">
      <c r="B197" s="31" t="s">
        <v>191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1</v>
      </c>
      <c r="Q197" s="13">
        <v>0</v>
      </c>
      <c r="R197" s="13">
        <v>0</v>
      </c>
      <c r="S197" s="13">
        <v>0</v>
      </c>
      <c r="T197" s="13">
        <v>1</v>
      </c>
      <c r="U197" s="13">
        <v>0</v>
      </c>
      <c r="V197" s="13">
        <v>0</v>
      </c>
      <c r="W197" s="13">
        <v>0</v>
      </c>
      <c r="X197" s="13">
        <v>0</v>
      </c>
      <c r="Y197" s="13">
        <v>2</v>
      </c>
      <c r="Z197" s="13">
        <v>0</v>
      </c>
      <c r="AA197" s="13">
        <v>0</v>
      </c>
      <c r="AB197" s="13">
        <v>1</v>
      </c>
      <c r="AC197" s="13">
        <v>0</v>
      </c>
      <c r="AD197" s="13">
        <v>3</v>
      </c>
      <c r="AE197" s="13">
        <v>6</v>
      </c>
      <c r="AF197" s="13">
        <v>0</v>
      </c>
      <c r="AG197" s="13">
        <v>0</v>
      </c>
      <c r="AH197" s="13">
        <v>0</v>
      </c>
      <c r="AI197" s="13">
        <v>5</v>
      </c>
      <c r="AJ197" s="13">
        <v>0</v>
      </c>
      <c r="AK197" s="13">
        <v>0</v>
      </c>
      <c r="AL197" s="13">
        <v>0</v>
      </c>
      <c r="AM197" s="13">
        <v>6</v>
      </c>
      <c r="AN197" s="13">
        <v>0</v>
      </c>
      <c r="AO197" s="13">
        <v>0</v>
      </c>
      <c r="AP197" s="13">
        <v>7</v>
      </c>
      <c r="AQ197" s="13">
        <v>0</v>
      </c>
      <c r="AR197" s="13">
        <v>0</v>
      </c>
      <c r="AS197" s="13">
        <v>0</v>
      </c>
      <c r="AT197" s="13">
        <v>1</v>
      </c>
      <c r="AU197" s="13">
        <v>0</v>
      </c>
      <c r="AV197" s="13">
        <v>0</v>
      </c>
      <c r="AW197" s="13">
        <v>1</v>
      </c>
      <c r="AX197" s="13">
        <v>0</v>
      </c>
      <c r="AY197" s="13">
        <v>0</v>
      </c>
      <c r="AZ197" s="13">
        <v>1</v>
      </c>
      <c r="BA197" s="13">
        <v>0</v>
      </c>
      <c r="BB197" s="13">
        <v>0</v>
      </c>
      <c r="BC197" s="13">
        <v>0</v>
      </c>
      <c r="BD197" s="13">
        <v>0</v>
      </c>
      <c r="BE197" s="13">
        <v>0</v>
      </c>
      <c r="BF197" s="13">
        <v>0</v>
      </c>
      <c r="BG197" s="13">
        <v>2</v>
      </c>
      <c r="BH197" s="13">
        <v>3</v>
      </c>
      <c r="BI197" s="13">
        <v>0</v>
      </c>
      <c r="BJ197" s="13">
        <v>0</v>
      </c>
      <c r="BK197" s="13">
        <v>2</v>
      </c>
      <c r="BL197" s="13">
        <v>0</v>
      </c>
      <c r="BM197" s="13">
        <v>1</v>
      </c>
      <c r="BN197" s="13">
        <v>0</v>
      </c>
      <c r="BO197" s="13">
        <v>0</v>
      </c>
      <c r="BP197" s="13">
        <v>4</v>
      </c>
      <c r="BQ197" s="13">
        <v>0</v>
      </c>
      <c r="BR197" s="13">
        <v>3</v>
      </c>
      <c r="BS197" s="13">
        <v>0</v>
      </c>
      <c r="BT197" s="13">
        <v>0</v>
      </c>
      <c r="BU197" s="13">
        <v>0</v>
      </c>
      <c r="BV197" s="13">
        <v>9</v>
      </c>
      <c r="BW197" s="13">
        <v>11</v>
      </c>
      <c r="BX197" s="13">
        <v>0</v>
      </c>
      <c r="BY197" s="13">
        <v>12</v>
      </c>
      <c r="BZ197" s="13">
        <v>0</v>
      </c>
      <c r="CA197" s="13">
        <v>32</v>
      </c>
      <c r="CB197" s="13">
        <v>63</v>
      </c>
      <c r="CC197" s="13">
        <v>0</v>
      </c>
      <c r="CD197" s="13">
        <v>0</v>
      </c>
      <c r="CE197" s="13">
        <v>35</v>
      </c>
      <c r="CF197" s="13">
        <v>154</v>
      </c>
      <c r="CG197" s="13">
        <v>233</v>
      </c>
      <c r="CH197" s="13">
        <v>122</v>
      </c>
      <c r="CI197" s="13">
        <v>106</v>
      </c>
      <c r="CJ197" s="13">
        <v>107</v>
      </c>
      <c r="CK197" s="13">
        <v>111</v>
      </c>
      <c r="CL197" s="13">
        <v>91</v>
      </c>
      <c r="CM197" s="13">
        <v>0</v>
      </c>
      <c r="CN197" s="13">
        <v>109</v>
      </c>
      <c r="CO197" s="13">
        <v>143</v>
      </c>
      <c r="CP197" s="13">
        <v>263</v>
      </c>
      <c r="CQ197" s="13">
        <v>0</v>
      </c>
      <c r="CR197" s="13">
        <v>120</v>
      </c>
      <c r="CS197" s="13">
        <v>104</v>
      </c>
      <c r="CT197" s="13">
        <v>103</v>
      </c>
      <c r="CU197" s="13">
        <v>191</v>
      </c>
      <c r="CV197" s="13">
        <v>51</v>
      </c>
      <c r="CW197" s="13">
        <v>38</v>
      </c>
      <c r="CX197" s="13">
        <v>111</v>
      </c>
      <c r="CY197" s="13">
        <v>54</v>
      </c>
      <c r="CZ197" s="13">
        <v>50</v>
      </c>
      <c r="DA197" s="13">
        <v>45</v>
      </c>
      <c r="DB197" s="13">
        <v>33</v>
      </c>
      <c r="DC197" s="13">
        <v>28</v>
      </c>
      <c r="DD197" s="13">
        <v>34</v>
      </c>
      <c r="DE197" s="13">
        <v>30</v>
      </c>
      <c r="DF197" s="13">
        <v>29</v>
      </c>
      <c r="DG197" s="13">
        <v>28</v>
      </c>
      <c r="DH197" s="13">
        <v>0</v>
      </c>
      <c r="DI197" s="13">
        <v>33</v>
      </c>
      <c r="DJ197" s="13">
        <v>32</v>
      </c>
      <c r="DK197" s="13">
        <v>27</v>
      </c>
      <c r="DL197" s="13">
        <v>19</v>
      </c>
      <c r="DM197" s="13">
        <v>28</v>
      </c>
      <c r="DN197" s="13">
        <v>0</v>
      </c>
      <c r="DO197" s="13">
        <v>15</v>
      </c>
      <c r="DP197" s="13">
        <v>68</v>
      </c>
      <c r="DQ197" s="13">
        <v>0</v>
      </c>
      <c r="DR197" s="13">
        <v>16</v>
      </c>
      <c r="DS197" s="13">
        <v>0</v>
      </c>
      <c r="DT197" s="13">
        <v>16</v>
      </c>
      <c r="DU197" s="13">
        <v>6</v>
      </c>
      <c r="DV197" s="13">
        <v>0</v>
      </c>
      <c r="DW197" s="13">
        <v>6</v>
      </c>
      <c r="DX197" s="13">
        <v>3</v>
      </c>
      <c r="DY197" s="13">
        <v>18</v>
      </c>
      <c r="DZ197" s="13">
        <v>1</v>
      </c>
      <c r="EA197" s="13">
        <v>1</v>
      </c>
      <c r="EB197" s="13">
        <v>3</v>
      </c>
      <c r="EC197" s="13">
        <v>8</v>
      </c>
      <c r="ED197" s="13">
        <v>4</v>
      </c>
      <c r="EE197" s="13">
        <v>11</v>
      </c>
      <c r="EF197" s="13">
        <v>0</v>
      </c>
      <c r="EG197" s="13">
        <v>2</v>
      </c>
      <c r="EH197" s="13">
        <v>0</v>
      </c>
      <c r="EI197" s="13">
        <v>1</v>
      </c>
      <c r="EJ197" s="13">
        <v>7</v>
      </c>
      <c r="EK197" s="13">
        <v>3</v>
      </c>
      <c r="EL197" s="13">
        <v>0</v>
      </c>
      <c r="EM197" s="13">
        <v>3</v>
      </c>
      <c r="EN197" s="13">
        <v>3</v>
      </c>
      <c r="EO197" s="13">
        <v>0</v>
      </c>
      <c r="EP197" s="13">
        <v>3</v>
      </c>
      <c r="EQ197" s="13">
        <v>3</v>
      </c>
      <c r="ER197" s="13">
        <v>0</v>
      </c>
      <c r="ES197" s="13">
        <v>2</v>
      </c>
      <c r="ET197" s="13">
        <v>0</v>
      </c>
      <c r="EU197" s="13">
        <v>3</v>
      </c>
      <c r="EV197" s="13">
        <v>9</v>
      </c>
      <c r="EW197" s="13">
        <v>11</v>
      </c>
      <c r="EX197" s="13">
        <v>11</v>
      </c>
      <c r="EY197" s="13">
        <v>5</v>
      </c>
      <c r="EZ197" s="13">
        <v>0</v>
      </c>
      <c r="FA197" s="13">
        <v>1</v>
      </c>
      <c r="FB197" s="13">
        <v>1</v>
      </c>
      <c r="FC197" s="13">
        <v>18</v>
      </c>
      <c r="FD197" s="13">
        <v>1</v>
      </c>
      <c r="FE197" s="13">
        <v>2</v>
      </c>
      <c r="FF197" s="13">
        <v>8</v>
      </c>
      <c r="FG197" s="13">
        <v>7</v>
      </c>
      <c r="FH197" s="13">
        <v>0</v>
      </c>
      <c r="FI197" s="13">
        <v>6</v>
      </c>
      <c r="FJ197" s="13">
        <v>0</v>
      </c>
      <c r="FK197" s="13">
        <v>0</v>
      </c>
      <c r="FL197" s="13">
        <v>4</v>
      </c>
      <c r="FM197" s="13">
        <v>5</v>
      </c>
      <c r="FN197" s="13">
        <v>1</v>
      </c>
      <c r="FO197" s="13">
        <v>0</v>
      </c>
      <c r="FP197" s="13">
        <v>0</v>
      </c>
      <c r="FQ197" s="13">
        <v>6</v>
      </c>
      <c r="FR197" s="13">
        <v>0</v>
      </c>
      <c r="FS197" s="13">
        <v>5</v>
      </c>
      <c r="FT197" s="13">
        <v>1</v>
      </c>
      <c r="FU197" s="13">
        <v>1</v>
      </c>
      <c r="FV197" s="13">
        <v>3</v>
      </c>
      <c r="FW197" s="13">
        <v>5</v>
      </c>
      <c r="FX197" s="13">
        <v>2</v>
      </c>
      <c r="FY197" s="13">
        <v>0</v>
      </c>
      <c r="FZ197" s="13">
        <v>4</v>
      </c>
      <c r="GA197" s="13">
        <v>0</v>
      </c>
      <c r="GB197" s="13">
        <v>0</v>
      </c>
      <c r="GC197" s="13">
        <v>9</v>
      </c>
      <c r="GD197" s="13">
        <v>2</v>
      </c>
      <c r="GE197" s="13">
        <v>6</v>
      </c>
      <c r="GF197" s="13">
        <v>1</v>
      </c>
      <c r="GG197" s="13">
        <v>5</v>
      </c>
      <c r="GH197" s="13">
        <v>5</v>
      </c>
      <c r="GI197" s="13">
        <v>5</v>
      </c>
      <c r="GJ197" s="13">
        <v>0</v>
      </c>
      <c r="GK197" s="13">
        <v>2</v>
      </c>
      <c r="GL197" s="13">
        <v>5</v>
      </c>
      <c r="GM197" s="13">
        <v>0</v>
      </c>
      <c r="GN197" s="13">
        <v>14</v>
      </c>
      <c r="GO197" s="13">
        <v>1</v>
      </c>
      <c r="GP197" s="13">
        <v>3</v>
      </c>
      <c r="GQ197" s="13">
        <v>7</v>
      </c>
      <c r="GR197" s="13">
        <v>5</v>
      </c>
      <c r="GS197" s="13">
        <v>4</v>
      </c>
      <c r="GT197" s="13">
        <v>3</v>
      </c>
      <c r="GU197" s="13">
        <v>7</v>
      </c>
      <c r="GV197" s="13">
        <v>3</v>
      </c>
      <c r="GW197" s="13">
        <v>1</v>
      </c>
      <c r="GX197" s="13">
        <v>5</v>
      </c>
      <c r="GY197" s="13">
        <v>6</v>
      </c>
      <c r="GZ197" s="13">
        <v>8</v>
      </c>
      <c r="HA197" s="13">
        <v>10</v>
      </c>
      <c r="HB197" s="13">
        <v>3</v>
      </c>
      <c r="HC197" s="13">
        <v>9</v>
      </c>
      <c r="HD197" s="13">
        <v>4</v>
      </c>
      <c r="HE197" s="13">
        <v>2</v>
      </c>
      <c r="HF197" s="13">
        <v>1</v>
      </c>
      <c r="HG197" s="13">
        <v>6</v>
      </c>
      <c r="HH197" s="13">
        <v>6</v>
      </c>
      <c r="HI197" s="13">
        <v>2</v>
      </c>
      <c r="HJ197" s="13">
        <v>5</v>
      </c>
      <c r="HK197" s="13">
        <v>3</v>
      </c>
      <c r="HL197" s="13">
        <v>1</v>
      </c>
      <c r="HM197" s="13">
        <v>7</v>
      </c>
      <c r="HN197" s="13">
        <v>2</v>
      </c>
      <c r="HO197" s="13">
        <v>15</v>
      </c>
      <c r="HP197" s="13">
        <v>3</v>
      </c>
      <c r="HQ197" s="13">
        <v>3</v>
      </c>
      <c r="HR197" s="13">
        <v>0</v>
      </c>
      <c r="HS197" s="13">
        <v>0</v>
      </c>
      <c r="HT197" s="13">
        <v>5</v>
      </c>
      <c r="HU197" s="13">
        <v>0</v>
      </c>
      <c r="HV197" s="13">
        <v>20</v>
      </c>
      <c r="HW197" s="13">
        <v>0</v>
      </c>
      <c r="HX197" s="13">
        <v>1</v>
      </c>
      <c r="HY197" s="13">
        <v>1</v>
      </c>
      <c r="HZ197" s="13">
        <v>0</v>
      </c>
      <c r="IA197" s="13">
        <v>4</v>
      </c>
      <c r="IB197" s="13">
        <v>7</v>
      </c>
      <c r="IC197" s="13">
        <v>1</v>
      </c>
      <c r="ID197" s="13">
        <v>0</v>
      </c>
      <c r="IE197" s="13">
        <v>5</v>
      </c>
      <c r="IF197" s="13">
        <v>2</v>
      </c>
      <c r="IG197" s="13">
        <v>5</v>
      </c>
      <c r="IH197" s="13">
        <v>1</v>
      </c>
      <c r="II197" s="13">
        <v>1</v>
      </c>
      <c r="IJ197" s="13">
        <v>6</v>
      </c>
      <c r="IK197" s="13">
        <v>1</v>
      </c>
      <c r="IL197" s="13">
        <v>0</v>
      </c>
      <c r="IM197" s="13">
        <v>1</v>
      </c>
      <c r="IN197" s="13">
        <v>5</v>
      </c>
      <c r="IO197" s="13">
        <v>8</v>
      </c>
      <c r="IP197" s="13">
        <v>2</v>
      </c>
      <c r="IQ197" s="13">
        <v>4</v>
      </c>
      <c r="IR197" s="13">
        <v>0</v>
      </c>
      <c r="IS197" s="13">
        <v>13</v>
      </c>
      <c r="IT197" s="13">
        <v>1</v>
      </c>
      <c r="IU197" s="13">
        <v>1</v>
      </c>
      <c r="IV197" s="13">
        <v>1</v>
      </c>
      <c r="IW197" s="13">
        <v>7</v>
      </c>
      <c r="IX197" s="13">
        <v>7</v>
      </c>
      <c r="IY197" s="13">
        <v>5</v>
      </c>
      <c r="IZ197" s="13">
        <v>7</v>
      </c>
      <c r="JA197" s="13">
        <v>2</v>
      </c>
      <c r="JB197" s="13">
        <v>5</v>
      </c>
      <c r="JC197" s="13">
        <v>10</v>
      </c>
      <c r="JD197" s="13">
        <v>0</v>
      </c>
      <c r="JE197" s="13">
        <v>7</v>
      </c>
      <c r="JF197" s="13">
        <v>3</v>
      </c>
      <c r="JG197" s="13">
        <v>6</v>
      </c>
      <c r="JH197" s="13">
        <v>0</v>
      </c>
      <c r="JI197" s="13">
        <v>5</v>
      </c>
      <c r="JJ197" s="13">
        <v>3</v>
      </c>
      <c r="JK197" s="13">
        <v>2</v>
      </c>
      <c r="JL197" s="13">
        <v>3</v>
      </c>
      <c r="JM197" s="13">
        <v>3</v>
      </c>
      <c r="JN197" s="13">
        <v>1</v>
      </c>
      <c r="JO197" s="13">
        <v>22</v>
      </c>
      <c r="JP197" s="13">
        <v>14</v>
      </c>
      <c r="JQ197" s="13">
        <v>5</v>
      </c>
      <c r="JR197" s="13">
        <v>5</v>
      </c>
      <c r="JS197" s="13">
        <v>6</v>
      </c>
      <c r="JT197" s="13">
        <v>8</v>
      </c>
      <c r="JU197" s="13">
        <v>0</v>
      </c>
      <c r="JV197" s="13">
        <v>7</v>
      </c>
      <c r="JW197" s="13">
        <v>10</v>
      </c>
      <c r="JX197" s="13">
        <v>15</v>
      </c>
      <c r="JY197" s="13">
        <v>7</v>
      </c>
      <c r="JZ197" s="13">
        <v>6</v>
      </c>
      <c r="KA197" s="13">
        <v>6</v>
      </c>
      <c r="KB197" s="13">
        <v>0</v>
      </c>
      <c r="KC197" s="13">
        <v>7</v>
      </c>
      <c r="KD197" s="13">
        <v>2</v>
      </c>
      <c r="KE197" s="13">
        <v>9</v>
      </c>
      <c r="KF197" s="13">
        <v>13</v>
      </c>
      <c r="KG197" s="13">
        <v>4</v>
      </c>
      <c r="KH197" s="13">
        <v>10</v>
      </c>
      <c r="KI197" s="13">
        <v>7</v>
      </c>
      <c r="KJ197" s="13">
        <v>5</v>
      </c>
      <c r="KK197" s="13">
        <v>9</v>
      </c>
      <c r="KL197" s="13">
        <v>9</v>
      </c>
      <c r="KM197" s="13">
        <v>10</v>
      </c>
      <c r="KN197" s="13">
        <v>8</v>
      </c>
      <c r="KO197" s="13">
        <v>4</v>
      </c>
      <c r="KP197" s="13">
        <v>5</v>
      </c>
      <c r="KQ197" s="13">
        <v>7</v>
      </c>
      <c r="KR197" s="13">
        <v>3</v>
      </c>
      <c r="KS197" s="13">
        <v>13</v>
      </c>
      <c r="KT197" s="13">
        <v>4</v>
      </c>
      <c r="KU197" s="13">
        <v>12</v>
      </c>
      <c r="KV197" s="13">
        <v>5</v>
      </c>
      <c r="KW197" s="13">
        <v>4</v>
      </c>
      <c r="KX197" s="13">
        <v>3</v>
      </c>
      <c r="KY197" s="13">
        <v>10</v>
      </c>
      <c r="KZ197" s="13">
        <v>7</v>
      </c>
      <c r="LA197" s="13">
        <v>6</v>
      </c>
      <c r="LB197" s="13">
        <v>8</v>
      </c>
      <c r="LC197" s="13">
        <v>12</v>
      </c>
      <c r="LD197" s="13">
        <v>7</v>
      </c>
      <c r="LE197" s="13">
        <v>3</v>
      </c>
      <c r="LF197" s="13">
        <v>4</v>
      </c>
      <c r="LG197" s="13">
        <v>3</v>
      </c>
      <c r="LH197" s="10">
        <v>5</v>
      </c>
    </row>
    <row r="198" spans="2:320" x14ac:dyDescent="0.2">
      <c r="B198" s="31" t="s">
        <v>192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0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13">
        <v>0</v>
      </c>
      <c r="BF198" s="13">
        <v>0</v>
      </c>
      <c r="BG198" s="13">
        <v>0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13">
        <v>0</v>
      </c>
      <c r="BP198" s="13">
        <v>0</v>
      </c>
      <c r="BQ198" s="13">
        <v>0</v>
      </c>
      <c r="BR198" s="13">
        <v>0</v>
      </c>
      <c r="BS198" s="13">
        <v>0</v>
      </c>
      <c r="BT198" s="13">
        <v>0</v>
      </c>
      <c r="BU198" s="13">
        <v>0</v>
      </c>
      <c r="BV198" s="13">
        <v>0</v>
      </c>
      <c r="BW198" s="13">
        <v>0</v>
      </c>
      <c r="BX198" s="13">
        <v>0</v>
      </c>
      <c r="BY198" s="13">
        <v>0</v>
      </c>
      <c r="BZ198" s="13">
        <v>0</v>
      </c>
      <c r="CA198" s="13">
        <v>0</v>
      </c>
      <c r="CB198" s="13">
        <v>0</v>
      </c>
      <c r="CC198" s="13">
        <v>0</v>
      </c>
      <c r="CD198" s="13">
        <v>0</v>
      </c>
      <c r="CE198" s="13">
        <v>0</v>
      </c>
      <c r="CF198" s="13">
        <v>0</v>
      </c>
      <c r="CG198" s="13">
        <v>1</v>
      </c>
      <c r="CH198" s="13">
        <v>0</v>
      </c>
      <c r="CI198" s="13">
        <v>0</v>
      </c>
      <c r="CJ198" s="13">
        <v>0</v>
      </c>
      <c r="CK198" s="13">
        <v>0</v>
      </c>
      <c r="CL198" s="13">
        <v>0</v>
      </c>
      <c r="CM198" s="13">
        <v>0</v>
      </c>
      <c r="CN198" s="13">
        <v>0</v>
      </c>
      <c r="CO198" s="13">
        <v>0</v>
      </c>
      <c r="CP198" s="13">
        <v>0</v>
      </c>
      <c r="CQ198" s="13">
        <v>0</v>
      </c>
      <c r="CR198" s="13">
        <v>0</v>
      </c>
      <c r="CS198" s="13">
        <v>0</v>
      </c>
      <c r="CT198" s="13">
        <v>0</v>
      </c>
      <c r="CU198" s="13">
        <v>0</v>
      </c>
      <c r="CV198" s="13">
        <v>0</v>
      </c>
      <c r="CW198" s="13">
        <v>0</v>
      </c>
      <c r="CX198" s="13">
        <v>0</v>
      </c>
      <c r="CY198" s="13">
        <v>0</v>
      </c>
      <c r="CZ198" s="13">
        <v>1</v>
      </c>
      <c r="DA198" s="13">
        <v>0</v>
      </c>
      <c r="DB198" s="13">
        <v>0</v>
      </c>
      <c r="DC198" s="13">
        <v>0</v>
      </c>
      <c r="DD198" s="13">
        <v>2</v>
      </c>
      <c r="DE198" s="13">
        <v>2</v>
      </c>
      <c r="DF198" s="13">
        <v>0</v>
      </c>
      <c r="DG198" s="13">
        <v>12</v>
      </c>
      <c r="DH198" s="13">
        <v>0</v>
      </c>
      <c r="DI198" s="13">
        <v>0</v>
      </c>
      <c r="DJ198" s="13">
        <v>1</v>
      </c>
      <c r="DK198" s="13">
        <v>3</v>
      </c>
      <c r="DL198" s="13">
        <v>1</v>
      </c>
      <c r="DM198" s="13">
        <v>0</v>
      </c>
      <c r="DN198" s="13">
        <v>0</v>
      </c>
      <c r="DO198" s="13">
        <v>1</v>
      </c>
      <c r="DP198" s="13">
        <v>0</v>
      </c>
      <c r="DQ198" s="13">
        <v>0</v>
      </c>
      <c r="DR198" s="13">
        <v>0</v>
      </c>
      <c r="DS198" s="13">
        <v>0</v>
      </c>
      <c r="DT198" s="13">
        <v>0</v>
      </c>
      <c r="DU198" s="13">
        <v>0</v>
      </c>
      <c r="DV198" s="13">
        <v>0</v>
      </c>
      <c r="DW198" s="13">
        <v>0</v>
      </c>
      <c r="DX198" s="13">
        <v>0</v>
      </c>
      <c r="DY198" s="13">
        <v>0</v>
      </c>
      <c r="DZ198" s="13">
        <v>0</v>
      </c>
      <c r="EA198" s="13">
        <v>0</v>
      </c>
      <c r="EB198" s="13">
        <v>0</v>
      </c>
      <c r="EC198" s="13">
        <v>0</v>
      </c>
      <c r="ED198" s="13">
        <v>0</v>
      </c>
      <c r="EE198" s="13">
        <v>0</v>
      </c>
      <c r="EF198" s="13">
        <v>0</v>
      </c>
      <c r="EG198" s="13">
        <v>0</v>
      </c>
      <c r="EH198" s="13">
        <v>0</v>
      </c>
      <c r="EI198" s="13">
        <v>0</v>
      </c>
      <c r="EJ198" s="13">
        <v>0</v>
      </c>
      <c r="EK198" s="13">
        <v>0</v>
      </c>
      <c r="EL198" s="13">
        <v>0</v>
      </c>
      <c r="EM198" s="13">
        <v>0</v>
      </c>
      <c r="EN198" s="13">
        <v>0</v>
      </c>
      <c r="EO198" s="13">
        <v>0</v>
      </c>
      <c r="EP198" s="13">
        <v>0</v>
      </c>
      <c r="EQ198" s="13">
        <v>0</v>
      </c>
      <c r="ER198" s="13">
        <v>0</v>
      </c>
      <c r="ES198" s="13">
        <v>0</v>
      </c>
      <c r="ET198" s="13">
        <v>0</v>
      </c>
      <c r="EU198" s="13">
        <v>0</v>
      </c>
      <c r="EV198" s="13">
        <v>0</v>
      </c>
      <c r="EW198" s="13">
        <v>0</v>
      </c>
      <c r="EX198" s="13">
        <v>0</v>
      </c>
      <c r="EY198" s="13">
        <v>0</v>
      </c>
      <c r="EZ198" s="13">
        <v>0</v>
      </c>
      <c r="FA198" s="13">
        <v>0</v>
      </c>
      <c r="FB198" s="13">
        <v>0</v>
      </c>
      <c r="FC198" s="13">
        <v>0</v>
      </c>
      <c r="FD198" s="13">
        <v>0</v>
      </c>
      <c r="FE198" s="13">
        <v>0</v>
      </c>
      <c r="FF198" s="13">
        <v>0</v>
      </c>
      <c r="FG198" s="13">
        <v>0</v>
      </c>
      <c r="FH198" s="13">
        <v>0</v>
      </c>
      <c r="FI198" s="13">
        <v>0</v>
      </c>
      <c r="FJ198" s="13">
        <v>0</v>
      </c>
      <c r="FK198" s="13">
        <v>0</v>
      </c>
      <c r="FL198" s="13">
        <v>0</v>
      </c>
      <c r="FM198" s="13">
        <v>0</v>
      </c>
      <c r="FN198" s="13">
        <v>0</v>
      </c>
      <c r="FO198" s="13">
        <v>0</v>
      </c>
      <c r="FP198" s="13">
        <v>0</v>
      </c>
      <c r="FQ198" s="13">
        <v>0</v>
      </c>
      <c r="FR198" s="13">
        <v>0</v>
      </c>
      <c r="FS198" s="13">
        <v>0</v>
      </c>
      <c r="FT198" s="13">
        <v>0</v>
      </c>
      <c r="FU198" s="13">
        <v>0</v>
      </c>
      <c r="FV198" s="13">
        <v>0</v>
      </c>
      <c r="FW198" s="13">
        <v>0</v>
      </c>
      <c r="FX198" s="13">
        <v>0</v>
      </c>
      <c r="FY198" s="13">
        <v>0</v>
      </c>
      <c r="FZ198" s="13">
        <v>0</v>
      </c>
      <c r="GA198" s="13">
        <v>0</v>
      </c>
      <c r="GB198" s="13">
        <v>0</v>
      </c>
      <c r="GC198" s="13">
        <v>0</v>
      </c>
      <c r="GD198" s="13">
        <v>0</v>
      </c>
      <c r="GE198" s="13">
        <v>0</v>
      </c>
      <c r="GF198" s="13">
        <v>0</v>
      </c>
      <c r="GG198" s="13">
        <v>0</v>
      </c>
      <c r="GH198" s="13">
        <v>0</v>
      </c>
      <c r="GI198" s="13">
        <v>0</v>
      </c>
      <c r="GJ198" s="13">
        <v>0</v>
      </c>
      <c r="GK198" s="13">
        <v>0</v>
      </c>
      <c r="GL198" s="13">
        <v>0</v>
      </c>
      <c r="GM198" s="13">
        <v>0</v>
      </c>
      <c r="GN198" s="13">
        <v>0</v>
      </c>
      <c r="GO198" s="13">
        <v>0</v>
      </c>
      <c r="GP198" s="13">
        <v>0</v>
      </c>
      <c r="GQ198" s="13">
        <v>0</v>
      </c>
      <c r="GR198" s="13">
        <v>0</v>
      </c>
      <c r="GS198" s="13">
        <v>0</v>
      </c>
      <c r="GT198" s="13">
        <v>0</v>
      </c>
      <c r="GU198" s="13">
        <v>0</v>
      </c>
      <c r="GV198" s="13">
        <v>0</v>
      </c>
      <c r="GW198" s="13">
        <v>0</v>
      </c>
      <c r="GX198" s="13">
        <v>0</v>
      </c>
      <c r="GY198" s="13">
        <v>0</v>
      </c>
      <c r="GZ198" s="13">
        <v>0</v>
      </c>
      <c r="HA198" s="13">
        <v>0</v>
      </c>
      <c r="HB198" s="13">
        <v>0</v>
      </c>
      <c r="HC198" s="13">
        <v>0</v>
      </c>
      <c r="HD198" s="13">
        <v>0</v>
      </c>
      <c r="HE198" s="13">
        <v>0</v>
      </c>
      <c r="HF198" s="13">
        <v>0</v>
      </c>
      <c r="HG198" s="13">
        <v>0</v>
      </c>
      <c r="HH198" s="13">
        <v>0</v>
      </c>
      <c r="HI198" s="13">
        <v>0</v>
      </c>
      <c r="HJ198" s="13">
        <v>0</v>
      </c>
      <c r="HK198" s="13">
        <v>0</v>
      </c>
      <c r="HL198" s="13">
        <v>0</v>
      </c>
      <c r="HM198" s="13">
        <v>1</v>
      </c>
      <c r="HN198" s="13">
        <v>0</v>
      </c>
      <c r="HO198" s="13">
        <v>0</v>
      </c>
      <c r="HP198" s="13">
        <v>0</v>
      </c>
      <c r="HQ198" s="13">
        <v>0</v>
      </c>
      <c r="HR198" s="13">
        <v>0</v>
      </c>
      <c r="HS198" s="13">
        <v>0</v>
      </c>
      <c r="HT198" s="13">
        <v>0</v>
      </c>
      <c r="HU198" s="13">
        <v>0</v>
      </c>
      <c r="HV198" s="13">
        <v>0</v>
      </c>
      <c r="HW198" s="13">
        <v>0</v>
      </c>
      <c r="HX198" s="13">
        <v>0</v>
      </c>
      <c r="HY198" s="13">
        <v>0</v>
      </c>
      <c r="HZ198" s="13">
        <v>0</v>
      </c>
      <c r="IA198" s="13">
        <v>0</v>
      </c>
      <c r="IB198" s="13">
        <v>0</v>
      </c>
      <c r="IC198" s="13">
        <v>1</v>
      </c>
      <c r="ID198" s="13">
        <v>0</v>
      </c>
      <c r="IE198" s="13">
        <v>0</v>
      </c>
      <c r="IF198" s="13">
        <v>0</v>
      </c>
      <c r="IG198" s="13">
        <v>0</v>
      </c>
      <c r="IH198" s="13">
        <v>0</v>
      </c>
      <c r="II198" s="13">
        <v>1</v>
      </c>
      <c r="IJ198" s="13">
        <v>0</v>
      </c>
      <c r="IK198" s="13">
        <v>0</v>
      </c>
      <c r="IL198" s="13">
        <v>0</v>
      </c>
      <c r="IM198" s="13">
        <v>0</v>
      </c>
      <c r="IN198" s="13">
        <v>0</v>
      </c>
      <c r="IO198" s="13">
        <v>0</v>
      </c>
      <c r="IP198" s="13">
        <v>0</v>
      </c>
      <c r="IQ198" s="13">
        <v>0</v>
      </c>
      <c r="IR198" s="13">
        <v>0</v>
      </c>
      <c r="IS198" s="13">
        <v>0</v>
      </c>
      <c r="IT198" s="13">
        <v>0</v>
      </c>
      <c r="IU198" s="13">
        <v>0</v>
      </c>
      <c r="IV198" s="13">
        <v>0</v>
      </c>
      <c r="IW198" s="13">
        <v>0</v>
      </c>
      <c r="IX198" s="13">
        <v>0</v>
      </c>
      <c r="IY198" s="13">
        <v>0</v>
      </c>
      <c r="IZ198" s="13">
        <v>0</v>
      </c>
      <c r="JA198" s="13">
        <v>0</v>
      </c>
      <c r="JB198" s="13">
        <v>0</v>
      </c>
      <c r="JC198" s="13">
        <v>0</v>
      </c>
      <c r="JD198" s="13">
        <v>0</v>
      </c>
      <c r="JE198" s="13">
        <v>0</v>
      </c>
      <c r="JF198" s="13">
        <v>0</v>
      </c>
      <c r="JG198" s="13">
        <v>0</v>
      </c>
      <c r="JH198" s="13">
        <v>0</v>
      </c>
      <c r="JI198" s="13">
        <v>0</v>
      </c>
      <c r="JJ198" s="13">
        <v>0</v>
      </c>
      <c r="JK198" s="13">
        <v>0</v>
      </c>
      <c r="JL198" s="13">
        <v>0</v>
      </c>
      <c r="JM198" s="13">
        <v>0</v>
      </c>
      <c r="JN198" s="13">
        <v>0</v>
      </c>
      <c r="JO198" s="13">
        <v>0</v>
      </c>
      <c r="JP198" s="13">
        <v>1</v>
      </c>
      <c r="JQ198" s="13">
        <v>0</v>
      </c>
      <c r="JR198" s="13">
        <v>0</v>
      </c>
      <c r="JS198" s="13">
        <v>0</v>
      </c>
      <c r="JT198" s="13">
        <v>0</v>
      </c>
      <c r="JU198" s="13">
        <v>0</v>
      </c>
      <c r="JV198" s="13">
        <v>0</v>
      </c>
      <c r="JW198" s="13">
        <v>0</v>
      </c>
      <c r="JX198" s="13">
        <v>0</v>
      </c>
      <c r="JY198" s="13">
        <v>0</v>
      </c>
      <c r="JZ198" s="13">
        <v>0</v>
      </c>
      <c r="KA198" s="13">
        <v>0</v>
      </c>
      <c r="KB198" s="13">
        <v>0</v>
      </c>
      <c r="KC198" s="13">
        <v>0</v>
      </c>
      <c r="KD198" s="13">
        <v>1</v>
      </c>
      <c r="KE198" s="13">
        <v>0</v>
      </c>
      <c r="KF198" s="13">
        <v>0</v>
      </c>
      <c r="KG198" s="13">
        <v>0</v>
      </c>
      <c r="KH198" s="13">
        <v>0</v>
      </c>
      <c r="KI198" s="13">
        <v>0</v>
      </c>
      <c r="KJ198" s="13">
        <v>0</v>
      </c>
      <c r="KK198" s="13">
        <v>0</v>
      </c>
      <c r="KL198" s="13">
        <v>0</v>
      </c>
      <c r="KM198" s="13">
        <v>0</v>
      </c>
      <c r="KN198" s="13">
        <v>0</v>
      </c>
      <c r="KO198" s="13">
        <v>0</v>
      </c>
      <c r="KP198" s="13">
        <v>0</v>
      </c>
      <c r="KQ198" s="13">
        <v>0</v>
      </c>
      <c r="KR198" s="13">
        <v>1</v>
      </c>
      <c r="KS198" s="13">
        <v>0</v>
      </c>
      <c r="KT198" s="13">
        <v>0</v>
      </c>
      <c r="KU198" s="13">
        <v>0</v>
      </c>
      <c r="KV198" s="13">
        <v>0</v>
      </c>
      <c r="KW198" s="13">
        <v>0</v>
      </c>
      <c r="KX198" s="13">
        <v>0</v>
      </c>
      <c r="KY198" s="13">
        <v>0</v>
      </c>
      <c r="KZ198" s="13">
        <v>0</v>
      </c>
      <c r="LA198" s="13">
        <v>0</v>
      </c>
      <c r="LB198" s="13">
        <v>0</v>
      </c>
      <c r="LC198" s="13">
        <v>0</v>
      </c>
      <c r="LD198" s="13">
        <v>0</v>
      </c>
      <c r="LE198" s="13">
        <v>0</v>
      </c>
      <c r="LF198" s="13">
        <v>0</v>
      </c>
      <c r="LG198" s="13">
        <v>0</v>
      </c>
      <c r="LH198" s="10">
        <v>0</v>
      </c>
    </row>
    <row r="199" spans="2:320" x14ac:dyDescent="0.2">
      <c r="B199" s="31" t="s">
        <v>193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  <c r="AY199" s="13">
        <v>0</v>
      </c>
      <c r="AZ199" s="13">
        <v>0</v>
      </c>
      <c r="BA199" s="13">
        <v>0</v>
      </c>
      <c r="BB199" s="13">
        <v>0</v>
      </c>
      <c r="BC199" s="13">
        <v>0</v>
      </c>
      <c r="BD199" s="13">
        <v>0</v>
      </c>
      <c r="BE199" s="13">
        <v>0</v>
      </c>
      <c r="BF199" s="13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13">
        <v>0</v>
      </c>
      <c r="BO199" s="13">
        <v>0</v>
      </c>
      <c r="BP199" s="13">
        <v>0</v>
      </c>
      <c r="BQ199" s="13">
        <v>0</v>
      </c>
      <c r="BR199" s="13">
        <v>1</v>
      </c>
      <c r="BS199" s="13">
        <v>0</v>
      </c>
      <c r="BT199" s="13">
        <v>0</v>
      </c>
      <c r="BU199" s="13">
        <v>0</v>
      </c>
      <c r="BV199" s="13">
        <v>0</v>
      </c>
      <c r="BW199" s="13">
        <v>0</v>
      </c>
      <c r="BX199" s="13">
        <v>0</v>
      </c>
      <c r="BY199" s="13">
        <v>0</v>
      </c>
      <c r="BZ199" s="13">
        <v>0</v>
      </c>
      <c r="CA199" s="13">
        <v>0</v>
      </c>
      <c r="CB199" s="13">
        <v>0</v>
      </c>
      <c r="CC199" s="13">
        <v>0</v>
      </c>
      <c r="CD199" s="13">
        <v>0</v>
      </c>
      <c r="CE199" s="13">
        <v>0</v>
      </c>
      <c r="CF199" s="13">
        <v>8</v>
      </c>
      <c r="CG199" s="13">
        <v>6</v>
      </c>
      <c r="CH199" s="13">
        <v>0</v>
      </c>
      <c r="CI199" s="13">
        <v>3</v>
      </c>
      <c r="CJ199" s="13">
        <v>0</v>
      </c>
      <c r="CK199" s="13">
        <v>5</v>
      </c>
      <c r="CL199" s="13">
        <v>1</v>
      </c>
      <c r="CM199" s="13">
        <v>1</v>
      </c>
      <c r="CN199" s="13">
        <v>3</v>
      </c>
      <c r="CO199" s="13">
        <v>2</v>
      </c>
      <c r="CP199" s="13">
        <v>4</v>
      </c>
      <c r="CQ199" s="13">
        <v>0</v>
      </c>
      <c r="CR199" s="13">
        <v>2</v>
      </c>
      <c r="CS199" s="13">
        <v>3</v>
      </c>
      <c r="CT199" s="13">
        <v>1</v>
      </c>
      <c r="CU199" s="13">
        <v>1</v>
      </c>
      <c r="CV199" s="13">
        <v>3</v>
      </c>
      <c r="CW199" s="13">
        <v>14</v>
      </c>
      <c r="CX199" s="13">
        <v>7</v>
      </c>
      <c r="CY199" s="13">
        <v>5</v>
      </c>
      <c r="CZ199" s="13">
        <v>3</v>
      </c>
      <c r="DA199" s="13">
        <v>3</v>
      </c>
      <c r="DB199" s="13">
        <v>0</v>
      </c>
      <c r="DC199" s="13">
        <v>0</v>
      </c>
      <c r="DD199" s="13">
        <v>1</v>
      </c>
      <c r="DE199" s="13">
        <v>0</v>
      </c>
      <c r="DF199" s="13">
        <v>4</v>
      </c>
      <c r="DG199" s="13">
        <v>0</v>
      </c>
      <c r="DH199" s="13">
        <v>2</v>
      </c>
      <c r="DI199" s="13">
        <v>1</v>
      </c>
      <c r="DJ199" s="13">
        <v>0</v>
      </c>
      <c r="DK199" s="13">
        <v>0</v>
      </c>
      <c r="DL199" s="13">
        <v>2</v>
      </c>
      <c r="DM199" s="13">
        <v>2</v>
      </c>
      <c r="DN199" s="13">
        <v>0</v>
      </c>
      <c r="DO199" s="13">
        <v>2</v>
      </c>
      <c r="DP199" s="13">
        <v>6</v>
      </c>
      <c r="DQ199" s="13">
        <v>2</v>
      </c>
      <c r="DR199" s="13">
        <v>1</v>
      </c>
      <c r="DS199" s="13">
        <v>0</v>
      </c>
      <c r="DT199" s="13">
        <v>10</v>
      </c>
      <c r="DU199" s="13">
        <v>7</v>
      </c>
      <c r="DV199" s="13">
        <v>7</v>
      </c>
      <c r="DW199" s="13">
        <v>0</v>
      </c>
      <c r="DX199" s="13">
        <v>1</v>
      </c>
      <c r="DY199" s="13">
        <v>2</v>
      </c>
      <c r="DZ199" s="13">
        <v>2</v>
      </c>
      <c r="EA199" s="13">
        <v>0</v>
      </c>
      <c r="EB199" s="13">
        <v>7</v>
      </c>
      <c r="EC199" s="13">
        <v>10</v>
      </c>
      <c r="ED199" s="13">
        <v>8</v>
      </c>
      <c r="EE199" s="13">
        <v>21</v>
      </c>
      <c r="EF199" s="13">
        <v>7</v>
      </c>
      <c r="EG199" s="13">
        <v>18</v>
      </c>
      <c r="EH199" s="13">
        <v>20</v>
      </c>
      <c r="EI199" s="13">
        <v>19</v>
      </c>
      <c r="EJ199" s="13">
        <v>25</v>
      </c>
      <c r="EK199" s="13">
        <v>35</v>
      </c>
      <c r="EL199" s="13">
        <v>3</v>
      </c>
      <c r="EM199" s="13">
        <v>29</v>
      </c>
      <c r="EN199" s="13">
        <v>8</v>
      </c>
      <c r="EO199" s="13">
        <v>2</v>
      </c>
      <c r="EP199" s="13">
        <v>14</v>
      </c>
      <c r="EQ199" s="13">
        <v>9</v>
      </c>
      <c r="ER199" s="13">
        <v>10</v>
      </c>
      <c r="ES199" s="13">
        <v>8</v>
      </c>
      <c r="ET199" s="13">
        <v>5</v>
      </c>
      <c r="EU199" s="13">
        <v>5</v>
      </c>
      <c r="EV199" s="13">
        <v>4</v>
      </c>
      <c r="EW199" s="13">
        <v>27</v>
      </c>
      <c r="EX199" s="13">
        <v>6</v>
      </c>
      <c r="EY199" s="13">
        <v>5</v>
      </c>
      <c r="EZ199" s="13">
        <v>9</v>
      </c>
      <c r="FA199" s="13">
        <v>1</v>
      </c>
      <c r="FB199" s="13">
        <v>2</v>
      </c>
      <c r="FC199" s="13">
        <v>7</v>
      </c>
      <c r="FD199" s="13">
        <v>13</v>
      </c>
      <c r="FE199" s="13">
        <v>20</v>
      </c>
      <c r="FF199" s="13">
        <v>2</v>
      </c>
      <c r="FG199" s="13">
        <v>8</v>
      </c>
      <c r="FH199" s="13">
        <v>2</v>
      </c>
      <c r="FI199" s="13">
        <v>4</v>
      </c>
      <c r="FJ199" s="13">
        <v>21</v>
      </c>
      <c r="FK199" s="13">
        <v>2</v>
      </c>
      <c r="FL199" s="13">
        <v>1</v>
      </c>
      <c r="FM199" s="13">
        <v>5</v>
      </c>
      <c r="FN199" s="13">
        <v>1</v>
      </c>
      <c r="FO199" s="13">
        <v>1</v>
      </c>
      <c r="FP199" s="13">
        <v>5</v>
      </c>
      <c r="FQ199" s="13">
        <v>7</v>
      </c>
      <c r="FR199" s="13">
        <v>3</v>
      </c>
      <c r="FS199" s="13">
        <v>8</v>
      </c>
      <c r="FT199" s="13">
        <v>6</v>
      </c>
      <c r="FU199" s="13">
        <v>8</v>
      </c>
      <c r="FV199" s="13">
        <v>0</v>
      </c>
      <c r="FW199" s="13">
        <v>7</v>
      </c>
      <c r="FX199" s="13">
        <v>7</v>
      </c>
      <c r="FY199" s="13">
        <v>5</v>
      </c>
      <c r="FZ199" s="13">
        <v>3</v>
      </c>
      <c r="GA199" s="13">
        <v>24</v>
      </c>
      <c r="GB199" s="13">
        <v>27</v>
      </c>
      <c r="GC199" s="13">
        <v>1</v>
      </c>
      <c r="GD199" s="13">
        <v>7</v>
      </c>
      <c r="GE199" s="13">
        <v>11</v>
      </c>
      <c r="GF199" s="13">
        <v>6</v>
      </c>
      <c r="GG199" s="13">
        <v>4</v>
      </c>
      <c r="GH199" s="13">
        <v>5</v>
      </c>
      <c r="GI199" s="13">
        <v>4</v>
      </c>
      <c r="GJ199" s="13">
        <v>0</v>
      </c>
      <c r="GK199" s="13">
        <v>9</v>
      </c>
      <c r="GL199" s="13">
        <v>6</v>
      </c>
      <c r="GM199" s="13">
        <v>9</v>
      </c>
      <c r="GN199" s="13">
        <v>6</v>
      </c>
      <c r="GO199" s="13">
        <v>8</v>
      </c>
      <c r="GP199" s="13">
        <v>2</v>
      </c>
      <c r="GQ199" s="13">
        <v>1</v>
      </c>
      <c r="GR199" s="13">
        <v>10</v>
      </c>
      <c r="GS199" s="13">
        <v>9</v>
      </c>
      <c r="GT199" s="13">
        <v>9</v>
      </c>
      <c r="GU199" s="13">
        <v>0</v>
      </c>
      <c r="GV199" s="13">
        <v>17</v>
      </c>
      <c r="GW199" s="13">
        <v>8</v>
      </c>
      <c r="GX199" s="13">
        <v>9</v>
      </c>
      <c r="GY199" s="13">
        <v>7</v>
      </c>
      <c r="GZ199" s="13">
        <v>16</v>
      </c>
      <c r="HA199" s="13">
        <v>22</v>
      </c>
      <c r="HB199" s="13">
        <v>11</v>
      </c>
      <c r="HC199" s="13">
        <v>14</v>
      </c>
      <c r="HD199" s="13">
        <v>15</v>
      </c>
      <c r="HE199" s="13">
        <v>6</v>
      </c>
      <c r="HF199" s="13">
        <v>22</v>
      </c>
      <c r="HG199" s="13">
        <v>0</v>
      </c>
      <c r="HH199" s="13">
        <v>31</v>
      </c>
      <c r="HI199" s="13">
        <v>14</v>
      </c>
      <c r="HJ199" s="13">
        <v>17</v>
      </c>
      <c r="HK199" s="13">
        <v>3</v>
      </c>
      <c r="HL199" s="13">
        <v>15</v>
      </c>
      <c r="HM199" s="13">
        <v>12</v>
      </c>
      <c r="HN199" s="13">
        <v>13</v>
      </c>
      <c r="HO199" s="13">
        <v>11</v>
      </c>
      <c r="HP199" s="13">
        <v>16</v>
      </c>
      <c r="HQ199" s="13">
        <v>18</v>
      </c>
      <c r="HR199" s="13">
        <v>14</v>
      </c>
      <c r="HS199" s="13">
        <v>7</v>
      </c>
      <c r="HT199" s="13">
        <v>3</v>
      </c>
      <c r="HU199" s="13">
        <v>22</v>
      </c>
      <c r="HV199" s="13">
        <v>12</v>
      </c>
      <c r="HW199" s="13">
        <v>20</v>
      </c>
      <c r="HX199" s="13">
        <v>6</v>
      </c>
      <c r="HY199" s="13">
        <v>17</v>
      </c>
      <c r="HZ199" s="13">
        <v>7</v>
      </c>
      <c r="IA199" s="13">
        <v>19</v>
      </c>
      <c r="IB199" s="13">
        <v>17</v>
      </c>
      <c r="IC199" s="13">
        <v>22</v>
      </c>
      <c r="ID199" s="13">
        <v>27</v>
      </c>
      <c r="IE199" s="13">
        <v>36</v>
      </c>
      <c r="IF199" s="13">
        <v>2</v>
      </c>
      <c r="IG199" s="13">
        <v>18</v>
      </c>
      <c r="IH199" s="13">
        <v>14</v>
      </c>
      <c r="II199" s="13">
        <v>17</v>
      </c>
      <c r="IJ199" s="13">
        <v>0</v>
      </c>
      <c r="IK199" s="13">
        <v>39</v>
      </c>
      <c r="IL199" s="13">
        <v>25</v>
      </c>
      <c r="IM199" s="13">
        <v>6</v>
      </c>
      <c r="IN199" s="13">
        <v>4</v>
      </c>
      <c r="IO199" s="13">
        <v>16</v>
      </c>
      <c r="IP199" s="13">
        <v>18</v>
      </c>
      <c r="IQ199" s="13">
        <v>9</v>
      </c>
      <c r="IR199" s="13">
        <v>14</v>
      </c>
      <c r="IS199" s="13">
        <v>20</v>
      </c>
      <c r="IT199" s="13">
        <v>11</v>
      </c>
      <c r="IU199" s="13">
        <v>5</v>
      </c>
      <c r="IV199" s="13">
        <v>20</v>
      </c>
      <c r="IW199" s="13">
        <v>15</v>
      </c>
      <c r="IX199" s="13">
        <v>9</v>
      </c>
      <c r="IY199" s="13">
        <v>11</v>
      </c>
      <c r="IZ199" s="13">
        <v>7</v>
      </c>
      <c r="JA199" s="13">
        <v>17</v>
      </c>
      <c r="JB199" s="13">
        <v>6</v>
      </c>
      <c r="JC199" s="13">
        <v>17</v>
      </c>
      <c r="JD199" s="13">
        <v>13</v>
      </c>
      <c r="JE199" s="13">
        <v>10</v>
      </c>
      <c r="JF199" s="13">
        <v>22</v>
      </c>
      <c r="JG199" s="13">
        <v>19</v>
      </c>
      <c r="JH199" s="13">
        <v>7</v>
      </c>
      <c r="JI199" s="13">
        <v>3</v>
      </c>
      <c r="JJ199" s="13">
        <v>14</v>
      </c>
      <c r="JK199" s="13">
        <v>18</v>
      </c>
      <c r="JL199" s="13">
        <v>6</v>
      </c>
      <c r="JM199" s="13">
        <v>15</v>
      </c>
      <c r="JN199" s="13">
        <v>14</v>
      </c>
      <c r="JO199" s="13">
        <v>7</v>
      </c>
      <c r="JP199" s="13">
        <v>6</v>
      </c>
      <c r="JQ199" s="13">
        <v>10</v>
      </c>
      <c r="JR199" s="13">
        <v>25</v>
      </c>
      <c r="JS199" s="13">
        <v>25</v>
      </c>
      <c r="JT199" s="13">
        <v>9</v>
      </c>
      <c r="JU199" s="13">
        <v>22</v>
      </c>
      <c r="JV199" s="13">
        <v>14</v>
      </c>
      <c r="JW199" s="13">
        <v>10</v>
      </c>
      <c r="JX199" s="13">
        <v>17</v>
      </c>
      <c r="JY199" s="13">
        <v>17</v>
      </c>
      <c r="JZ199" s="13">
        <v>9</v>
      </c>
      <c r="KA199" s="13">
        <v>14</v>
      </c>
      <c r="KB199" s="13">
        <v>14</v>
      </c>
      <c r="KC199" s="13">
        <v>5</v>
      </c>
      <c r="KD199" s="13">
        <v>9</v>
      </c>
      <c r="KE199" s="13">
        <v>23</v>
      </c>
      <c r="KF199" s="13">
        <v>11</v>
      </c>
      <c r="KG199" s="13">
        <v>13</v>
      </c>
      <c r="KH199" s="13">
        <v>31</v>
      </c>
      <c r="KI199" s="13">
        <v>22</v>
      </c>
      <c r="KJ199" s="13">
        <v>8</v>
      </c>
      <c r="KK199" s="13">
        <v>14</v>
      </c>
      <c r="KL199" s="13">
        <v>33</v>
      </c>
      <c r="KM199" s="13">
        <v>16</v>
      </c>
      <c r="KN199" s="13">
        <v>19</v>
      </c>
      <c r="KO199" s="13">
        <v>23</v>
      </c>
      <c r="KP199" s="13">
        <v>25</v>
      </c>
      <c r="KQ199" s="13">
        <v>13</v>
      </c>
      <c r="KR199" s="13">
        <v>4</v>
      </c>
      <c r="KS199" s="13">
        <v>25</v>
      </c>
      <c r="KT199" s="13">
        <v>9</v>
      </c>
      <c r="KU199" s="13">
        <v>58</v>
      </c>
      <c r="KV199" s="13">
        <v>16</v>
      </c>
      <c r="KW199" s="13">
        <v>19</v>
      </c>
      <c r="KX199" s="13">
        <v>26</v>
      </c>
      <c r="KY199" s="13">
        <v>7</v>
      </c>
      <c r="KZ199" s="13">
        <v>17</v>
      </c>
      <c r="LA199" s="13">
        <v>25</v>
      </c>
      <c r="LB199" s="13">
        <v>36</v>
      </c>
      <c r="LC199" s="13">
        <v>18</v>
      </c>
      <c r="LD199" s="13">
        <v>23</v>
      </c>
      <c r="LE199" s="13">
        <v>33</v>
      </c>
      <c r="LF199" s="13">
        <v>7</v>
      </c>
      <c r="LG199" s="13">
        <v>35</v>
      </c>
      <c r="LH199" s="10">
        <v>35</v>
      </c>
    </row>
    <row r="200" spans="2:320" x14ac:dyDescent="0.2">
      <c r="B200" s="31" t="s">
        <v>194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  <c r="AY200" s="13">
        <v>0</v>
      </c>
      <c r="AZ200" s="13">
        <v>0</v>
      </c>
      <c r="BA200" s="13">
        <v>0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0</v>
      </c>
      <c r="BJ200" s="13">
        <v>0</v>
      </c>
      <c r="BK200" s="13">
        <v>0</v>
      </c>
      <c r="BL200" s="13">
        <v>0</v>
      </c>
      <c r="BM200" s="13">
        <v>0</v>
      </c>
      <c r="BN200" s="13">
        <v>0</v>
      </c>
      <c r="BO200" s="13">
        <v>0</v>
      </c>
      <c r="BP200" s="13">
        <v>0</v>
      </c>
      <c r="BQ200" s="13">
        <v>0</v>
      </c>
      <c r="BR200" s="13">
        <v>0</v>
      </c>
      <c r="BS200" s="13">
        <v>0</v>
      </c>
      <c r="BT200" s="13">
        <v>0</v>
      </c>
      <c r="BU200" s="13">
        <v>0</v>
      </c>
      <c r="BV200" s="13">
        <v>0</v>
      </c>
      <c r="BW200" s="13">
        <v>0</v>
      </c>
      <c r="BX200" s="13">
        <v>1</v>
      </c>
      <c r="BY200" s="13">
        <v>1</v>
      </c>
      <c r="BZ200" s="13">
        <v>0</v>
      </c>
      <c r="CA200" s="13">
        <v>2</v>
      </c>
      <c r="CB200" s="13">
        <v>1</v>
      </c>
      <c r="CC200" s="13">
        <v>2</v>
      </c>
      <c r="CD200" s="13">
        <v>2</v>
      </c>
      <c r="CE200" s="13">
        <v>0</v>
      </c>
      <c r="CF200" s="13">
        <v>0</v>
      </c>
      <c r="CG200" s="13">
        <v>40</v>
      </c>
      <c r="CH200" s="13">
        <v>1</v>
      </c>
      <c r="CI200" s="13">
        <v>1</v>
      </c>
      <c r="CJ200" s="13">
        <v>6</v>
      </c>
      <c r="CK200" s="13">
        <v>3</v>
      </c>
      <c r="CL200" s="13">
        <v>5</v>
      </c>
      <c r="CM200" s="13">
        <v>1</v>
      </c>
      <c r="CN200" s="13">
        <v>8</v>
      </c>
      <c r="CO200" s="13">
        <v>4</v>
      </c>
      <c r="CP200" s="13">
        <v>7</v>
      </c>
      <c r="CQ200" s="13">
        <v>2</v>
      </c>
      <c r="CR200" s="13">
        <v>2</v>
      </c>
      <c r="CS200" s="13">
        <v>8</v>
      </c>
      <c r="CT200" s="13">
        <v>3</v>
      </c>
      <c r="CU200" s="13">
        <v>3</v>
      </c>
      <c r="CV200" s="13">
        <v>1</v>
      </c>
      <c r="CW200" s="13">
        <v>1</v>
      </c>
      <c r="CX200" s="13">
        <v>2</v>
      </c>
      <c r="CY200" s="13">
        <v>0</v>
      </c>
      <c r="CZ200" s="13">
        <v>2</v>
      </c>
      <c r="DA200" s="13">
        <v>0</v>
      </c>
      <c r="DB200" s="13">
        <v>3</v>
      </c>
      <c r="DC200" s="13">
        <v>1</v>
      </c>
      <c r="DD200" s="13">
        <v>0</v>
      </c>
      <c r="DE200" s="13">
        <v>0</v>
      </c>
      <c r="DF200" s="13">
        <v>1</v>
      </c>
      <c r="DG200" s="13">
        <v>0</v>
      </c>
      <c r="DH200" s="13">
        <v>0</v>
      </c>
      <c r="DI200" s="13">
        <v>0</v>
      </c>
      <c r="DJ200" s="13">
        <v>0</v>
      </c>
      <c r="DK200" s="13">
        <v>0</v>
      </c>
      <c r="DL200" s="13">
        <v>1</v>
      </c>
      <c r="DM200" s="13">
        <v>0</v>
      </c>
      <c r="DN200" s="13">
        <v>0</v>
      </c>
      <c r="DO200" s="13">
        <v>0</v>
      </c>
      <c r="DP200" s="13">
        <v>0</v>
      </c>
      <c r="DQ200" s="13">
        <v>1</v>
      </c>
      <c r="DR200" s="13">
        <v>0</v>
      </c>
      <c r="DS200" s="13">
        <v>0</v>
      </c>
      <c r="DT200" s="13">
        <v>0</v>
      </c>
      <c r="DU200" s="13">
        <v>0</v>
      </c>
      <c r="DV200" s="13">
        <v>0</v>
      </c>
      <c r="DW200" s="13">
        <v>0</v>
      </c>
      <c r="DX200" s="13">
        <v>0</v>
      </c>
      <c r="DY200" s="13">
        <v>0</v>
      </c>
      <c r="DZ200" s="13">
        <v>0</v>
      </c>
      <c r="EA200" s="13">
        <v>0</v>
      </c>
      <c r="EB200" s="13">
        <v>0</v>
      </c>
      <c r="EC200" s="13">
        <v>0</v>
      </c>
      <c r="ED200" s="13">
        <v>0</v>
      </c>
      <c r="EE200" s="13">
        <v>0</v>
      </c>
      <c r="EF200" s="13">
        <v>0</v>
      </c>
      <c r="EG200" s="13">
        <v>0</v>
      </c>
      <c r="EH200" s="13">
        <v>0</v>
      </c>
      <c r="EI200" s="13">
        <v>0</v>
      </c>
      <c r="EJ200" s="13">
        <v>0</v>
      </c>
      <c r="EK200" s="13">
        <v>0</v>
      </c>
      <c r="EL200" s="13">
        <v>0</v>
      </c>
      <c r="EM200" s="13">
        <v>0</v>
      </c>
      <c r="EN200" s="13">
        <v>0</v>
      </c>
      <c r="EO200" s="13">
        <v>0</v>
      </c>
      <c r="EP200" s="13">
        <v>0</v>
      </c>
      <c r="EQ200" s="13">
        <v>0</v>
      </c>
      <c r="ER200" s="13">
        <v>0</v>
      </c>
      <c r="ES200" s="13">
        <v>0</v>
      </c>
      <c r="ET200" s="13">
        <v>0</v>
      </c>
      <c r="EU200" s="13">
        <v>0</v>
      </c>
      <c r="EV200" s="13">
        <v>0</v>
      </c>
      <c r="EW200" s="13">
        <v>0</v>
      </c>
      <c r="EX200" s="13">
        <v>0</v>
      </c>
      <c r="EY200" s="13">
        <v>1</v>
      </c>
      <c r="EZ200" s="13">
        <v>0</v>
      </c>
      <c r="FA200" s="13">
        <v>0</v>
      </c>
      <c r="FB200" s="13">
        <v>0</v>
      </c>
      <c r="FC200" s="13">
        <v>0</v>
      </c>
      <c r="FD200" s="13">
        <v>0</v>
      </c>
      <c r="FE200" s="13">
        <v>0</v>
      </c>
      <c r="FF200" s="13">
        <v>0</v>
      </c>
      <c r="FG200" s="13">
        <v>0</v>
      </c>
      <c r="FH200" s="13">
        <v>0</v>
      </c>
      <c r="FI200" s="13">
        <v>0</v>
      </c>
      <c r="FJ200" s="13">
        <v>0</v>
      </c>
      <c r="FK200" s="13">
        <v>0</v>
      </c>
      <c r="FL200" s="13">
        <v>0</v>
      </c>
      <c r="FM200" s="13">
        <v>0</v>
      </c>
      <c r="FN200" s="13">
        <v>6</v>
      </c>
      <c r="FO200" s="13">
        <v>0</v>
      </c>
      <c r="FP200" s="13">
        <v>0</v>
      </c>
      <c r="FQ200" s="13">
        <v>0</v>
      </c>
      <c r="FR200" s="13">
        <v>0</v>
      </c>
      <c r="FS200" s="13">
        <v>0</v>
      </c>
      <c r="FT200" s="13">
        <v>0</v>
      </c>
      <c r="FU200" s="13">
        <v>0</v>
      </c>
      <c r="FV200" s="13">
        <v>0</v>
      </c>
      <c r="FW200" s="13">
        <v>0</v>
      </c>
      <c r="FX200" s="13">
        <v>0</v>
      </c>
      <c r="FY200" s="13">
        <v>0</v>
      </c>
      <c r="FZ200" s="13">
        <v>1</v>
      </c>
      <c r="GA200" s="13">
        <v>0</v>
      </c>
      <c r="GB200" s="13">
        <v>2</v>
      </c>
      <c r="GC200" s="13">
        <v>0</v>
      </c>
      <c r="GD200" s="13">
        <v>4</v>
      </c>
      <c r="GE200" s="13">
        <v>0</v>
      </c>
      <c r="GF200" s="13">
        <v>0</v>
      </c>
      <c r="GG200" s="13">
        <v>0</v>
      </c>
      <c r="GH200" s="13">
        <v>0</v>
      </c>
      <c r="GI200" s="13">
        <v>3</v>
      </c>
      <c r="GJ200" s="13">
        <v>0</v>
      </c>
      <c r="GK200" s="13">
        <v>0</v>
      </c>
      <c r="GL200" s="13">
        <v>0</v>
      </c>
      <c r="GM200" s="13">
        <v>0</v>
      </c>
      <c r="GN200" s="13">
        <v>0</v>
      </c>
      <c r="GO200" s="13">
        <v>0</v>
      </c>
      <c r="GP200" s="13">
        <v>0</v>
      </c>
      <c r="GQ200" s="13">
        <v>0</v>
      </c>
      <c r="GR200" s="13">
        <v>0</v>
      </c>
      <c r="GS200" s="13">
        <v>0</v>
      </c>
      <c r="GT200" s="13">
        <v>0</v>
      </c>
      <c r="GU200" s="13">
        <v>3</v>
      </c>
      <c r="GV200" s="13">
        <v>1</v>
      </c>
      <c r="GW200" s="13">
        <v>0</v>
      </c>
      <c r="GX200" s="13">
        <v>0</v>
      </c>
      <c r="GY200" s="13">
        <v>2</v>
      </c>
      <c r="GZ200" s="13">
        <v>2</v>
      </c>
      <c r="HA200" s="13">
        <v>0</v>
      </c>
      <c r="HB200" s="13">
        <v>1</v>
      </c>
      <c r="HC200" s="13">
        <v>5</v>
      </c>
      <c r="HD200" s="13">
        <v>0</v>
      </c>
      <c r="HE200" s="13">
        <v>1</v>
      </c>
      <c r="HF200" s="13">
        <v>6</v>
      </c>
      <c r="HG200" s="13">
        <v>2</v>
      </c>
      <c r="HH200" s="13">
        <v>8</v>
      </c>
      <c r="HI200" s="13">
        <v>5</v>
      </c>
      <c r="HJ200" s="13">
        <v>4</v>
      </c>
      <c r="HK200" s="13">
        <v>9</v>
      </c>
      <c r="HL200" s="13">
        <v>0</v>
      </c>
      <c r="HM200" s="13">
        <v>12</v>
      </c>
      <c r="HN200" s="13">
        <v>5</v>
      </c>
      <c r="HO200" s="13">
        <v>11</v>
      </c>
      <c r="HP200" s="13">
        <v>15</v>
      </c>
      <c r="HQ200" s="13">
        <v>50</v>
      </c>
      <c r="HR200" s="13">
        <v>4</v>
      </c>
      <c r="HS200" s="13">
        <v>2</v>
      </c>
      <c r="HT200" s="13">
        <v>14</v>
      </c>
      <c r="HU200" s="13">
        <v>31</v>
      </c>
      <c r="HV200" s="13">
        <v>78</v>
      </c>
      <c r="HW200" s="13">
        <v>8</v>
      </c>
      <c r="HX200" s="13">
        <v>62</v>
      </c>
      <c r="HY200" s="13">
        <v>78</v>
      </c>
      <c r="HZ200" s="13">
        <v>0</v>
      </c>
      <c r="IA200" s="13">
        <v>77</v>
      </c>
      <c r="IB200" s="13">
        <v>57</v>
      </c>
      <c r="IC200" s="13">
        <v>81</v>
      </c>
      <c r="ID200" s="13">
        <v>97</v>
      </c>
      <c r="IE200" s="13">
        <v>66</v>
      </c>
      <c r="IF200" s="13">
        <v>77</v>
      </c>
      <c r="IG200" s="13">
        <v>92</v>
      </c>
      <c r="IH200" s="13">
        <v>153</v>
      </c>
      <c r="II200" s="13">
        <v>159</v>
      </c>
      <c r="IJ200" s="13">
        <v>65</v>
      </c>
      <c r="IK200" s="13">
        <v>78</v>
      </c>
      <c r="IL200" s="13">
        <v>91</v>
      </c>
      <c r="IM200" s="13">
        <v>38</v>
      </c>
      <c r="IN200" s="13">
        <v>76</v>
      </c>
      <c r="IO200" s="13">
        <v>38</v>
      </c>
      <c r="IP200" s="13">
        <v>123</v>
      </c>
      <c r="IQ200" s="13">
        <v>64</v>
      </c>
      <c r="IR200" s="13">
        <v>56</v>
      </c>
      <c r="IS200" s="13">
        <v>190</v>
      </c>
      <c r="IT200" s="13">
        <v>20</v>
      </c>
      <c r="IU200" s="13">
        <v>27</v>
      </c>
      <c r="IV200" s="13">
        <v>114</v>
      </c>
      <c r="IW200" s="13">
        <v>197</v>
      </c>
      <c r="IX200" s="13">
        <v>110</v>
      </c>
      <c r="IY200" s="13">
        <v>127</v>
      </c>
      <c r="IZ200" s="13">
        <v>168</v>
      </c>
      <c r="JA200" s="13">
        <v>49</v>
      </c>
      <c r="JB200" s="13">
        <v>99</v>
      </c>
      <c r="JC200" s="13">
        <v>82</v>
      </c>
      <c r="JD200" s="13">
        <v>104</v>
      </c>
      <c r="JE200" s="13">
        <v>107</v>
      </c>
      <c r="JF200" s="13">
        <v>217</v>
      </c>
      <c r="JG200" s="13">
        <v>202</v>
      </c>
      <c r="JH200" s="13">
        <v>48</v>
      </c>
      <c r="JI200" s="13">
        <v>44</v>
      </c>
      <c r="JJ200" s="13">
        <v>81</v>
      </c>
      <c r="JK200" s="13">
        <v>110</v>
      </c>
      <c r="JL200" s="13">
        <v>99</v>
      </c>
      <c r="JM200" s="13">
        <v>42</v>
      </c>
      <c r="JN200" s="13">
        <v>35</v>
      </c>
      <c r="JO200" s="13">
        <v>50</v>
      </c>
      <c r="JP200" s="13">
        <v>24</v>
      </c>
      <c r="JQ200" s="13">
        <v>77</v>
      </c>
      <c r="JR200" s="13">
        <v>68</v>
      </c>
      <c r="JS200" s="13">
        <v>39</v>
      </c>
      <c r="JT200" s="13">
        <v>59</v>
      </c>
      <c r="JU200" s="13">
        <v>80</v>
      </c>
      <c r="JV200" s="13">
        <v>54</v>
      </c>
      <c r="JW200" s="13">
        <v>4</v>
      </c>
      <c r="JX200" s="13">
        <v>79</v>
      </c>
      <c r="JY200" s="13">
        <v>41</v>
      </c>
      <c r="JZ200" s="13">
        <v>76</v>
      </c>
      <c r="KA200" s="13">
        <v>58</v>
      </c>
      <c r="KB200" s="13">
        <v>22</v>
      </c>
      <c r="KC200" s="13">
        <v>58</v>
      </c>
      <c r="KD200" s="13">
        <v>15</v>
      </c>
      <c r="KE200" s="13">
        <v>11</v>
      </c>
      <c r="KF200" s="13">
        <v>27</v>
      </c>
      <c r="KG200" s="13">
        <v>40</v>
      </c>
      <c r="KH200" s="13">
        <v>47</v>
      </c>
      <c r="KI200" s="13">
        <v>40</v>
      </c>
      <c r="KJ200" s="13">
        <v>16</v>
      </c>
      <c r="KK200" s="13">
        <v>1</v>
      </c>
      <c r="KL200" s="13">
        <v>35</v>
      </c>
      <c r="KM200" s="13">
        <v>59</v>
      </c>
      <c r="KN200" s="13">
        <v>54</v>
      </c>
      <c r="KO200" s="13">
        <v>41</v>
      </c>
      <c r="KP200" s="13">
        <v>16</v>
      </c>
      <c r="KQ200" s="13">
        <v>8</v>
      </c>
      <c r="KR200" s="13">
        <v>24</v>
      </c>
      <c r="KS200" s="13">
        <v>33</v>
      </c>
      <c r="KT200" s="13">
        <v>26</v>
      </c>
      <c r="KU200" s="13">
        <v>42</v>
      </c>
      <c r="KV200" s="13">
        <v>32</v>
      </c>
      <c r="KW200" s="13">
        <v>0</v>
      </c>
      <c r="KX200" s="13">
        <v>0</v>
      </c>
      <c r="KY200" s="13">
        <v>36</v>
      </c>
      <c r="KZ200" s="13">
        <v>50</v>
      </c>
      <c r="LA200" s="13">
        <v>10</v>
      </c>
      <c r="LB200" s="13">
        <v>10</v>
      </c>
      <c r="LC200" s="13">
        <v>24</v>
      </c>
      <c r="LD200" s="13">
        <v>40</v>
      </c>
      <c r="LE200" s="13">
        <v>11</v>
      </c>
      <c r="LF200" s="13">
        <v>0</v>
      </c>
      <c r="LG200" s="13">
        <v>31</v>
      </c>
      <c r="LH200" s="10">
        <v>24</v>
      </c>
    </row>
    <row r="201" spans="2:320" x14ac:dyDescent="0.2">
      <c r="B201" s="31" t="s">
        <v>195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  <c r="AY201" s="13">
        <v>0</v>
      </c>
      <c r="AZ201" s="13">
        <v>0</v>
      </c>
      <c r="BA201" s="13">
        <v>0</v>
      </c>
      <c r="BB201" s="13">
        <v>0</v>
      </c>
      <c r="BC201" s="13">
        <v>0</v>
      </c>
      <c r="BD201" s="13">
        <v>0</v>
      </c>
      <c r="BE201" s="13">
        <v>0</v>
      </c>
      <c r="BF201" s="13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0</v>
      </c>
      <c r="BM201" s="13">
        <v>0</v>
      </c>
      <c r="BN201" s="13">
        <v>1</v>
      </c>
      <c r="BO201" s="13">
        <v>0</v>
      </c>
      <c r="BP201" s="13">
        <v>0</v>
      </c>
      <c r="BQ201" s="13">
        <v>0</v>
      </c>
      <c r="BR201" s="13">
        <v>0</v>
      </c>
      <c r="BS201" s="13">
        <v>0</v>
      </c>
      <c r="BT201" s="13">
        <v>0</v>
      </c>
      <c r="BU201" s="13">
        <v>1</v>
      </c>
      <c r="BV201" s="13">
        <v>3</v>
      </c>
      <c r="BW201" s="13">
        <v>2</v>
      </c>
      <c r="BX201" s="13">
        <v>6</v>
      </c>
      <c r="BY201" s="13">
        <v>3</v>
      </c>
      <c r="BZ201" s="13">
        <v>0</v>
      </c>
      <c r="CA201" s="13">
        <v>2</v>
      </c>
      <c r="CB201" s="13">
        <v>2</v>
      </c>
      <c r="CC201" s="13">
        <v>4</v>
      </c>
      <c r="CD201" s="13">
        <v>5</v>
      </c>
      <c r="CE201" s="13">
        <v>10</v>
      </c>
      <c r="CF201" s="13">
        <v>15</v>
      </c>
      <c r="CG201" s="13">
        <v>6</v>
      </c>
      <c r="CH201" s="13">
        <v>15</v>
      </c>
      <c r="CI201" s="13">
        <v>14</v>
      </c>
      <c r="CJ201" s="13">
        <v>25</v>
      </c>
      <c r="CK201" s="13">
        <v>59</v>
      </c>
      <c r="CL201" s="13">
        <v>0</v>
      </c>
      <c r="CM201" s="13">
        <v>54</v>
      </c>
      <c r="CN201" s="13">
        <v>0</v>
      </c>
      <c r="CO201" s="13">
        <v>51</v>
      </c>
      <c r="CP201" s="13">
        <v>34</v>
      </c>
      <c r="CQ201" s="13">
        <v>50</v>
      </c>
      <c r="CR201" s="13">
        <v>32</v>
      </c>
      <c r="CS201" s="13">
        <v>61</v>
      </c>
      <c r="CT201" s="13">
        <v>0</v>
      </c>
      <c r="CU201" s="13">
        <v>40</v>
      </c>
      <c r="CV201" s="13">
        <v>58</v>
      </c>
      <c r="CW201" s="13">
        <v>21</v>
      </c>
      <c r="CX201" s="13">
        <v>22</v>
      </c>
      <c r="CY201" s="13">
        <v>27</v>
      </c>
      <c r="CZ201" s="13">
        <v>20</v>
      </c>
      <c r="DA201" s="13">
        <v>28</v>
      </c>
      <c r="DB201" s="13">
        <v>14</v>
      </c>
      <c r="DC201" s="13">
        <v>22</v>
      </c>
      <c r="DD201" s="13">
        <v>19</v>
      </c>
      <c r="DE201" s="13">
        <v>21</v>
      </c>
      <c r="DF201" s="13">
        <v>33</v>
      </c>
      <c r="DG201" s="13">
        <v>42</v>
      </c>
      <c r="DH201" s="13">
        <v>42</v>
      </c>
      <c r="DI201" s="13">
        <v>2</v>
      </c>
      <c r="DJ201" s="13">
        <v>13</v>
      </c>
      <c r="DK201" s="13">
        <v>5</v>
      </c>
      <c r="DL201" s="13">
        <v>17</v>
      </c>
      <c r="DM201" s="13">
        <v>0</v>
      </c>
      <c r="DN201" s="13">
        <v>17</v>
      </c>
      <c r="DO201" s="13">
        <v>4</v>
      </c>
      <c r="DP201" s="13">
        <v>17</v>
      </c>
      <c r="DQ201" s="13">
        <v>10</v>
      </c>
      <c r="DR201" s="13">
        <v>18</v>
      </c>
      <c r="DS201" s="13">
        <v>8</v>
      </c>
      <c r="DT201" s="13">
        <v>5</v>
      </c>
      <c r="DU201" s="13">
        <v>14</v>
      </c>
      <c r="DV201" s="13">
        <v>4</v>
      </c>
      <c r="DW201" s="13">
        <v>11</v>
      </c>
      <c r="DX201" s="13">
        <v>4</v>
      </c>
      <c r="DY201" s="13">
        <v>5</v>
      </c>
      <c r="DZ201" s="13">
        <v>4</v>
      </c>
      <c r="EA201" s="13">
        <v>3</v>
      </c>
      <c r="EB201" s="13">
        <v>1</v>
      </c>
      <c r="EC201" s="13">
        <v>4</v>
      </c>
      <c r="ED201" s="13">
        <v>2</v>
      </c>
      <c r="EE201" s="13">
        <v>0</v>
      </c>
      <c r="EF201" s="13">
        <v>0</v>
      </c>
      <c r="EG201" s="13">
        <v>0</v>
      </c>
      <c r="EH201" s="13">
        <v>0</v>
      </c>
      <c r="EI201" s="13">
        <v>0</v>
      </c>
      <c r="EJ201" s="13">
        <v>3</v>
      </c>
      <c r="EK201" s="13">
        <v>0</v>
      </c>
      <c r="EL201" s="13">
        <v>2</v>
      </c>
      <c r="EM201" s="13">
        <v>6</v>
      </c>
      <c r="EN201" s="13">
        <v>1</v>
      </c>
      <c r="EO201" s="13">
        <v>1</v>
      </c>
      <c r="EP201" s="13">
        <v>1</v>
      </c>
      <c r="EQ201" s="13">
        <v>2</v>
      </c>
      <c r="ER201" s="13">
        <v>0</v>
      </c>
      <c r="ES201" s="13">
        <v>3</v>
      </c>
      <c r="ET201" s="13">
        <v>0</v>
      </c>
      <c r="EU201" s="13">
        <v>0</v>
      </c>
      <c r="EV201" s="13">
        <v>0</v>
      </c>
      <c r="EW201" s="13">
        <v>17</v>
      </c>
      <c r="EX201" s="13">
        <v>3</v>
      </c>
      <c r="EY201" s="13">
        <v>5</v>
      </c>
      <c r="EZ201" s="13">
        <v>1</v>
      </c>
      <c r="FA201" s="13">
        <v>7</v>
      </c>
      <c r="FB201" s="13">
        <v>2</v>
      </c>
      <c r="FC201" s="13">
        <v>1</v>
      </c>
      <c r="FD201" s="13">
        <v>0</v>
      </c>
      <c r="FE201" s="13">
        <v>0</v>
      </c>
      <c r="FF201" s="13">
        <v>0</v>
      </c>
      <c r="FG201" s="13">
        <v>0</v>
      </c>
      <c r="FH201" s="13">
        <v>0</v>
      </c>
      <c r="FI201" s="13">
        <v>0</v>
      </c>
      <c r="FJ201" s="13">
        <v>0</v>
      </c>
      <c r="FK201" s="13">
        <v>0</v>
      </c>
      <c r="FL201" s="13">
        <v>6</v>
      </c>
      <c r="FM201" s="13">
        <v>1</v>
      </c>
      <c r="FN201" s="13">
        <v>2</v>
      </c>
      <c r="FO201" s="13">
        <v>14</v>
      </c>
      <c r="FP201" s="13">
        <v>15</v>
      </c>
      <c r="FQ201" s="13">
        <v>3</v>
      </c>
      <c r="FR201" s="13">
        <v>4</v>
      </c>
      <c r="FS201" s="13">
        <v>14</v>
      </c>
      <c r="FT201" s="13">
        <v>10</v>
      </c>
      <c r="FU201" s="13">
        <v>1</v>
      </c>
      <c r="FV201" s="13">
        <v>2</v>
      </c>
      <c r="FW201" s="13">
        <v>0</v>
      </c>
      <c r="FX201" s="13">
        <v>1</v>
      </c>
      <c r="FY201" s="13">
        <v>2</v>
      </c>
      <c r="FZ201" s="13">
        <v>2</v>
      </c>
      <c r="GA201" s="13">
        <v>4</v>
      </c>
      <c r="GB201" s="13">
        <v>1</v>
      </c>
      <c r="GC201" s="13">
        <v>3</v>
      </c>
      <c r="GD201" s="13">
        <v>2</v>
      </c>
      <c r="GE201" s="13">
        <v>1</v>
      </c>
      <c r="GF201" s="13">
        <v>3</v>
      </c>
      <c r="GG201" s="13">
        <v>3</v>
      </c>
      <c r="GH201" s="13">
        <v>5</v>
      </c>
      <c r="GI201" s="13">
        <v>2</v>
      </c>
      <c r="GJ201" s="13">
        <v>11</v>
      </c>
      <c r="GK201" s="13">
        <v>6</v>
      </c>
      <c r="GL201" s="13">
        <v>16</v>
      </c>
      <c r="GM201" s="13">
        <v>10</v>
      </c>
      <c r="GN201" s="13">
        <v>9</v>
      </c>
      <c r="GO201" s="13">
        <v>5</v>
      </c>
      <c r="GP201" s="13">
        <v>18</v>
      </c>
      <c r="GQ201" s="13">
        <v>39</v>
      </c>
      <c r="GR201" s="13">
        <v>4</v>
      </c>
      <c r="GS201" s="13">
        <v>13</v>
      </c>
      <c r="GT201" s="13">
        <v>8</v>
      </c>
      <c r="GU201" s="13">
        <v>9</v>
      </c>
      <c r="GV201" s="13">
        <v>12</v>
      </c>
      <c r="GW201" s="13">
        <v>26</v>
      </c>
      <c r="GX201" s="13">
        <v>7</v>
      </c>
      <c r="GY201" s="13">
        <v>8</v>
      </c>
      <c r="GZ201" s="13">
        <v>5</v>
      </c>
      <c r="HA201" s="13">
        <v>12</v>
      </c>
      <c r="HB201" s="13">
        <v>19</v>
      </c>
      <c r="HC201" s="13">
        <v>18</v>
      </c>
      <c r="HD201" s="13">
        <v>9</v>
      </c>
      <c r="HE201" s="13">
        <v>3</v>
      </c>
      <c r="HF201" s="13">
        <v>13</v>
      </c>
      <c r="HG201" s="13">
        <v>20</v>
      </c>
      <c r="HH201" s="13">
        <v>26</v>
      </c>
      <c r="HI201" s="13">
        <v>21</v>
      </c>
      <c r="HJ201" s="13">
        <v>17</v>
      </c>
      <c r="HK201" s="13">
        <v>9</v>
      </c>
      <c r="HL201" s="13">
        <v>4</v>
      </c>
      <c r="HM201" s="13">
        <v>19</v>
      </c>
      <c r="HN201" s="13">
        <v>17</v>
      </c>
      <c r="HO201" s="13">
        <v>41</v>
      </c>
      <c r="HP201" s="13">
        <v>14</v>
      </c>
      <c r="HQ201" s="13">
        <v>22</v>
      </c>
      <c r="HR201" s="13">
        <v>19</v>
      </c>
      <c r="HS201" s="13">
        <v>20</v>
      </c>
      <c r="HT201" s="13">
        <v>21</v>
      </c>
      <c r="HU201" s="13">
        <v>42</v>
      </c>
      <c r="HV201" s="13">
        <v>67</v>
      </c>
      <c r="HW201" s="13">
        <v>56</v>
      </c>
      <c r="HX201" s="13">
        <v>120</v>
      </c>
      <c r="HY201" s="13">
        <v>84</v>
      </c>
      <c r="HZ201" s="13">
        <v>78</v>
      </c>
      <c r="IA201" s="13">
        <v>0</v>
      </c>
      <c r="IB201" s="13">
        <v>242</v>
      </c>
      <c r="IC201" s="13">
        <v>116</v>
      </c>
      <c r="ID201" s="13">
        <v>64</v>
      </c>
      <c r="IE201" s="13">
        <v>131</v>
      </c>
      <c r="IF201" s="13">
        <v>0</v>
      </c>
      <c r="IG201" s="13">
        <v>155</v>
      </c>
      <c r="IH201" s="13">
        <v>176</v>
      </c>
      <c r="II201" s="13">
        <v>137</v>
      </c>
      <c r="IJ201" s="13">
        <v>117</v>
      </c>
      <c r="IK201" s="13">
        <v>138</v>
      </c>
      <c r="IL201" s="13">
        <v>111</v>
      </c>
      <c r="IM201" s="13">
        <v>113</v>
      </c>
      <c r="IN201" s="13">
        <v>118</v>
      </c>
      <c r="IO201" s="13">
        <v>0</v>
      </c>
      <c r="IP201" s="13">
        <v>393</v>
      </c>
      <c r="IQ201" s="13">
        <v>198</v>
      </c>
      <c r="IR201" s="13">
        <v>0</v>
      </c>
      <c r="IS201" s="13">
        <v>148</v>
      </c>
      <c r="IT201" s="13">
        <v>234</v>
      </c>
      <c r="IU201" s="13">
        <v>348</v>
      </c>
      <c r="IV201" s="13">
        <v>293</v>
      </c>
      <c r="IW201" s="13">
        <v>0</v>
      </c>
      <c r="IX201" s="13">
        <v>465</v>
      </c>
      <c r="IY201" s="13">
        <v>377</v>
      </c>
      <c r="IZ201" s="13">
        <v>376</v>
      </c>
      <c r="JA201" s="13">
        <v>0</v>
      </c>
      <c r="JB201" s="13">
        <v>747</v>
      </c>
      <c r="JC201" s="13">
        <v>241</v>
      </c>
      <c r="JD201" s="13">
        <v>477</v>
      </c>
      <c r="JE201" s="13">
        <v>470</v>
      </c>
      <c r="JF201" s="13">
        <v>0</v>
      </c>
      <c r="JG201" s="13">
        <v>1166</v>
      </c>
      <c r="JH201" s="13">
        <v>996</v>
      </c>
      <c r="JI201" s="13">
        <v>528</v>
      </c>
      <c r="JJ201" s="13">
        <v>0</v>
      </c>
      <c r="JK201" s="13">
        <v>1219</v>
      </c>
      <c r="JL201" s="13">
        <v>826</v>
      </c>
      <c r="JM201" s="13">
        <v>1087</v>
      </c>
      <c r="JN201" s="13">
        <v>786</v>
      </c>
      <c r="JO201" s="13">
        <v>936</v>
      </c>
      <c r="JP201" s="13">
        <v>0</v>
      </c>
      <c r="JQ201" s="13">
        <v>1291</v>
      </c>
      <c r="JR201" s="13">
        <v>1008</v>
      </c>
      <c r="JS201" s="13">
        <v>0</v>
      </c>
      <c r="JT201" s="13">
        <v>1308</v>
      </c>
      <c r="JU201" s="13">
        <v>1223</v>
      </c>
      <c r="JV201" s="13">
        <v>2509</v>
      </c>
      <c r="JW201" s="13">
        <v>0</v>
      </c>
      <c r="JX201" s="13">
        <v>0</v>
      </c>
      <c r="JY201" s="13">
        <v>2312</v>
      </c>
      <c r="JZ201" s="13">
        <v>0</v>
      </c>
      <c r="KA201" s="13">
        <v>2357</v>
      </c>
      <c r="KB201" s="13">
        <v>3137</v>
      </c>
      <c r="KC201" s="13">
        <v>0</v>
      </c>
      <c r="KD201" s="13">
        <v>1297</v>
      </c>
      <c r="KE201" s="13">
        <v>0</v>
      </c>
      <c r="KF201" s="13">
        <v>2234</v>
      </c>
      <c r="KG201" s="13">
        <v>0</v>
      </c>
      <c r="KH201" s="13">
        <v>0</v>
      </c>
      <c r="KI201" s="13">
        <v>5752</v>
      </c>
      <c r="KJ201" s="13">
        <v>0</v>
      </c>
      <c r="KK201" s="13">
        <v>2185</v>
      </c>
      <c r="KL201" s="13">
        <v>1723</v>
      </c>
      <c r="KM201" s="13">
        <v>1442</v>
      </c>
      <c r="KN201" s="13">
        <v>0</v>
      </c>
      <c r="KO201" s="13">
        <v>1322</v>
      </c>
      <c r="KP201" s="13">
        <v>1585</v>
      </c>
      <c r="KQ201" s="13">
        <v>0</v>
      </c>
      <c r="KR201" s="13">
        <v>3600</v>
      </c>
      <c r="KS201" s="13">
        <v>0</v>
      </c>
      <c r="KT201" s="13">
        <v>1879</v>
      </c>
      <c r="KU201" s="13">
        <v>3751</v>
      </c>
      <c r="KV201" s="13">
        <v>1784</v>
      </c>
      <c r="KW201" s="13">
        <v>1302</v>
      </c>
      <c r="KX201" s="13">
        <v>791</v>
      </c>
      <c r="KY201" s="13">
        <v>0</v>
      </c>
      <c r="KZ201" s="13">
        <v>1220</v>
      </c>
      <c r="LA201" s="13">
        <v>1237</v>
      </c>
      <c r="LB201" s="13">
        <v>1971</v>
      </c>
      <c r="LC201" s="13">
        <v>0</v>
      </c>
      <c r="LD201" s="13">
        <v>3209</v>
      </c>
      <c r="LE201" s="13">
        <v>1576</v>
      </c>
      <c r="LF201" s="13">
        <v>450</v>
      </c>
      <c r="LG201" s="13">
        <v>1424</v>
      </c>
      <c r="LH201" s="10">
        <v>1529</v>
      </c>
    </row>
    <row r="202" spans="2:320" x14ac:dyDescent="0.2">
      <c r="B202" s="31" t="s">
        <v>196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  <c r="AY202" s="13">
        <v>0</v>
      </c>
      <c r="AZ202" s="13">
        <v>0</v>
      </c>
      <c r="BA202" s="13">
        <v>0</v>
      </c>
      <c r="BB202" s="13">
        <v>0</v>
      </c>
      <c r="BC202" s="13">
        <v>0</v>
      </c>
      <c r="BD202" s="13">
        <v>0</v>
      </c>
      <c r="BE202" s="13">
        <v>0</v>
      </c>
      <c r="BF202" s="13">
        <v>0</v>
      </c>
      <c r="BG202" s="13">
        <v>0</v>
      </c>
      <c r="BH202" s="13">
        <v>0</v>
      </c>
      <c r="BI202" s="13">
        <v>0</v>
      </c>
      <c r="BJ202" s="13">
        <v>0</v>
      </c>
      <c r="BK202" s="13">
        <v>0</v>
      </c>
      <c r="BL202" s="13">
        <v>0</v>
      </c>
      <c r="BM202" s="13">
        <v>0</v>
      </c>
      <c r="BN202" s="13">
        <v>0</v>
      </c>
      <c r="BO202" s="13">
        <v>0</v>
      </c>
      <c r="BP202" s="13">
        <v>0</v>
      </c>
      <c r="BQ202" s="13">
        <v>0</v>
      </c>
      <c r="BR202" s="13">
        <v>0</v>
      </c>
      <c r="BS202" s="13">
        <v>0</v>
      </c>
      <c r="BT202" s="13">
        <v>0</v>
      </c>
      <c r="BU202" s="13">
        <v>0</v>
      </c>
      <c r="BV202" s="13">
        <v>0</v>
      </c>
      <c r="BW202" s="13">
        <v>1</v>
      </c>
      <c r="BX202" s="13">
        <v>1</v>
      </c>
      <c r="BY202" s="13">
        <v>0</v>
      </c>
      <c r="BZ202" s="13">
        <v>0</v>
      </c>
      <c r="CA202" s="13">
        <v>16</v>
      </c>
      <c r="CB202" s="13">
        <v>29</v>
      </c>
      <c r="CC202" s="13">
        <v>51</v>
      </c>
      <c r="CD202" s="13">
        <v>93</v>
      </c>
      <c r="CE202" s="13">
        <v>168</v>
      </c>
      <c r="CF202" s="13">
        <v>311</v>
      </c>
      <c r="CG202" s="13">
        <v>277</v>
      </c>
      <c r="CH202" s="13">
        <v>289</v>
      </c>
      <c r="CI202" s="13">
        <v>293</v>
      </c>
      <c r="CJ202" s="13">
        <v>343</v>
      </c>
      <c r="CK202" s="13">
        <v>561</v>
      </c>
      <c r="CL202" s="13">
        <v>1196</v>
      </c>
      <c r="CM202" s="13">
        <v>2069</v>
      </c>
      <c r="CN202" s="13">
        <v>1704</v>
      </c>
      <c r="CO202" s="13">
        <v>1815</v>
      </c>
      <c r="CP202" s="13">
        <v>1610</v>
      </c>
      <c r="CQ202" s="13">
        <v>2704</v>
      </c>
      <c r="CR202" s="13">
        <v>2148</v>
      </c>
      <c r="CS202" s="13">
        <v>2456</v>
      </c>
      <c r="CT202" s="13">
        <v>2786</v>
      </c>
      <c r="CU202" s="13">
        <v>3013</v>
      </c>
      <c r="CV202" s="13">
        <v>3135</v>
      </c>
      <c r="CW202" s="13">
        <v>3148</v>
      </c>
      <c r="CX202" s="13">
        <v>3892</v>
      </c>
      <c r="CY202" s="13">
        <v>4117</v>
      </c>
      <c r="CZ202" s="13">
        <v>4056</v>
      </c>
      <c r="DA202" s="13">
        <v>4747</v>
      </c>
      <c r="DB202" s="13">
        <v>5138</v>
      </c>
      <c r="DC202" s="13">
        <v>4789</v>
      </c>
      <c r="DD202" s="13">
        <v>4093</v>
      </c>
      <c r="DE202" s="13">
        <v>4062</v>
      </c>
      <c r="DF202" s="13">
        <v>4281</v>
      </c>
      <c r="DG202" s="13">
        <v>4801</v>
      </c>
      <c r="DH202" s="13">
        <v>4353</v>
      </c>
      <c r="DI202" s="13">
        <v>3783</v>
      </c>
      <c r="DJ202" s="13">
        <v>3977</v>
      </c>
      <c r="DK202" s="13">
        <v>4674</v>
      </c>
      <c r="DL202" s="13">
        <v>4611</v>
      </c>
      <c r="DM202" s="13">
        <v>3083</v>
      </c>
      <c r="DN202" s="13">
        <v>3116</v>
      </c>
      <c r="DO202" s="13">
        <v>3122</v>
      </c>
      <c r="DP202" s="13">
        <v>2861</v>
      </c>
      <c r="DQ202" s="13">
        <v>2357</v>
      </c>
      <c r="DR202" s="13">
        <v>2131</v>
      </c>
      <c r="DS202" s="13">
        <v>2392</v>
      </c>
      <c r="DT202" s="13">
        <v>2936</v>
      </c>
      <c r="DU202" s="13">
        <v>2615</v>
      </c>
      <c r="DV202" s="13">
        <v>2188</v>
      </c>
      <c r="DW202" s="13">
        <v>1983</v>
      </c>
      <c r="DX202" s="13">
        <v>1670</v>
      </c>
      <c r="DY202" s="13">
        <v>1614</v>
      </c>
      <c r="DZ202" s="13">
        <v>1832</v>
      </c>
      <c r="EA202" s="13">
        <v>2253</v>
      </c>
      <c r="EB202" s="13">
        <v>1977</v>
      </c>
      <c r="EC202" s="13">
        <v>1848</v>
      </c>
      <c r="ED202" s="13">
        <v>1546</v>
      </c>
      <c r="EE202" s="13">
        <v>1542</v>
      </c>
      <c r="EF202" s="13">
        <v>1114</v>
      </c>
      <c r="EG202" s="13">
        <v>1704</v>
      </c>
      <c r="EH202" s="13">
        <v>1639</v>
      </c>
      <c r="EI202" s="13">
        <v>1635</v>
      </c>
      <c r="EJ202" s="13">
        <v>1708</v>
      </c>
      <c r="EK202" s="13">
        <v>1610</v>
      </c>
      <c r="EL202" s="13">
        <v>1368</v>
      </c>
      <c r="EM202" s="13">
        <v>1158</v>
      </c>
      <c r="EN202" s="13">
        <v>1022</v>
      </c>
      <c r="EO202" s="13">
        <v>972</v>
      </c>
      <c r="EP202" s="13">
        <v>961</v>
      </c>
      <c r="EQ202" s="13">
        <v>952</v>
      </c>
      <c r="ER202" s="13">
        <v>1186</v>
      </c>
      <c r="ES202" s="13">
        <v>1141</v>
      </c>
      <c r="ET202" s="13">
        <v>987</v>
      </c>
      <c r="EU202" s="13">
        <v>948</v>
      </c>
      <c r="EV202" s="13">
        <v>1035</v>
      </c>
      <c r="EW202" s="13">
        <v>1182</v>
      </c>
      <c r="EX202" s="13">
        <v>1141</v>
      </c>
      <c r="EY202" s="13">
        <v>983</v>
      </c>
      <c r="EZ202" s="13">
        <v>839</v>
      </c>
      <c r="FA202" s="13">
        <v>827</v>
      </c>
      <c r="FB202" s="13">
        <v>786</v>
      </c>
      <c r="FC202" s="13">
        <v>867</v>
      </c>
      <c r="FD202" s="13">
        <v>988</v>
      </c>
      <c r="FE202" s="13">
        <v>930</v>
      </c>
      <c r="FF202" s="13">
        <v>878</v>
      </c>
      <c r="FG202" s="13">
        <v>914</v>
      </c>
      <c r="FH202" s="13">
        <v>989</v>
      </c>
      <c r="FI202" s="13">
        <v>993</v>
      </c>
      <c r="FJ202" s="13">
        <v>922</v>
      </c>
      <c r="FK202" s="13">
        <v>987</v>
      </c>
      <c r="FL202" s="13">
        <v>1195</v>
      </c>
      <c r="FM202" s="13">
        <v>1459</v>
      </c>
      <c r="FN202" s="13">
        <v>1562</v>
      </c>
      <c r="FO202" s="13">
        <v>1592</v>
      </c>
      <c r="FP202" s="13">
        <v>1467</v>
      </c>
      <c r="FQ202" s="13">
        <v>1429</v>
      </c>
      <c r="FR202" s="13">
        <v>1304</v>
      </c>
      <c r="FS202" s="13">
        <v>1214</v>
      </c>
      <c r="FT202" s="13">
        <v>1248</v>
      </c>
      <c r="FU202" s="13">
        <v>1192</v>
      </c>
      <c r="FV202" s="13">
        <v>1212</v>
      </c>
      <c r="FW202" s="13">
        <v>1268</v>
      </c>
      <c r="FX202" s="13">
        <v>1492</v>
      </c>
      <c r="FY202" s="13">
        <v>1458</v>
      </c>
      <c r="FZ202" s="13">
        <v>1396</v>
      </c>
      <c r="GA202" s="13">
        <v>1372</v>
      </c>
      <c r="GB202" s="13">
        <v>1356</v>
      </c>
      <c r="GC202" s="13">
        <v>1374</v>
      </c>
      <c r="GD202" s="13">
        <v>1293</v>
      </c>
      <c r="GE202" s="13">
        <v>1192</v>
      </c>
      <c r="GF202" s="13">
        <v>1186</v>
      </c>
      <c r="GG202" s="13">
        <v>1172</v>
      </c>
      <c r="GH202" s="13">
        <v>1154</v>
      </c>
      <c r="GI202" s="13">
        <v>1148</v>
      </c>
      <c r="GJ202" s="13">
        <v>1086</v>
      </c>
      <c r="GK202" s="13">
        <v>1053</v>
      </c>
      <c r="GL202" s="13">
        <v>1041</v>
      </c>
      <c r="GM202" s="13">
        <v>1024</v>
      </c>
      <c r="GN202" s="13">
        <v>1003</v>
      </c>
      <c r="GO202" s="13">
        <v>1016</v>
      </c>
      <c r="GP202" s="13">
        <v>1012</v>
      </c>
      <c r="GQ202" s="13">
        <v>1008</v>
      </c>
      <c r="GR202" s="13">
        <v>992</v>
      </c>
      <c r="GS202" s="13">
        <v>947</v>
      </c>
      <c r="GT202" s="13">
        <v>933</v>
      </c>
      <c r="GU202" s="13">
        <v>926</v>
      </c>
      <c r="GV202" s="13">
        <v>918</v>
      </c>
      <c r="GW202" s="13">
        <v>924</v>
      </c>
      <c r="GX202" s="13">
        <v>931</v>
      </c>
      <c r="GY202" s="13">
        <v>928</v>
      </c>
      <c r="GZ202" s="13">
        <v>902</v>
      </c>
      <c r="HA202" s="13">
        <v>913</v>
      </c>
      <c r="HB202" s="13">
        <v>937</v>
      </c>
      <c r="HC202" s="13">
        <v>921</v>
      </c>
      <c r="HD202" s="13">
        <v>927</v>
      </c>
      <c r="HE202" s="13">
        <v>919</v>
      </c>
      <c r="HF202" s="13">
        <v>963</v>
      </c>
      <c r="HG202" s="13">
        <v>942</v>
      </c>
      <c r="HH202" s="13">
        <v>967</v>
      </c>
      <c r="HI202" s="13">
        <v>982</v>
      </c>
      <c r="HJ202" s="13">
        <v>996</v>
      </c>
      <c r="HK202" s="13">
        <v>987</v>
      </c>
      <c r="HL202" s="13">
        <v>995</v>
      </c>
      <c r="HM202" s="13">
        <v>1083</v>
      </c>
      <c r="HN202" s="13">
        <v>1178</v>
      </c>
      <c r="HO202" s="13">
        <v>1153</v>
      </c>
      <c r="HP202" s="13">
        <v>1185</v>
      </c>
      <c r="HQ202" s="13">
        <v>1172</v>
      </c>
      <c r="HR202" s="13">
        <v>1182</v>
      </c>
      <c r="HS202" s="13">
        <v>1193</v>
      </c>
      <c r="HT202" s="13">
        <v>1183</v>
      </c>
      <c r="HU202" s="13">
        <v>1212</v>
      </c>
      <c r="HV202" s="13">
        <v>1243</v>
      </c>
      <c r="HW202" s="13">
        <v>1226</v>
      </c>
      <c r="HX202" s="13">
        <v>1256</v>
      </c>
      <c r="HY202" s="13">
        <v>1192</v>
      </c>
      <c r="HZ202" s="13">
        <v>1233</v>
      </c>
      <c r="IA202" s="13">
        <v>1263</v>
      </c>
      <c r="IB202" s="13">
        <v>1303</v>
      </c>
      <c r="IC202" s="13">
        <v>1412</v>
      </c>
      <c r="ID202" s="13">
        <v>1203</v>
      </c>
      <c r="IE202" s="13">
        <v>1309</v>
      </c>
      <c r="IF202" s="13">
        <v>1217</v>
      </c>
      <c r="IG202" s="13">
        <v>1443</v>
      </c>
      <c r="IH202" s="13">
        <v>1502</v>
      </c>
      <c r="II202" s="13">
        <v>1313</v>
      </c>
      <c r="IJ202" s="13">
        <v>1491</v>
      </c>
      <c r="IK202" s="13">
        <v>1517</v>
      </c>
      <c r="IL202" s="13">
        <v>1549</v>
      </c>
      <c r="IM202" s="13">
        <v>1482</v>
      </c>
      <c r="IN202" s="13">
        <v>1587</v>
      </c>
      <c r="IO202" s="13">
        <v>1572</v>
      </c>
      <c r="IP202" s="13">
        <v>1596</v>
      </c>
      <c r="IQ202" s="13">
        <v>1642</v>
      </c>
      <c r="IR202" s="13">
        <v>1612</v>
      </c>
      <c r="IS202" s="13">
        <v>1673</v>
      </c>
      <c r="IT202" s="13">
        <v>1578</v>
      </c>
      <c r="IU202" s="13">
        <v>1703</v>
      </c>
      <c r="IV202" s="13">
        <v>1761</v>
      </c>
      <c r="IW202" s="13">
        <v>1673</v>
      </c>
      <c r="IX202" s="13">
        <v>1512</v>
      </c>
      <c r="IY202" s="13">
        <v>1671</v>
      </c>
      <c r="IZ202" s="13">
        <v>1509</v>
      </c>
      <c r="JA202" s="13">
        <v>1527</v>
      </c>
      <c r="JB202" s="13">
        <v>1716</v>
      </c>
      <c r="JC202" s="13">
        <v>1742</v>
      </c>
      <c r="JD202" s="13">
        <v>1771</v>
      </c>
      <c r="JE202" s="13">
        <v>1648</v>
      </c>
      <c r="JF202" s="13">
        <v>1771</v>
      </c>
      <c r="JG202" s="13">
        <v>1538</v>
      </c>
      <c r="JH202" s="13">
        <v>1519</v>
      </c>
      <c r="JI202" s="13">
        <v>1743</v>
      </c>
      <c r="JJ202" s="13">
        <v>1692</v>
      </c>
      <c r="JK202" s="13">
        <v>1767</v>
      </c>
      <c r="JL202" s="13">
        <v>1721</v>
      </c>
      <c r="JM202" s="13">
        <v>1665</v>
      </c>
      <c r="JN202" s="13">
        <v>1511</v>
      </c>
      <c r="JO202" s="13">
        <v>1467</v>
      </c>
      <c r="JP202" s="13">
        <v>1412</v>
      </c>
      <c r="JQ202" s="13">
        <v>1427</v>
      </c>
      <c r="JR202" s="13">
        <v>1391</v>
      </c>
      <c r="JS202" s="13">
        <v>1407</v>
      </c>
      <c r="JT202" s="13">
        <v>1442</v>
      </c>
      <c r="JU202" s="13">
        <v>1502</v>
      </c>
      <c r="JV202" s="13">
        <v>1429</v>
      </c>
      <c r="JW202" s="13">
        <v>1603</v>
      </c>
      <c r="JX202" s="13">
        <v>1511</v>
      </c>
      <c r="JY202" s="13">
        <v>1581</v>
      </c>
      <c r="JZ202" s="13">
        <v>1615</v>
      </c>
      <c r="KA202" s="13">
        <v>1629</v>
      </c>
      <c r="KB202" s="13">
        <v>1649</v>
      </c>
      <c r="KC202" s="13">
        <v>1502</v>
      </c>
      <c r="KD202" s="13">
        <v>1614</v>
      </c>
      <c r="KE202" s="13">
        <v>1632</v>
      </c>
      <c r="KF202" s="13">
        <v>1671</v>
      </c>
      <c r="KG202" s="13">
        <v>1693</v>
      </c>
      <c r="KH202" s="13">
        <v>1812</v>
      </c>
      <c r="KI202" s="13">
        <v>1723</v>
      </c>
      <c r="KJ202" s="13">
        <v>1815</v>
      </c>
      <c r="KK202" s="13">
        <v>2026</v>
      </c>
      <c r="KL202" s="13">
        <v>1894</v>
      </c>
      <c r="KM202" s="13">
        <v>2013</v>
      </c>
      <c r="KN202" s="13">
        <v>2102</v>
      </c>
      <c r="KO202" s="13">
        <v>2165</v>
      </c>
      <c r="KP202" s="13">
        <v>2091</v>
      </c>
      <c r="KQ202" s="13">
        <v>2017</v>
      </c>
      <c r="KR202" s="13">
        <v>2198</v>
      </c>
      <c r="KS202" s="13">
        <v>2209</v>
      </c>
      <c r="KT202" s="13">
        <v>2305</v>
      </c>
      <c r="KU202" s="13">
        <v>2319</v>
      </c>
      <c r="KV202" s="13">
        <v>2322</v>
      </c>
      <c r="KW202" s="13">
        <v>2213</v>
      </c>
      <c r="KX202" s="13">
        <v>2106</v>
      </c>
      <c r="KY202" s="13">
        <v>2302</v>
      </c>
      <c r="KZ202" s="13">
        <v>2343</v>
      </c>
      <c r="LA202" s="13">
        <v>2391</v>
      </c>
      <c r="LB202" s="13">
        <v>2311</v>
      </c>
      <c r="LC202" s="13">
        <v>2436</v>
      </c>
      <c r="LD202" s="13">
        <v>2483</v>
      </c>
      <c r="LE202" s="13">
        <v>2516</v>
      </c>
      <c r="LF202" s="13">
        <v>2576</v>
      </c>
      <c r="LG202" s="13">
        <v>2529</v>
      </c>
      <c r="LH202" s="10">
        <v>2693</v>
      </c>
    </row>
    <row r="203" spans="2:320" x14ac:dyDescent="0.2">
      <c r="B203" s="31" t="s">
        <v>197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0</v>
      </c>
      <c r="BY203" s="13">
        <v>0</v>
      </c>
      <c r="BZ203" s="13">
        <v>0</v>
      </c>
      <c r="CA203" s="13">
        <v>0</v>
      </c>
      <c r="CB203" s="13">
        <v>0</v>
      </c>
      <c r="CC203" s="13">
        <v>0</v>
      </c>
      <c r="CD203" s="13">
        <v>0</v>
      </c>
      <c r="CE203" s="13">
        <v>0</v>
      </c>
      <c r="CF203" s="13">
        <v>0</v>
      </c>
      <c r="CG203" s="13">
        <v>0</v>
      </c>
      <c r="CH203" s="13">
        <v>0</v>
      </c>
      <c r="CI203" s="13">
        <v>0</v>
      </c>
      <c r="CJ203" s="13">
        <v>1</v>
      </c>
      <c r="CK203" s="13">
        <v>0</v>
      </c>
      <c r="CL203" s="13">
        <v>1</v>
      </c>
      <c r="CM203" s="13">
        <v>0</v>
      </c>
      <c r="CN203" s="13">
        <v>3</v>
      </c>
      <c r="CO203" s="13">
        <v>0</v>
      </c>
      <c r="CP203" s="13">
        <v>0</v>
      </c>
      <c r="CQ203" s="13">
        <v>0</v>
      </c>
      <c r="CR203" s="13">
        <v>0</v>
      </c>
      <c r="CS203" s="13">
        <v>0</v>
      </c>
      <c r="CT203" s="13">
        <v>0</v>
      </c>
      <c r="CU203" s="13">
        <v>0</v>
      </c>
      <c r="CV203" s="13">
        <v>0</v>
      </c>
      <c r="CW203" s="13">
        <v>3</v>
      </c>
      <c r="CX203" s="13">
        <v>0</v>
      </c>
      <c r="CY203" s="13">
        <v>0</v>
      </c>
      <c r="CZ203" s="13">
        <v>0</v>
      </c>
      <c r="DA203" s="13">
        <v>1</v>
      </c>
      <c r="DB203" s="13">
        <v>0</v>
      </c>
      <c r="DC203" s="13">
        <v>0</v>
      </c>
      <c r="DD203" s="13">
        <v>1</v>
      </c>
      <c r="DE203" s="13">
        <v>0</v>
      </c>
      <c r="DF203" s="13">
        <v>1</v>
      </c>
      <c r="DG203" s="13">
        <v>0</v>
      </c>
      <c r="DH203" s="13">
        <v>0</v>
      </c>
      <c r="DI203" s="13">
        <v>0</v>
      </c>
      <c r="DJ203" s="13">
        <v>0</v>
      </c>
      <c r="DK203" s="13">
        <v>0</v>
      </c>
      <c r="DL203" s="13">
        <v>0</v>
      </c>
      <c r="DM203" s="13">
        <v>0</v>
      </c>
      <c r="DN203" s="13">
        <v>0</v>
      </c>
      <c r="DO203" s="13">
        <v>0</v>
      </c>
      <c r="DP203" s="13">
        <v>0</v>
      </c>
      <c r="DQ203" s="13">
        <v>0</v>
      </c>
      <c r="DR203" s="13">
        <v>1</v>
      </c>
      <c r="DS203" s="13">
        <v>0</v>
      </c>
      <c r="DT203" s="13">
        <v>0</v>
      </c>
      <c r="DU203" s="13">
        <v>0</v>
      </c>
      <c r="DV203" s="13">
        <v>0</v>
      </c>
      <c r="DW203" s="13">
        <v>0</v>
      </c>
      <c r="DX203" s="13">
        <v>0</v>
      </c>
      <c r="DY203" s="13">
        <v>0</v>
      </c>
      <c r="DZ203" s="13">
        <v>0</v>
      </c>
      <c r="EA203" s="13">
        <v>0</v>
      </c>
      <c r="EB203" s="13">
        <v>0</v>
      </c>
      <c r="EC203" s="13">
        <v>0</v>
      </c>
      <c r="ED203" s="13">
        <v>0</v>
      </c>
      <c r="EE203" s="13">
        <v>0</v>
      </c>
      <c r="EF203" s="13">
        <v>0</v>
      </c>
      <c r="EG203" s="13">
        <v>0</v>
      </c>
      <c r="EH203" s="13">
        <v>0</v>
      </c>
      <c r="EI203" s="13">
        <v>0</v>
      </c>
      <c r="EJ203" s="13">
        <v>0</v>
      </c>
      <c r="EK203" s="13">
        <v>0</v>
      </c>
      <c r="EL203" s="13">
        <v>0</v>
      </c>
      <c r="EM203" s="13">
        <v>0</v>
      </c>
      <c r="EN203" s="13">
        <v>0</v>
      </c>
      <c r="EO203" s="13">
        <v>0</v>
      </c>
      <c r="EP203" s="13">
        <v>0</v>
      </c>
      <c r="EQ203" s="13">
        <v>0</v>
      </c>
      <c r="ER203" s="13">
        <v>0</v>
      </c>
      <c r="ES203" s="13">
        <v>0</v>
      </c>
      <c r="ET203" s="13">
        <v>0</v>
      </c>
      <c r="EU203" s="13">
        <v>0</v>
      </c>
      <c r="EV203" s="13">
        <v>0</v>
      </c>
      <c r="EW203" s="13">
        <v>0</v>
      </c>
      <c r="EX203" s="13">
        <v>0</v>
      </c>
      <c r="EY203" s="13">
        <v>0</v>
      </c>
      <c r="EZ203" s="13">
        <v>0</v>
      </c>
      <c r="FA203" s="13">
        <v>0</v>
      </c>
      <c r="FB203" s="13">
        <v>0</v>
      </c>
      <c r="FC203" s="13">
        <v>0</v>
      </c>
      <c r="FD203" s="13">
        <v>0</v>
      </c>
      <c r="FE203" s="13">
        <v>0</v>
      </c>
      <c r="FF203" s="13">
        <v>0</v>
      </c>
      <c r="FG203" s="13">
        <v>0</v>
      </c>
      <c r="FH203" s="13">
        <v>0</v>
      </c>
      <c r="FI203" s="13">
        <v>0</v>
      </c>
      <c r="FJ203" s="13">
        <v>0</v>
      </c>
      <c r="FK203" s="13">
        <v>0</v>
      </c>
      <c r="FL203" s="13">
        <v>0</v>
      </c>
      <c r="FM203" s="13">
        <v>0</v>
      </c>
      <c r="FN203" s="13">
        <v>0</v>
      </c>
      <c r="FO203" s="13">
        <v>0</v>
      </c>
      <c r="FP203" s="13">
        <v>0</v>
      </c>
      <c r="FQ203" s="13">
        <v>0</v>
      </c>
      <c r="FR203" s="13">
        <v>0</v>
      </c>
      <c r="FS203" s="13">
        <v>0</v>
      </c>
      <c r="FT203" s="13">
        <v>0</v>
      </c>
      <c r="FU203" s="13">
        <v>2</v>
      </c>
      <c r="FV203" s="13">
        <v>0</v>
      </c>
      <c r="FW203" s="13">
        <v>0</v>
      </c>
      <c r="FX203" s="13">
        <v>1</v>
      </c>
      <c r="FY203" s="13">
        <v>0</v>
      </c>
      <c r="FZ203" s="13">
        <v>0</v>
      </c>
      <c r="GA203" s="13">
        <v>1</v>
      </c>
      <c r="GB203" s="13">
        <v>12</v>
      </c>
      <c r="GC203" s="13">
        <v>13</v>
      </c>
      <c r="GD203" s="13">
        <v>0</v>
      </c>
      <c r="GE203" s="13">
        <v>1</v>
      </c>
      <c r="GF203" s="13">
        <v>2</v>
      </c>
      <c r="GG203" s="13">
        <v>0</v>
      </c>
      <c r="GH203" s="13">
        <v>1</v>
      </c>
      <c r="GI203" s="13">
        <v>2</v>
      </c>
      <c r="GJ203" s="13">
        <v>2</v>
      </c>
      <c r="GK203" s="13">
        <v>0</v>
      </c>
      <c r="GL203" s="13">
        <v>6</v>
      </c>
      <c r="GM203" s="13">
        <v>0</v>
      </c>
      <c r="GN203" s="13">
        <v>11</v>
      </c>
      <c r="GO203" s="13">
        <v>0</v>
      </c>
      <c r="GP203" s="13">
        <v>6</v>
      </c>
      <c r="GQ203" s="13">
        <v>0</v>
      </c>
      <c r="GR203" s="13">
        <v>0</v>
      </c>
      <c r="GS203" s="13">
        <v>0</v>
      </c>
      <c r="GT203" s="13">
        <v>0</v>
      </c>
      <c r="GU203" s="13">
        <v>2</v>
      </c>
      <c r="GV203" s="13">
        <v>1</v>
      </c>
      <c r="GW203" s="13">
        <v>6</v>
      </c>
      <c r="GX203" s="13">
        <v>0</v>
      </c>
      <c r="GY203" s="13">
        <v>1</v>
      </c>
      <c r="GZ203" s="13">
        <v>4</v>
      </c>
      <c r="HA203" s="13">
        <v>4</v>
      </c>
      <c r="HB203" s="13">
        <v>2</v>
      </c>
      <c r="HC203" s="13">
        <v>5</v>
      </c>
      <c r="HD203" s="13">
        <v>2</v>
      </c>
      <c r="HE203" s="13">
        <v>0</v>
      </c>
      <c r="HF203" s="13">
        <v>0</v>
      </c>
      <c r="HG203" s="13">
        <v>0</v>
      </c>
      <c r="HH203" s="13">
        <v>5</v>
      </c>
      <c r="HI203" s="13">
        <v>3</v>
      </c>
      <c r="HJ203" s="13">
        <v>7</v>
      </c>
      <c r="HK203" s="13">
        <v>2</v>
      </c>
      <c r="HL203" s="13">
        <v>0</v>
      </c>
      <c r="HM203" s="13">
        <v>0</v>
      </c>
      <c r="HN203" s="13">
        <v>13</v>
      </c>
      <c r="HO203" s="13">
        <v>12</v>
      </c>
      <c r="HP203" s="13">
        <v>29</v>
      </c>
      <c r="HQ203" s="13">
        <v>27</v>
      </c>
      <c r="HR203" s="13">
        <v>19</v>
      </c>
      <c r="HS203" s="13">
        <v>0</v>
      </c>
      <c r="HT203" s="13">
        <v>8</v>
      </c>
      <c r="HU203" s="13">
        <v>17</v>
      </c>
      <c r="HV203" s="13">
        <v>17</v>
      </c>
      <c r="HW203" s="13">
        <v>16</v>
      </c>
      <c r="HX203" s="13">
        <v>24</v>
      </c>
      <c r="HY203" s="13">
        <v>0</v>
      </c>
      <c r="HZ203" s="13">
        <v>0</v>
      </c>
      <c r="IA203" s="13">
        <v>17</v>
      </c>
      <c r="IB203" s="13">
        <v>12</v>
      </c>
      <c r="IC203" s="13">
        <v>7</v>
      </c>
      <c r="ID203" s="13">
        <v>13</v>
      </c>
      <c r="IE203" s="13">
        <v>36</v>
      </c>
      <c r="IF203" s="13">
        <v>0</v>
      </c>
      <c r="IG203" s="13">
        <v>0</v>
      </c>
      <c r="IH203" s="13">
        <v>48</v>
      </c>
      <c r="II203" s="13">
        <v>33</v>
      </c>
      <c r="IJ203" s="13">
        <v>18</v>
      </c>
      <c r="IK203" s="13">
        <v>8</v>
      </c>
      <c r="IL203" s="13">
        <v>15</v>
      </c>
      <c r="IM203" s="13">
        <v>2</v>
      </c>
      <c r="IN203" s="13">
        <v>1</v>
      </c>
      <c r="IO203" s="13">
        <v>0</v>
      </c>
      <c r="IP203" s="13">
        <v>47</v>
      </c>
      <c r="IQ203" s="13">
        <v>0</v>
      </c>
      <c r="IR203" s="13">
        <v>22</v>
      </c>
      <c r="IS203" s="13">
        <v>14</v>
      </c>
      <c r="IT203" s="13">
        <v>7</v>
      </c>
      <c r="IU203" s="13">
        <v>1</v>
      </c>
      <c r="IV203" s="13">
        <v>15</v>
      </c>
      <c r="IW203" s="13">
        <v>14</v>
      </c>
      <c r="IX203" s="13">
        <v>10</v>
      </c>
      <c r="IY203" s="13">
        <v>3</v>
      </c>
      <c r="IZ203" s="13">
        <v>3</v>
      </c>
      <c r="JA203" s="13">
        <v>2</v>
      </c>
      <c r="JB203" s="13">
        <v>2</v>
      </c>
      <c r="JC203" s="13">
        <v>2</v>
      </c>
      <c r="JD203" s="13">
        <v>9</v>
      </c>
      <c r="JE203" s="13">
        <v>4</v>
      </c>
      <c r="JF203" s="13">
        <v>4</v>
      </c>
      <c r="JG203" s="13">
        <v>1</v>
      </c>
      <c r="JH203" s="13">
        <v>0</v>
      </c>
      <c r="JI203" s="13">
        <v>0</v>
      </c>
      <c r="JJ203" s="13">
        <v>4</v>
      </c>
      <c r="JK203" s="13">
        <v>4</v>
      </c>
      <c r="JL203" s="13">
        <v>3</v>
      </c>
      <c r="JM203" s="13">
        <v>1</v>
      </c>
      <c r="JN203" s="13">
        <v>1</v>
      </c>
      <c r="JO203" s="13">
        <v>1</v>
      </c>
      <c r="JP203" s="13">
        <v>0</v>
      </c>
      <c r="JQ203" s="13">
        <v>4</v>
      </c>
      <c r="JR203" s="13">
        <v>3</v>
      </c>
      <c r="JS203" s="13">
        <v>1</v>
      </c>
      <c r="JT203" s="13">
        <v>5</v>
      </c>
      <c r="JU203" s="13">
        <v>0</v>
      </c>
      <c r="JV203" s="13">
        <v>0</v>
      </c>
      <c r="JW203" s="13">
        <v>0</v>
      </c>
      <c r="JX203" s="13">
        <v>0</v>
      </c>
      <c r="JY203" s="13">
        <v>0</v>
      </c>
      <c r="JZ203" s="13">
        <v>0</v>
      </c>
      <c r="KA203" s="13">
        <v>0</v>
      </c>
      <c r="KB203" s="13">
        <v>0</v>
      </c>
      <c r="KC203" s="13">
        <v>0</v>
      </c>
      <c r="KD203" s="13">
        <v>1</v>
      </c>
      <c r="KE203" s="13">
        <v>0</v>
      </c>
      <c r="KF203" s="13">
        <v>0</v>
      </c>
      <c r="KG203" s="13">
        <v>0</v>
      </c>
      <c r="KH203" s="13">
        <v>1</v>
      </c>
      <c r="KI203" s="13">
        <v>1</v>
      </c>
      <c r="KJ203" s="13">
        <v>0</v>
      </c>
      <c r="KK203" s="13">
        <v>0</v>
      </c>
      <c r="KL203" s="13">
        <v>0</v>
      </c>
      <c r="KM203" s="13">
        <v>0</v>
      </c>
      <c r="KN203" s="13">
        <v>0</v>
      </c>
      <c r="KO203" s="13">
        <v>1</v>
      </c>
      <c r="KP203" s="13">
        <v>2</v>
      </c>
      <c r="KQ203" s="13">
        <v>0</v>
      </c>
      <c r="KR203" s="13">
        <v>0</v>
      </c>
      <c r="KS203" s="13">
        <v>2</v>
      </c>
      <c r="KT203" s="13">
        <v>0</v>
      </c>
      <c r="KU203" s="13">
        <v>0</v>
      </c>
      <c r="KV203" s="13">
        <v>0</v>
      </c>
      <c r="KW203" s="13">
        <v>1</v>
      </c>
      <c r="KX203" s="13">
        <v>0</v>
      </c>
      <c r="KY203" s="13">
        <v>0</v>
      </c>
      <c r="KZ203" s="13">
        <v>0</v>
      </c>
      <c r="LA203" s="13">
        <v>1</v>
      </c>
      <c r="LB203" s="13">
        <v>0</v>
      </c>
      <c r="LC203" s="13">
        <v>2</v>
      </c>
      <c r="LD203" s="13">
        <v>0</v>
      </c>
      <c r="LE203" s="13">
        <v>0</v>
      </c>
      <c r="LF203" s="13">
        <v>0</v>
      </c>
      <c r="LG203" s="13">
        <v>4</v>
      </c>
      <c r="LH203" s="10">
        <v>5</v>
      </c>
    </row>
    <row r="204" spans="2:320" x14ac:dyDescent="0.2">
      <c r="B204" s="31" t="s">
        <v>198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0</v>
      </c>
      <c r="BH204" s="13">
        <v>0</v>
      </c>
      <c r="BI204" s="13">
        <v>0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0</v>
      </c>
      <c r="BX204" s="13">
        <v>0</v>
      </c>
      <c r="BY204" s="13">
        <v>0</v>
      </c>
      <c r="BZ204" s="13">
        <v>0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1</v>
      </c>
      <c r="CH204" s="13">
        <v>0</v>
      </c>
      <c r="CI204" s="13">
        <v>8</v>
      </c>
      <c r="CJ204" s="13">
        <v>0</v>
      </c>
      <c r="CK204" s="13">
        <v>5</v>
      </c>
      <c r="CL204" s="13">
        <v>0</v>
      </c>
      <c r="CM204" s="13">
        <v>0</v>
      </c>
      <c r="CN204" s="13">
        <v>16</v>
      </c>
      <c r="CO204" s="13">
        <v>3</v>
      </c>
      <c r="CP204" s="13">
        <v>0</v>
      </c>
      <c r="CQ204" s="13">
        <v>11</v>
      </c>
      <c r="CR204" s="13">
        <v>0</v>
      </c>
      <c r="CS204" s="13">
        <v>1</v>
      </c>
      <c r="CT204" s="13">
        <v>3</v>
      </c>
      <c r="CU204" s="13">
        <v>0</v>
      </c>
      <c r="CV204" s="13">
        <v>4</v>
      </c>
      <c r="CW204" s="13">
        <v>0</v>
      </c>
      <c r="CX204" s="13">
        <v>0</v>
      </c>
      <c r="CY204" s="13">
        <v>1</v>
      </c>
      <c r="CZ204" s="13">
        <v>0</v>
      </c>
      <c r="DA204" s="13">
        <v>0</v>
      </c>
      <c r="DB204" s="13">
        <v>0</v>
      </c>
      <c r="DC204" s="13">
        <v>1</v>
      </c>
      <c r="DD204" s="13">
        <v>0</v>
      </c>
      <c r="DE204" s="13">
        <v>1</v>
      </c>
      <c r="DF204" s="13">
        <v>0</v>
      </c>
      <c r="DG204" s="13">
        <v>0</v>
      </c>
      <c r="DH204" s="13">
        <v>0</v>
      </c>
      <c r="DI204" s="13">
        <v>0</v>
      </c>
      <c r="DJ204" s="13">
        <v>0</v>
      </c>
      <c r="DK204" s="13">
        <v>1</v>
      </c>
      <c r="DL204" s="13">
        <v>2</v>
      </c>
      <c r="DM204" s="13">
        <v>3</v>
      </c>
      <c r="DN204" s="13">
        <v>13</v>
      </c>
      <c r="DO204" s="13">
        <v>1</v>
      </c>
      <c r="DP204" s="13">
        <v>0</v>
      </c>
      <c r="DQ204" s="13">
        <v>4</v>
      </c>
      <c r="DR204" s="13">
        <v>0</v>
      </c>
      <c r="DS204" s="13">
        <v>0</v>
      </c>
      <c r="DT204" s="13">
        <v>2</v>
      </c>
      <c r="DU204" s="13">
        <v>2</v>
      </c>
      <c r="DV204" s="13">
        <v>2</v>
      </c>
      <c r="DW204" s="13">
        <v>3</v>
      </c>
      <c r="DX204" s="13">
        <v>1</v>
      </c>
      <c r="DY204" s="13">
        <v>8</v>
      </c>
      <c r="DZ204" s="13">
        <v>1</v>
      </c>
      <c r="EA204" s="13">
        <v>0</v>
      </c>
      <c r="EB204" s="13">
        <v>3</v>
      </c>
      <c r="EC204" s="13">
        <v>0</v>
      </c>
      <c r="ED204" s="13">
        <v>15</v>
      </c>
      <c r="EE204" s="13">
        <v>5</v>
      </c>
      <c r="EF204" s="13">
        <v>1</v>
      </c>
      <c r="EG204" s="13">
        <v>4</v>
      </c>
      <c r="EH204" s="13">
        <v>13</v>
      </c>
      <c r="EI204" s="13">
        <v>21</v>
      </c>
      <c r="EJ204" s="13">
        <v>43</v>
      </c>
      <c r="EK204" s="13">
        <v>24</v>
      </c>
      <c r="EL204" s="13">
        <v>0</v>
      </c>
      <c r="EM204" s="13">
        <v>33</v>
      </c>
      <c r="EN204" s="13">
        <v>0</v>
      </c>
      <c r="EO204" s="13">
        <v>-115</v>
      </c>
      <c r="EP204" s="13">
        <v>15</v>
      </c>
      <c r="EQ204" s="13">
        <v>15</v>
      </c>
      <c r="ER204" s="13">
        <v>23</v>
      </c>
      <c r="ES204" s="13">
        <v>14</v>
      </c>
      <c r="ET204" s="13">
        <v>10</v>
      </c>
      <c r="EU204" s="13">
        <v>31</v>
      </c>
      <c r="EV204" s="13">
        <v>28</v>
      </c>
      <c r="EW204" s="13">
        <v>36</v>
      </c>
      <c r="EX204" s="13">
        <v>12</v>
      </c>
      <c r="EY204" s="13">
        <v>84</v>
      </c>
      <c r="EZ204" s="13">
        <v>45</v>
      </c>
      <c r="FA204" s="13">
        <v>-1</v>
      </c>
      <c r="FB204" s="13">
        <v>32</v>
      </c>
      <c r="FC204" s="13">
        <v>18</v>
      </c>
      <c r="FD204" s="13">
        <v>15</v>
      </c>
      <c r="FE204" s="13">
        <v>35</v>
      </c>
      <c r="FF204" s="13">
        <v>36</v>
      </c>
      <c r="FG204" s="13">
        <v>23</v>
      </c>
      <c r="FH204" s="13">
        <v>30</v>
      </c>
      <c r="FI204" s="13">
        <v>11</v>
      </c>
      <c r="FJ204" s="13">
        <v>8</v>
      </c>
      <c r="FK204" s="13">
        <v>14</v>
      </c>
      <c r="FL204" s="13">
        <v>6</v>
      </c>
      <c r="FM204" s="13">
        <v>0</v>
      </c>
      <c r="FN204" s="13">
        <v>11</v>
      </c>
      <c r="FO204" s="13">
        <v>9</v>
      </c>
      <c r="FP204" s="13">
        <v>19</v>
      </c>
      <c r="FQ204" s="13">
        <v>8</v>
      </c>
      <c r="FR204" s="13">
        <v>9</v>
      </c>
      <c r="FS204" s="13">
        <v>14</v>
      </c>
      <c r="FT204" s="13">
        <v>0</v>
      </c>
      <c r="FU204" s="13">
        <v>15</v>
      </c>
      <c r="FV204" s="13">
        <v>4</v>
      </c>
      <c r="FW204" s="13">
        <v>23</v>
      </c>
      <c r="FX204" s="13">
        <v>8</v>
      </c>
      <c r="FY204" s="13">
        <v>16</v>
      </c>
      <c r="FZ204" s="13">
        <v>12</v>
      </c>
      <c r="GA204" s="13">
        <v>15</v>
      </c>
      <c r="GB204" s="13">
        <v>11</v>
      </c>
      <c r="GC204" s="13">
        <v>11</v>
      </c>
      <c r="GD204" s="13">
        <v>19</v>
      </c>
      <c r="GE204" s="13">
        <v>4</v>
      </c>
      <c r="GF204" s="13">
        <v>9</v>
      </c>
      <c r="GG204" s="13">
        <v>9</v>
      </c>
      <c r="GH204" s="13">
        <v>16</v>
      </c>
      <c r="GI204" s="13">
        <v>12</v>
      </c>
      <c r="GJ204" s="13">
        <v>14</v>
      </c>
      <c r="GK204" s="13">
        <v>18</v>
      </c>
      <c r="GL204" s="13">
        <v>6</v>
      </c>
      <c r="GM204" s="13">
        <v>23</v>
      </c>
      <c r="GN204" s="13">
        <v>6</v>
      </c>
      <c r="GO204" s="13">
        <v>7</v>
      </c>
      <c r="GP204" s="13">
        <v>12</v>
      </c>
      <c r="GQ204" s="13">
        <v>4</v>
      </c>
      <c r="GR204" s="13">
        <v>11</v>
      </c>
      <c r="GS204" s="13">
        <v>3</v>
      </c>
      <c r="GT204" s="13">
        <v>8</v>
      </c>
      <c r="GU204" s="13">
        <v>5</v>
      </c>
      <c r="GV204" s="13">
        <v>6</v>
      </c>
      <c r="GW204" s="13">
        <v>3</v>
      </c>
      <c r="GX204" s="13">
        <v>4</v>
      </c>
      <c r="GY204" s="13">
        <v>3</v>
      </c>
      <c r="GZ204" s="13">
        <v>3</v>
      </c>
      <c r="HA204" s="13">
        <v>0</v>
      </c>
      <c r="HB204" s="13">
        <v>14</v>
      </c>
      <c r="HC204" s="13">
        <v>14</v>
      </c>
      <c r="HD204" s="13">
        <v>12</v>
      </c>
      <c r="HE204" s="13">
        <v>13</v>
      </c>
      <c r="HF204" s="13">
        <v>7</v>
      </c>
      <c r="HG204" s="13">
        <v>5</v>
      </c>
      <c r="HH204" s="13">
        <v>7</v>
      </c>
      <c r="HI204" s="13">
        <v>7</v>
      </c>
      <c r="HJ204" s="13">
        <v>22</v>
      </c>
      <c r="HK204" s="13">
        <v>6</v>
      </c>
      <c r="HL204" s="13">
        <v>13</v>
      </c>
      <c r="HM204" s="13">
        <v>8</v>
      </c>
      <c r="HN204" s="13">
        <v>10</v>
      </c>
      <c r="HO204" s="13">
        <v>10</v>
      </c>
      <c r="HP204" s="13">
        <v>31</v>
      </c>
      <c r="HQ204" s="13">
        <v>13</v>
      </c>
      <c r="HR204" s="13">
        <v>16</v>
      </c>
      <c r="HS204" s="13">
        <v>14</v>
      </c>
      <c r="HT204" s="13">
        <v>16</v>
      </c>
      <c r="HU204" s="13">
        <v>19</v>
      </c>
      <c r="HV204" s="13">
        <v>21</v>
      </c>
      <c r="HW204" s="13">
        <v>32</v>
      </c>
      <c r="HX204" s="13">
        <v>49</v>
      </c>
      <c r="HY204" s="13">
        <v>66</v>
      </c>
      <c r="HZ204" s="13">
        <v>60</v>
      </c>
      <c r="IA204" s="13">
        <v>43</v>
      </c>
      <c r="IB204" s="13">
        <v>0</v>
      </c>
      <c r="IC204" s="13">
        <v>147</v>
      </c>
      <c r="ID204" s="13">
        <v>98</v>
      </c>
      <c r="IE204" s="13">
        <v>0</v>
      </c>
      <c r="IF204" s="13">
        <v>415</v>
      </c>
      <c r="IG204" s="13">
        <v>99</v>
      </c>
      <c r="IH204" s="13">
        <v>64</v>
      </c>
      <c r="II204" s="13">
        <v>98</v>
      </c>
      <c r="IJ204" s="13">
        <v>155</v>
      </c>
      <c r="IK204" s="13">
        <v>77</v>
      </c>
      <c r="IL204" s="13">
        <v>91</v>
      </c>
      <c r="IM204" s="13">
        <v>81</v>
      </c>
      <c r="IN204" s="13">
        <v>44</v>
      </c>
      <c r="IO204" s="13">
        <v>65</v>
      </c>
      <c r="IP204" s="13">
        <v>75</v>
      </c>
      <c r="IQ204" s="13">
        <v>176</v>
      </c>
      <c r="IR204" s="13">
        <v>65</v>
      </c>
      <c r="IS204" s="13">
        <v>186</v>
      </c>
      <c r="IT204" s="13">
        <v>128</v>
      </c>
      <c r="IU204" s="13">
        <v>109</v>
      </c>
      <c r="IV204" s="13">
        <v>124</v>
      </c>
      <c r="IW204" s="13">
        <v>201</v>
      </c>
      <c r="IX204" s="13">
        <v>190</v>
      </c>
      <c r="IY204" s="13">
        <v>86</v>
      </c>
      <c r="IZ204" s="13">
        <v>326</v>
      </c>
      <c r="JA204" s="13">
        <v>96</v>
      </c>
      <c r="JB204" s="13">
        <v>0</v>
      </c>
      <c r="JC204" s="13">
        <v>324</v>
      </c>
      <c r="JD204" s="13">
        <v>143</v>
      </c>
      <c r="JE204" s="13">
        <v>114</v>
      </c>
      <c r="JF204" s="13">
        <v>214</v>
      </c>
      <c r="JG204" s="13">
        <v>423</v>
      </c>
      <c r="JH204" s="13">
        <v>270</v>
      </c>
      <c r="JI204" s="13">
        <v>181</v>
      </c>
      <c r="JJ204" s="13">
        <v>244</v>
      </c>
      <c r="JK204" s="13">
        <v>167</v>
      </c>
      <c r="JL204" s="13">
        <v>185</v>
      </c>
      <c r="JM204" s="13">
        <v>154</v>
      </c>
      <c r="JN204" s="13">
        <v>146</v>
      </c>
      <c r="JO204" s="13">
        <v>166</v>
      </c>
      <c r="JP204" s="13">
        <v>247</v>
      </c>
      <c r="JQ204" s="13">
        <v>240</v>
      </c>
      <c r="JR204" s="13">
        <v>112</v>
      </c>
      <c r="JS204" s="13">
        <v>158</v>
      </c>
      <c r="JT204" s="13">
        <v>204</v>
      </c>
      <c r="JU204" s="13">
        <v>171</v>
      </c>
      <c r="JV204" s="13">
        <v>146</v>
      </c>
      <c r="JW204" s="13">
        <v>157</v>
      </c>
      <c r="JX204" s="13">
        <v>117</v>
      </c>
      <c r="JY204" s="13">
        <v>178</v>
      </c>
      <c r="JZ204" s="13">
        <v>182</v>
      </c>
      <c r="KA204" s="13">
        <v>96</v>
      </c>
      <c r="KB204" s="13">
        <v>163</v>
      </c>
      <c r="KC204" s="13">
        <v>100</v>
      </c>
      <c r="KD204" s="13">
        <v>63</v>
      </c>
      <c r="KE204" s="13">
        <v>81</v>
      </c>
      <c r="KF204" s="13">
        <v>124</v>
      </c>
      <c r="KG204" s="13">
        <v>48</v>
      </c>
      <c r="KH204" s="13">
        <v>217</v>
      </c>
      <c r="KI204" s="13">
        <v>121</v>
      </c>
      <c r="KJ204" s="13">
        <v>135</v>
      </c>
      <c r="KK204" s="13">
        <v>101</v>
      </c>
      <c r="KL204" s="13">
        <v>97</v>
      </c>
      <c r="KM204" s="13">
        <v>145</v>
      </c>
      <c r="KN204" s="13">
        <v>108</v>
      </c>
      <c r="KO204" s="13">
        <v>122</v>
      </c>
      <c r="KP204" s="13">
        <v>134</v>
      </c>
      <c r="KQ204" s="13">
        <v>146</v>
      </c>
      <c r="KR204" s="13">
        <v>114</v>
      </c>
      <c r="KS204" s="13">
        <v>64</v>
      </c>
      <c r="KT204" s="13">
        <v>146</v>
      </c>
      <c r="KU204" s="13">
        <v>434</v>
      </c>
      <c r="KV204" s="13">
        <v>209</v>
      </c>
      <c r="KW204" s="13">
        <v>85</v>
      </c>
      <c r="KX204" s="13">
        <v>248</v>
      </c>
      <c r="KY204" s="13">
        <v>228</v>
      </c>
      <c r="KZ204" s="13">
        <v>128</v>
      </c>
      <c r="LA204" s="13">
        <v>252</v>
      </c>
      <c r="LB204" s="13">
        <v>217</v>
      </c>
      <c r="LC204" s="13">
        <v>284</v>
      </c>
      <c r="LD204" s="13">
        <v>214</v>
      </c>
      <c r="LE204" s="13">
        <v>337</v>
      </c>
      <c r="LF204" s="13">
        <v>171</v>
      </c>
      <c r="LG204" s="13">
        <v>130</v>
      </c>
      <c r="LH204" s="10">
        <v>289</v>
      </c>
    </row>
    <row r="205" spans="2:320" x14ac:dyDescent="0.2">
      <c r="B205" s="31" t="s">
        <v>199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13">
        <v>0</v>
      </c>
      <c r="BF205" s="13">
        <v>0</v>
      </c>
      <c r="BG205" s="13">
        <v>0</v>
      </c>
      <c r="BH205" s="13">
        <v>0</v>
      </c>
      <c r="BI205" s="13">
        <v>0</v>
      </c>
      <c r="BJ205" s="13">
        <v>0</v>
      </c>
      <c r="BK205" s="13">
        <v>0</v>
      </c>
      <c r="BL205" s="13">
        <v>0</v>
      </c>
      <c r="BM205" s="13">
        <v>0</v>
      </c>
      <c r="BN205" s="13">
        <v>0</v>
      </c>
      <c r="BO205" s="13">
        <v>1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  <c r="BV205" s="13">
        <v>0</v>
      </c>
      <c r="BW205" s="13">
        <v>0</v>
      </c>
      <c r="BX205" s="13">
        <v>2</v>
      </c>
      <c r="BY205" s="13">
        <v>0</v>
      </c>
      <c r="BZ205" s="13">
        <v>0</v>
      </c>
      <c r="CA205" s="13">
        <v>0</v>
      </c>
      <c r="CB205" s="13">
        <v>2</v>
      </c>
      <c r="CC205" s="13">
        <v>9</v>
      </c>
      <c r="CD205" s="13">
        <v>5</v>
      </c>
      <c r="CE205" s="13">
        <v>7</v>
      </c>
      <c r="CF205" s="13">
        <v>0</v>
      </c>
      <c r="CG205" s="13">
        <v>15</v>
      </c>
      <c r="CH205" s="13">
        <v>6</v>
      </c>
      <c r="CI205" s="13">
        <v>26</v>
      </c>
      <c r="CJ205" s="13">
        <v>11</v>
      </c>
      <c r="CK205" s="13">
        <v>29</v>
      </c>
      <c r="CL205" s="13">
        <v>43</v>
      </c>
      <c r="CM205" s="13">
        <v>62</v>
      </c>
      <c r="CN205" s="13">
        <v>93</v>
      </c>
      <c r="CO205" s="13">
        <v>107</v>
      </c>
      <c r="CP205" s="13">
        <v>62</v>
      </c>
      <c r="CQ205" s="13">
        <v>69</v>
      </c>
      <c r="CR205" s="13">
        <v>245</v>
      </c>
      <c r="CS205" s="13">
        <v>103</v>
      </c>
      <c r="CT205" s="13">
        <v>175</v>
      </c>
      <c r="CU205" s="13">
        <v>153</v>
      </c>
      <c r="CV205" s="13">
        <v>83</v>
      </c>
      <c r="CW205" s="13">
        <v>11</v>
      </c>
      <c r="CX205" s="13">
        <v>143</v>
      </c>
      <c r="CY205" s="13">
        <v>206</v>
      </c>
      <c r="CZ205" s="13">
        <v>224</v>
      </c>
      <c r="DA205" s="13">
        <v>311</v>
      </c>
      <c r="DB205" s="13">
        <v>308</v>
      </c>
      <c r="DC205" s="13">
        <v>266</v>
      </c>
      <c r="DD205" s="13">
        <v>325</v>
      </c>
      <c r="DE205" s="13">
        <v>270</v>
      </c>
      <c r="DF205" s="13">
        <v>392</v>
      </c>
      <c r="DG205" s="13">
        <v>397</v>
      </c>
      <c r="DH205" s="13">
        <v>301</v>
      </c>
      <c r="DI205" s="13">
        <v>644</v>
      </c>
      <c r="DJ205" s="13">
        <v>343</v>
      </c>
      <c r="DK205" s="13">
        <v>261</v>
      </c>
      <c r="DL205" s="13">
        <v>415</v>
      </c>
      <c r="DM205" s="13">
        <v>467</v>
      </c>
      <c r="DN205" s="13">
        <v>578</v>
      </c>
      <c r="DO205" s="13">
        <v>477</v>
      </c>
      <c r="DP205" s="13">
        <v>478</v>
      </c>
      <c r="DQ205" s="13">
        <v>492</v>
      </c>
      <c r="DR205" s="13">
        <v>392</v>
      </c>
      <c r="DS205" s="13">
        <v>401</v>
      </c>
      <c r="DT205" s="13">
        <v>456</v>
      </c>
      <c r="DU205" s="13">
        <v>540</v>
      </c>
      <c r="DV205" s="13">
        <v>455</v>
      </c>
      <c r="DW205" s="13">
        <v>550</v>
      </c>
      <c r="DX205" s="13">
        <v>502</v>
      </c>
      <c r="DY205" s="13">
        <v>418</v>
      </c>
      <c r="DZ205" s="13">
        <v>366</v>
      </c>
      <c r="EA205" s="13">
        <v>487</v>
      </c>
      <c r="EB205" s="13">
        <v>507</v>
      </c>
      <c r="EC205" s="13">
        <v>504</v>
      </c>
      <c r="ED205" s="13">
        <v>515</v>
      </c>
      <c r="EE205" s="13">
        <v>522</v>
      </c>
      <c r="EF205" s="13">
        <v>416</v>
      </c>
      <c r="EG205" s="13">
        <v>375</v>
      </c>
      <c r="EH205" s="13">
        <v>402</v>
      </c>
      <c r="EI205" s="13">
        <v>422</v>
      </c>
      <c r="EJ205" s="13">
        <v>483</v>
      </c>
      <c r="EK205" s="13">
        <v>528</v>
      </c>
      <c r="EL205" s="13">
        <v>433</v>
      </c>
      <c r="EM205" s="13">
        <v>325</v>
      </c>
      <c r="EN205" s="13">
        <v>260</v>
      </c>
      <c r="EO205" s="13">
        <v>354</v>
      </c>
      <c r="EP205" s="13">
        <v>476</v>
      </c>
      <c r="EQ205" s="13">
        <v>442</v>
      </c>
      <c r="ER205" s="13">
        <v>432</v>
      </c>
      <c r="ES205" s="13">
        <v>406</v>
      </c>
      <c r="ET205" s="13">
        <v>259</v>
      </c>
      <c r="EU205" s="13">
        <v>339</v>
      </c>
      <c r="EV205" s="13">
        <v>321</v>
      </c>
      <c r="EW205" s="13">
        <v>477</v>
      </c>
      <c r="EX205" s="13">
        <v>429</v>
      </c>
      <c r="EY205" s="13">
        <v>393</v>
      </c>
      <c r="EZ205" s="13">
        <v>468</v>
      </c>
      <c r="FA205" s="13">
        <v>340</v>
      </c>
      <c r="FB205" s="13">
        <v>328</v>
      </c>
      <c r="FC205" s="13">
        <v>483</v>
      </c>
      <c r="FD205" s="13">
        <v>588</v>
      </c>
      <c r="FE205" s="13">
        <v>553</v>
      </c>
      <c r="FF205" s="13">
        <v>550</v>
      </c>
      <c r="FG205" s="13">
        <v>485</v>
      </c>
      <c r="FH205" s="13">
        <v>463</v>
      </c>
      <c r="FI205" s="13">
        <v>394</v>
      </c>
      <c r="FJ205" s="13">
        <v>525</v>
      </c>
      <c r="FK205" s="13">
        <v>689</v>
      </c>
      <c r="FL205" s="13">
        <v>683</v>
      </c>
      <c r="FM205" s="13">
        <v>753</v>
      </c>
      <c r="FN205" s="13">
        <v>648</v>
      </c>
      <c r="FO205" s="13">
        <v>656</v>
      </c>
      <c r="FP205" s="13">
        <v>666</v>
      </c>
      <c r="FQ205" s="13">
        <v>758</v>
      </c>
      <c r="FR205" s="13">
        <v>829</v>
      </c>
      <c r="FS205" s="13">
        <v>921</v>
      </c>
      <c r="FT205" s="13">
        <v>841</v>
      </c>
      <c r="FU205" s="13">
        <v>735</v>
      </c>
      <c r="FV205" s="13">
        <v>681</v>
      </c>
      <c r="FW205" s="13">
        <v>833</v>
      </c>
      <c r="FX205" s="13">
        <v>940</v>
      </c>
      <c r="FY205" s="13">
        <v>994</v>
      </c>
      <c r="FZ205" s="13">
        <v>1109</v>
      </c>
      <c r="GA205" s="13">
        <v>948</v>
      </c>
      <c r="GB205" s="13">
        <v>917</v>
      </c>
      <c r="GC205" s="13">
        <v>646</v>
      </c>
      <c r="GD205" s="13">
        <v>706</v>
      </c>
      <c r="GE205" s="13">
        <v>664</v>
      </c>
      <c r="GF205" s="13">
        <v>889</v>
      </c>
      <c r="GG205" s="13">
        <v>876</v>
      </c>
      <c r="GH205" s="13">
        <v>914</v>
      </c>
      <c r="GI205" s="13">
        <v>823</v>
      </c>
      <c r="GJ205" s="13">
        <v>543</v>
      </c>
      <c r="GK205" s="13">
        <v>564</v>
      </c>
      <c r="GL205" s="13">
        <v>807</v>
      </c>
      <c r="GM205" s="13">
        <v>810</v>
      </c>
      <c r="GN205" s="13">
        <v>819</v>
      </c>
      <c r="GO205" s="13">
        <v>800</v>
      </c>
      <c r="GP205" s="13">
        <v>678</v>
      </c>
      <c r="GQ205" s="13">
        <v>612</v>
      </c>
      <c r="GR205" s="13">
        <v>638</v>
      </c>
      <c r="GS205" s="13">
        <v>836</v>
      </c>
      <c r="GT205" s="13">
        <v>848</v>
      </c>
      <c r="GU205" s="13">
        <v>809</v>
      </c>
      <c r="GV205" s="13">
        <v>847</v>
      </c>
      <c r="GW205" s="13">
        <v>731</v>
      </c>
      <c r="GX205" s="13">
        <v>651</v>
      </c>
      <c r="GY205" s="13">
        <v>673</v>
      </c>
      <c r="GZ205" s="13">
        <v>829</v>
      </c>
      <c r="HA205" s="13">
        <v>856</v>
      </c>
      <c r="HB205" s="13">
        <v>972</v>
      </c>
      <c r="HC205" s="13">
        <v>1106</v>
      </c>
      <c r="HD205" s="13">
        <v>920</v>
      </c>
      <c r="HE205" s="13">
        <v>807</v>
      </c>
      <c r="HF205" s="13">
        <v>919</v>
      </c>
      <c r="HG205" s="13">
        <v>1022</v>
      </c>
      <c r="HH205" s="13">
        <v>1197</v>
      </c>
      <c r="HI205" s="13">
        <v>1090</v>
      </c>
      <c r="HJ205" s="13">
        <v>1172</v>
      </c>
      <c r="HK205" s="13">
        <v>1112</v>
      </c>
      <c r="HL205" s="13">
        <v>990</v>
      </c>
      <c r="HM205" s="13">
        <v>1061</v>
      </c>
      <c r="HN205" s="13">
        <v>1271</v>
      </c>
      <c r="HO205" s="13">
        <v>1318</v>
      </c>
      <c r="HP205" s="13">
        <v>1453</v>
      </c>
      <c r="HQ205" s="13">
        <v>1489</v>
      </c>
      <c r="HR205" s="13">
        <v>2207</v>
      </c>
      <c r="HS205" s="13">
        <v>1158</v>
      </c>
      <c r="HT205" s="13">
        <v>1433</v>
      </c>
      <c r="HU205" s="13">
        <v>1592</v>
      </c>
      <c r="HV205" s="13">
        <v>1732</v>
      </c>
      <c r="HW205" s="13">
        <v>0</v>
      </c>
      <c r="HX205" s="13">
        <v>1847</v>
      </c>
      <c r="HY205" s="13">
        <v>3101</v>
      </c>
      <c r="HZ205" s="13">
        <v>1616</v>
      </c>
      <c r="IA205" s="13">
        <v>0</v>
      </c>
      <c r="IB205" s="13">
        <v>1967</v>
      </c>
      <c r="IC205" s="13">
        <v>2134</v>
      </c>
      <c r="ID205" s="13">
        <v>2106</v>
      </c>
      <c r="IE205" s="13">
        <v>2328</v>
      </c>
      <c r="IF205" s="13">
        <v>1987</v>
      </c>
      <c r="IG205" s="13">
        <v>1796</v>
      </c>
      <c r="IH205" s="13">
        <v>3331</v>
      </c>
      <c r="II205" s="13">
        <v>1974</v>
      </c>
      <c r="IJ205" s="13">
        <v>0</v>
      </c>
      <c r="IK205" s="13">
        <v>2438</v>
      </c>
      <c r="IL205" s="13">
        <v>2481</v>
      </c>
      <c r="IM205" s="13">
        <v>2096</v>
      </c>
      <c r="IN205" s="13">
        <v>2141</v>
      </c>
      <c r="IO205" s="13">
        <v>2088</v>
      </c>
      <c r="IP205" s="13">
        <v>2486</v>
      </c>
      <c r="IQ205" s="13">
        <v>2439</v>
      </c>
      <c r="IR205" s="13">
        <v>2723</v>
      </c>
      <c r="IS205" s="13">
        <v>2836</v>
      </c>
      <c r="IT205" s="13">
        <v>2107</v>
      </c>
      <c r="IU205" s="13">
        <v>2174</v>
      </c>
      <c r="IV205" s="13">
        <v>4962</v>
      </c>
      <c r="IW205" s="13">
        <v>2582</v>
      </c>
      <c r="IX205" s="13">
        <v>3144</v>
      </c>
      <c r="IY205" s="13">
        <v>0</v>
      </c>
      <c r="IZ205" s="13">
        <v>3103</v>
      </c>
      <c r="JA205" s="13">
        <v>2476</v>
      </c>
      <c r="JB205" s="13">
        <v>2462</v>
      </c>
      <c r="JC205" s="13">
        <v>5863</v>
      </c>
      <c r="JD205" s="13">
        <v>0</v>
      </c>
      <c r="JE205" s="13">
        <v>3584</v>
      </c>
      <c r="JF205" s="13">
        <v>3228</v>
      </c>
      <c r="JG205" s="13">
        <v>3240</v>
      </c>
      <c r="JH205" s="13">
        <v>2966</v>
      </c>
      <c r="JI205" s="13">
        <v>2675</v>
      </c>
      <c r="JJ205" s="13">
        <v>2884</v>
      </c>
      <c r="JK205" s="13">
        <v>3497</v>
      </c>
      <c r="JL205" s="13">
        <v>3372</v>
      </c>
      <c r="JM205" s="13">
        <v>3565</v>
      </c>
      <c r="JN205" s="13">
        <v>3833</v>
      </c>
      <c r="JO205" s="13">
        <v>3130</v>
      </c>
      <c r="JP205" s="13">
        <v>2671</v>
      </c>
      <c r="JQ205" s="13">
        <v>3627</v>
      </c>
      <c r="JR205" s="13">
        <v>4027</v>
      </c>
      <c r="JS205" s="13">
        <v>0</v>
      </c>
      <c r="JT205" s="13">
        <v>8702</v>
      </c>
      <c r="JU205" s="13">
        <v>4571</v>
      </c>
      <c r="JV205" s="13">
        <v>4230</v>
      </c>
      <c r="JW205" s="13">
        <v>3774</v>
      </c>
      <c r="JX205" s="13">
        <v>4348</v>
      </c>
      <c r="JY205" s="13">
        <v>4753</v>
      </c>
      <c r="JZ205" s="13">
        <v>5397</v>
      </c>
      <c r="KA205" s="13">
        <v>0</v>
      </c>
      <c r="KB205" s="13">
        <v>11532</v>
      </c>
      <c r="KC205" s="13">
        <v>4768</v>
      </c>
      <c r="KD205" s="13">
        <v>4420</v>
      </c>
      <c r="KE205" s="13">
        <v>5133</v>
      </c>
      <c r="KF205" s="13">
        <v>5590</v>
      </c>
      <c r="KG205" s="13">
        <v>5062</v>
      </c>
      <c r="KH205" s="13">
        <v>5992</v>
      </c>
      <c r="KI205" s="13">
        <v>6410</v>
      </c>
      <c r="KJ205" s="13">
        <v>9997</v>
      </c>
      <c r="KK205" s="13">
        <v>5469</v>
      </c>
      <c r="KL205" s="13">
        <v>0</v>
      </c>
      <c r="KM205" s="13">
        <v>6719</v>
      </c>
      <c r="KN205" s="13">
        <v>7053</v>
      </c>
      <c r="KO205" s="13">
        <v>7517</v>
      </c>
      <c r="KP205" s="13">
        <v>7014</v>
      </c>
      <c r="KQ205" s="13">
        <v>6079</v>
      </c>
      <c r="KR205" s="13">
        <v>5435</v>
      </c>
      <c r="KS205" s="13">
        <v>6677</v>
      </c>
      <c r="KT205" s="13">
        <v>7474</v>
      </c>
      <c r="KU205" s="13">
        <v>7342</v>
      </c>
      <c r="KV205" s="13">
        <v>8312</v>
      </c>
      <c r="KW205" s="13">
        <v>8752</v>
      </c>
      <c r="KX205" s="13">
        <v>7959</v>
      </c>
      <c r="KY205" s="13">
        <v>6754</v>
      </c>
      <c r="KZ205" s="13">
        <v>8899</v>
      </c>
      <c r="LA205" s="13">
        <v>9524</v>
      </c>
      <c r="LB205" s="13">
        <v>9850</v>
      </c>
      <c r="LC205" s="13">
        <v>9721</v>
      </c>
      <c r="LD205" s="13">
        <v>10746</v>
      </c>
      <c r="LE205" s="13">
        <v>9397</v>
      </c>
      <c r="LF205" s="13">
        <v>8687</v>
      </c>
      <c r="LG205" s="13">
        <v>10179</v>
      </c>
      <c r="LH205" s="10">
        <v>10611</v>
      </c>
    </row>
    <row r="206" spans="2:320" x14ac:dyDescent="0.2">
      <c r="B206" s="31" t="s">
        <v>200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1</v>
      </c>
      <c r="AE206" s="13">
        <v>0</v>
      </c>
      <c r="AF206" s="13">
        <v>0</v>
      </c>
      <c r="AG206" s="13">
        <v>3</v>
      </c>
      <c r="AH206" s="13">
        <v>0</v>
      </c>
      <c r="AI206" s="13">
        <v>0</v>
      </c>
      <c r="AJ206" s="13">
        <v>1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2</v>
      </c>
      <c r="AQ206" s="13">
        <v>0</v>
      </c>
      <c r="AR206" s="13">
        <v>0</v>
      </c>
      <c r="AS206" s="13">
        <v>1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1</v>
      </c>
      <c r="AZ206" s="13">
        <v>0</v>
      </c>
      <c r="BA206" s="13">
        <v>0</v>
      </c>
      <c r="BB206" s="13">
        <v>0</v>
      </c>
      <c r="BC206" s="13">
        <v>0</v>
      </c>
      <c r="BD206" s="13">
        <v>2</v>
      </c>
      <c r="BE206" s="13">
        <v>2</v>
      </c>
      <c r="BF206" s="13">
        <v>0</v>
      </c>
      <c r="BG206" s="13">
        <v>0</v>
      </c>
      <c r="BH206" s="13">
        <v>0</v>
      </c>
      <c r="BI206" s="13">
        <v>0</v>
      </c>
      <c r="BJ206" s="13">
        <v>6</v>
      </c>
      <c r="BK206" s="13">
        <v>2</v>
      </c>
      <c r="BL206" s="13">
        <v>0</v>
      </c>
      <c r="BM206" s="13">
        <v>0</v>
      </c>
      <c r="BN206" s="13">
        <v>0</v>
      </c>
      <c r="BO206" s="13">
        <v>6</v>
      </c>
      <c r="BP206" s="13">
        <v>0</v>
      </c>
      <c r="BQ206" s="13">
        <v>2</v>
      </c>
      <c r="BR206" s="13">
        <v>0</v>
      </c>
      <c r="BS206" s="13">
        <v>16</v>
      </c>
      <c r="BT206" s="13">
        <v>0</v>
      </c>
      <c r="BU206" s="13">
        <v>14</v>
      </c>
      <c r="BV206" s="13">
        <v>15</v>
      </c>
      <c r="BW206" s="13">
        <v>0</v>
      </c>
      <c r="BX206" s="13">
        <v>11</v>
      </c>
      <c r="BY206" s="13">
        <v>0</v>
      </c>
      <c r="BZ206" s="13">
        <v>1</v>
      </c>
      <c r="CA206" s="13">
        <v>12</v>
      </c>
      <c r="CB206" s="13">
        <v>0</v>
      </c>
      <c r="CC206" s="13">
        <v>15</v>
      </c>
      <c r="CD206" s="13">
        <v>0</v>
      </c>
      <c r="CE206" s="13">
        <v>27</v>
      </c>
      <c r="CF206" s="13">
        <v>0</v>
      </c>
      <c r="CG206" s="13">
        <v>13</v>
      </c>
      <c r="CH206" s="13">
        <v>0</v>
      </c>
      <c r="CI206" s="13">
        <v>45</v>
      </c>
      <c r="CJ206" s="13">
        <v>50</v>
      </c>
      <c r="CK206" s="13">
        <v>85</v>
      </c>
      <c r="CL206" s="13">
        <v>0</v>
      </c>
      <c r="CM206" s="13">
        <v>72</v>
      </c>
      <c r="CN206" s="13">
        <v>63</v>
      </c>
      <c r="CO206" s="13">
        <v>102</v>
      </c>
      <c r="CP206" s="13">
        <v>41</v>
      </c>
      <c r="CQ206" s="13">
        <v>53</v>
      </c>
      <c r="CR206" s="13">
        <v>150</v>
      </c>
      <c r="CS206" s="13">
        <v>210</v>
      </c>
      <c r="CT206" s="13">
        <v>240</v>
      </c>
      <c r="CU206" s="13">
        <v>241</v>
      </c>
      <c r="CV206" s="13">
        <v>278</v>
      </c>
      <c r="CW206" s="13">
        <v>262</v>
      </c>
      <c r="CX206" s="13">
        <v>268</v>
      </c>
      <c r="CY206" s="13">
        <v>284</v>
      </c>
      <c r="CZ206" s="13">
        <v>313</v>
      </c>
      <c r="DA206" s="13">
        <v>350</v>
      </c>
      <c r="DB206" s="13">
        <v>356</v>
      </c>
      <c r="DC206" s="13">
        <v>366</v>
      </c>
      <c r="DD206" s="13">
        <v>377</v>
      </c>
      <c r="DE206" s="13">
        <v>390</v>
      </c>
      <c r="DF206" s="13">
        <v>409</v>
      </c>
      <c r="DG206" s="13">
        <v>435</v>
      </c>
      <c r="DH206" s="13">
        <v>452</v>
      </c>
      <c r="DI206" s="13">
        <v>445</v>
      </c>
      <c r="DJ206" s="13">
        <v>453</v>
      </c>
      <c r="DK206" s="13">
        <v>458</v>
      </c>
      <c r="DL206" s="13">
        <v>464</v>
      </c>
      <c r="DM206" s="13">
        <v>457</v>
      </c>
      <c r="DN206" s="13">
        <v>490</v>
      </c>
      <c r="DO206" s="13">
        <v>497</v>
      </c>
      <c r="DP206" s="13">
        <v>504</v>
      </c>
      <c r="DQ206" s="13">
        <v>536</v>
      </c>
      <c r="DR206" s="13">
        <v>490</v>
      </c>
      <c r="DS206" s="13">
        <v>541</v>
      </c>
      <c r="DT206" s="13">
        <v>549</v>
      </c>
      <c r="DU206" s="13">
        <v>552</v>
      </c>
      <c r="DV206" s="13">
        <v>557</v>
      </c>
      <c r="DW206" s="13">
        <v>561</v>
      </c>
      <c r="DX206" s="13">
        <v>564</v>
      </c>
      <c r="DY206" s="13">
        <v>567</v>
      </c>
      <c r="DZ206" s="13">
        <v>462</v>
      </c>
      <c r="EA206" s="13">
        <v>546</v>
      </c>
      <c r="EB206" s="13">
        <v>502</v>
      </c>
      <c r="EC206" s="13">
        <v>553</v>
      </c>
      <c r="ED206" s="13">
        <v>624</v>
      </c>
      <c r="EE206" s="13">
        <v>781</v>
      </c>
      <c r="EF206" s="13">
        <v>680</v>
      </c>
      <c r="EG206" s="13">
        <v>783</v>
      </c>
      <c r="EH206" s="13">
        <v>725</v>
      </c>
      <c r="EI206" s="13">
        <v>698</v>
      </c>
      <c r="EJ206" s="13">
        <v>747</v>
      </c>
      <c r="EK206" s="13">
        <v>796</v>
      </c>
      <c r="EL206" s="13">
        <v>731</v>
      </c>
      <c r="EM206" s="13">
        <v>832</v>
      </c>
      <c r="EN206" s="13">
        <v>873</v>
      </c>
      <c r="EO206" s="13">
        <v>941</v>
      </c>
      <c r="EP206" s="13">
        <v>894</v>
      </c>
      <c r="EQ206" s="13">
        <v>994</v>
      </c>
      <c r="ER206" s="13">
        <v>812</v>
      </c>
      <c r="ES206" s="13">
        <v>781</v>
      </c>
      <c r="ET206" s="13">
        <v>822</v>
      </c>
      <c r="EU206" s="13">
        <v>779</v>
      </c>
      <c r="EV206" s="13">
        <v>883</v>
      </c>
      <c r="EW206" s="13">
        <v>563</v>
      </c>
      <c r="EX206" s="13">
        <v>638</v>
      </c>
      <c r="EY206" s="13">
        <v>726</v>
      </c>
      <c r="EZ206" s="13">
        <v>661</v>
      </c>
      <c r="FA206" s="13">
        <v>635</v>
      </c>
      <c r="FB206" s="13">
        <v>596</v>
      </c>
      <c r="FC206" s="13">
        <v>571</v>
      </c>
      <c r="FD206" s="13">
        <v>659</v>
      </c>
      <c r="FE206" s="13">
        <v>624</v>
      </c>
      <c r="FF206" s="13">
        <v>626</v>
      </c>
      <c r="FG206" s="13">
        <v>540</v>
      </c>
      <c r="FH206" s="13">
        <v>568</v>
      </c>
      <c r="FI206" s="13">
        <v>528</v>
      </c>
      <c r="FJ206" s="13">
        <v>603</v>
      </c>
      <c r="FK206" s="13">
        <v>479</v>
      </c>
      <c r="FL206" s="13">
        <v>513</v>
      </c>
      <c r="FM206" s="13">
        <v>491</v>
      </c>
      <c r="FN206" s="13">
        <v>304</v>
      </c>
      <c r="FO206" s="13">
        <v>342</v>
      </c>
      <c r="FP206" s="13">
        <v>346</v>
      </c>
      <c r="FQ206" s="13">
        <v>382</v>
      </c>
      <c r="FR206" s="13">
        <v>388</v>
      </c>
      <c r="FS206" s="13">
        <v>393</v>
      </c>
      <c r="FT206" s="13">
        <v>388</v>
      </c>
      <c r="FU206" s="13">
        <v>392</v>
      </c>
      <c r="FV206" s="13">
        <v>378</v>
      </c>
      <c r="FW206" s="13">
        <v>380</v>
      </c>
      <c r="FX206" s="13">
        <v>450</v>
      </c>
      <c r="FY206" s="13">
        <v>430</v>
      </c>
      <c r="FZ206" s="13">
        <v>410</v>
      </c>
      <c r="GA206" s="13">
        <v>387</v>
      </c>
      <c r="GB206" s="13">
        <v>437</v>
      </c>
      <c r="GC206" s="13">
        <v>449</v>
      </c>
      <c r="GD206" s="13">
        <v>421</v>
      </c>
      <c r="GE206" s="13">
        <v>402</v>
      </c>
      <c r="GF206" s="13">
        <v>400</v>
      </c>
      <c r="GG206" s="13">
        <v>672</v>
      </c>
      <c r="GH206" s="13">
        <v>716</v>
      </c>
      <c r="GI206" s="13">
        <v>683</v>
      </c>
      <c r="GJ206" s="13">
        <v>528</v>
      </c>
      <c r="GK206" s="13">
        <v>532</v>
      </c>
      <c r="GL206" s="13">
        <v>445</v>
      </c>
      <c r="GM206" s="13">
        <v>532</v>
      </c>
      <c r="GN206" s="13">
        <v>473</v>
      </c>
      <c r="GO206" s="13">
        <v>403</v>
      </c>
      <c r="GP206" s="13">
        <v>401</v>
      </c>
      <c r="GQ206" s="13">
        <v>344</v>
      </c>
      <c r="GR206" s="13">
        <v>375</v>
      </c>
      <c r="GS206" s="13">
        <v>275</v>
      </c>
      <c r="GT206" s="13">
        <v>281</v>
      </c>
      <c r="GU206" s="13">
        <v>293</v>
      </c>
      <c r="GV206" s="13">
        <v>289</v>
      </c>
      <c r="GW206" s="13">
        <v>211</v>
      </c>
      <c r="GX206" s="13">
        <v>271</v>
      </c>
      <c r="GY206" s="13">
        <v>305</v>
      </c>
      <c r="GZ206" s="13">
        <v>236</v>
      </c>
      <c r="HA206" s="13">
        <v>254</v>
      </c>
      <c r="HB206" s="13">
        <v>261</v>
      </c>
      <c r="HC206" s="13">
        <v>313</v>
      </c>
      <c r="HD206" s="13">
        <v>351</v>
      </c>
      <c r="HE206" s="13">
        <v>264</v>
      </c>
      <c r="HF206" s="13">
        <v>369</v>
      </c>
      <c r="HG206" s="13">
        <v>375</v>
      </c>
      <c r="HH206" s="13">
        <v>585</v>
      </c>
      <c r="HI206" s="13">
        <v>0</v>
      </c>
      <c r="HJ206" s="13">
        <v>254</v>
      </c>
      <c r="HK206" s="13">
        <v>239</v>
      </c>
      <c r="HL206" s="13">
        <v>164</v>
      </c>
      <c r="HM206" s="13">
        <v>189</v>
      </c>
      <c r="HN206" s="13">
        <v>254</v>
      </c>
      <c r="HO206" s="13">
        <v>239</v>
      </c>
      <c r="HP206" s="13">
        <v>216</v>
      </c>
      <c r="HQ206" s="13">
        <v>239</v>
      </c>
      <c r="HR206" s="13">
        <v>225</v>
      </c>
      <c r="HS206" s="13">
        <v>179</v>
      </c>
      <c r="HT206" s="13">
        <v>262</v>
      </c>
      <c r="HU206" s="13">
        <v>246</v>
      </c>
      <c r="HV206" s="13">
        <v>277</v>
      </c>
      <c r="HW206" s="13">
        <v>330</v>
      </c>
      <c r="HX206" s="13">
        <v>283</v>
      </c>
      <c r="HY206" s="13">
        <v>210</v>
      </c>
      <c r="HZ206" s="13">
        <v>229</v>
      </c>
      <c r="IA206" s="13">
        <v>365</v>
      </c>
      <c r="IB206" s="13">
        <v>435</v>
      </c>
      <c r="IC206" s="13">
        <v>461</v>
      </c>
      <c r="ID206" s="13">
        <v>391</v>
      </c>
      <c r="IE206" s="13">
        <v>424</v>
      </c>
      <c r="IF206" s="13">
        <v>390</v>
      </c>
      <c r="IG206" s="13">
        <v>275</v>
      </c>
      <c r="IH206" s="13">
        <v>339</v>
      </c>
      <c r="II206" s="13">
        <v>399</v>
      </c>
      <c r="IJ206" s="13">
        <v>491</v>
      </c>
      <c r="IK206" s="13">
        <v>390</v>
      </c>
      <c r="IL206" s="13">
        <v>427</v>
      </c>
      <c r="IM206" s="13">
        <v>362</v>
      </c>
      <c r="IN206" s="13">
        <v>541</v>
      </c>
      <c r="IO206" s="13">
        <v>574</v>
      </c>
      <c r="IP206" s="13">
        <v>735</v>
      </c>
      <c r="IQ206" s="13">
        <v>614</v>
      </c>
      <c r="IR206" s="13">
        <v>612</v>
      </c>
      <c r="IS206" s="13">
        <v>705</v>
      </c>
      <c r="IT206" s="13">
        <v>513</v>
      </c>
      <c r="IU206" s="13">
        <v>470</v>
      </c>
      <c r="IV206" s="13">
        <v>644</v>
      </c>
      <c r="IW206" s="13">
        <v>883</v>
      </c>
      <c r="IX206" s="13">
        <v>930</v>
      </c>
      <c r="IY206" s="13">
        <v>931</v>
      </c>
      <c r="IZ206" s="13">
        <v>1007</v>
      </c>
      <c r="JA206" s="13">
        <v>640</v>
      </c>
      <c r="JB206" s="13">
        <v>777</v>
      </c>
      <c r="JC206" s="13">
        <v>674</v>
      </c>
      <c r="JD206" s="13">
        <v>842</v>
      </c>
      <c r="JE206" s="13">
        <v>786</v>
      </c>
      <c r="JF206" s="13">
        <v>865</v>
      </c>
      <c r="JG206" s="13">
        <v>809</v>
      </c>
      <c r="JH206" s="13">
        <v>674</v>
      </c>
      <c r="JI206" s="13">
        <v>679</v>
      </c>
      <c r="JJ206" s="13">
        <v>852</v>
      </c>
      <c r="JK206" s="13">
        <v>1083</v>
      </c>
      <c r="JL206" s="13">
        <v>1002</v>
      </c>
      <c r="JM206" s="13">
        <v>1008</v>
      </c>
      <c r="JN206" s="13">
        <v>1078</v>
      </c>
      <c r="JO206" s="13">
        <v>851</v>
      </c>
      <c r="JP206" s="13">
        <v>626</v>
      </c>
      <c r="JQ206" s="13">
        <v>995</v>
      </c>
      <c r="JR206" s="13">
        <v>1100</v>
      </c>
      <c r="JS206" s="13">
        <v>1158</v>
      </c>
      <c r="JT206" s="13">
        <v>1181</v>
      </c>
      <c r="JU206" s="13">
        <v>1231</v>
      </c>
      <c r="JV206" s="13">
        <v>1041</v>
      </c>
      <c r="JW206" s="13">
        <v>932</v>
      </c>
      <c r="JX206" s="13">
        <v>1061</v>
      </c>
      <c r="JY206" s="13">
        <v>1046</v>
      </c>
      <c r="JZ206" s="13">
        <v>1089</v>
      </c>
      <c r="KA206" s="13">
        <v>1075</v>
      </c>
      <c r="KB206" s="13">
        <v>1129</v>
      </c>
      <c r="KC206" s="13">
        <v>1096</v>
      </c>
      <c r="KD206" s="13">
        <v>1064</v>
      </c>
      <c r="KE206" s="13">
        <v>1315</v>
      </c>
      <c r="KF206" s="13">
        <v>1431</v>
      </c>
      <c r="KG206" s="13">
        <v>1398</v>
      </c>
      <c r="KH206" s="13">
        <v>1412</v>
      </c>
      <c r="KI206" s="13">
        <v>1538</v>
      </c>
      <c r="KJ206" s="13">
        <v>1215</v>
      </c>
      <c r="KK206" s="13">
        <v>915</v>
      </c>
      <c r="KL206" s="13">
        <v>1077</v>
      </c>
      <c r="KM206" s="13">
        <v>1538</v>
      </c>
      <c r="KN206" s="13">
        <v>1578</v>
      </c>
      <c r="KO206" s="13">
        <v>1563</v>
      </c>
      <c r="KP206" s="13">
        <v>1491</v>
      </c>
      <c r="KQ206" s="13">
        <v>1359</v>
      </c>
      <c r="KR206" s="13">
        <v>1111</v>
      </c>
      <c r="KS206" s="13">
        <v>1390</v>
      </c>
      <c r="KT206" s="13">
        <v>1400</v>
      </c>
      <c r="KU206" s="13">
        <v>1312</v>
      </c>
      <c r="KV206" s="13">
        <v>1172</v>
      </c>
      <c r="KW206" s="13">
        <v>1121</v>
      </c>
      <c r="KX206" s="13">
        <v>1278</v>
      </c>
      <c r="KY206" s="13">
        <v>1234</v>
      </c>
      <c r="KZ206" s="13">
        <v>1008</v>
      </c>
      <c r="LA206" s="13">
        <v>1161</v>
      </c>
      <c r="LB206" s="13">
        <v>1289</v>
      </c>
      <c r="LC206" s="13">
        <v>1292</v>
      </c>
      <c r="LD206" s="13">
        <v>1141</v>
      </c>
      <c r="LE206" s="13">
        <v>1111</v>
      </c>
      <c r="LF206" s="13">
        <v>1146</v>
      </c>
      <c r="LG206" s="13">
        <v>1096</v>
      </c>
      <c r="LH206" s="10">
        <v>1214</v>
      </c>
    </row>
    <row r="207" spans="2:320" x14ac:dyDescent="0.2">
      <c r="B207" s="31" t="s">
        <v>201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2</v>
      </c>
      <c r="AJ207" s="13">
        <v>0</v>
      </c>
      <c r="AK207" s="13">
        <v>0</v>
      </c>
      <c r="AL207" s="13">
        <v>0</v>
      </c>
      <c r="AM207" s="13">
        <v>1</v>
      </c>
      <c r="AN207" s="13">
        <v>0</v>
      </c>
      <c r="AO207" s="13">
        <v>1</v>
      </c>
      <c r="AP207" s="13">
        <v>0</v>
      </c>
      <c r="AQ207" s="13">
        <v>0</v>
      </c>
      <c r="AR207" s="13">
        <v>4</v>
      </c>
      <c r="AS207" s="13">
        <v>1</v>
      </c>
      <c r="AT207" s="13">
        <v>0</v>
      </c>
      <c r="AU207" s="13">
        <v>1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1</v>
      </c>
      <c r="BF207" s="13">
        <v>0</v>
      </c>
      <c r="BG207" s="13">
        <v>0</v>
      </c>
      <c r="BH207" s="13">
        <v>2</v>
      </c>
      <c r="BI207" s="13">
        <v>5</v>
      </c>
      <c r="BJ207" s="13">
        <v>4</v>
      </c>
      <c r="BK207" s="13">
        <v>8</v>
      </c>
      <c r="BL207" s="13">
        <v>12</v>
      </c>
      <c r="BM207" s="13">
        <v>5</v>
      </c>
      <c r="BN207" s="13">
        <v>22</v>
      </c>
      <c r="BO207" s="13">
        <v>40</v>
      </c>
      <c r="BP207" s="13">
        <v>55</v>
      </c>
      <c r="BQ207" s="13">
        <v>56</v>
      </c>
      <c r="BR207" s="13">
        <v>51</v>
      </c>
      <c r="BS207" s="13">
        <v>81</v>
      </c>
      <c r="BT207" s="13">
        <v>60</v>
      </c>
      <c r="BU207" s="13">
        <v>57</v>
      </c>
      <c r="BV207" s="13">
        <v>148</v>
      </c>
      <c r="BW207" s="13">
        <v>259</v>
      </c>
      <c r="BX207" s="13">
        <v>406</v>
      </c>
      <c r="BY207" s="13">
        <v>484</v>
      </c>
      <c r="BZ207" s="13">
        <v>478</v>
      </c>
      <c r="CA207" s="13">
        <v>361</v>
      </c>
      <c r="CB207" s="13">
        <v>442</v>
      </c>
      <c r="CC207" s="13">
        <v>611</v>
      </c>
      <c r="CD207" s="13">
        <v>769</v>
      </c>
      <c r="CE207" s="13">
        <v>999</v>
      </c>
      <c r="CF207" s="13">
        <v>1055</v>
      </c>
      <c r="CG207" s="13">
        <v>1255</v>
      </c>
      <c r="CH207" s="13">
        <v>1198</v>
      </c>
      <c r="CI207" s="13">
        <v>1378</v>
      </c>
      <c r="CJ207" s="13">
        <v>2338</v>
      </c>
      <c r="CK207" s="13">
        <v>2375</v>
      </c>
      <c r="CL207" s="13">
        <v>2692</v>
      </c>
      <c r="CM207" s="13">
        <v>3087</v>
      </c>
      <c r="CN207" s="13">
        <v>3197</v>
      </c>
      <c r="CO207" s="13">
        <v>2822</v>
      </c>
      <c r="CP207" s="13">
        <v>2858</v>
      </c>
      <c r="CQ207" s="13">
        <v>4273</v>
      </c>
      <c r="CR207" s="13">
        <v>4514</v>
      </c>
      <c r="CS207" s="13">
        <v>4913</v>
      </c>
      <c r="CT207" s="13">
        <v>4868</v>
      </c>
      <c r="CU207" s="13">
        <v>4911</v>
      </c>
      <c r="CV207" s="13">
        <v>4020</v>
      </c>
      <c r="CW207" s="13">
        <v>3592</v>
      </c>
      <c r="CX207" s="13">
        <v>5282</v>
      </c>
      <c r="CY207" s="13">
        <v>5450</v>
      </c>
      <c r="CZ207" s="13">
        <v>5131</v>
      </c>
      <c r="DA207" s="13">
        <v>4858</v>
      </c>
      <c r="DB207" s="13">
        <v>4313</v>
      </c>
      <c r="DC207" s="13">
        <v>3579</v>
      </c>
      <c r="DD207" s="13">
        <v>3489</v>
      </c>
      <c r="DE207" s="13">
        <v>4178</v>
      </c>
      <c r="DF207" s="13">
        <v>4326</v>
      </c>
      <c r="DG207" s="13">
        <v>5065</v>
      </c>
      <c r="DH207" s="13">
        <v>5292</v>
      </c>
      <c r="DI207" s="13">
        <v>4956</v>
      </c>
      <c r="DJ207" s="13">
        <v>4721</v>
      </c>
      <c r="DK207" s="13">
        <v>3853</v>
      </c>
      <c r="DL207" s="13">
        <v>4854</v>
      </c>
      <c r="DM207" s="13">
        <v>4760</v>
      </c>
      <c r="DN207" s="13">
        <v>5487</v>
      </c>
      <c r="DO207" s="13">
        <v>5158</v>
      </c>
      <c r="DP207" s="13">
        <v>4970</v>
      </c>
      <c r="DQ207" s="13">
        <v>3748</v>
      </c>
      <c r="DR207" s="13">
        <v>3473</v>
      </c>
      <c r="DS207" s="13">
        <v>4706</v>
      </c>
      <c r="DT207" s="13">
        <v>4729</v>
      </c>
      <c r="DU207" s="13">
        <v>5442</v>
      </c>
      <c r="DV207" s="13">
        <v>4966</v>
      </c>
      <c r="DW207" s="13">
        <v>4737</v>
      </c>
      <c r="DX207" s="13">
        <v>3229</v>
      </c>
      <c r="DY207" s="13">
        <v>2982</v>
      </c>
      <c r="DZ207" s="13">
        <v>3389</v>
      </c>
      <c r="EA207" s="13">
        <v>3682</v>
      </c>
      <c r="EB207" s="13">
        <v>3827</v>
      </c>
      <c r="EC207" s="13">
        <v>3767</v>
      </c>
      <c r="ED207" s="13">
        <v>3063</v>
      </c>
      <c r="EE207" s="13">
        <v>2157</v>
      </c>
      <c r="EF207" s="13">
        <v>2329</v>
      </c>
      <c r="EG207" s="13">
        <v>3586</v>
      </c>
      <c r="EH207" s="13">
        <v>3402</v>
      </c>
      <c r="EI207" s="13">
        <v>3307</v>
      </c>
      <c r="EJ207" s="13">
        <v>2628</v>
      </c>
      <c r="EK207" s="13">
        <v>2526</v>
      </c>
      <c r="EL207" s="13">
        <v>2079</v>
      </c>
      <c r="EM207" s="13">
        <v>1838</v>
      </c>
      <c r="EN207" s="13">
        <v>2589</v>
      </c>
      <c r="EO207" s="13">
        <v>3052</v>
      </c>
      <c r="EP207" s="13">
        <v>2718</v>
      </c>
      <c r="EQ207" s="13">
        <v>2574</v>
      </c>
      <c r="ER207" s="13">
        <v>2062</v>
      </c>
      <c r="ES207" s="13">
        <v>1527</v>
      </c>
      <c r="ET207" s="13">
        <v>1364</v>
      </c>
      <c r="EU207" s="13">
        <v>1624</v>
      </c>
      <c r="EV207" s="13">
        <v>1672</v>
      </c>
      <c r="EW207" s="13">
        <v>1835</v>
      </c>
      <c r="EX207" s="13">
        <v>1760</v>
      </c>
      <c r="EY207" s="13">
        <v>1527</v>
      </c>
      <c r="EZ207" s="13">
        <v>1125</v>
      </c>
      <c r="FA207" s="13">
        <v>1079</v>
      </c>
      <c r="FB207" s="13">
        <v>1441</v>
      </c>
      <c r="FC207" s="13">
        <v>1484</v>
      </c>
      <c r="FD207" s="13">
        <v>1356</v>
      </c>
      <c r="FE207" s="13">
        <v>1243</v>
      </c>
      <c r="FF207" s="13">
        <v>1120</v>
      </c>
      <c r="FG207" s="13">
        <v>801</v>
      </c>
      <c r="FH207" s="13">
        <v>721</v>
      </c>
      <c r="FI207" s="13">
        <v>1099</v>
      </c>
      <c r="FJ207" s="13">
        <v>1158</v>
      </c>
      <c r="FK207" s="13">
        <v>1199</v>
      </c>
      <c r="FL207" s="13">
        <v>1017</v>
      </c>
      <c r="FM207" s="13">
        <v>1052</v>
      </c>
      <c r="FN207" s="13">
        <v>890</v>
      </c>
      <c r="FO207" s="13">
        <v>822</v>
      </c>
      <c r="FP207" s="13">
        <v>1043</v>
      </c>
      <c r="FQ207" s="13">
        <v>1102</v>
      </c>
      <c r="FR207" s="13">
        <v>1013</v>
      </c>
      <c r="FS207" s="13">
        <v>1027</v>
      </c>
      <c r="FT207" s="13">
        <v>986</v>
      </c>
      <c r="FU207" s="13">
        <v>687</v>
      </c>
      <c r="FV207" s="13">
        <v>639</v>
      </c>
      <c r="FW207" s="13">
        <v>896</v>
      </c>
      <c r="FX207" s="13">
        <v>886</v>
      </c>
      <c r="FY207" s="13">
        <v>778</v>
      </c>
      <c r="FZ207" s="13">
        <v>721</v>
      </c>
      <c r="GA207" s="13">
        <v>671</v>
      </c>
      <c r="GB207" s="13">
        <v>649</v>
      </c>
      <c r="GC207" s="13">
        <v>446</v>
      </c>
      <c r="GD207" s="13">
        <v>730</v>
      </c>
      <c r="GE207" s="13">
        <v>617</v>
      </c>
      <c r="GF207" s="13">
        <v>651</v>
      </c>
      <c r="GG207" s="13">
        <v>602</v>
      </c>
      <c r="GH207" s="13">
        <v>579</v>
      </c>
      <c r="GI207" s="13">
        <v>401</v>
      </c>
      <c r="GJ207" s="13">
        <v>555</v>
      </c>
      <c r="GK207" s="13">
        <v>704</v>
      </c>
      <c r="GL207" s="13">
        <v>597</v>
      </c>
      <c r="GM207" s="13">
        <v>693</v>
      </c>
      <c r="GN207" s="13">
        <v>715</v>
      </c>
      <c r="GO207" s="13">
        <v>565</v>
      </c>
      <c r="GP207" s="13">
        <v>442</v>
      </c>
      <c r="GQ207" s="13">
        <v>361</v>
      </c>
      <c r="GR207" s="13">
        <v>726</v>
      </c>
      <c r="GS207" s="13">
        <v>685</v>
      </c>
      <c r="GT207" s="13">
        <v>772</v>
      </c>
      <c r="GU207" s="13">
        <v>704</v>
      </c>
      <c r="GV207" s="13">
        <v>569</v>
      </c>
      <c r="GW207" s="13">
        <v>493</v>
      </c>
      <c r="GX207" s="13">
        <v>413</v>
      </c>
      <c r="GY207" s="13">
        <v>793</v>
      </c>
      <c r="GZ207" s="13">
        <v>751</v>
      </c>
      <c r="HA207" s="13">
        <v>773</v>
      </c>
      <c r="HB207" s="13">
        <v>731</v>
      </c>
      <c r="HC207" s="13">
        <v>667</v>
      </c>
      <c r="HD207" s="13">
        <v>421</v>
      </c>
      <c r="HE207" s="13">
        <v>371</v>
      </c>
      <c r="HF207" s="13">
        <v>70</v>
      </c>
      <c r="HG207" s="13">
        <v>763</v>
      </c>
      <c r="HH207" s="13">
        <v>846</v>
      </c>
      <c r="HI207" s="13">
        <v>880</v>
      </c>
      <c r="HJ207" s="13">
        <v>771</v>
      </c>
      <c r="HK207" s="13">
        <v>743</v>
      </c>
      <c r="HL207" s="13">
        <v>928</v>
      </c>
      <c r="HM207" s="13">
        <v>670</v>
      </c>
      <c r="HN207" s="13">
        <v>891</v>
      </c>
      <c r="HO207" s="13">
        <v>950</v>
      </c>
      <c r="HP207" s="13">
        <v>871</v>
      </c>
      <c r="HQ207" s="13">
        <v>758</v>
      </c>
      <c r="HR207" s="13">
        <v>1062</v>
      </c>
      <c r="HS207" s="13">
        <v>816</v>
      </c>
      <c r="HT207" s="13">
        <v>1148</v>
      </c>
      <c r="HU207" s="13">
        <v>1009</v>
      </c>
      <c r="HV207" s="13">
        <v>1129</v>
      </c>
      <c r="HW207" s="13">
        <v>1440</v>
      </c>
      <c r="HX207" s="13">
        <v>1077</v>
      </c>
      <c r="HY207" s="13">
        <v>1040</v>
      </c>
      <c r="HZ207" s="13">
        <v>713</v>
      </c>
      <c r="IA207" s="13">
        <v>1089</v>
      </c>
      <c r="IB207" s="13">
        <v>812</v>
      </c>
      <c r="IC207" s="13">
        <v>1182</v>
      </c>
      <c r="ID207" s="13">
        <v>1033</v>
      </c>
      <c r="IE207" s="13">
        <v>1288</v>
      </c>
      <c r="IF207" s="13">
        <v>1041</v>
      </c>
      <c r="IG207" s="13">
        <v>972</v>
      </c>
      <c r="IH207" s="13">
        <v>1184</v>
      </c>
      <c r="II207" s="13">
        <v>1048</v>
      </c>
      <c r="IJ207" s="13">
        <v>1522</v>
      </c>
      <c r="IK207" s="13">
        <v>1276</v>
      </c>
      <c r="IL207" s="13">
        <v>1108</v>
      </c>
      <c r="IM207" s="13">
        <v>1715</v>
      </c>
      <c r="IN207" s="13">
        <v>1406</v>
      </c>
      <c r="IO207" s="13">
        <v>1295</v>
      </c>
      <c r="IP207" s="13">
        <v>1508</v>
      </c>
      <c r="IQ207" s="13">
        <v>1735</v>
      </c>
      <c r="IR207" s="13">
        <v>1940</v>
      </c>
      <c r="IS207" s="13">
        <v>1813</v>
      </c>
      <c r="IT207" s="13">
        <v>2988</v>
      </c>
      <c r="IU207" s="13">
        <v>2948</v>
      </c>
      <c r="IV207" s="13">
        <v>2460</v>
      </c>
      <c r="IW207" s="13">
        <v>2659</v>
      </c>
      <c r="IX207" s="13">
        <v>2919</v>
      </c>
      <c r="IY207" s="13">
        <v>3539</v>
      </c>
      <c r="IZ207" s="13">
        <v>3497</v>
      </c>
      <c r="JA207" s="13">
        <v>3330</v>
      </c>
      <c r="JB207" s="13">
        <v>2621</v>
      </c>
      <c r="JC207" s="13">
        <v>3103</v>
      </c>
      <c r="JD207" s="13">
        <v>3991</v>
      </c>
      <c r="JE207" s="13">
        <v>3395</v>
      </c>
      <c r="JF207" s="13">
        <v>4322</v>
      </c>
      <c r="JG207" s="13">
        <v>4422</v>
      </c>
      <c r="JH207" s="13">
        <v>3899</v>
      </c>
      <c r="JI207" s="13">
        <v>4368</v>
      </c>
      <c r="JJ207" s="13">
        <v>4926</v>
      </c>
      <c r="JK207" s="13">
        <v>6178</v>
      </c>
      <c r="JL207" s="13">
        <v>6634</v>
      </c>
      <c r="JM207" s="13">
        <v>6873</v>
      </c>
      <c r="JN207" s="13">
        <v>6041</v>
      </c>
      <c r="JO207" s="13">
        <v>5692</v>
      </c>
      <c r="JP207" s="13">
        <v>4044</v>
      </c>
      <c r="JQ207" s="13">
        <v>7143</v>
      </c>
      <c r="JR207" s="13">
        <v>7108</v>
      </c>
      <c r="JS207" s="13">
        <v>6914</v>
      </c>
      <c r="JT207" s="13">
        <v>6968</v>
      </c>
      <c r="JU207" s="13">
        <v>12871</v>
      </c>
      <c r="JV207" s="13">
        <v>22961</v>
      </c>
      <c r="JW207" s="13">
        <v>12593</v>
      </c>
      <c r="JX207" s="13">
        <v>14542</v>
      </c>
      <c r="JY207" s="13">
        <v>14162</v>
      </c>
      <c r="JZ207" s="13">
        <v>17540</v>
      </c>
      <c r="KA207" s="13">
        <v>13864</v>
      </c>
      <c r="KB207" s="13">
        <v>15165</v>
      </c>
      <c r="KC207" s="13">
        <v>12872</v>
      </c>
      <c r="KD207" s="13">
        <v>13972</v>
      </c>
      <c r="KE207" s="13">
        <v>17232</v>
      </c>
      <c r="KF207" s="13">
        <v>19724</v>
      </c>
      <c r="KG207" s="13">
        <v>18978</v>
      </c>
      <c r="KH207" s="13">
        <v>15635</v>
      </c>
      <c r="KI207" s="13">
        <v>16171</v>
      </c>
      <c r="KJ207" s="13">
        <v>16981</v>
      </c>
      <c r="KK207" s="13">
        <v>18803</v>
      </c>
      <c r="KL207" s="13">
        <v>21330</v>
      </c>
      <c r="KM207" s="13">
        <v>26687</v>
      </c>
      <c r="KN207" s="13">
        <v>21238</v>
      </c>
      <c r="KO207" s="13">
        <v>20531</v>
      </c>
      <c r="KP207" s="13">
        <v>23012</v>
      </c>
      <c r="KQ207" s="13">
        <v>19790</v>
      </c>
      <c r="KR207" s="13">
        <v>20890</v>
      </c>
      <c r="KS207" s="13">
        <v>22885</v>
      </c>
      <c r="KT207" s="13">
        <v>24700</v>
      </c>
      <c r="KU207" s="13">
        <v>23065</v>
      </c>
      <c r="KV207" s="13">
        <v>24405</v>
      </c>
      <c r="KW207" s="13">
        <v>21915</v>
      </c>
      <c r="KX207" s="13">
        <v>23254</v>
      </c>
      <c r="KY207" s="13">
        <v>18950</v>
      </c>
      <c r="KZ207" s="13">
        <v>20018</v>
      </c>
      <c r="LA207" s="13">
        <v>25177</v>
      </c>
      <c r="LB207" s="13">
        <v>24138</v>
      </c>
      <c r="LC207" s="13">
        <v>23287</v>
      </c>
      <c r="LD207" s="13">
        <v>24957</v>
      </c>
      <c r="LE207" s="13">
        <v>20572</v>
      </c>
      <c r="LF207" s="13">
        <v>21350</v>
      </c>
      <c r="LG207" s="13">
        <v>20412</v>
      </c>
      <c r="LH207" s="10">
        <v>22950</v>
      </c>
    </row>
    <row r="208" spans="2:320" x14ac:dyDescent="0.2">
      <c r="B208" s="31" t="s">
        <v>202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1</v>
      </c>
      <c r="CC208" s="13">
        <v>0</v>
      </c>
      <c r="CD208" s="13">
        <v>2</v>
      </c>
      <c r="CE208" s="13">
        <v>0</v>
      </c>
      <c r="CF208" s="13">
        <v>0</v>
      </c>
      <c r="CG208" s="13">
        <v>3</v>
      </c>
      <c r="CH208" s="13">
        <v>6</v>
      </c>
      <c r="CI208" s="13">
        <v>0</v>
      </c>
      <c r="CJ208" s="13">
        <v>0</v>
      </c>
      <c r="CK208" s="13">
        <v>0</v>
      </c>
      <c r="CL208" s="13">
        <v>1</v>
      </c>
      <c r="CM208" s="13">
        <v>0</v>
      </c>
      <c r="CN208" s="13">
        <v>0</v>
      </c>
      <c r="CO208" s="13">
        <v>1</v>
      </c>
      <c r="CP208" s="13">
        <v>5</v>
      </c>
      <c r="CQ208" s="13">
        <v>0</v>
      </c>
      <c r="CR208" s="13">
        <v>1</v>
      </c>
      <c r="CS208" s="13">
        <v>1</v>
      </c>
      <c r="CT208" s="13">
        <v>0</v>
      </c>
      <c r="CU208" s="13">
        <v>0</v>
      </c>
      <c r="CV208" s="13">
        <v>1</v>
      </c>
      <c r="CW208" s="13">
        <v>2</v>
      </c>
      <c r="CX208" s="13">
        <v>0</v>
      </c>
      <c r="CY208" s="13">
        <v>1</v>
      </c>
      <c r="CZ208" s="13">
        <v>0</v>
      </c>
      <c r="DA208" s="13">
        <v>7</v>
      </c>
      <c r="DB208" s="13">
        <v>0</v>
      </c>
      <c r="DC208" s="13">
        <v>0</v>
      </c>
      <c r="DD208" s="13">
        <v>14</v>
      </c>
      <c r="DE208" s="13">
        <v>7</v>
      </c>
      <c r="DF208" s="13">
        <v>35</v>
      </c>
      <c r="DG208" s="13">
        <v>6</v>
      </c>
      <c r="DH208" s="13">
        <v>53</v>
      </c>
      <c r="DI208" s="13">
        <v>1</v>
      </c>
      <c r="DJ208" s="13">
        <v>22</v>
      </c>
      <c r="DK208" s="13">
        <v>0</v>
      </c>
      <c r="DL208" s="13">
        <v>84</v>
      </c>
      <c r="DM208" s="13">
        <v>31</v>
      </c>
      <c r="DN208" s="13">
        <v>0</v>
      </c>
      <c r="DO208" s="13">
        <v>15</v>
      </c>
      <c r="DP208" s="13">
        <v>0</v>
      </c>
      <c r="DQ208" s="13">
        <v>0</v>
      </c>
      <c r="DR208" s="13">
        <v>0</v>
      </c>
      <c r="DS208" s="13">
        <v>6</v>
      </c>
      <c r="DT208" s="13">
        <v>174</v>
      </c>
      <c r="DU208" s="13">
        <v>0</v>
      </c>
      <c r="DV208" s="13">
        <v>0</v>
      </c>
      <c r="DW208" s="13">
        <v>0</v>
      </c>
      <c r="DX208" s="13">
        <v>0</v>
      </c>
      <c r="DY208" s="13">
        <v>0</v>
      </c>
      <c r="DZ208" s="13">
        <v>0</v>
      </c>
      <c r="EA208" s="13">
        <v>0</v>
      </c>
      <c r="EB208" s="13">
        <v>29</v>
      </c>
      <c r="EC208" s="13">
        <v>0</v>
      </c>
      <c r="ED208" s="13">
        <v>0</v>
      </c>
      <c r="EE208" s="13">
        <v>0</v>
      </c>
      <c r="EF208" s="13">
        <v>0</v>
      </c>
      <c r="EG208" s="13">
        <v>0</v>
      </c>
      <c r="EH208" s="13">
        <v>0</v>
      </c>
      <c r="EI208" s="13">
        <v>0</v>
      </c>
      <c r="EJ208" s="13">
        <v>0</v>
      </c>
      <c r="EK208" s="13">
        <v>0</v>
      </c>
      <c r="EL208" s="13">
        <v>0</v>
      </c>
      <c r="EM208" s="13">
        <v>0</v>
      </c>
      <c r="EN208" s="13">
        <v>0</v>
      </c>
      <c r="EO208" s="13">
        <v>0</v>
      </c>
      <c r="EP208" s="13">
        <v>0</v>
      </c>
      <c r="EQ208" s="13">
        <v>0</v>
      </c>
      <c r="ER208" s="13">
        <v>0</v>
      </c>
      <c r="ES208" s="13">
        <v>0</v>
      </c>
      <c r="ET208" s="13">
        <v>0</v>
      </c>
      <c r="EU208" s="13">
        <v>0</v>
      </c>
      <c r="EV208" s="13">
        <v>0</v>
      </c>
      <c r="EW208" s="13">
        <v>0</v>
      </c>
      <c r="EX208" s="13">
        <v>0</v>
      </c>
      <c r="EY208" s="13">
        <v>0</v>
      </c>
      <c r="EZ208" s="13">
        <v>0</v>
      </c>
      <c r="FA208" s="13">
        <v>0</v>
      </c>
      <c r="FB208" s="13">
        <v>0</v>
      </c>
      <c r="FC208" s="13">
        <v>0</v>
      </c>
      <c r="FD208" s="13">
        <v>0</v>
      </c>
      <c r="FE208" s="13">
        <v>0</v>
      </c>
      <c r="FF208" s="13">
        <v>0</v>
      </c>
      <c r="FG208" s="13">
        <v>0</v>
      </c>
      <c r="FH208" s="13">
        <v>0</v>
      </c>
      <c r="FI208" s="13">
        <v>0</v>
      </c>
      <c r="FJ208" s="13">
        <v>0</v>
      </c>
      <c r="FK208" s="13">
        <v>0</v>
      </c>
      <c r="FL208" s="13">
        <v>0</v>
      </c>
      <c r="FM208" s="13">
        <v>0</v>
      </c>
      <c r="FN208" s="13">
        <v>0</v>
      </c>
      <c r="FO208" s="13">
        <v>0</v>
      </c>
      <c r="FP208" s="13">
        <v>0</v>
      </c>
      <c r="FQ208" s="13">
        <v>0</v>
      </c>
      <c r="FR208" s="13">
        <v>0</v>
      </c>
      <c r="FS208" s="13">
        <v>0</v>
      </c>
      <c r="FT208" s="13">
        <v>0</v>
      </c>
      <c r="FU208" s="13">
        <v>0</v>
      </c>
      <c r="FV208" s="13">
        <v>0</v>
      </c>
      <c r="FW208" s="13">
        <v>0</v>
      </c>
      <c r="FX208" s="13">
        <v>0</v>
      </c>
      <c r="FY208" s="13">
        <v>0</v>
      </c>
      <c r="FZ208" s="13">
        <v>0</v>
      </c>
      <c r="GA208" s="13">
        <v>0</v>
      </c>
      <c r="GB208" s="13">
        <v>0</v>
      </c>
      <c r="GC208" s="13">
        <v>0</v>
      </c>
      <c r="GD208" s="13">
        <v>0</v>
      </c>
      <c r="GE208" s="13">
        <v>0</v>
      </c>
      <c r="GF208" s="13">
        <v>0</v>
      </c>
      <c r="GG208" s="13">
        <v>0</v>
      </c>
      <c r="GH208" s="13">
        <v>0</v>
      </c>
      <c r="GI208" s="13">
        <v>0</v>
      </c>
      <c r="GJ208" s="13">
        <v>0</v>
      </c>
      <c r="GK208" s="13">
        <v>0</v>
      </c>
      <c r="GL208" s="13">
        <v>0</v>
      </c>
      <c r="GM208" s="13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0</v>
      </c>
      <c r="GT208" s="13">
        <v>0</v>
      </c>
      <c r="GU208" s="13">
        <v>0</v>
      </c>
      <c r="GV208" s="13">
        <v>0</v>
      </c>
      <c r="GW208" s="13">
        <v>0</v>
      </c>
      <c r="GX208" s="13">
        <v>0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13">
        <v>0</v>
      </c>
      <c r="HF208" s="13">
        <v>0</v>
      </c>
      <c r="HG208" s="13">
        <v>0</v>
      </c>
      <c r="HH208" s="13">
        <v>0</v>
      </c>
      <c r="HI208" s="13">
        <v>0</v>
      </c>
      <c r="HJ208" s="13">
        <v>0</v>
      </c>
      <c r="HK208" s="13">
        <v>0</v>
      </c>
      <c r="HL208" s="13">
        <v>0</v>
      </c>
      <c r="HM208" s="13">
        <v>0</v>
      </c>
      <c r="HN208" s="13">
        <v>0</v>
      </c>
      <c r="HO208" s="13">
        <v>0</v>
      </c>
      <c r="HP208" s="13">
        <v>0</v>
      </c>
      <c r="HQ208" s="13">
        <v>0</v>
      </c>
      <c r="HR208" s="13">
        <v>0</v>
      </c>
      <c r="HS208" s="13">
        <v>0</v>
      </c>
      <c r="HT208" s="13">
        <v>0</v>
      </c>
      <c r="HU208" s="13">
        <v>0</v>
      </c>
      <c r="HV208" s="13">
        <v>0</v>
      </c>
      <c r="HW208" s="13">
        <v>0</v>
      </c>
      <c r="HX208" s="13">
        <v>0</v>
      </c>
      <c r="HY208" s="13">
        <v>0</v>
      </c>
      <c r="HZ208" s="13">
        <v>0</v>
      </c>
      <c r="IA208" s="13">
        <v>0</v>
      </c>
      <c r="IB208" s="13">
        <v>0</v>
      </c>
      <c r="IC208" s="13">
        <v>0</v>
      </c>
      <c r="ID208" s="13">
        <v>0</v>
      </c>
      <c r="IE208" s="13">
        <v>0</v>
      </c>
      <c r="IF208" s="13">
        <v>0</v>
      </c>
      <c r="IG208" s="13">
        <v>0</v>
      </c>
      <c r="IH208" s="13">
        <v>0</v>
      </c>
      <c r="II208" s="13">
        <v>0</v>
      </c>
      <c r="IJ208" s="13">
        <v>0</v>
      </c>
      <c r="IK208" s="13">
        <v>0</v>
      </c>
      <c r="IL208" s="13">
        <v>0</v>
      </c>
      <c r="IM208" s="13">
        <v>0</v>
      </c>
      <c r="IN208" s="13">
        <v>0</v>
      </c>
      <c r="IO208" s="13">
        <v>0</v>
      </c>
      <c r="IP208" s="13">
        <v>0</v>
      </c>
      <c r="IQ208" s="13">
        <v>0</v>
      </c>
      <c r="IR208" s="13">
        <v>0</v>
      </c>
      <c r="IS208" s="13">
        <v>0</v>
      </c>
      <c r="IT208" s="13">
        <v>0</v>
      </c>
      <c r="IU208" s="13">
        <v>0</v>
      </c>
      <c r="IV208" s="13">
        <v>0</v>
      </c>
      <c r="IW208" s="13">
        <v>0</v>
      </c>
      <c r="IX208" s="13">
        <v>0</v>
      </c>
      <c r="IY208" s="13">
        <v>0</v>
      </c>
      <c r="IZ208" s="13">
        <v>0</v>
      </c>
      <c r="JA208" s="13">
        <v>0</v>
      </c>
      <c r="JB208" s="13">
        <v>0</v>
      </c>
      <c r="JC208" s="13">
        <v>0</v>
      </c>
      <c r="JD208" s="13">
        <v>0</v>
      </c>
      <c r="JE208" s="13">
        <v>0</v>
      </c>
      <c r="JF208" s="13">
        <v>0</v>
      </c>
      <c r="JG208" s="13">
        <v>0</v>
      </c>
      <c r="JH208" s="13">
        <v>0</v>
      </c>
      <c r="JI208" s="13">
        <v>0</v>
      </c>
      <c r="JJ208" s="13">
        <v>0</v>
      </c>
      <c r="JK208" s="13">
        <v>0</v>
      </c>
      <c r="JL208" s="13">
        <v>0</v>
      </c>
      <c r="JM208" s="13">
        <v>0</v>
      </c>
      <c r="JN208" s="13">
        <v>0</v>
      </c>
      <c r="JO208" s="13">
        <v>0</v>
      </c>
      <c r="JP208" s="13">
        <v>0</v>
      </c>
      <c r="JQ208" s="13">
        <v>0</v>
      </c>
      <c r="JR208" s="13">
        <v>0</v>
      </c>
      <c r="JS208" s="13">
        <v>0</v>
      </c>
      <c r="JT208" s="13">
        <v>0</v>
      </c>
      <c r="JU208" s="13">
        <v>0</v>
      </c>
      <c r="JV208" s="13">
        <v>0</v>
      </c>
      <c r="JW208" s="13">
        <v>0</v>
      </c>
      <c r="JX208" s="13">
        <v>0</v>
      </c>
      <c r="JY208" s="13">
        <v>0</v>
      </c>
      <c r="JZ208" s="13">
        <v>0</v>
      </c>
      <c r="KA208" s="13">
        <v>0</v>
      </c>
      <c r="KB208" s="13">
        <v>0</v>
      </c>
      <c r="KC208" s="13">
        <v>0</v>
      </c>
      <c r="KD208" s="13">
        <v>0</v>
      </c>
      <c r="KE208" s="13">
        <v>0</v>
      </c>
      <c r="KF208" s="13">
        <v>0</v>
      </c>
      <c r="KG208" s="13">
        <v>0</v>
      </c>
      <c r="KH208" s="13">
        <v>0</v>
      </c>
      <c r="KI208" s="13">
        <v>0</v>
      </c>
      <c r="KJ208" s="13">
        <v>0</v>
      </c>
      <c r="KK208" s="13">
        <v>0</v>
      </c>
      <c r="KL208" s="13">
        <v>0</v>
      </c>
      <c r="KM208" s="13">
        <v>0</v>
      </c>
      <c r="KN208" s="13">
        <v>0</v>
      </c>
      <c r="KO208" s="13">
        <v>0</v>
      </c>
      <c r="KP208" s="13">
        <v>0</v>
      </c>
      <c r="KQ208" s="13">
        <v>0</v>
      </c>
      <c r="KR208" s="13">
        <v>0</v>
      </c>
      <c r="KS208" s="13">
        <v>0</v>
      </c>
      <c r="KT208" s="13">
        <v>0</v>
      </c>
      <c r="KU208" s="13">
        <v>0</v>
      </c>
      <c r="KV208" s="13">
        <v>0</v>
      </c>
      <c r="KW208" s="13">
        <v>0</v>
      </c>
      <c r="KX208" s="13">
        <v>0</v>
      </c>
      <c r="KY208" s="13">
        <v>0</v>
      </c>
      <c r="KZ208" s="13">
        <v>0</v>
      </c>
      <c r="LA208" s="13">
        <v>0</v>
      </c>
      <c r="LB208" s="13">
        <v>0</v>
      </c>
      <c r="LC208" s="13">
        <v>0</v>
      </c>
      <c r="LD208" s="13">
        <v>0</v>
      </c>
      <c r="LE208" s="13">
        <v>0</v>
      </c>
      <c r="LF208" s="13">
        <v>0</v>
      </c>
      <c r="LG208" s="13">
        <v>0</v>
      </c>
      <c r="LH208" s="10">
        <v>0</v>
      </c>
    </row>
    <row r="209" spans="2:320" x14ac:dyDescent="0.2">
      <c r="B209" s="31" t="s">
        <v>203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1</v>
      </c>
      <c r="Y209" s="13">
        <v>0</v>
      </c>
      <c r="Z209" s="13">
        <v>0</v>
      </c>
      <c r="AA209" s="13">
        <v>0</v>
      </c>
      <c r="AB209" s="13">
        <v>1</v>
      </c>
      <c r="AC209" s="13">
        <v>0</v>
      </c>
      <c r="AD209" s="13">
        <v>3</v>
      </c>
      <c r="AE209" s="13">
        <v>0</v>
      </c>
      <c r="AF209" s="13">
        <v>0</v>
      </c>
      <c r="AG209" s="13">
        <v>0</v>
      </c>
      <c r="AH209" s="13">
        <v>1</v>
      </c>
      <c r="AI209" s="13">
        <v>1</v>
      </c>
      <c r="AJ209" s="13">
        <v>1</v>
      </c>
      <c r="AK209" s="13">
        <v>3</v>
      </c>
      <c r="AL209" s="13">
        <v>0</v>
      </c>
      <c r="AM209" s="13">
        <v>0</v>
      </c>
      <c r="AN209" s="13">
        <v>1</v>
      </c>
      <c r="AO209" s="13">
        <v>0</v>
      </c>
      <c r="AP209" s="13">
        <v>0</v>
      </c>
      <c r="AQ209" s="13">
        <v>0</v>
      </c>
      <c r="AR209" s="13">
        <v>0</v>
      </c>
      <c r="AS209" s="13">
        <v>1</v>
      </c>
      <c r="AT209" s="13">
        <v>0</v>
      </c>
      <c r="AU209" s="13">
        <v>1</v>
      </c>
      <c r="AV209" s="13">
        <v>1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1</v>
      </c>
      <c r="BD209" s="13">
        <v>19</v>
      </c>
      <c r="BE209" s="13">
        <v>0</v>
      </c>
      <c r="BF209" s="13">
        <v>0</v>
      </c>
      <c r="BG209" s="13">
        <v>18</v>
      </c>
      <c r="BH209" s="13">
        <v>0</v>
      </c>
      <c r="BI209" s="13">
        <v>6</v>
      </c>
      <c r="BJ209" s="13">
        <v>1</v>
      </c>
      <c r="BK209" s="13">
        <v>6</v>
      </c>
      <c r="BL209" s="13">
        <v>3</v>
      </c>
      <c r="BM209" s="13">
        <v>20</v>
      </c>
      <c r="BN209" s="13">
        <v>14</v>
      </c>
      <c r="BO209" s="13">
        <v>22</v>
      </c>
      <c r="BP209" s="13">
        <v>34</v>
      </c>
      <c r="BQ209" s="13">
        <v>74</v>
      </c>
      <c r="BR209" s="13">
        <v>105</v>
      </c>
      <c r="BS209" s="13">
        <v>95</v>
      </c>
      <c r="BT209" s="13">
        <v>121</v>
      </c>
      <c r="BU209" s="13">
        <v>200</v>
      </c>
      <c r="BV209" s="13">
        <v>271</v>
      </c>
      <c r="BW209" s="13">
        <v>287</v>
      </c>
      <c r="BX209" s="13">
        <v>351</v>
      </c>
      <c r="BY209" s="13">
        <v>511</v>
      </c>
      <c r="BZ209" s="13">
        <v>777</v>
      </c>
      <c r="CA209" s="13">
        <v>823</v>
      </c>
      <c r="CB209" s="13">
        <v>887</v>
      </c>
      <c r="CC209" s="13">
        <v>1766</v>
      </c>
      <c r="CD209" s="13">
        <v>2988</v>
      </c>
      <c r="CE209" s="13">
        <v>4835</v>
      </c>
      <c r="CF209" s="13">
        <v>5374</v>
      </c>
      <c r="CG209" s="13">
        <v>7123</v>
      </c>
      <c r="CH209" s="13">
        <v>8459</v>
      </c>
      <c r="CI209" s="13">
        <v>11236</v>
      </c>
      <c r="CJ209" s="13">
        <v>8789</v>
      </c>
      <c r="CK209" s="13">
        <v>13963</v>
      </c>
      <c r="CL209" s="13">
        <v>16797</v>
      </c>
      <c r="CM209" s="13">
        <v>18695</v>
      </c>
      <c r="CN209" s="13">
        <v>19979</v>
      </c>
      <c r="CO209" s="13">
        <v>18360</v>
      </c>
      <c r="CP209" s="13">
        <v>21595</v>
      </c>
      <c r="CQ209" s="13">
        <v>24998</v>
      </c>
      <c r="CR209" s="13">
        <v>27103</v>
      </c>
      <c r="CS209" s="13">
        <v>28819</v>
      </c>
      <c r="CT209" s="13">
        <v>32425</v>
      </c>
      <c r="CU209" s="13">
        <v>34272</v>
      </c>
      <c r="CV209" s="13">
        <v>25398</v>
      </c>
      <c r="CW209" s="13">
        <v>30561</v>
      </c>
      <c r="CX209" s="13">
        <v>30613</v>
      </c>
      <c r="CY209" s="13">
        <v>33323</v>
      </c>
      <c r="CZ209" s="13">
        <v>33901</v>
      </c>
      <c r="DA209" s="13">
        <v>35527</v>
      </c>
      <c r="DB209" s="13">
        <v>28391</v>
      </c>
      <c r="DC209" s="13">
        <v>27620</v>
      </c>
      <c r="DD209" s="13">
        <v>25023</v>
      </c>
      <c r="DE209" s="13">
        <v>26922</v>
      </c>
      <c r="DF209" s="13">
        <v>30148</v>
      </c>
      <c r="DG209" s="13">
        <v>31667</v>
      </c>
      <c r="DH209" s="13">
        <v>30833</v>
      </c>
      <c r="DI209" s="13">
        <v>32922</v>
      </c>
      <c r="DJ209" s="13">
        <v>24601</v>
      </c>
      <c r="DK209" s="13">
        <v>28065</v>
      </c>
      <c r="DL209" s="13">
        <v>37289</v>
      </c>
      <c r="DM209" s="13">
        <v>17588</v>
      </c>
      <c r="DN209" s="13">
        <v>26543</v>
      </c>
      <c r="DO209" s="13">
        <v>21352</v>
      </c>
      <c r="DP209" s="13">
        <v>48529</v>
      </c>
      <c r="DQ209" s="13">
        <v>26857</v>
      </c>
      <c r="DR209" s="13">
        <v>22541</v>
      </c>
      <c r="DS209" s="13">
        <v>24132</v>
      </c>
      <c r="DT209" s="13">
        <v>27326</v>
      </c>
      <c r="DU209" s="13">
        <v>29917</v>
      </c>
      <c r="DV209" s="13">
        <v>33955</v>
      </c>
      <c r="DW209" s="13">
        <v>29288</v>
      </c>
      <c r="DX209" s="13">
        <v>24972</v>
      </c>
      <c r="DY209" s="13">
        <v>22593</v>
      </c>
      <c r="DZ209" s="13">
        <v>23841</v>
      </c>
      <c r="EA209" s="13">
        <v>24128</v>
      </c>
      <c r="EB209" s="13">
        <v>28369</v>
      </c>
      <c r="EC209" s="13">
        <v>26957</v>
      </c>
      <c r="ED209" s="13">
        <v>25612</v>
      </c>
      <c r="EE209" s="13">
        <v>20258</v>
      </c>
      <c r="EF209" s="13">
        <v>18117</v>
      </c>
      <c r="EG209" s="13">
        <v>22048</v>
      </c>
      <c r="EH209" s="13">
        <v>20782</v>
      </c>
      <c r="EI209" s="13">
        <v>27143</v>
      </c>
      <c r="EJ209" s="13">
        <v>25508</v>
      </c>
      <c r="EK209" s="13">
        <v>24487</v>
      </c>
      <c r="EL209" s="13">
        <v>18873</v>
      </c>
      <c r="EM209" s="13">
        <v>21841</v>
      </c>
      <c r="EN209" s="13">
        <v>19970</v>
      </c>
      <c r="EO209" s="13">
        <v>23285</v>
      </c>
      <c r="EP209" s="13">
        <v>25434</v>
      </c>
      <c r="EQ209" s="13">
        <v>24147</v>
      </c>
      <c r="ER209" s="13">
        <v>21236</v>
      </c>
      <c r="ES209" s="13">
        <v>20568</v>
      </c>
      <c r="ET209" s="13">
        <v>19064</v>
      </c>
      <c r="EU209" s="13">
        <v>18910</v>
      </c>
      <c r="EV209" s="13">
        <v>18721</v>
      </c>
      <c r="EW209" s="13">
        <v>21817</v>
      </c>
      <c r="EX209" s="13">
        <v>25337</v>
      </c>
      <c r="EY209" s="13">
        <v>23297</v>
      </c>
      <c r="EZ209" s="13">
        <v>19807</v>
      </c>
      <c r="FA209" s="13">
        <v>21086</v>
      </c>
      <c r="FB209" s="13">
        <v>20544</v>
      </c>
      <c r="FC209" s="13">
        <v>19699</v>
      </c>
      <c r="FD209" s="13">
        <v>21140</v>
      </c>
      <c r="FE209" s="13">
        <v>25178</v>
      </c>
      <c r="FF209" s="13">
        <v>22223</v>
      </c>
      <c r="FG209" s="13">
        <v>22302</v>
      </c>
      <c r="FH209" s="13">
        <v>18822</v>
      </c>
      <c r="FI209" s="13">
        <v>18665</v>
      </c>
      <c r="FJ209" s="13">
        <v>20614</v>
      </c>
      <c r="FK209" s="13">
        <v>22883</v>
      </c>
      <c r="FL209" s="13">
        <v>25639</v>
      </c>
      <c r="FM209" s="13">
        <v>25540</v>
      </c>
      <c r="FN209" s="13">
        <v>19543</v>
      </c>
      <c r="FO209" s="13">
        <v>19957</v>
      </c>
      <c r="FP209" s="13">
        <v>23705</v>
      </c>
      <c r="FQ209" s="13">
        <v>25559</v>
      </c>
      <c r="FR209" s="13">
        <v>27762</v>
      </c>
      <c r="FS209" s="13">
        <v>29909</v>
      </c>
      <c r="FT209" s="13">
        <v>34158</v>
      </c>
      <c r="FU209" s="13">
        <v>25793</v>
      </c>
      <c r="FV209" s="13">
        <v>31390</v>
      </c>
      <c r="FW209" s="13">
        <v>34720</v>
      </c>
      <c r="FX209" s="13">
        <v>34339</v>
      </c>
      <c r="FY209" s="13">
        <v>40949</v>
      </c>
      <c r="FZ209" s="13">
        <v>45527</v>
      </c>
      <c r="GA209" s="13">
        <v>42486</v>
      </c>
      <c r="GB209" s="13">
        <v>38673</v>
      </c>
      <c r="GC209" s="13">
        <v>41556</v>
      </c>
      <c r="GD209" s="13">
        <v>43880</v>
      </c>
      <c r="GE209" s="13">
        <v>52048</v>
      </c>
      <c r="GF209" s="13">
        <v>53399</v>
      </c>
      <c r="GG209" s="13">
        <v>54442</v>
      </c>
      <c r="GH209" s="13">
        <v>45221</v>
      </c>
      <c r="GI209" s="13">
        <v>49093</v>
      </c>
      <c r="GJ209" s="13">
        <v>49990</v>
      </c>
      <c r="GK209" s="13">
        <v>57473</v>
      </c>
      <c r="GL209" s="13">
        <v>58906</v>
      </c>
      <c r="GM209" s="13">
        <v>63004</v>
      </c>
      <c r="GN209" s="13">
        <v>66625</v>
      </c>
      <c r="GO209" s="13">
        <v>63051</v>
      </c>
      <c r="GP209" s="13">
        <v>57258</v>
      </c>
      <c r="GQ209" s="13">
        <v>58114</v>
      </c>
      <c r="GR209" s="13">
        <v>68518</v>
      </c>
      <c r="GS209" s="13">
        <v>67717</v>
      </c>
      <c r="GT209" s="13">
        <v>76930</v>
      </c>
      <c r="GU209" s="13">
        <v>71494</v>
      </c>
      <c r="GV209" s="13">
        <v>63749</v>
      </c>
      <c r="GW209" s="13">
        <v>61796</v>
      </c>
      <c r="GX209" s="13">
        <v>56750</v>
      </c>
      <c r="GY209" s="13">
        <v>72048</v>
      </c>
      <c r="GZ209" s="13">
        <v>68848</v>
      </c>
      <c r="HA209" s="13">
        <v>63196</v>
      </c>
      <c r="HB209" s="13">
        <v>78427</v>
      </c>
      <c r="HC209" s="13">
        <v>65498</v>
      </c>
      <c r="HD209" s="13">
        <v>55993</v>
      </c>
      <c r="HE209" s="13">
        <v>56243</v>
      </c>
      <c r="HF209" s="13">
        <v>61734</v>
      </c>
      <c r="HG209" s="13">
        <v>74985</v>
      </c>
      <c r="HH209" s="13">
        <v>68032</v>
      </c>
      <c r="HI209" s="13">
        <v>67023</v>
      </c>
      <c r="HJ209" s="13">
        <v>58407</v>
      </c>
      <c r="HK209" s="13">
        <v>47511</v>
      </c>
      <c r="HL209" s="13">
        <v>45607</v>
      </c>
      <c r="HM209" s="13">
        <v>57525</v>
      </c>
      <c r="HN209" s="13">
        <v>52804</v>
      </c>
      <c r="HO209" s="13">
        <v>59755</v>
      </c>
      <c r="HP209" s="13">
        <v>58150</v>
      </c>
      <c r="HQ209" s="13">
        <v>56221</v>
      </c>
      <c r="HR209" s="13">
        <v>46847</v>
      </c>
      <c r="HS209" s="13">
        <v>49530</v>
      </c>
      <c r="HT209" s="13">
        <v>46813</v>
      </c>
      <c r="HU209" s="13">
        <v>55941</v>
      </c>
      <c r="HV209" s="13">
        <v>51094</v>
      </c>
      <c r="HW209" s="13">
        <v>64838</v>
      </c>
      <c r="HX209" s="13">
        <v>48085</v>
      </c>
      <c r="HY209" s="13">
        <v>42104</v>
      </c>
      <c r="HZ209" s="13">
        <v>35056</v>
      </c>
      <c r="IA209" s="13">
        <v>44091</v>
      </c>
      <c r="IB209" s="13">
        <v>47426</v>
      </c>
      <c r="IC209" s="13">
        <v>44005</v>
      </c>
      <c r="ID209" s="13">
        <v>49880</v>
      </c>
      <c r="IE209" s="13">
        <v>44378</v>
      </c>
      <c r="IF209" s="13">
        <v>34506</v>
      </c>
      <c r="IG209" s="13">
        <v>38298</v>
      </c>
      <c r="IH209" s="13">
        <v>38119</v>
      </c>
      <c r="II209" s="13">
        <v>42848</v>
      </c>
      <c r="IJ209" s="13">
        <v>45909</v>
      </c>
      <c r="IK209" s="13">
        <v>49654</v>
      </c>
      <c r="IL209" s="13">
        <v>44143</v>
      </c>
      <c r="IM209" s="13">
        <v>35581</v>
      </c>
      <c r="IN209" s="13">
        <v>33850</v>
      </c>
      <c r="IO209" s="13">
        <v>44639</v>
      </c>
      <c r="IP209" s="13">
        <v>38754</v>
      </c>
      <c r="IQ209" s="13">
        <v>36249</v>
      </c>
      <c r="IR209" s="13">
        <v>51071</v>
      </c>
      <c r="IS209" s="13">
        <v>44140</v>
      </c>
      <c r="IT209" s="13">
        <v>30555</v>
      </c>
      <c r="IU209" s="13">
        <v>24250</v>
      </c>
      <c r="IV209" s="13">
        <v>27122</v>
      </c>
      <c r="IW209" s="13">
        <v>31927</v>
      </c>
      <c r="IX209" s="13">
        <v>37507</v>
      </c>
      <c r="IY209" s="13">
        <v>48061</v>
      </c>
      <c r="IZ209" s="13">
        <v>40820</v>
      </c>
      <c r="JA209" s="13">
        <v>33871</v>
      </c>
      <c r="JB209" s="13">
        <v>34841</v>
      </c>
      <c r="JC209" s="13">
        <v>51473</v>
      </c>
      <c r="JD209" s="13">
        <v>24598</v>
      </c>
      <c r="JE209" s="13">
        <v>43567</v>
      </c>
      <c r="JF209" s="13">
        <v>50209</v>
      </c>
      <c r="JG209" s="13">
        <v>40295</v>
      </c>
      <c r="JH209" s="13">
        <v>39852</v>
      </c>
      <c r="JI209" s="13">
        <v>53153</v>
      </c>
      <c r="JJ209" s="13">
        <v>38307</v>
      </c>
      <c r="JK209" s="13">
        <v>37930</v>
      </c>
      <c r="JL209" s="13">
        <v>44213</v>
      </c>
      <c r="JM209" s="13">
        <v>55013</v>
      </c>
      <c r="JN209" s="13">
        <v>45368</v>
      </c>
      <c r="JO209" s="13">
        <v>36248</v>
      </c>
      <c r="JP209" s="13">
        <v>32998</v>
      </c>
      <c r="JQ209" s="13">
        <v>43017</v>
      </c>
      <c r="JR209" s="13">
        <v>41982</v>
      </c>
      <c r="JS209" s="13">
        <v>44771</v>
      </c>
      <c r="JT209" s="13">
        <v>54471</v>
      </c>
      <c r="JU209" s="13">
        <v>50659</v>
      </c>
      <c r="JV209" s="13">
        <v>34901</v>
      </c>
      <c r="JW209" s="13">
        <v>40705</v>
      </c>
      <c r="JX209" s="13">
        <v>43062</v>
      </c>
      <c r="JY209" s="13">
        <v>48182</v>
      </c>
      <c r="JZ209" s="13">
        <v>56800</v>
      </c>
      <c r="KA209" s="13">
        <v>58082</v>
      </c>
      <c r="KB209" s="13">
        <v>54271</v>
      </c>
      <c r="KC209" s="13">
        <v>43597</v>
      </c>
      <c r="KD209" s="13">
        <v>41653</v>
      </c>
      <c r="KE209" s="13">
        <v>52517</v>
      </c>
      <c r="KF209" s="13">
        <v>59386</v>
      </c>
      <c r="KG209" s="13">
        <v>63785</v>
      </c>
      <c r="KH209" s="13">
        <v>70256</v>
      </c>
      <c r="KI209" s="13">
        <v>56611</v>
      </c>
      <c r="KJ209" s="13">
        <v>47843</v>
      </c>
      <c r="KK209" s="13">
        <v>60160</v>
      </c>
      <c r="KL209" s="13">
        <v>58549</v>
      </c>
      <c r="KM209" s="13">
        <v>62978</v>
      </c>
      <c r="KN209" s="13">
        <v>72058</v>
      </c>
      <c r="KO209" s="13">
        <v>85329</v>
      </c>
      <c r="KP209" s="13">
        <v>83056</v>
      </c>
      <c r="KQ209" s="13">
        <v>59440</v>
      </c>
      <c r="KR209" s="13">
        <v>68359</v>
      </c>
      <c r="KS209" s="13">
        <v>75129</v>
      </c>
      <c r="KT209" s="13">
        <v>78371</v>
      </c>
      <c r="KU209" s="13">
        <v>88130</v>
      </c>
      <c r="KV209" s="13">
        <v>101273</v>
      </c>
      <c r="KW209" s="13">
        <v>78934</v>
      </c>
      <c r="KX209" s="13">
        <v>81001</v>
      </c>
      <c r="KY209" s="13">
        <v>83883</v>
      </c>
      <c r="KZ209" s="13">
        <v>92734</v>
      </c>
      <c r="LA209" s="13">
        <v>102507</v>
      </c>
      <c r="LB209" s="13">
        <v>122436</v>
      </c>
      <c r="LC209" s="13">
        <v>130623</v>
      </c>
      <c r="LD209" s="13">
        <v>121413</v>
      </c>
      <c r="LE209" s="13">
        <v>110693</v>
      </c>
      <c r="LF209" s="13">
        <v>138901</v>
      </c>
      <c r="LG209" s="13">
        <v>147274</v>
      </c>
      <c r="LH209" s="10">
        <v>143306</v>
      </c>
    </row>
    <row r="210" spans="2:320" x14ac:dyDescent="0.2">
      <c r="B210" s="31" t="s">
        <v>204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0</v>
      </c>
      <c r="BS210" s="13">
        <v>0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17</v>
      </c>
      <c r="CJ210" s="13">
        <v>0</v>
      </c>
      <c r="CK210" s="13">
        <v>0</v>
      </c>
      <c r="CL210" s="13">
        <v>0</v>
      </c>
      <c r="CM210" s="13">
        <v>2</v>
      </c>
      <c r="CN210" s="13">
        <v>3</v>
      </c>
      <c r="CO210" s="13">
        <v>8</v>
      </c>
      <c r="CP210" s="13">
        <v>0</v>
      </c>
      <c r="CQ210" s="13">
        <v>0</v>
      </c>
      <c r="CR210" s="13">
        <v>0</v>
      </c>
      <c r="CS210" s="13">
        <v>3</v>
      </c>
      <c r="CT210" s="13">
        <v>7</v>
      </c>
      <c r="CU210" s="13">
        <v>0</v>
      </c>
      <c r="CV210" s="13">
        <v>2</v>
      </c>
      <c r="CW210" s="13">
        <v>0</v>
      </c>
      <c r="CX210" s="13">
        <v>3</v>
      </c>
      <c r="CY210" s="13">
        <v>0</v>
      </c>
      <c r="CZ210" s="13">
        <v>5</v>
      </c>
      <c r="DA210" s="13">
        <v>0</v>
      </c>
      <c r="DB210" s="13">
        <v>1</v>
      </c>
      <c r="DC210" s="13">
        <v>0</v>
      </c>
      <c r="DD210" s="13">
        <v>0</v>
      </c>
      <c r="DE210" s="13">
        <v>0</v>
      </c>
      <c r="DF210" s="13">
        <v>0</v>
      </c>
      <c r="DG210" s="13">
        <v>0</v>
      </c>
      <c r="DH210" s="13">
        <v>0</v>
      </c>
      <c r="DI210" s="13">
        <v>2</v>
      </c>
      <c r="DJ210" s="13">
        <v>0</v>
      </c>
      <c r="DK210" s="13">
        <v>1</v>
      </c>
      <c r="DL210" s="13">
        <v>0</v>
      </c>
      <c r="DM210" s="13">
        <v>0</v>
      </c>
      <c r="DN210" s="13">
        <v>0</v>
      </c>
      <c r="DO210" s="13">
        <v>0</v>
      </c>
      <c r="DP210" s="13">
        <v>1</v>
      </c>
      <c r="DQ210" s="13">
        <v>0</v>
      </c>
      <c r="DR210" s="13">
        <v>4</v>
      </c>
      <c r="DS210" s="13">
        <v>0</v>
      </c>
      <c r="DT210" s="13">
        <v>7</v>
      </c>
      <c r="DU210" s="13">
        <v>0</v>
      </c>
      <c r="DV210" s="13">
        <v>0</v>
      </c>
      <c r="DW210" s="13">
        <v>0</v>
      </c>
      <c r="DX210" s="13">
        <v>0</v>
      </c>
      <c r="DY210" s="13">
        <v>0</v>
      </c>
      <c r="DZ210" s="13">
        <v>0</v>
      </c>
      <c r="EA210" s="13">
        <v>0</v>
      </c>
      <c r="EB210" s="13">
        <v>0</v>
      </c>
      <c r="EC210" s="13">
        <v>2</v>
      </c>
      <c r="ED210" s="13">
        <v>1</v>
      </c>
      <c r="EE210" s="13">
        <v>0</v>
      </c>
      <c r="EF210" s="13">
        <v>0</v>
      </c>
      <c r="EG210" s="13">
        <v>0</v>
      </c>
      <c r="EH210" s="13">
        <v>0</v>
      </c>
      <c r="EI210" s="13">
        <v>0</v>
      </c>
      <c r="EJ210" s="13">
        <v>0</v>
      </c>
      <c r="EK210" s="13">
        <v>0</v>
      </c>
      <c r="EL210" s="13">
        <v>0</v>
      </c>
      <c r="EM210" s="13">
        <v>0</v>
      </c>
      <c r="EN210" s="13">
        <v>0</v>
      </c>
      <c r="EO210" s="13">
        <v>0</v>
      </c>
      <c r="EP210" s="13">
        <v>0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0</v>
      </c>
      <c r="EW210" s="13">
        <v>0</v>
      </c>
      <c r="EX210" s="13">
        <v>0</v>
      </c>
      <c r="EY210" s="13">
        <v>0</v>
      </c>
      <c r="EZ210" s="13">
        <v>0</v>
      </c>
      <c r="FA210" s="13">
        <v>1</v>
      </c>
      <c r="FB210" s="13">
        <v>0</v>
      </c>
      <c r="FC210" s="13">
        <v>0</v>
      </c>
      <c r="FD210" s="13">
        <v>1</v>
      </c>
      <c r="FE210" s="13">
        <v>0</v>
      </c>
      <c r="FF210" s="13">
        <v>0</v>
      </c>
      <c r="FG210" s="13">
        <v>0</v>
      </c>
      <c r="FH210" s="13">
        <v>0</v>
      </c>
      <c r="FI210" s="13">
        <v>0</v>
      </c>
      <c r="FJ210" s="13">
        <v>1</v>
      </c>
      <c r="FK210" s="13">
        <v>0</v>
      </c>
      <c r="FL210" s="13">
        <v>0</v>
      </c>
      <c r="FM210" s="13">
        <v>0</v>
      </c>
      <c r="FN210" s="13">
        <v>1</v>
      </c>
      <c r="FO210" s="13">
        <v>0</v>
      </c>
      <c r="FP210" s="13">
        <v>0</v>
      </c>
      <c r="FQ210" s="13">
        <v>0</v>
      </c>
      <c r="FR210" s="13">
        <v>0</v>
      </c>
      <c r="FS210" s="13">
        <v>1</v>
      </c>
      <c r="FT210" s="13">
        <v>0</v>
      </c>
      <c r="FU210" s="13">
        <v>2</v>
      </c>
      <c r="FV210" s="13">
        <v>0</v>
      </c>
      <c r="FW210" s="13">
        <v>0</v>
      </c>
      <c r="FX210" s="13">
        <v>4</v>
      </c>
      <c r="FY210" s="13">
        <v>1</v>
      </c>
      <c r="FZ210" s="13">
        <v>0</v>
      </c>
      <c r="GA210" s="13">
        <v>0</v>
      </c>
      <c r="GB210" s="13">
        <v>0</v>
      </c>
      <c r="GC210" s="13">
        <v>3</v>
      </c>
      <c r="GD210" s="13">
        <v>0</v>
      </c>
      <c r="GE210" s="13">
        <v>8</v>
      </c>
      <c r="GF210" s="13">
        <v>6</v>
      </c>
      <c r="GG210" s="13">
        <v>13</v>
      </c>
      <c r="GH210" s="13">
        <v>0</v>
      </c>
      <c r="GI210" s="13">
        <v>1</v>
      </c>
      <c r="GJ210" s="13">
        <v>4</v>
      </c>
      <c r="GK210" s="13">
        <v>6</v>
      </c>
      <c r="GL210" s="13">
        <v>22</v>
      </c>
      <c r="GM210" s="13">
        <v>9</v>
      </c>
      <c r="GN210" s="13">
        <v>14</v>
      </c>
      <c r="GO210" s="13">
        <v>14</v>
      </c>
      <c r="GP210" s="13">
        <v>0</v>
      </c>
      <c r="GQ210" s="13">
        <v>36</v>
      </c>
      <c r="GR210" s="13">
        <v>0</v>
      </c>
      <c r="GS210" s="13">
        <v>32</v>
      </c>
      <c r="GT210" s="13">
        <v>14</v>
      </c>
      <c r="GU210" s="13">
        <v>20</v>
      </c>
      <c r="GV210" s="13">
        <v>14</v>
      </c>
      <c r="GW210" s="13">
        <v>0</v>
      </c>
      <c r="GX210" s="13">
        <v>11</v>
      </c>
      <c r="GY210" s="13">
        <v>12</v>
      </c>
      <c r="GZ210" s="13">
        <v>16</v>
      </c>
      <c r="HA210" s="13">
        <v>0</v>
      </c>
      <c r="HB210" s="13">
        <v>16</v>
      </c>
      <c r="HC210" s="13">
        <v>0</v>
      </c>
      <c r="HD210" s="13">
        <v>9</v>
      </c>
      <c r="HE210" s="13">
        <v>3</v>
      </c>
      <c r="HF210" s="13">
        <v>21</v>
      </c>
      <c r="HG210" s="13">
        <v>0</v>
      </c>
      <c r="HH210" s="13">
        <v>0</v>
      </c>
      <c r="HI210" s="13">
        <v>21</v>
      </c>
      <c r="HJ210" s="13">
        <v>15</v>
      </c>
      <c r="HK210" s="13">
        <v>0</v>
      </c>
      <c r="HL210" s="13">
        <v>18</v>
      </c>
      <c r="HM210" s="13">
        <v>24</v>
      </c>
      <c r="HN210" s="13">
        <v>38</v>
      </c>
      <c r="HO210" s="13">
        <v>21</v>
      </c>
      <c r="HP210" s="13">
        <v>6</v>
      </c>
      <c r="HQ210" s="13">
        <v>19</v>
      </c>
      <c r="HR210" s="13">
        <v>0</v>
      </c>
      <c r="HS210" s="13">
        <v>0</v>
      </c>
      <c r="HT210" s="13">
        <v>92</v>
      </c>
      <c r="HU210" s="13">
        <v>0</v>
      </c>
      <c r="HV210" s="13">
        <v>65</v>
      </c>
      <c r="HW210" s="13">
        <v>30</v>
      </c>
      <c r="HX210" s="13">
        <v>0</v>
      </c>
      <c r="HY210" s="13">
        <v>7</v>
      </c>
      <c r="HZ210" s="13">
        <v>55</v>
      </c>
      <c r="IA210" s="13">
        <v>0</v>
      </c>
      <c r="IB210" s="13">
        <v>32</v>
      </c>
      <c r="IC210" s="13">
        <v>41</v>
      </c>
      <c r="ID210" s="13">
        <v>63</v>
      </c>
      <c r="IE210" s="13">
        <v>0</v>
      </c>
      <c r="IF210" s="13">
        <v>52</v>
      </c>
      <c r="IG210" s="13">
        <v>14</v>
      </c>
      <c r="IH210" s="13">
        <v>32</v>
      </c>
      <c r="II210" s="13">
        <v>0</v>
      </c>
      <c r="IJ210" s="13">
        <v>45</v>
      </c>
      <c r="IK210" s="13">
        <v>0</v>
      </c>
      <c r="IL210" s="13">
        <v>54</v>
      </c>
      <c r="IM210" s="13">
        <v>5</v>
      </c>
      <c r="IN210" s="13">
        <v>5</v>
      </c>
      <c r="IO210" s="13">
        <v>4</v>
      </c>
      <c r="IP210" s="13">
        <v>1</v>
      </c>
      <c r="IQ210" s="13">
        <v>6</v>
      </c>
      <c r="IR210" s="13">
        <v>0</v>
      </c>
      <c r="IS210" s="13">
        <v>17</v>
      </c>
      <c r="IT210" s="13">
        <v>14</v>
      </c>
      <c r="IU210" s="13">
        <v>9</v>
      </c>
      <c r="IV210" s="13">
        <v>1</v>
      </c>
      <c r="IW210" s="13">
        <v>6</v>
      </c>
      <c r="IX210" s="13">
        <v>4</v>
      </c>
      <c r="IY210" s="13">
        <v>0</v>
      </c>
      <c r="IZ210" s="13">
        <v>19</v>
      </c>
      <c r="JA210" s="13">
        <v>0</v>
      </c>
      <c r="JB210" s="13">
        <v>1</v>
      </c>
      <c r="JC210" s="13">
        <v>11</v>
      </c>
      <c r="JD210" s="13">
        <v>6</v>
      </c>
      <c r="JE210" s="13">
        <v>0</v>
      </c>
      <c r="JF210" s="13">
        <v>4</v>
      </c>
      <c r="JG210" s="13">
        <v>0</v>
      </c>
      <c r="JH210" s="13">
        <v>27</v>
      </c>
      <c r="JI210" s="13">
        <v>0</v>
      </c>
      <c r="JJ210" s="13">
        <v>9</v>
      </c>
      <c r="JK210" s="13">
        <v>12</v>
      </c>
      <c r="JL210" s="13">
        <v>6</v>
      </c>
      <c r="JM210" s="13">
        <v>18</v>
      </c>
      <c r="JN210" s="13">
        <v>3</v>
      </c>
      <c r="JO210" s="13">
        <v>0</v>
      </c>
      <c r="JP210" s="13">
        <v>1</v>
      </c>
      <c r="JQ210" s="13">
        <v>0</v>
      </c>
      <c r="JR210" s="13">
        <v>0</v>
      </c>
      <c r="JS210" s="13">
        <v>3</v>
      </c>
      <c r="JT210" s="13">
        <v>0</v>
      </c>
      <c r="JU210" s="13">
        <v>0</v>
      </c>
      <c r="JV210" s="13">
        <v>0</v>
      </c>
      <c r="JW210" s="13">
        <v>0</v>
      </c>
      <c r="JX210" s="13">
        <v>0</v>
      </c>
      <c r="JY210" s="13">
        <v>1</v>
      </c>
      <c r="JZ210" s="13">
        <v>2</v>
      </c>
      <c r="KA210" s="13">
        <v>1</v>
      </c>
      <c r="KB210" s="13">
        <v>0</v>
      </c>
      <c r="KC210" s="13">
        <v>0</v>
      </c>
      <c r="KD210" s="13">
        <v>0</v>
      </c>
      <c r="KE210" s="13">
        <v>3</v>
      </c>
      <c r="KF210" s="13">
        <v>0</v>
      </c>
      <c r="KG210" s="13">
        <v>1</v>
      </c>
      <c r="KH210" s="13">
        <v>0</v>
      </c>
      <c r="KI210" s="13">
        <v>6</v>
      </c>
      <c r="KJ210" s="13">
        <v>0</v>
      </c>
      <c r="KK210" s="13">
        <v>1</v>
      </c>
      <c r="KL210" s="13">
        <v>1</v>
      </c>
      <c r="KM210" s="13">
        <v>6</v>
      </c>
      <c r="KN210" s="13">
        <v>0</v>
      </c>
      <c r="KO210" s="13">
        <v>3</v>
      </c>
      <c r="KP210" s="13">
        <v>2</v>
      </c>
      <c r="KQ210" s="13">
        <v>0</v>
      </c>
      <c r="KR210" s="13">
        <v>0</v>
      </c>
      <c r="KS210" s="13">
        <v>5</v>
      </c>
      <c r="KT210" s="13">
        <v>0</v>
      </c>
      <c r="KU210" s="13">
        <v>0</v>
      </c>
      <c r="KV210" s="13">
        <v>9</v>
      </c>
      <c r="KW210" s="13">
        <v>14</v>
      </c>
      <c r="KX210" s="13">
        <v>0</v>
      </c>
      <c r="KY210" s="13">
        <v>2</v>
      </c>
      <c r="KZ210" s="13">
        <v>7</v>
      </c>
      <c r="LA210" s="13">
        <v>3</v>
      </c>
      <c r="LB210" s="13">
        <v>2</v>
      </c>
      <c r="LC210" s="13">
        <v>0</v>
      </c>
      <c r="LD210" s="13">
        <v>15</v>
      </c>
      <c r="LE210" s="13">
        <v>0</v>
      </c>
      <c r="LF210" s="13">
        <v>0</v>
      </c>
      <c r="LG210" s="13">
        <v>5</v>
      </c>
      <c r="LH210" s="10">
        <v>0</v>
      </c>
    </row>
    <row r="211" spans="2:320" x14ac:dyDescent="0.2">
      <c r="B211" s="31" t="s">
        <v>205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6</v>
      </c>
      <c r="CA211" s="13">
        <v>2</v>
      </c>
      <c r="CB211" s="13">
        <v>21</v>
      </c>
      <c r="CC211" s="13">
        <v>21</v>
      </c>
      <c r="CD211" s="13">
        <v>29</v>
      </c>
      <c r="CE211" s="13">
        <v>15</v>
      </c>
      <c r="CF211" s="13">
        <v>16</v>
      </c>
      <c r="CG211" s="13">
        <v>25</v>
      </c>
      <c r="CH211" s="13">
        <v>23</v>
      </c>
      <c r="CI211" s="13">
        <v>4</v>
      </c>
      <c r="CJ211" s="13">
        <v>27</v>
      </c>
      <c r="CK211" s="13">
        <v>28</v>
      </c>
      <c r="CL211" s="13">
        <v>21</v>
      </c>
      <c r="CM211" s="13">
        <v>0</v>
      </c>
      <c r="CN211" s="13">
        <v>21</v>
      </c>
      <c r="CO211" s="13">
        <v>36</v>
      </c>
      <c r="CP211" s="13">
        <v>29</v>
      </c>
      <c r="CQ211" s="13">
        <v>6</v>
      </c>
      <c r="CR211" s="13">
        <v>11</v>
      </c>
      <c r="CS211" s="13">
        <v>18</v>
      </c>
      <c r="CT211" s="13">
        <v>12</v>
      </c>
      <c r="CU211" s="13">
        <v>19</v>
      </c>
      <c r="CV211" s="13">
        <v>17</v>
      </c>
      <c r="CW211" s="13">
        <v>4</v>
      </c>
      <c r="CX211" s="13">
        <v>6</v>
      </c>
      <c r="CY211" s="13">
        <v>9</v>
      </c>
      <c r="CZ211" s="13">
        <v>7</v>
      </c>
      <c r="DA211" s="13">
        <v>13</v>
      </c>
      <c r="DB211" s="13">
        <v>7</v>
      </c>
      <c r="DC211" s="13">
        <v>12</v>
      </c>
      <c r="DD211" s="13">
        <v>7</v>
      </c>
      <c r="DE211" s="13">
        <v>11</v>
      </c>
      <c r="DF211" s="13">
        <v>10</v>
      </c>
      <c r="DG211" s="13">
        <v>9</v>
      </c>
      <c r="DH211" s="13">
        <v>6</v>
      </c>
      <c r="DI211" s="13">
        <v>9</v>
      </c>
      <c r="DJ211" s="13">
        <v>11</v>
      </c>
      <c r="DK211" s="13">
        <v>7</v>
      </c>
      <c r="DL211" s="13">
        <v>8</v>
      </c>
      <c r="DM211" s="13">
        <v>6</v>
      </c>
      <c r="DN211" s="13">
        <v>8</v>
      </c>
      <c r="DO211" s="13">
        <v>6</v>
      </c>
      <c r="DP211" s="13">
        <v>33</v>
      </c>
      <c r="DQ211" s="13">
        <v>10</v>
      </c>
      <c r="DR211" s="13">
        <v>14</v>
      </c>
      <c r="DS211" s="13">
        <v>5</v>
      </c>
      <c r="DT211" s="13">
        <v>5</v>
      </c>
      <c r="DU211" s="13">
        <v>13</v>
      </c>
      <c r="DV211" s="13">
        <v>5</v>
      </c>
      <c r="DW211" s="13">
        <v>4</v>
      </c>
      <c r="DX211" s="13">
        <v>3</v>
      </c>
      <c r="DY211" s="13">
        <v>2</v>
      </c>
      <c r="DZ211" s="13">
        <v>13</v>
      </c>
      <c r="EA211" s="13">
        <v>3</v>
      </c>
      <c r="EB211" s="13">
        <v>11</v>
      </c>
      <c r="EC211" s="13">
        <v>10</v>
      </c>
      <c r="ED211" s="13">
        <v>8</v>
      </c>
      <c r="EE211" s="13">
        <v>5</v>
      </c>
      <c r="EF211" s="13">
        <v>4</v>
      </c>
      <c r="EG211" s="13">
        <v>6</v>
      </c>
      <c r="EH211" s="13">
        <v>2</v>
      </c>
      <c r="EI211" s="13">
        <v>5</v>
      </c>
      <c r="EJ211" s="13">
        <v>8</v>
      </c>
      <c r="EK211" s="13">
        <v>1</v>
      </c>
      <c r="EL211" s="13">
        <v>1</v>
      </c>
      <c r="EM211" s="13">
        <v>3</v>
      </c>
      <c r="EN211" s="13">
        <v>1</v>
      </c>
      <c r="EO211" s="13">
        <v>8</v>
      </c>
      <c r="EP211" s="13">
        <v>3</v>
      </c>
      <c r="EQ211" s="13">
        <v>4</v>
      </c>
      <c r="ER211" s="13">
        <v>11</v>
      </c>
      <c r="ES211" s="13">
        <v>5</v>
      </c>
      <c r="ET211" s="13">
        <v>18</v>
      </c>
      <c r="EU211" s="13">
        <v>2</v>
      </c>
      <c r="EV211" s="13">
        <v>14</v>
      </c>
      <c r="EW211" s="13">
        <v>8</v>
      </c>
      <c r="EX211" s="13">
        <v>5</v>
      </c>
      <c r="EY211" s="13">
        <v>5</v>
      </c>
      <c r="EZ211" s="13">
        <v>2</v>
      </c>
      <c r="FA211" s="13">
        <v>2</v>
      </c>
      <c r="FB211" s="13">
        <v>1</v>
      </c>
      <c r="FC211" s="13">
        <v>2</v>
      </c>
      <c r="FD211" s="13">
        <v>4</v>
      </c>
      <c r="FE211" s="13">
        <v>2</v>
      </c>
      <c r="FF211" s="13">
        <v>11</v>
      </c>
      <c r="FG211" s="13">
        <v>0</v>
      </c>
      <c r="FH211" s="13">
        <v>0</v>
      </c>
      <c r="FI211" s="13">
        <v>1</v>
      </c>
      <c r="FJ211" s="13">
        <v>1</v>
      </c>
      <c r="FK211" s="13">
        <v>0</v>
      </c>
      <c r="FL211" s="13">
        <v>0</v>
      </c>
      <c r="FM211" s="13">
        <v>0</v>
      </c>
      <c r="FN211" s="13">
        <v>1</v>
      </c>
      <c r="FO211" s="13">
        <v>0</v>
      </c>
      <c r="FP211" s="13">
        <v>1</v>
      </c>
      <c r="FQ211" s="13">
        <v>0</v>
      </c>
      <c r="FR211" s="13">
        <v>1</v>
      </c>
      <c r="FS211" s="13">
        <v>3</v>
      </c>
      <c r="FT211" s="13">
        <v>6</v>
      </c>
      <c r="FU211" s="13">
        <v>17</v>
      </c>
      <c r="FV211" s="13">
        <v>6</v>
      </c>
      <c r="FW211" s="13">
        <v>3</v>
      </c>
      <c r="FX211" s="13">
        <v>17</v>
      </c>
      <c r="FY211" s="13">
        <v>5</v>
      </c>
      <c r="FZ211" s="13">
        <v>12</v>
      </c>
      <c r="GA211" s="13">
        <v>5</v>
      </c>
      <c r="GB211" s="13">
        <v>5</v>
      </c>
      <c r="GC211" s="13">
        <v>3</v>
      </c>
      <c r="GD211" s="13">
        <v>4</v>
      </c>
      <c r="GE211" s="13">
        <v>7</v>
      </c>
      <c r="GF211" s="13">
        <v>4</v>
      </c>
      <c r="GG211" s="13">
        <v>5</v>
      </c>
      <c r="GH211" s="13">
        <v>3</v>
      </c>
      <c r="GI211" s="13">
        <v>1</v>
      </c>
      <c r="GJ211" s="13">
        <v>4</v>
      </c>
      <c r="GK211" s="13">
        <v>5</v>
      </c>
      <c r="GL211" s="13">
        <v>9</v>
      </c>
      <c r="GM211" s="13">
        <v>3</v>
      </c>
      <c r="GN211" s="13">
        <v>8</v>
      </c>
      <c r="GO211" s="13">
        <v>1</v>
      </c>
      <c r="GP211" s="13">
        <v>1</v>
      </c>
      <c r="GQ211" s="13">
        <v>2</v>
      </c>
      <c r="GR211" s="13">
        <v>8</v>
      </c>
      <c r="GS211" s="13">
        <v>12</v>
      </c>
      <c r="GT211" s="13">
        <v>0</v>
      </c>
      <c r="GU211" s="13">
        <v>28</v>
      </c>
      <c r="GV211" s="13">
        <v>7</v>
      </c>
      <c r="GW211" s="13">
        <v>10</v>
      </c>
      <c r="GX211" s="13">
        <v>10</v>
      </c>
      <c r="GY211" s="13">
        <v>32</v>
      </c>
      <c r="GZ211" s="13">
        <v>21</v>
      </c>
      <c r="HA211" s="13">
        <v>24</v>
      </c>
      <c r="HB211" s="13">
        <v>25</v>
      </c>
      <c r="HC211" s="13">
        <v>8</v>
      </c>
      <c r="HD211" s="13">
        <v>18</v>
      </c>
      <c r="HE211" s="13">
        <v>10</v>
      </c>
      <c r="HF211" s="13">
        <v>16</v>
      </c>
      <c r="HG211" s="13">
        <v>19</v>
      </c>
      <c r="HH211" s="13">
        <v>6</v>
      </c>
      <c r="HI211" s="13">
        <v>21</v>
      </c>
      <c r="HJ211" s="13">
        <v>14</v>
      </c>
      <c r="HK211" s="13">
        <v>8</v>
      </c>
      <c r="HL211" s="13">
        <v>5</v>
      </c>
      <c r="HM211" s="13">
        <v>9</v>
      </c>
      <c r="HN211" s="13">
        <v>9</v>
      </c>
      <c r="HO211" s="13">
        <v>9</v>
      </c>
      <c r="HP211" s="13">
        <v>7</v>
      </c>
      <c r="HQ211" s="13">
        <v>10</v>
      </c>
      <c r="HR211" s="13">
        <v>18</v>
      </c>
      <c r="HS211" s="13">
        <v>11</v>
      </c>
      <c r="HT211" s="13">
        <v>21</v>
      </c>
      <c r="HU211" s="13">
        <v>8</v>
      </c>
      <c r="HV211" s="13">
        <v>16</v>
      </c>
      <c r="HW211" s="13">
        <v>12</v>
      </c>
      <c r="HX211" s="13">
        <v>13</v>
      </c>
      <c r="HY211" s="13">
        <v>6</v>
      </c>
      <c r="HZ211" s="13">
        <v>17</v>
      </c>
      <c r="IA211" s="13">
        <v>28</v>
      </c>
      <c r="IB211" s="13">
        <v>8</v>
      </c>
      <c r="IC211" s="13">
        <v>13</v>
      </c>
      <c r="ID211" s="13">
        <v>10</v>
      </c>
      <c r="IE211" s="13">
        <v>5</v>
      </c>
      <c r="IF211" s="13">
        <v>6</v>
      </c>
      <c r="IG211" s="13">
        <v>6</v>
      </c>
      <c r="IH211" s="13">
        <v>3</v>
      </c>
      <c r="II211" s="13">
        <v>7</v>
      </c>
      <c r="IJ211" s="13">
        <v>8</v>
      </c>
      <c r="IK211" s="13">
        <v>5</v>
      </c>
      <c r="IL211" s="13">
        <v>14</v>
      </c>
      <c r="IM211" s="13">
        <v>15</v>
      </c>
      <c r="IN211" s="13">
        <v>10</v>
      </c>
      <c r="IO211" s="13">
        <v>16</v>
      </c>
      <c r="IP211" s="13">
        <v>15</v>
      </c>
      <c r="IQ211" s="13">
        <v>10</v>
      </c>
      <c r="IR211" s="13">
        <v>17</v>
      </c>
      <c r="IS211" s="13">
        <v>16</v>
      </c>
      <c r="IT211" s="13">
        <v>10</v>
      </c>
      <c r="IU211" s="13">
        <v>14</v>
      </c>
      <c r="IV211" s="13">
        <v>19</v>
      </c>
      <c r="IW211" s="13">
        <v>29</v>
      </c>
      <c r="IX211" s="13">
        <v>18</v>
      </c>
      <c r="IY211" s="13">
        <v>14</v>
      </c>
      <c r="IZ211" s="13">
        <v>7</v>
      </c>
      <c r="JA211" s="13">
        <v>28</v>
      </c>
      <c r="JB211" s="13">
        <v>4</v>
      </c>
      <c r="JC211" s="13">
        <v>15</v>
      </c>
      <c r="JD211" s="13">
        <v>29</v>
      </c>
      <c r="JE211" s="13">
        <v>20</v>
      </c>
      <c r="JF211" s="13">
        <v>14</v>
      </c>
      <c r="JG211" s="13">
        <v>14</v>
      </c>
      <c r="JH211" s="13">
        <v>13</v>
      </c>
      <c r="JI211" s="13">
        <v>10</v>
      </c>
      <c r="JJ211" s="13">
        <v>7</v>
      </c>
      <c r="JK211" s="13">
        <v>12</v>
      </c>
      <c r="JL211" s="13">
        <v>13</v>
      </c>
      <c r="JM211" s="13">
        <v>8</v>
      </c>
      <c r="JN211" s="13">
        <v>31</v>
      </c>
      <c r="JO211" s="13">
        <v>10</v>
      </c>
      <c r="JP211" s="13">
        <v>2</v>
      </c>
      <c r="JQ211" s="13">
        <v>23</v>
      </c>
      <c r="JR211" s="13">
        <v>13</v>
      </c>
      <c r="JS211" s="13">
        <v>15</v>
      </c>
      <c r="JT211" s="13">
        <v>36</v>
      </c>
      <c r="JU211" s="13">
        <v>25</v>
      </c>
      <c r="JV211" s="13">
        <v>23</v>
      </c>
      <c r="JW211" s="13">
        <v>10</v>
      </c>
      <c r="JX211" s="13">
        <v>22</v>
      </c>
      <c r="JY211" s="13">
        <v>29</v>
      </c>
      <c r="JZ211" s="13">
        <v>20</v>
      </c>
      <c r="KA211" s="13">
        <v>25</v>
      </c>
      <c r="KB211" s="13">
        <v>17</v>
      </c>
      <c r="KC211" s="13">
        <v>26</v>
      </c>
      <c r="KD211" s="13">
        <v>19</v>
      </c>
      <c r="KE211" s="13">
        <v>24</v>
      </c>
      <c r="KF211" s="13">
        <v>1</v>
      </c>
      <c r="KG211" s="13">
        <v>79</v>
      </c>
      <c r="KH211" s="13">
        <v>33</v>
      </c>
      <c r="KI211" s="13">
        <v>51</v>
      </c>
      <c r="KJ211" s="13">
        <v>30</v>
      </c>
      <c r="KK211" s="13">
        <v>29</v>
      </c>
      <c r="KL211" s="13">
        <v>63</v>
      </c>
      <c r="KM211" s="13">
        <v>40</v>
      </c>
      <c r="KN211" s="13">
        <v>38</v>
      </c>
      <c r="KO211" s="13">
        <v>58</v>
      </c>
      <c r="KP211" s="13">
        <v>48</v>
      </c>
      <c r="KQ211" s="13">
        <v>44</v>
      </c>
      <c r="KR211" s="13">
        <v>21</v>
      </c>
      <c r="KS211" s="13">
        <v>44</v>
      </c>
      <c r="KT211" s="13">
        <v>65</v>
      </c>
      <c r="KU211" s="13">
        <v>63</v>
      </c>
      <c r="KV211" s="13">
        <v>38</v>
      </c>
      <c r="KW211" s="13">
        <v>42</v>
      </c>
      <c r="KX211" s="13">
        <v>25</v>
      </c>
      <c r="KY211" s="13">
        <v>16</v>
      </c>
      <c r="KZ211" s="13">
        <v>31</v>
      </c>
      <c r="LA211" s="13">
        <v>49</v>
      </c>
      <c r="LB211" s="13">
        <v>64</v>
      </c>
      <c r="LC211" s="13">
        <v>61</v>
      </c>
      <c r="LD211" s="13">
        <v>71</v>
      </c>
      <c r="LE211" s="13">
        <v>73</v>
      </c>
      <c r="LF211" s="13">
        <v>46</v>
      </c>
      <c r="LG211" s="13">
        <v>60</v>
      </c>
      <c r="LH211" s="10">
        <v>80</v>
      </c>
    </row>
    <row r="212" spans="2:320" x14ac:dyDescent="0.2">
      <c r="B212" s="31" t="s">
        <v>206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0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0</v>
      </c>
      <c r="BU212" s="13">
        <v>0</v>
      </c>
      <c r="BV212" s="13">
        <v>0</v>
      </c>
      <c r="BW212" s="13">
        <v>0</v>
      </c>
      <c r="BX212" s="13">
        <v>0</v>
      </c>
      <c r="BY212" s="13">
        <v>0</v>
      </c>
      <c r="BZ212" s="13">
        <v>0</v>
      </c>
      <c r="CA212" s="13">
        <v>6</v>
      </c>
      <c r="CB212" s="13">
        <v>2</v>
      </c>
      <c r="CC212" s="13">
        <v>8</v>
      </c>
      <c r="CD212" s="13">
        <v>7</v>
      </c>
      <c r="CE212" s="13">
        <v>0</v>
      </c>
      <c r="CF212" s="13">
        <v>10</v>
      </c>
      <c r="CG212" s="13">
        <v>0</v>
      </c>
      <c r="CH212" s="13">
        <v>13</v>
      </c>
      <c r="CI212" s="13">
        <v>3</v>
      </c>
      <c r="CJ212" s="13">
        <v>6</v>
      </c>
      <c r="CK212" s="13">
        <v>10</v>
      </c>
      <c r="CL212" s="13">
        <v>18</v>
      </c>
      <c r="CM212" s="13">
        <v>21</v>
      </c>
      <c r="CN212" s="13">
        <v>29</v>
      </c>
      <c r="CO212" s="13">
        <v>12</v>
      </c>
      <c r="CP212" s="13">
        <v>4</v>
      </c>
      <c r="CQ212" s="13">
        <v>24</v>
      </c>
      <c r="CR212" s="13">
        <v>14</v>
      </c>
      <c r="CS212" s="13">
        <v>3</v>
      </c>
      <c r="CT212" s="13">
        <v>37</v>
      </c>
      <c r="CU212" s="13">
        <v>39</v>
      </c>
      <c r="CV212" s="13">
        <v>76</v>
      </c>
      <c r="CW212" s="13">
        <v>55</v>
      </c>
      <c r="CX212" s="13">
        <v>107</v>
      </c>
      <c r="CY212" s="13">
        <v>51</v>
      </c>
      <c r="CZ212" s="13">
        <v>27</v>
      </c>
      <c r="DA212" s="13">
        <v>42</v>
      </c>
      <c r="DB212" s="13">
        <v>172</v>
      </c>
      <c r="DC212" s="13">
        <v>69</v>
      </c>
      <c r="DD212" s="13">
        <v>133</v>
      </c>
      <c r="DE212" s="13">
        <v>167</v>
      </c>
      <c r="DF212" s="13">
        <v>137</v>
      </c>
      <c r="DG212" s="13">
        <v>78</v>
      </c>
      <c r="DH212" s="13">
        <v>70</v>
      </c>
      <c r="DI212" s="13">
        <v>45</v>
      </c>
      <c r="DJ212" s="13">
        <v>70</v>
      </c>
      <c r="DK212" s="13">
        <v>92</v>
      </c>
      <c r="DL212" s="13">
        <v>35</v>
      </c>
      <c r="DM212" s="13">
        <v>24</v>
      </c>
      <c r="DN212" s="13">
        <v>62</v>
      </c>
      <c r="DO212" s="13">
        <v>58</v>
      </c>
      <c r="DP212" s="13">
        <v>29</v>
      </c>
      <c r="DQ212" s="13">
        <v>22</v>
      </c>
      <c r="DR212" s="13">
        <v>17</v>
      </c>
      <c r="DS212" s="13">
        <v>35</v>
      </c>
      <c r="DT212" s="13">
        <v>63</v>
      </c>
      <c r="DU212" s="13">
        <v>44</v>
      </c>
      <c r="DV212" s="13">
        <v>48</v>
      </c>
      <c r="DW212" s="13">
        <v>33</v>
      </c>
      <c r="DX212" s="13">
        <v>22</v>
      </c>
      <c r="DY212" s="13">
        <v>40</v>
      </c>
      <c r="DZ212" s="13">
        <v>18</v>
      </c>
      <c r="EA212" s="13">
        <v>26</v>
      </c>
      <c r="EB212" s="13">
        <v>65</v>
      </c>
      <c r="EC212" s="13">
        <v>38</v>
      </c>
      <c r="ED212" s="13">
        <v>51</v>
      </c>
      <c r="EE212" s="13">
        <v>31</v>
      </c>
      <c r="EF212" s="13">
        <v>91</v>
      </c>
      <c r="EG212" s="13">
        <v>38</v>
      </c>
      <c r="EH212" s="13">
        <v>65</v>
      </c>
      <c r="EI212" s="13">
        <v>33</v>
      </c>
      <c r="EJ212" s="13">
        <v>46</v>
      </c>
      <c r="EK212" s="13">
        <v>50</v>
      </c>
      <c r="EL212" s="13">
        <v>12</v>
      </c>
      <c r="EM212" s="13">
        <v>49</v>
      </c>
      <c r="EN212" s="13">
        <v>78</v>
      </c>
      <c r="EO212" s="13">
        <v>70</v>
      </c>
      <c r="EP212" s="13">
        <v>56</v>
      </c>
      <c r="EQ212" s="13">
        <v>72</v>
      </c>
      <c r="ER212" s="13">
        <v>54</v>
      </c>
      <c r="ES212" s="13">
        <v>32</v>
      </c>
      <c r="ET212" s="13">
        <v>97</v>
      </c>
      <c r="EU212" s="13">
        <v>72</v>
      </c>
      <c r="EV212" s="13">
        <v>0</v>
      </c>
      <c r="EW212" s="13">
        <v>111</v>
      </c>
      <c r="EX212" s="13">
        <v>69</v>
      </c>
      <c r="EY212" s="13">
        <v>41</v>
      </c>
      <c r="EZ212" s="13">
        <v>108</v>
      </c>
      <c r="FA212" s="13">
        <v>56</v>
      </c>
      <c r="FB212" s="13">
        <v>51</v>
      </c>
      <c r="FC212" s="13">
        <v>105</v>
      </c>
      <c r="FD212" s="13">
        <v>91</v>
      </c>
      <c r="FE212" s="13">
        <v>57</v>
      </c>
      <c r="FF212" s="13">
        <v>159</v>
      </c>
      <c r="FG212" s="13">
        <v>171</v>
      </c>
      <c r="FH212" s="13">
        <v>96</v>
      </c>
      <c r="FI212" s="13">
        <v>99</v>
      </c>
      <c r="FJ212" s="13">
        <v>148</v>
      </c>
      <c r="FK212" s="13">
        <v>124</v>
      </c>
      <c r="FL212" s="13">
        <v>82</v>
      </c>
      <c r="FM212" s="13">
        <v>93</v>
      </c>
      <c r="FN212" s="13">
        <v>109</v>
      </c>
      <c r="FO212" s="13">
        <v>190</v>
      </c>
      <c r="FP212" s="13">
        <v>268</v>
      </c>
      <c r="FQ212" s="13">
        <v>136</v>
      </c>
      <c r="FR212" s="13">
        <v>158</v>
      </c>
      <c r="FS212" s="13">
        <v>170</v>
      </c>
      <c r="FT212" s="13">
        <v>191</v>
      </c>
      <c r="FU212" s="13">
        <v>142</v>
      </c>
      <c r="FV212" s="13">
        <v>142</v>
      </c>
      <c r="FW212" s="13">
        <v>255</v>
      </c>
      <c r="FX212" s="13">
        <v>235</v>
      </c>
      <c r="FY212" s="13">
        <v>238</v>
      </c>
      <c r="FZ212" s="13">
        <v>262</v>
      </c>
      <c r="GA212" s="13">
        <v>235</v>
      </c>
      <c r="GB212" s="13">
        <v>306</v>
      </c>
      <c r="GC212" s="13">
        <v>267</v>
      </c>
      <c r="GD212" s="13">
        <v>329</v>
      </c>
      <c r="GE212" s="13">
        <v>277</v>
      </c>
      <c r="GF212" s="13">
        <v>295</v>
      </c>
      <c r="GG212" s="13">
        <v>301</v>
      </c>
      <c r="GH212" s="13">
        <v>329</v>
      </c>
      <c r="GI212" s="13">
        <v>314</v>
      </c>
      <c r="GJ212" s="13">
        <v>316</v>
      </c>
      <c r="GK212" s="13">
        <v>379</v>
      </c>
      <c r="GL212" s="13">
        <v>421</v>
      </c>
      <c r="GM212" s="13">
        <v>464</v>
      </c>
      <c r="GN212" s="13">
        <v>483</v>
      </c>
      <c r="GO212" s="13">
        <v>307</v>
      </c>
      <c r="GP212" s="13">
        <v>680</v>
      </c>
      <c r="GQ212" s="13">
        <v>679</v>
      </c>
      <c r="GR212" s="13">
        <v>421</v>
      </c>
      <c r="GS212" s="13">
        <v>494</v>
      </c>
      <c r="GT212" s="13">
        <v>562</v>
      </c>
      <c r="GU212" s="13">
        <v>547</v>
      </c>
      <c r="GV212" s="13">
        <v>533</v>
      </c>
      <c r="GW212" s="13">
        <v>537</v>
      </c>
      <c r="GX212" s="13">
        <v>624</v>
      </c>
      <c r="GY212" s="13">
        <v>581</v>
      </c>
      <c r="GZ212" s="13">
        <v>360</v>
      </c>
      <c r="HA212" s="13">
        <v>455</v>
      </c>
      <c r="HB212" s="13">
        <v>667</v>
      </c>
      <c r="HC212" s="13">
        <v>573</v>
      </c>
      <c r="HD212" s="13">
        <v>594</v>
      </c>
      <c r="HE212" s="13">
        <v>686</v>
      </c>
      <c r="HF212" s="13">
        <v>663</v>
      </c>
      <c r="HG212" s="13">
        <v>703</v>
      </c>
      <c r="HH212" s="13">
        <v>686</v>
      </c>
      <c r="HI212" s="13">
        <v>746</v>
      </c>
      <c r="HJ212" s="13">
        <v>736</v>
      </c>
      <c r="HK212" s="13">
        <v>788</v>
      </c>
      <c r="HL212" s="13">
        <v>722</v>
      </c>
      <c r="HM212" s="13">
        <v>764</v>
      </c>
      <c r="HN212" s="13">
        <v>755</v>
      </c>
      <c r="HO212" s="13">
        <v>740</v>
      </c>
      <c r="HP212" s="13">
        <v>650</v>
      </c>
      <c r="HQ212" s="13">
        <v>738</v>
      </c>
      <c r="HR212" s="13">
        <v>623</v>
      </c>
      <c r="HS212" s="13">
        <v>725</v>
      </c>
      <c r="HT212" s="13">
        <v>670</v>
      </c>
      <c r="HU212" s="13">
        <v>622</v>
      </c>
      <c r="HV212" s="13">
        <v>724</v>
      </c>
      <c r="HW212" s="13">
        <v>690</v>
      </c>
      <c r="HX212" s="13">
        <v>693</v>
      </c>
      <c r="HY212" s="13">
        <v>0</v>
      </c>
      <c r="HZ212" s="13">
        <v>1156</v>
      </c>
      <c r="IA212" s="13">
        <v>660</v>
      </c>
      <c r="IB212" s="13">
        <v>606</v>
      </c>
      <c r="IC212" s="13">
        <v>459</v>
      </c>
      <c r="ID212" s="13">
        <v>406</v>
      </c>
      <c r="IE212" s="13">
        <v>467</v>
      </c>
      <c r="IF212" s="13">
        <v>248</v>
      </c>
      <c r="IG212" s="13">
        <v>560</v>
      </c>
      <c r="IH212" s="13">
        <v>284</v>
      </c>
      <c r="II212" s="13">
        <v>405</v>
      </c>
      <c r="IJ212" s="13">
        <v>418</v>
      </c>
      <c r="IK212" s="13">
        <v>340</v>
      </c>
      <c r="IL212" s="13">
        <v>350</v>
      </c>
      <c r="IM212" s="13">
        <v>348</v>
      </c>
      <c r="IN212" s="13">
        <v>343</v>
      </c>
      <c r="IO212" s="13">
        <v>376</v>
      </c>
      <c r="IP212" s="13">
        <v>170</v>
      </c>
      <c r="IQ212" s="13">
        <v>365</v>
      </c>
      <c r="IR212" s="13">
        <v>93</v>
      </c>
      <c r="IS212" s="13">
        <v>478</v>
      </c>
      <c r="IT212" s="13">
        <v>299</v>
      </c>
      <c r="IU212" s="13">
        <v>332</v>
      </c>
      <c r="IV212" s="13">
        <v>450</v>
      </c>
      <c r="IW212" s="13">
        <v>603</v>
      </c>
      <c r="IX212" s="13">
        <v>767</v>
      </c>
      <c r="IY212" s="13">
        <v>571</v>
      </c>
      <c r="IZ212" s="13">
        <v>544</v>
      </c>
      <c r="JA212" s="13">
        <v>578</v>
      </c>
      <c r="JB212" s="13">
        <v>572</v>
      </c>
      <c r="JC212" s="13">
        <v>584</v>
      </c>
      <c r="JD212" s="13">
        <v>609</v>
      </c>
      <c r="JE212" s="13">
        <v>609</v>
      </c>
      <c r="JF212" s="13">
        <v>259</v>
      </c>
      <c r="JG212" s="13">
        <v>982</v>
      </c>
      <c r="JH212" s="13">
        <v>554</v>
      </c>
      <c r="JI212" s="13">
        <v>702</v>
      </c>
      <c r="JJ212" s="13">
        <v>560</v>
      </c>
      <c r="JK212" s="13">
        <v>616</v>
      </c>
      <c r="JL212" s="13">
        <v>299</v>
      </c>
      <c r="JM212" s="13">
        <v>496</v>
      </c>
      <c r="JN212" s="13">
        <v>491</v>
      </c>
      <c r="JO212" s="13">
        <v>640</v>
      </c>
      <c r="JP212" s="13">
        <v>475</v>
      </c>
      <c r="JQ212" s="13">
        <v>451</v>
      </c>
      <c r="JR212" s="13">
        <v>478</v>
      </c>
      <c r="JS212" s="13">
        <v>457</v>
      </c>
      <c r="JT212" s="13">
        <v>322</v>
      </c>
      <c r="JU212" s="13">
        <v>645</v>
      </c>
      <c r="JV212" s="13">
        <v>438</v>
      </c>
      <c r="JW212" s="13">
        <v>87</v>
      </c>
      <c r="JX212" s="13">
        <v>397</v>
      </c>
      <c r="JY212" s="13">
        <v>562</v>
      </c>
      <c r="JZ212" s="13">
        <v>217</v>
      </c>
      <c r="KA212" s="13">
        <v>220</v>
      </c>
      <c r="KB212" s="13">
        <v>552</v>
      </c>
      <c r="KC212" s="13">
        <v>204</v>
      </c>
      <c r="KD212" s="13">
        <v>436</v>
      </c>
      <c r="KE212" s="13">
        <v>325</v>
      </c>
      <c r="KF212" s="13">
        <v>316</v>
      </c>
      <c r="KG212" s="13">
        <v>309</v>
      </c>
      <c r="KH212" s="13">
        <v>100</v>
      </c>
      <c r="KI212" s="13">
        <v>540</v>
      </c>
      <c r="KJ212" s="13">
        <v>306</v>
      </c>
      <c r="KK212" s="13">
        <v>307</v>
      </c>
      <c r="KL212" s="13">
        <v>273</v>
      </c>
      <c r="KM212" s="13">
        <v>325</v>
      </c>
      <c r="KN212" s="13">
        <v>298</v>
      </c>
      <c r="KO212" s="13">
        <v>178</v>
      </c>
      <c r="KP212" s="13">
        <v>389</v>
      </c>
      <c r="KQ212" s="13">
        <v>280</v>
      </c>
      <c r="KR212" s="13">
        <v>285</v>
      </c>
      <c r="KS212" s="13">
        <v>272</v>
      </c>
      <c r="KT212" s="13">
        <v>276</v>
      </c>
      <c r="KU212" s="13">
        <v>229</v>
      </c>
      <c r="KV212" s="13">
        <v>86</v>
      </c>
      <c r="KW212" s="13">
        <v>427</v>
      </c>
      <c r="KX212" s="13">
        <v>101</v>
      </c>
      <c r="KY212" s="13">
        <v>98</v>
      </c>
      <c r="KZ212" s="13">
        <v>299</v>
      </c>
      <c r="LA212" s="13">
        <v>226</v>
      </c>
      <c r="LB212" s="13">
        <v>360</v>
      </c>
      <c r="LC212" s="13">
        <v>0</v>
      </c>
      <c r="LD212" s="13">
        <v>228</v>
      </c>
      <c r="LE212" s="13">
        <v>421</v>
      </c>
      <c r="LF212" s="13">
        <v>239</v>
      </c>
      <c r="LG212" s="13">
        <v>146</v>
      </c>
      <c r="LH212" s="10">
        <v>224</v>
      </c>
    </row>
    <row r="213" spans="2:320" x14ac:dyDescent="0.2">
      <c r="B213" s="31" t="s">
        <v>207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0</v>
      </c>
      <c r="AR213" s="13">
        <v>0</v>
      </c>
      <c r="AS213" s="13">
        <v>0</v>
      </c>
      <c r="AT213" s="13">
        <v>0</v>
      </c>
      <c r="AU213" s="13">
        <v>0</v>
      </c>
      <c r="AV213" s="13">
        <v>0</v>
      </c>
      <c r="AW213" s="13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13">
        <v>0</v>
      </c>
      <c r="BF213" s="13">
        <v>0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13">
        <v>0</v>
      </c>
      <c r="BP213" s="13">
        <v>0</v>
      </c>
      <c r="BQ213" s="13">
        <v>0</v>
      </c>
      <c r="BR213" s="13">
        <v>0</v>
      </c>
      <c r="BS213" s="13">
        <v>0</v>
      </c>
      <c r="BT213" s="13">
        <v>0</v>
      </c>
      <c r="BU213" s="13">
        <v>0</v>
      </c>
      <c r="BV213" s="13">
        <v>0</v>
      </c>
      <c r="BW213" s="13">
        <v>0</v>
      </c>
      <c r="BX213" s="13">
        <v>0</v>
      </c>
      <c r="BY213" s="13">
        <v>0</v>
      </c>
      <c r="BZ213" s="13">
        <v>0</v>
      </c>
      <c r="CA213" s="13">
        <v>0</v>
      </c>
      <c r="CB213" s="13">
        <v>0</v>
      </c>
      <c r="CC213" s="13">
        <v>0</v>
      </c>
      <c r="CD213" s="13">
        <v>0</v>
      </c>
      <c r="CE213" s="13">
        <v>0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0</v>
      </c>
      <c r="CM213" s="13">
        <v>0</v>
      </c>
      <c r="CN213" s="13">
        <v>0</v>
      </c>
      <c r="CO213" s="13">
        <v>0</v>
      </c>
      <c r="CP213" s="13">
        <v>0</v>
      </c>
      <c r="CQ213" s="13">
        <v>0</v>
      </c>
      <c r="CR213" s="13">
        <v>0</v>
      </c>
      <c r="CS213" s="13">
        <v>0</v>
      </c>
      <c r="CT213" s="13">
        <v>0</v>
      </c>
      <c r="CU213" s="13">
        <v>0</v>
      </c>
      <c r="CV213" s="13">
        <v>0</v>
      </c>
      <c r="CW213" s="13">
        <v>0</v>
      </c>
      <c r="CX213" s="13">
        <v>0</v>
      </c>
      <c r="CY213" s="13">
        <v>0</v>
      </c>
      <c r="CZ213" s="13">
        <v>0</v>
      </c>
      <c r="DA213" s="13">
        <v>0</v>
      </c>
      <c r="DB213" s="13">
        <v>0</v>
      </c>
      <c r="DC213" s="13">
        <v>0</v>
      </c>
      <c r="DD213" s="13">
        <v>0</v>
      </c>
      <c r="DE213" s="13">
        <v>0</v>
      </c>
      <c r="DF213" s="13">
        <v>0</v>
      </c>
      <c r="DG213" s="13">
        <v>0</v>
      </c>
      <c r="DH213" s="13">
        <v>0</v>
      </c>
      <c r="DI213" s="13">
        <v>0</v>
      </c>
      <c r="DJ213" s="13">
        <v>0</v>
      </c>
      <c r="DK213" s="13">
        <v>0</v>
      </c>
      <c r="DL213" s="13">
        <v>0</v>
      </c>
      <c r="DM213" s="13">
        <v>0</v>
      </c>
      <c r="DN213" s="13">
        <v>0</v>
      </c>
      <c r="DO213" s="13">
        <v>0</v>
      </c>
      <c r="DP213" s="13">
        <v>0</v>
      </c>
      <c r="DQ213" s="13">
        <v>0</v>
      </c>
      <c r="DR213" s="13">
        <v>0</v>
      </c>
      <c r="DS213" s="13">
        <v>0</v>
      </c>
      <c r="DT213" s="13">
        <v>0</v>
      </c>
      <c r="DU213" s="13">
        <v>0</v>
      </c>
      <c r="DV213" s="13">
        <v>0</v>
      </c>
      <c r="DW213" s="13">
        <v>0</v>
      </c>
      <c r="DX213" s="13">
        <v>0</v>
      </c>
      <c r="DY213" s="13">
        <v>0</v>
      </c>
      <c r="DZ213" s="13">
        <v>0</v>
      </c>
      <c r="EA213" s="13">
        <v>0</v>
      </c>
      <c r="EB213" s="13">
        <v>0</v>
      </c>
      <c r="EC213" s="13">
        <v>0</v>
      </c>
      <c r="ED213" s="13">
        <v>0</v>
      </c>
      <c r="EE213" s="13">
        <v>0</v>
      </c>
      <c r="EF213" s="13">
        <v>0</v>
      </c>
      <c r="EG213" s="13">
        <v>0</v>
      </c>
      <c r="EH213" s="13">
        <v>0</v>
      </c>
      <c r="EI213" s="13">
        <v>0</v>
      </c>
      <c r="EJ213" s="13">
        <v>0</v>
      </c>
      <c r="EK213" s="13">
        <v>0</v>
      </c>
      <c r="EL213" s="13">
        <v>0</v>
      </c>
      <c r="EM213" s="13">
        <v>0</v>
      </c>
      <c r="EN213" s="13">
        <v>0</v>
      </c>
      <c r="EO213" s="13">
        <v>0</v>
      </c>
      <c r="EP213" s="13">
        <v>0</v>
      </c>
      <c r="EQ213" s="13">
        <v>0</v>
      </c>
      <c r="ER213" s="13">
        <v>0</v>
      </c>
      <c r="ES213" s="13">
        <v>0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0</v>
      </c>
      <c r="FA213" s="13">
        <v>0</v>
      </c>
      <c r="FB213" s="13">
        <v>0</v>
      </c>
      <c r="FC213" s="13">
        <v>0</v>
      </c>
      <c r="FD213" s="13">
        <v>0</v>
      </c>
      <c r="FE213" s="13">
        <v>0</v>
      </c>
      <c r="FF213" s="13">
        <v>0</v>
      </c>
      <c r="FG213" s="13">
        <v>0</v>
      </c>
      <c r="FH213" s="13">
        <v>0</v>
      </c>
      <c r="FI213" s="13">
        <v>0</v>
      </c>
      <c r="FJ213" s="13">
        <v>0</v>
      </c>
      <c r="FK213" s="13">
        <v>0</v>
      </c>
      <c r="FL213" s="13">
        <v>0</v>
      </c>
      <c r="FM213" s="13">
        <v>0</v>
      </c>
      <c r="FN213" s="13">
        <v>0</v>
      </c>
      <c r="FO213" s="13">
        <v>0</v>
      </c>
      <c r="FP213" s="13">
        <v>0</v>
      </c>
      <c r="FQ213" s="13">
        <v>0</v>
      </c>
      <c r="FR213" s="13">
        <v>0</v>
      </c>
      <c r="FS213" s="13">
        <v>0</v>
      </c>
      <c r="FT213" s="13">
        <v>0</v>
      </c>
      <c r="FU213" s="13">
        <v>0</v>
      </c>
      <c r="FV213" s="13">
        <v>0</v>
      </c>
      <c r="FW213" s="13">
        <v>0</v>
      </c>
      <c r="FX213" s="13">
        <v>0</v>
      </c>
      <c r="FY213" s="13">
        <v>0</v>
      </c>
      <c r="FZ213" s="13">
        <v>0</v>
      </c>
      <c r="GA213" s="13">
        <v>0</v>
      </c>
      <c r="GB213" s="13">
        <v>0</v>
      </c>
      <c r="GC213" s="13">
        <v>0</v>
      </c>
      <c r="GD213" s="13">
        <v>0</v>
      </c>
      <c r="GE213" s="13">
        <v>0</v>
      </c>
      <c r="GF213" s="13">
        <v>0</v>
      </c>
      <c r="GG213" s="13">
        <v>0</v>
      </c>
      <c r="GH213" s="13">
        <v>0</v>
      </c>
      <c r="GI213" s="13">
        <v>0</v>
      </c>
      <c r="GJ213" s="13">
        <v>0</v>
      </c>
      <c r="GK213" s="13">
        <v>0</v>
      </c>
      <c r="GL213" s="13">
        <v>0</v>
      </c>
      <c r="GM213" s="13">
        <v>0</v>
      </c>
      <c r="GN213" s="13">
        <v>0</v>
      </c>
      <c r="GO213" s="13">
        <v>0</v>
      </c>
      <c r="GP213" s="13">
        <v>0</v>
      </c>
      <c r="GQ213" s="13">
        <v>0</v>
      </c>
      <c r="GR213" s="13">
        <v>0</v>
      </c>
      <c r="GS213" s="13">
        <v>0</v>
      </c>
      <c r="GT213" s="13">
        <v>0</v>
      </c>
      <c r="GU213" s="13">
        <v>0</v>
      </c>
      <c r="GV213" s="13">
        <v>0</v>
      </c>
      <c r="GW213" s="13">
        <v>0</v>
      </c>
      <c r="GX213" s="13">
        <v>0</v>
      </c>
      <c r="GY213" s="13">
        <v>0</v>
      </c>
      <c r="GZ213" s="13">
        <v>0</v>
      </c>
      <c r="HA213" s="13">
        <v>0</v>
      </c>
      <c r="HB213" s="13">
        <v>0</v>
      </c>
      <c r="HC213" s="13">
        <v>0</v>
      </c>
      <c r="HD213" s="13">
        <v>0</v>
      </c>
      <c r="HE213" s="13">
        <v>0</v>
      </c>
      <c r="HF213" s="13">
        <v>0</v>
      </c>
      <c r="HG213" s="13">
        <v>0</v>
      </c>
      <c r="HH213" s="13">
        <v>0</v>
      </c>
      <c r="HI213" s="13">
        <v>0</v>
      </c>
      <c r="HJ213" s="13">
        <v>0</v>
      </c>
      <c r="HK213" s="13">
        <v>0</v>
      </c>
      <c r="HL213" s="13">
        <v>0</v>
      </c>
      <c r="HM213" s="13">
        <v>0</v>
      </c>
      <c r="HN213" s="13">
        <v>0</v>
      </c>
      <c r="HO213" s="13">
        <v>0</v>
      </c>
      <c r="HP213" s="13">
        <v>0</v>
      </c>
      <c r="HQ213" s="13">
        <v>0</v>
      </c>
      <c r="HR213" s="13">
        <v>0</v>
      </c>
      <c r="HS213" s="13">
        <v>0</v>
      </c>
      <c r="HT213" s="13">
        <v>0</v>
      </c>
      <c r="HU213" s="13">
        <v>0</v>
      </c>
      <c r="HV213" s="13">
        <v>0</v>
      </c>
      <c r="HW213" s="13">
        <v>0</v>
      </c>
      <c r="HX213" s="13">
        <v>0</v>
      </c>
      <c r="HY213" s="13">
        <v>0</v>
      </c>
      <c r="HZ213" s="13">
        <v>0</v>
      </c>
      <c r="IA213" s="13">
        <v>0</v>
      </c>
      <c r="IB213" s="13">
        <v>0</v>
      </c>
      <c r="IC213" s="13">
        <v>0</v>
      </c>
      <c r="ID213" s="13">
        <v>0</v>
      </c>
      <c r="IE213" s="13">
        <v>0</v>
      </c>
      <c r="IF213" s="13">
        <v>0</v>
      </c>
      <c r="IG213" s="13">
        <v>0</v>
      </c>
      <c r="IH213" s="13">
        <v>0</v>
      </c>
      <c r="II213" s="13">
        <v>0</v>
      </c>
      <c r="IJ213" s="13">
        <v>0</v>
      </c>
      <c r="IK213" s="13">
        <v>0</v>
      </c>
      <c r="IL213" s="13">
        <v>0</v>
      </c>
      <c r="IM213" s="13">
        <v>0</v>
      </c>
      <c r="IN213" s="13">
        <v>0</v>
      </c>
      <c r="IO213" s="13">
        <v>0</v>
      </c>
      <c r="IP213" s="13">
        <v>0</v>
      </c>
      <c r="IQ213" s="13">
        <v>0</v>
      </c>
      <c r="IR213" s="13">
        <v>0</v>
      </c>
      <c r="IS213" s="13">
        <v>0</v>
      </c>
      <c r="IT213" s="13">
        <v>0</v>
      </c>
      <c r="IU213" s="13">
        <v>0</v>
      </c>
      <c r="IV213" s="13">
        <v>0</v>
      </c>
      <c r="IW213" s="13">
        <v>0</v>
      </c>
      <c r="IX213" s="13">
        <v>0</v>
      </c>
      <c r="IY213" s="13">
        <v>0</v>
      </c>
      <c r="IZ213" s="13">
        <v>0</v>
      </c>
      <c r="JA213" s="13">
        <v>0</v>
      </c>
      <c r="JB213" s="13">
        <v>0</v>
      </c>
      <c r="JC213" s="13">
        <v>0</v>
      </c>
      <c r="JD213" s="13">
        <v>0</v>
      </c>
      <c r="JE213" s="13">
        <v>0</v>
      </c>
      <c r="JF213" s="13">
        <v>0</v>
      </c>
      <c r="JG213" s="13">
        <v>0</v>
      </c>
      <c r="JH213" s="13">
        <v>0</v>
      </c>
      <c r="JI213" s="13">
        <v>0</v>
      </c>
      <c r="JJ213" s="13">
        <v>0</v>
      </c>
      <c r="JK213" s="13">
        <v>0</v>
      </c>
      <c r="JL213" s="13">
        <v>0</v>
      </c>
      <c r="JM213" s="13">
        <v>0</v>
      </c>
      <c r="JN213" s="13">
        <v>0</v>
      </c>
      <c r="JO213" s="13">
        <v>0</v>
      </c>
      <c r="JP213" s="13">
        <v>0</v>
      </c>
      <c r="JQ213" s="13">
        <v>0</v>
      </c>
      <c r="JR213" s="13">
        <v>0</v>
      </c>
      <c r="JS213" s="13">
        <v>0</v>
      </c>
      <c r="JT213" s="13">
        <v>0</v>
      </c>
      <c r="JU213" s="13">
        <v>0</v>
      </c>
      <c r="JV213" s="13">
        <v>0</v>
      </c>
      <c r="JW213" s="13">
        <v>0</v>
      </c>
      <c r="JX213" s="13">
        <v>0</v>
      </c>
      <c r="JY213" s="13">
        <v>0</v>
      </c>
      <c r="JZ213" s="13">
        <v>0</v>
      </c>
      <c r="KA213" s="13">
        <v>0</v>
      </c>
      <c r="KB213" s="13">
        <v>0</v>
      </c>
      <c r="KC213" s="13">
        <v>0</v>
      </c>
      <c r="KD213" s="13">
        <v>0</v>
      </c>
      <c r="KE213" s="13">
        <v>0</v>
      </c>
      <c r="KF213" s="13">
        <v>0</v>
      </c>
      <c r="KG213" s="13">
        <v>0</v>
      </c>
      <c r="KH213" s="13">
        <v>0</v>
      </c>
      <c r="KI213" s="13">
        <v>0</v>
      </c>
      <c r="KJ213" s="13">
        <v>0</v>
      </c>
      <c r="KK213" s="13">
        <v>0</v>
      </c>
      <c r="KL213" s="13">
        <v>0</v>
      </c>
      <c r="KM213" s="13">
        <v>0</v>
      </c>
      <c r="KN213" s="13">
        <v>0</v>
      </c>
      <c r="KO213" s="13">
        <v>0</v>
      </c>
      <c r="KP213" s="13">
        <v>0</v>
      </c>
      <c r="KQ213" s="13">
        <v>0</v>
      </c>
      <c r="KR213" s="13">
        <v>0</v>
      </c>
      <c r="KS213" s="13">
        <v>0</v>
      </c>
      <c r="KT213" s="13">
        <v>0</v>
      </c>
      <c r="KU213" s="13">
        <v>0</v>
      </c>
      <c r="KV213" s="13">
        <v>0</v>
      </c>
      <c r="KW213" s="13">
        <v>0</v>
      </c>
      <c r="KX213" s="13">
        <v>0</v>
      </c>
      <c r="KY213" s="13">
        <v>0</v>
      </c>
      <c r="KZ213" s="13">
        <v>0</v>
      </c>
      <c r="LA213" s="13">
        <v>0</v>
      </c>
      <c r="LB213" s="13">
        <v>0</v>
      </c>
      <c r="LC213" s="13">
        <v>0</v>
      </c>
      <c r="LD213" s="13">
        <v>0</v>
      </c>
      <c r="LE213" s="13">
        <v>0</v>
      </c>
      <c r="LF213" s="13">
        <v>0</v>
      </c>
      <c r="LG213" s="13">
        <v>1</v>
      </c>
      <c r="LH213" s="10">
        <v>0</v>
      </c>
    </row>
    <row r="214" spans="2:320" x14ac:dyDescent="0.2">
      <c r="B214" s="31" t="s">
        <v>208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>
        <v>0</v>
      </c>
      <c r="AU214" s="13">
        <v>0</v>
      </c>
      <c r="AV214" s="13">
        <v>0</v>
      </c>
      <c r="AW214" s="13">
        <v>0</v>
      </c>
      <c r="AX214" s="13">
        <v>0</v>
      </c>
      <c r="AY214" s="13">
        <v>0</v>
      </c>
      <c r="AZ214" s="13">
        <v>0</v>
      </c>
      <c r="BA214" s="13">
        <v>0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0</v>
      </c>
      <c r="BQ214" s="13">
        <v>0</v>
      </c>
      <c r="BR214" s="13">
        <v>0</v>
      </c>
      <c r="BS214" s="13">
        <v>0</v>
      </c>
      <c r="BT214" s="13">
        <v>0</v>
      </c>
      <c r="BU214" s="13">
        <v>0</v>
      </c>
      <c r="BV214" s="13">
        <v>0</v>
      </c>
      <c r="BW214" s="13">
        <v>0</v>
      </c>
      <c r="BX214" s="13">
        <v>0</v>
      </c>
      <c r="BY214" s="13">
        <v>0</v>
      </c>
      <c r="BZ214" s="13">
        <v>10</v>
      </c>
      <c r="CA214" s="13">
        <v>5</v>
      </c>
      <c r="CB214" s="13">
        <v>18</v>
      </c>
      <c r="CC214" s="13">
        <v>0</v>
      </c>
      <c r="CD214" s="13">
        <v>0</v>
      </c>
      <c r="CE214" s="13">
        <v>0</v>
      </c>
      <c r="CF214" s="13">
        <v>3</v>
      </c>
      <c r="CG214" s="13">
        <v>0</v>
      </c>
      <c r="CH214" s="13">
        <v>0</v>
      </c>
      <c r="CI214" s="13">
        <v>48</v>
      </c>
      <c r="CJ214" s="13">
        <v>7</v>
      </c>
      <c r="CK214" s="13">
        <v>15</v>
      </c>
      <c r="CL214" s="13">
        <v>1</v>
      </c>
      <c r="CM214" s="13">
        <v>12</v>
      </c>
      <c r="CN214" s="13">
        <v>0</v>
      </c>
      <c r="CO214" s="13">
        <v>0</v>
      </c>
      <c r="CP214" s="13">
        <v>16</v>
      </c>
      <c r="CQ214" s="13">
        <v>0</v>
      </c>
      <c r="CR214" s="13">
        <v>8</v>
      </c>
      <c r="CS214" s="13">
        <v>1</v>
      </c>
      <c r="CT214" s="13">
        <v>0</v>
      </c>
      <c r="CU214" s="13">
        <v>0</v>
      </c>
      <c r="CV214" s="13">
        <v>4</v>
      </c>
      <c r="CW214" s="13">
        <v>11</v>
      </c>
      <c r="CX214" s="13">
        <v>7</v>
      </c>
      <c r="CY214" s="13">
        <v>1</v>
      </c>
      <c r="CZ214" s="13">
        <v>4</v>
      </c>
      <c r="DA214" s="13">
        <v>4</v>
      </c>
      <c r="DB214" s="13">
        <v>0</v>
      </c>
      <c r="DC214" s="13">
        <v>6</v>
      </c>
      <c r="DD214" s="13">
        <v>8</v>
      </c>
      <c r="DE214" s="13">
        <v>4</v>
      </c>
      <c r="DF214" s="13">
        <v>4</v>
      </c>
      <c r="DG214" s="13">
        <v>7</v>
      </c>
      <c r="DH214" s="13">
        <v>23</v>
      </c>
      <c r="DI214" s="13">
        <v>0</v>
      </c>
      <c r="DJ214" s="13">
        <v>29</v>
      </c>
      <c r="DK214" s="13">
        <v>0</v>
      </c>
      <c r="DL214" s="13">
        <v>29</v>
      </c>
      <c r="DM214" s="13">
        <v>3</v>
      </c>
      <c r="DN214" s="13">
        <v>10</v>
      </c>
      <c r="DO214" s="13">
        <v>20</v>
      </c>
      <c r="DP214" s="13">
        <v>5</v>
      </c>
      <c r="DQ214" s="13">
        <v>2</v>
      </c>
      <c r="DR214" s="13">
        <v>4</v>
      </c>
      <c r="DS214" s="13">
        <v>0</v>
      </c>
      <c r="DT214" s="13">
        <v>2</v>
      </c>
      <c r="DU214" s="13">
        <v>2</v>
      </c>
      <c r="DV214" s="13">
        <v>2</v>
      </c>
      <c r="DW214" s="13">
        <v>10</v>
      </c>
      <c r="DX214" s="13">
        <v>12</v>
      </c>
      <c r="DY214" s="13">
        <v>4</v>
      </c>
      <c r="DZ214" s="13">
        <v>6</v>
      </c>
      <c r="EA214" s="13">
        <v>12</v>
      </c>
      <c r="EB214" s="13">
        <v>2</v>
      </c>
      <c r="EC214" s="13">
        <v>7</v>
      </c>
      <c r="ED214" s="13">
        <v>14</v>
      </c>
      <c r="EE214" s="13">
        <v>12</v>
      </c>
      <c r="EF214" s="13">
        <v>8</v>
      </c>
      <c r="EG214" s="13">
        <v>1</v>
      </c>
      <c r="EH214" s="13">
        <v>17</v>
      </c>
      <c r="EI214" s="13">
        <v>15</v>
      </c>
      <c r="EJ214" s="13">
        <v>4</v>
      </c>
      <c r="EK214" s="13">
        <v>45</v>
      </c>
      <c r="EL214" s="13">
        <v>37</v>
      </c>
      <c r="EM214" s="13">
        <v>77</v>
      </c>
      <c r="EN214" s="13">
        <v>131</v>
      </c>
      <c r="EO214" s="13">
        <v>75</v>
      </c>
      <c r="EP214" s="13">
        <v>58</v>
      </c>
      <c r="EQ214" s="13">
        <v>62</v>
      </c>
      <c r="ER214" s="13">
        <v>0</v>
      </c>
      <c r="ES214" s="13">
        <v>177</v>
      </c>
      <c r="ET214" s="13">
        <v>56</v>
      </c>
      <c r="EU214" s="13">
        <v>34</v>
      </c>
      <c r="EV214" s="13">
        <v>34</v>
      </c>
      <c r="EW214" s="13">
        <v>82</v>
      </c>
      <c r="EX214" s="13">
        <v>42</v>
      </c>
      <c r="EY214" s="13">
        <v>90</v>
      </c>
      <c r="EZ214" s="13">
        <v>51</v>
      </c>
      <c r="FA214" s="13">
        <v>152</v>
      </c>
      <c r="FB214" s="13">
        <v>157</v>
      </c>
      <c r="FC214" s="13">
        <v>133</v>
      </c>
      <c r="FD214" s="13">
        <v>135</v>
      </c>
      <c r="FE214" s="13">
        <v>58</v>
      </c>
      <c r="FF214" s="13">
        <v>171</v>
      </c>
      <c r="FG214" s="13">
        <v>61</v>
      </c>
      <c r="FH214" s="13">
        <v>96</v>
      </c>
      <c r="FI214" s="13">
        <v>159</v>
      </c>
      <c r="FJ214" s="13">
        <v>106</v>
      </c>
      <c r="FK214" s="13">
        <v>76</v>
      </c>
      <c r="FL214" s="13">
        <v>65</v>
      </c>
      <c r="FM214" s="13">
        <v>25</v>
      </c>
      <c r="FN214" s="13">
        <v>74</v>
      </c>
      <c r="FO214" s="13">
        <v>84</v>
      </c>
      <c r="FP214" s="13">
        <v>88</v>
      </c>
      <c r="FQ214" s="13">
        <v>0</v>
      </c>
      <c r="FR214" s="13">
        <v>334</v>
      </c>
      <c r="FS214" s="13">
        <v>107</v>
      </c>
      <c r="FT214" s="13">
        <v>199</v>
      </c>
      <c r="FU214" s="13">
        <v>128</v>
      </c>
      <c r="FV214" s="13">
        <v>130</v>
      </c>
      <c r="FW214" s="13">
        <v>138</v>
      </c>
      <c r="FX214" s="13">
        <v>179</v>
      </c>
      <c r="FY214" s="13">
        <v>198</v>
      </c>
      <c r="FZ214" s="13">
        <v>216</v>
      </c>
      <c r="GA214" s="13">
        <v>351</v>
      </c>
      <c r="GB214" s="13">
        <v>167</v>
      </c>
      <c r="GC214" s="13">
        <v>233</v>
      </c>
      <c r="GD214" s="13">
        <v>302</v>
      </c>
      <c r="GE214" s="13">
        <v>230</v>
      </c>
      <c r="GF214" s="13">
        <v>211</v>
      </c>
      <c r="GG214" s="13">
        <v>264</v>
      </c>
      <c r="GH214" s="13">
        <v>213</v>
      </c>
      <c r="GI214" s="13">
        <v>419</v>
      </c>
      <c r="GJ214" s="13">
        <v>242</v>
      </c>
      <c r="GK214" s="13">
        <v>282</v>
      </c>
      <c r="GL214" s="13">
        <v>317</v>
      </c>
      <c r="GM214" s="13">
        <v>362</v>
      </c>
      <c r="GN214" s="13">
        <v>431</v>
      </c>
      <c r="GO214" s="13">
        <v>375</v>
      </c>
      <c r="GP214" s="13">
        <v>287</v>
      </c>
      <c r="GQ214" s="13">
        <v>242</v>
      </c>
      <c r="GR214" s="13">
        <v>303</v>
      </c>
      <c r="GS214" s="13">
        <v>418</v>
      </c>
      <c r="GT214" s="13">
        <v>426</v>
      </c>
      <c r="GU214" s="13">
        <v>337</v>
      </c>
      <c r="GV214" s="13">
        <v>292</v>
      </c>
      <c r="GW214" s="13">
        <v>408</v>
      </c>
      <c r="GX214" s="13">
        <v>443</v>
      </c>
      <c r="GY214" s="13">
        <v>440</v>
      </c>
      <c r="GZ214" s="13">
        <v>0</v>
      </c>
      <c r="HA214" s="13">
        <v>839</v>
      </c>
      <c r="HB214" s="13">
        <v>650</v>
      </c>
      <c r="HC214" s="13">
        <v>0</v>
      </c>
      <c r="HD214" s="13">
        <v>1200</v>
      </c>
      <c r="HE214" s="13">
        <v>525</v>
      </c>
      <c r="HF214" s="13">
        <v>583</v>
      </c>
      <c r="HG214" s="13">
        <v>0</v>
      </c>
      <c r="HH214" s="13">
        <v>1288</v>
      </c>
      <c r="HI214" s="13">
        <v>715</v>
      </c>
      <c r="HJ214" s="13">
        <v>869</v>
      </c>
      <c r="HK214" s="13">
        <v>763</v>
      </c>
      <c r="HL214" s="13">
        <v>0</v>
      </c>
      <c r="HM214" s="13">
        <v>1232</v>
      </c>
      <c r="HN214" s="13">
        <v>861</v>
      </c>
      <c r="HO214" s="13">
        <v>981</v>
      </c>
      <c r="HP214" s="13">
        <v>886</v>
      </c>
      <c r="HQ214" s="13">
        <v>0</v>
      </c>
      <c r="HR214" s="13">
        <v>1639</v>
      </c>
      <c r="HS214" s="13">
        <v>0</v>
      </c>
      <c r="HT214" s="13">
        <v>2133</v>
      </c>
      <c r="HU214" s="13">
        <v>1150</v>
      </c>
      <c r="HV214" s="13">
        <v>1281</v>
      </c>
      <c r="HW214" s="13">
        <v>1012</v>
      </c>
      <c r="HX214" s="13">
        <v>1226</v>
      </c>
      <c r="HY214" s="13">
        <v>1148</v>
      </c>
      <c r="HZ214" s="13">
        <v>1047</v>
      </c>
      <c r="IA214" s="13">
        <v>895</v>
      </c>
      <c r="IB214" s="13">
        <v>1171</v>
      </c>
      <c r="IC214" s="13">
        <v>699</v>
      </c>
      <c r="ID214" s="13">
        <v>621</v>
      </c>
      <c r="IE214" s="13">
        <v>769</v>
      </c>
      <c r="IF214" s="13">
        <v>607</v>
      </c>
      <c r="IG214" s="13">
        <v>774</v>
      </c>
      <c r="IH214" s="13">
        <v>820</v>
      </c>
      <c r="II214" s="13">
        <v>0</v>
      </c>
      <c r="IJ214" s="13">
        <v>1740</v>
      </c>
      <c r="IK214" s="13">
        <v>981</v>
      </c>
      <c r="IL214" s="13">
        <v>1067</v>
      </c>
      <c r="IM214" s="13">
        <v>922</v>
      </c>
      <c r="IN214" s="13">
        <v>0</v>
      </c>
      <c r="IO214" s="13">
        <v>1888</v>
      </c>
      <c r="IP214" s="13">
        <v>1127</v>
      </c>
      <c r="IQ214" s="13">
        <v>994</v>
      </c>
      <c r="IR214" s="13">
        <v>1096</v>
      </c>
      <c r="IS214" s="13">
        <v>1192</v>
      </c>
      <c r="IT214" s="13">
        <v>1124</v>
      </c>
      <c r="IU214" s="13">
        <v>1061</v>
      </c>
      <c r="IV214" s="13">
        <v>1213</v>
      </c>
      <c r="IW214" s="13">
        <v>1188</v>
      </c>
      <c r="IX214" s="13">
        <v>1072</v>
      </c>
      <c r="IY214" s="13">
        <v>840</v>
      </c>
      <c r="IZ214" s="13">
        <v>967</v>
      </c>
      <c r="JA214" s="13">
        <v>910</v>
      </c>
      <c r="JB214" s="13">
        <v>1029</v>
      </c>
      <c r="JC214" s="13">
        <v>1086</v>
      </c>
      <c r="JD214" s="13">
        <v>761</v>
      </c>
      <c r="JE214" s="13">
        <v>868</v>
      </c>
      <c r="JF214" s="13">
        <v>890</v>
      </c>
      <c r="JG214" s="13">
        <v>775</v>
      </c>
      <c r="JH214" s="13">
        <v>707</v>
      </c>
      <c r="JI214" s="13">
        <v>787</v>
      </c>
      <c r="JJ214" s="13">
        <v>1010</v>
      </c>
      <c r="JK214" s="13">
        <v>986</v>
      </c>
      <c r="JL214" s="13">
        <v>967</v>
      </c>
      <c r="JM214" s="13">
        <v>867</v>
      </c>
      <c r="JN214" s="13">
        <v>667</v>
      </c>
      <c r="JO214" s="13">
        <v>751</v>
      </c>
      <c r="JP214" s="13">
        <v>837</v>
      </c>
      <c r="JQ214" s="13">
        <v>835</v>
      </c>
      <c r="JR214" s="13">
        <v>759</v>
      </c>
      <c r="JS214" s="13">
        <v>907</v>
      </c>
      <c r="JT214" s="13">
        <v>791</v>
      </c>
      <c r="JU214" s="13">
        <v>0</v>
      </c>
      <c r="JV214" s="13">
        <v>1614</v>
      </c>
      <c r="JW214" s="13">
        <v>683</v>
      </c>
      <c r="JX214" s="13">
        <v>679</v>
      </c>
      <c r="JY214" s="13">
        <v>608</v>
      </c>
      <c r="JZ214" s="13">
        <v>615</v>
      </c>
      <c r="KA214" s="13">
        <v>677</v>
      </c>
      <c r="KB214" s="13">
        <v>757</v>
      </c>
      <c r="KC214" s="13">
        <v>684</v>
      </c>
      <c r="KD214" s="13">
        <v>619</v>
      </c>
      <c r="KE214" s="13">
        <v>635</v>
      </c>
      <c r="KF214" s="13">
        <v>614</v>
      </c>
      <c r="KG214" s="13">
        <v>464</v>
      </c>
      <c r="KH214" s="13">
        <v>0</v>
      </c>
      <c r="KI214" s="13">
        <v>289</v>
      </c>
      <c r="KJ214" s="13">
        <v>878</v>
      </c>
      <c r="KK214" s="13">
        <v>0</v>
      </c>
      <c r="KL214" s="13">
        <v>1008</v>
      </c>
      <c r="KM214" s="13">
        <v>391</v>
      </c>
      <c r="KN214" s="13">
        <v>381</v>
      </c>
      <c r="KO214" s="13">
        <v>302</v>
      </c>
      <c r="KP214" s="13">
        <v>424</v>
      </c>
      <c r="KQ214" s="13">
        <v>423</v>
      </c>
      <c r="KR214" s="13">
        <v>482</v>
      </c>
      <c r="KS214" s="13">
        <v>353</v>
      </c>
      <c r="KT214" s="13">
        <v>476</v>
      </c>
      <c r="KU214" s="13">
        <v>404</v>
      </c>
      <c r="KV214" s="13">
        <v>309</v>
      </c>
      <c r="KW214" s="13">
        <v>424</v>
      </c>
      <c r="KX214" s="13">
        <v>312</v>
      </c>
      <c r="KY214" s="13">
        <v>380</v>
      </c>
      <c r="KZ214" s="13">
        <v>395</v>
      </c>
      <c r="LA214" s="13">
        <v>0</v>
      </c>
      <c r="LB214" s="13">
        <v>821</v>
      </c>
      <c r="LC214" s="13">
        <v>384</v>
      </c>
      <c r="LD214" s="13">
        <v>0</v>
      </c>
      <c r="LE214" s="13">
        <v>578</v>
      </c>
      <c r="LF214" s="13">
        <v>0</v>
      </c>
      <c r="LG214" s="13">
        <v>562</v>
      </c>
      <c r="LH214" s="10">
        <v>0</v>
      </c>
    </row>
    <row r="215" spans="2:320" x14ac:dyDescent="0.2">
      <c r="B215" s="31" t="s">
        <v>209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2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3</v>
      </c>
      <c r="AI215" s="13">
        <v>0</v>
      </c>
      <c r="AJ215" s="13">
        <v>2</v>
      </c>
      <c r="AK215" s="13">
        <v>1</v>
      </c>
      <c r="AL215" s="13">
        <v>1</v>
      </c>
      <c r="AM215" s="13">
        <v>1</v>
      </c>
      <c r="AN215" s="13">
        <v>0</v>
      </c>
      <c r="AO215" s="13">
        <v>2</v>
      </c>
      <c r="AP215" s="13">
        <v>1</v>
      </c>
      <c r="AQ215" s="13">
        <v>1</v>
      </c>
      <c r="AR215" s="13">
        <v>0</v>
      </c>
      <c r="AS215" s="13">
        <v>1</v>
      </c>
      <c r="AT215" s="13">
        <v>0</v>
      </c>
      <c r="AU215" s="13">
        <v>1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0</v>
      </c>
      <c r="BM215" s="13">
        <v>0</v>
      </c>
      <c r="BN215" s="13">
        <v>0</v>
      </c>
      <c r="BO215" s="13">
        <v>0</v>
      </c>
      <c r="BP215" s="13">
        <v>0</v>
      </c>
      <c r="BQ215" s="13">
        <v>0</v>
      </c>
      <c r="BR215" s="13">
        <v>1</v>
      </c>
      <c r="BS215" s="13">
        <v>4</v>
      </c>
      <c r="BT215" s="13">
        <v>9</v>
      </c>
      <c r="BU215" s="13">
        <v>4</v>
      </c>
      <c r="BV215" s="13">
        <v>4</v>
      </c>
      <c r="BW215" s="13">
        <v>1</v>
      </c>
      <c r="BX215" s="13">
        <v>5</v>
      </c>
      <c r="BY215" s="13">
        <v>9</v>
      </c>
      <c r="BZ215" s="13">
        <v>0</v>
      </c>
      <c r="CA215" s="13">
        <v>4</v>
      </c>
      <c r="CB215" s="13">
        <v>4</v>
      </c>
      <c r="CC215" s="13">
        <v>7</v>
      </c>
      <c r="CD215" s="13">
        <v>8</v>
      </c>
      <c r="CE215" s="13">
        <v>11</v>
      </c>
      <c r="CF215" s="13">
        <v>1</v>
      </c>
      <c r="CG215" s="13">
        <v>7</v>
      </c>
      <c r="CH215" s="13">
        <v>26</v>
      </c>
      <c r="CI215" s="13">
        <v>11</v>
      </c>
      <c r="CJ215" s="13">
        <v>5</v>
      </c>
      <c r="CK215" s="13">
        <v>16</v>
      </c>
      <c r="CL215" s="13">
        <v>10</v>
      </c>
      <c r="CM215" s="13">
        <v>8</v>
      </c>
      <c r="CN215" s="13">
        <v>17</v>
      </c>
      <c r="CO215" s="13">
        <v>15</v>
      </c>
      <c r="CP215" s="13">
        <v>3</v>
      </c>
      <c r="CQ215" s="13">
        <v>6</v>
      </c>
      <c r="CR215" s="13">
        <v>21</v>
      </c>
      <c r="CS215" s="13">
        <v>3</v>
      </c>
      <c r="CT215" s="13">
        <v>4</v>
      </c>
      <c r="CU215" s="13">
        <v>1</v>
      </c>
      <c r="CV215" s="13">
        <v>4</v>
      </c>
      <c r="CW215" s="13">
        <v>6</v>
      </c>
      <c r="CX215" s="13">
        <v>0</v>
      </c>
      <c r="CY215" s="13">
        <v>4</v>
      </c>
      <c r="CZ215" s="13">
        <v>2</v>
      </c>
      <c r="DA215" s="13">
        <v>1</v>
      </c>
      <c r="DB215" s="13">
        <v>4</v>
      </c>
      <c r="DC215" s="13">
        <v>2</v>
      </c>
      <c r="DD215" s="13">
        <v>3</v>
      </c>
      <c r="DE215" s="13">
        <v>1</v>
      </c>
      <c r="DF215" s="13">
        <v>0</v>
      </c>
      <c r="DG215" s="13">
        <v>0</v>
      </c>
      <c r="DH215" s="13">
        <v>0</v>
      </c>
      <c r="DI215" s="13">
        <v>0</v>
      </c>
      <c r="DJ215" s="13">
        <v>0</v>
      </c>
      <c r="DK215" s="13">
        <v>0</v>
      </c>
      <c r="DL215" s="13">
        <v>0</v>
      </c>
      <c r="DM215" s="13">
        <v>0</v>
      </c>
      <c r="DN215" s="13">
        <v>2</v>
      </c>
      <c r="DO215" s="13">
        <v>0</v>
      </c>
      <c r="DP215" s="13">
        <v>0</v>
      </c>
      <c r="DQ215" s="13">
        <v>0</v>
      </c>
      <c r="DR215" s="13">
        <v>0</v>
      </c>
      <c r="DS215" s="13">
        <v>0</v>
      </c>
      <c r="DT215" s="13">
        <v>0</v>
      </c>
      <c r="DU215" s="13">
        <v>0</v>
      </c>
      <c r="DV215" s="13">
        <v>0</v>
      </c>
      <c r="DW215" s="13">
        <v>0</v>
      </c>
      <c r="DX215" s="13">
        <v>1</v>
      </c>
      <c r="DY215" s="13">
        <v>0</v>
      </c>
      <c r="DZ215" s="13">
        <v>0</v>
      </c>
      <c r="EA215" s="13">
        <v>0</v>
      </c>
      <c r="EB215" s="13">
        <v>17</v>
      </c>
      <c r="EC215" s="13">
        <v>0</v>
      </c>
      <c r="ED215" s="13">
        <v>0</v>
      </c>
      <c r="EE215" s="13">
        <v>0</v>
      </c>
      <c r="EF215" s="13">
        <v>0</v>
      </c>
      <c r="EG215" s="13">
        <v>0</v>
      </c>
      <c r="EH215" s="13">
        <v>0</v>
      </c>
      <c r="EI215" s="13">
        <v>24</v>
      </c>
      <c r="EJ215" s="13">
        <v>1</v>
      </c>
      <c r="EK215" s="13">
        <v>5</v>
      </c>
      <c r="EL215" s="13">
        <v>2</v>
      </c>
      <c r="EM215" s="13">
        <v>4</v>
      </c>
      <c r="EN215" s="13">
        <v>0</v>
      </c>
      <c r="EO215" s="13">
        <v>0</v>
      </c>
      <c r="EP215" s="13">
        <v>0</v>
      </c>
      <c r="EQ215" s="13">
        <v>0</v>
      </c>
      <c r="ER215" s="13">
        <v>0</v>
      </c>
      <c r="ES215" s="13">
        <v>1</v>
      </c>
      <c r="ET215" s="13">
        <v>1</v>
      </c>
      <c r="EU215" s="13">
        <v>1</v>
      </c>
      <c r="EV215" s="13">
        <v>0</v>
      </c>
      <c r="EW215" s="13">
        <v>0</v>
      </c>
      <c r="EX215" s="13">
        <v>0</v>
      </c>
      <c r="EY215" s="13">
        <v>0</v>
      </c>
      <c r="EZ215" s="13">
        <v>1</v>
      </c>
      <c r="FA215" s="13">
        <v>0</v>
      </c>
      <c r="FB215" s="13">
        <v>0</v>
      </c>
      <c r="FC215" s="13">
        <v>0</v>
      </c>
      <c r="FD215" s="13">
        <v>0</v>
      </c>
      <c r="FE215" s="13">
        <v>1</v>
      </c>
      <c r="FF215" s="13">
        <v>0</v>
      </c>
      <c r="FG215" s="13">
        <v>2</v>
      </c>
      <c r="FH215" s="13">
        <v>1</v>
      </c>
      <c r="FI215" s="13">
        <v>0</v>
      </c>
      <c r="FJ215" s="13">
        <v>0</v>
      </c>
      <c r="FK215" s="13">
        <v>0</v>
      </c>
      <c r="FL215" s="13">
        <v>1</v>
      </c>
      <c r="FM215" s="13">
        <v>1</v>
      </c>
      <c r="FN215" s="13">
        <v>0</v>
      </c>
      <c r="FO215" s="13">
        <v>0</v>
      </c>
      <c r="FP215" s="13">
        <v>1</v>
      </c>
      <c r="FQ215" s="13">
        <v>0</v>
      </c>
      <c r="FR215" s="13">
        <v>7</v>
      </c>
      <c r="FS215" s="13">
        <v>7</v>
      </c>
      <c r="FT215" s="13">
        <v>0</v>
      </c>
      <c r="FU215" s="13">
        <v>0</v>
      </c>
      <c r="FV215" s="13">
        <v>0</v>
      </c>
      <c r="FW215" s="13">
        <v>0</v>
      </c>
      <c r="FX215" s="13">
        <v>3</v>
      </c>
      <c r="FY215" s="13">
        <v>0</v>
      </c>
      <c r="FZ215" s="13">
        <v>1</v>
      </c>
      <c r="GA215" s="13">
        <v>1</v>
      </c>
      <c r="GB215" s="13">
        <v>1</v>
      </c>
      <c r="GC215" s="13">
        <v>0</v>
      </c>
      <c r="GD215" s="13">
        <v>0</v>
      </c>
      <c r="GE215" s="13">
        <v>0</v>
      </c>
      <c r="GF215" s="13">
        <v>0</v>
      </c>
      <c r="GG215" s="13">
        <v>0</v>
      </c>
      <c r="GH215" s="13">
        <v>0</v>
      </c>
      <c r="GI215" s="13">
        <v>0</v>
      </c>
      <c r="GJ215" s="13">
        <v>14</v>
      </c>
      <c r="GK215" s="13">
        <v>0</v>
      </c>
      <c r="GL215" s="13">
        <v>0</v>
      </c>
      <c r="GM215" s="13">
        <v>0</v>
      </c>
      <c r="GN215" s="13">
        <v>1</v>
      </c>
      <c r="GO215" s="13">
        <v>0</v>
      </c>
      <c r="GP215" s="13">
        <v>2</v>
      </c>
      <c r="GQ215" s="13">
        <v>1</v>
      </c>
      <c r="GR215" s="13">
        <v>0</v>
      </c>
      <c r="GS215" s="13">
        <v>0</v>
      </c>
      <c r="GT215" s="13">
        <v>0</v>
      </c>
      <c r="GU215" s="13">
        <v>0</v>
      </c>
      <c r="GV215" s="13">
        <v>0</v>
      </c>
      <c r="GW215" s="13">
        <v>0</v>
      </c>
      <c r="GX215" s="13">
        <v>0</v>
      </c>
      <c r="GY215" s="13">
        <v>28</v>
      </c>
      <c r="GZ215" s="13">
        <v>7</v>
      </c>
      <c r="HA215" s="13">
        <v>4</v>
      </c>
      <c r="HB215" s="13">
        <v>3</v>
      </c>
      <c r="HC215" s="13">
        <v>0</v>
      </c>
      <c r="HD215" s="13">
        <v>5</v>
      </c>
      <c r="HE215" s="13">
        <v>11</v>
      </c>
      <c r="HF215" s="13">
        <v>2</v>
      </c>
      <c r="HG215" s="13">
        <v>26</v>
      </c>
      <c r="HH215" s="13">
        <v>50</v>
      </c>
      <c r="HI215" s="13">
        <v>49</v>
      </c>
      <c r="HJ215" s="13">
        <v>32</v>
      </c>
      <c r="HK215" s="13">
        <v>31</v>
      </c>
      <c r="HL215" s="13">
        <v>31</v>
      </c>
      <c r="HM215" s="13">
        <v>20</v>
      </c>
      <c r="HN215" s="13">
        <v>45</v>
      </c>
      <c r="HO215" s="13">
        <v>33</v>
      </c>
      <c r="HP215" s="13">
        <v>39</v>
      </c>
      <c r="HQ215" s="13">
        <v>23</v>
      </c>
      <c r="HR215" s="13">
        <v>29</v>
      </c>
      <c r="HS215" s="13">
        <v>5</v>
      </c>
      <c r="HT215" s="13">
        <v>20</v>
      </c>
      <c r="HU215" s="13">
        <v>17</v>
      </c>
      <c r="HV215" s="13">
        <v>28</v>
      </c>
      <c r="HW215" s="13">
        <v>19</v>
      </c>
      <c r="HX215" s="13">
        <v>4</v>
      </c>
      <c r="HY215" s="13">
        <v>30</v>
      </c>
      <c r="HZ215" s="13">
        <v>19</v>
      </c>
      <c r="IA215" s="13">
        <v>6</v>
      </c>
      <c r="IB215" s="13">
        <v>5</v>
      </c>
      <c r="IC215" s="13">
        <v>13</v>
      </c>
      <c r="ID215" s="13">
        <v>2</v>
      </c>
      <c r="IE215" s="13">
        <v>5</v>
      </c>
      <c r="IF215" s="13">
        <v>2</v>
      </c>
      <c r="IG215" s="13">
        <v>6</v>
      </c>
      <c r="IH215" s="13">
        <v>7</v>
      </c>
      <c r="II215" s="13">
        <v>5</v>
      </c>
      <c r="IJ215" s="13">
        <v>2</v>
      </c>
      <c r="IK215" s="13">
        <v>2</v>
      </c>
      <c r="IL215" s="13">
        <v>2</v>
      </c>
      <c r="IM215" s="13">
        <v>0</v>
      </c>
      <c r="IN215" s="13">
        <v>4</v>
      </c>
      <c r="IO215" s="13">
        <v>0</v>
      </c>
      <c r="IP215" s="13">
        <v>2</v>
      </c>
      <c r="IQ215" s="13">
        <v>0</v>
      </c>
      <c r="IR215" s="13">
        <v>0</v>
      </c>
      <c r="IS215" s="13">
        <v>3</v>
      </c>
      <c r="IT215" s="13">
        <v>0</v>
      </c>
      <c r="IU215" s="13">
        <v>0</v>
      </c>
      <c r="IV215" s="13">
        <v>5</v>
      </c>
      <c r="IW215" s="13">
        <v>5</v>
      </c>
      <c r="IX215" s="13">
        <v>0</v>
      </c>
      <c r="IY215" s="13">
        <v>1</v>
      </c>
      <c r="IZ215" s="13">
        <v>0</v>
      </c>
      <c r="JA215" s="13">
        <v>3</v>
      </c>
      <c r="JB215" s="13">
        <v>0</v>
      </c>
      <c r="JC215" s="13">
        <v>0</v>
      </c>
      <c r="JD215" s="13">
        <v>0</v>
      </c>
      <c r="JE215" s="13">
        <v>3</v>
      </c>
      <c r="JF215" s="13">
        <v>2</v>
      </c>
      <c r="JG215" s="13">
        <v>0</v>
      </c>
      <c r="JH215" s="13">
        <v>0</v>
      </c>
      <c r="JI215" s="13">
        <v>0</v>
      </c>
      <c r="JJ215" s="13">
        <v>0</v>
      </c>
      <c r="JK215" s="13">
        <v>1</v>
      </c>
      <c r="JL215" s="13">
        <v>0</v>
      </c>
      <c r="JM215" s="13">
        <v>0</v>
      </c>
      <c r="JN215" s="13">
        <v>0</v>
      </c>
      <c r="JO215" s="13">
        <v>5</v>
      </c>
      <c r="JP215" s="13">
        <v>3</v>
      </c>
      <c r="JQ215" s="13">
        <v>17</v>
      </c>
      <c r="JR215" s="13">
        <v>0</v>
      </c>
      <c r="JS215" s="13">
        <v>1</v>
      </c>
      <c r="JT215" s="13">
        <v>1</v>
      </c>
      <c r="JU215" s="13">
        <v>0</v>
      </c>
      <c r="JV215" s="13">
        <v>0</v>
      </c>
      <c r="JW215" s="13">
        <v>1</v>
      </c>
      <c r="JX215" s="13">
        <v>1</v>
      </c>
      <c r="JY215" s="13">
        <v>1</v>
      </c>
      <c r="JZ215" s="13">
        <v>1</v>
      </c>
      <c r="KA215" s="13">
        <v>5</v>
      </c>
      <c r="KB215" s="13">
        <v>2</v>
      </c>
      <c r="KC215" s="13">
        <v>2</v>
      </c>
      <c r="KD215" s="13">
        <v>1</v>
      </c>
      <c r="KE215" s="13">
        <v>3</v>
      </c>
      <c r="KF215" s="13">
        <v>9</v>
      </c>
      <c r="KG215" s="13">
        <v>2</v>
      </c>
      <c r="KH215" s="13">
        <v>0</v>
      </c>
      <c r="KI215" s="13">
        <v>2</v>
      </c>
      <c r="KJ215" s="13">
        <v>8</v>
      </c>
      <c r="KK215" s="13">
        <v>6</v>
      </c>
      <c r="KL215" s="13">
        <v>1</v>
      </c>
      <c r="KM215" s="13">
        <v>4</v>
      </c>
      <c r="KN215" s="13">
        <v>3</v>
      </c>
      <c r="KO215" s="13">
        <v>0</v>
      </c>
      <c r="KP215" s="13">
        <v>12</v>
      </c>
      <c r="KQ215" s="13">
        <v>8</v>
      </c>
      <c r="KR215" s="13">
        <v>1</v>
      </c>
      <c r="KS215" s="13">
        <v>3</v>
      </c>
      <c r="KT215" s="13">
        <v>1</v>
      </c>
      <c r="KU215" s="13">
        <v>4</v>
      </c>
      <c r="KV215" s="13">
        <v>0</v>
      </c>
      <c r="KW215" s="13">
        <v>3</v>
      </c>
      <c r="KX215" s="13">
        <v>0</v>
      </c>
      <c r="KY215" s="13">
        <v>12</v>
      </c>
      <c r="KZ215" s="13">
        <v>11</v>
      </c>
      <c r="LA215" s="13">
        <v>4</v>
      </c>
      <c r="LB215" s="13">
        <v>0</v>
      </c>
      <c r="LC215" s="13">
        <v>6</v>
      </c>
      <c r="LD215" s="13">
        <v>0</v>
      </c>
      <c r="LE215" s="13">
        <v>0</v>
      </c>
      <c r="LF215" s="13">
        <v>3</v>
      </c>
      <c r="LG215" s="13">
        <v>10</v>
      </c>
      <c r="LH215" s="10">
        <v>26</v>
      </c>
    </row>
    <row r="216" spans="2:320" x14ac:dyDescent="0.2">
      <c r="B216" s="31" t="s">
        <v>210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>
        <v>0</v>
      </c>
      <c r="CS216" s="13">
        <v>0</v>
      </c>
      <c r="CT216" s="13">
        <v>0</v>
      </c>
      <c r="CU216" s="13">
        <v>0</v>
      </c>
      <c r="CV216" s="13">
        <v>0</v>
      </c>
      <c r="CW216" s="13">
        <v>0</v>
      </c>
      <c r="CX216" s="13">
        <v>0</v>
      </c>
      <c r="CY216" s="13">
        <v>0</v>
      </c>
      <c r="CZ216" s="13">
        <v>0</v>
      </c>
      <c r="DA216" s="13">
        <v>0</v>
      </c>
      <c r="DB216" s="13">
        <v>0</v>
      </c>
      <c r="DC216" s="13">
        <v>0</v>
      </c>
      <c r="DD216" s="13">
        <v>0</v>
      </c>
      <c r="DE216" s="13">
        <v>0</v>
      </c>
      <c r="DF216" s="13">
        <v>0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0</v>
      </c>
      <c r="DM216" s="13">
        <v>0</v>
      </c>
      <c r="DN216" s="13">
        <v>0</v>
      </c>
      <c r="DO216" s="13">
        <v>0</v>
      </c>
      <c r="DP216" s="13">
        <v>0</v>
      </c>
      <c r="DQ216" s="13">
        <v>0</v>
      </c>
      <c r="DR216" s="13">
        <v>0</v>
      </c>
      <c r="DS216" s="13">
        <v>0</v>
      </c>
      <c r="DT216" s="13">
        <v>0</v>
      </c>
      <c r="DU216" s="13">
        <v>0</v>
      </c>
      <c r="DV216" s="13">
        <v>0</v>
      </c>
      <c r="DW216" s="13">
        <v>0</v>
      </c>
      <c r="DX216" s="13">
        <v>0</v>
      </c>
      <c r="DY216" s="13">
        <v>0</v>
      </c>
      <c r="DZ216" s="13">
        <v>0</v>
      </c>
      <c r="EA216" s="13">
        <v>0</v>
      </c>
      <c r="EB216" s="13">
        <v>0</v>
      </c>
      <c r="EC216" s="13">
        <v>0</v>
      </c>
      <c r="ED216" s="13">
        <v>0</v>
      </c>
      <c r="EE216" s="13">
        <v>0</v>
      </c>
      <c r="EF216" s="13">
        <v>0</v>
      </c>
      <c r="EG216" s="13">
        <v>0</v>
      </c>
      <c r="EH216" s="13">
        <v>0</v>
      </c>
      <c r="EI216" s="13">
        <v>0</v>
      </c>
      <c r="EJ216" s="13">
        <v>0</v>
      </c>
      <c r="EK216" s="13">
        <v>0</v>
      </c>
      <c r="EL216" s="13">
        <v>0</v>
      </c>
      <c r="EM216" s="13">
        <v>0</v>
      </c>
      <c r="EN216" s="13">
        <v>0</v>
      </c>
      <c r="EO216" s="13">
        <v>0</v>
      </c>
      <c r="EP216" s="13">
        <v>0</v>
      </c>
      <c r="EQ216" s="13">
        <v>0</v>
      </c>
      <c r="ER216" s="13">
        <v>0</v>
      </c>
      <c r="ES216" s="13">
        <v>0</v>
      </c>
      <c r="ET216" s="13">
        <v>0</v>
      </c>
      <c r="EU216" s="13">
        <v>0</v>
      </c>
      <c r="EV216" s="13">
        <v>0</v>
      </c>
      <c r="EW216" s="13">
        <v>0</v>
      </c>
      <c r="EX216" s="13">
        <v>0</v>
      </c>
      <c r="EY216" s="13">
        <v>0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0</v>
      </c>
      <c r="FF216" s="13">
        <v>0</v>
      </c>
      <c r="FG216" s="13">
        <v>0</v>
      </c>
      <c r="FH216" s="13">
        <v>0</v>
      </c>
      <c r="FI216" s="13">
        <v>0</v>
      </c>
      <c r="FJ216" s="13">
        <v>0</v>
      </c>
      <c r="FK216" s="13">
        <v>0</v>
      </c>
      <c r="FL216" s="13">
        <v>0</v>
      </c>
      <c r="FM216" s="13">
        <v>0</v>
      </c>
      <c r="FN216" s="13">
        <v>0</v>
      </c>
      <c r="FO216" s="13">
        <v>0</v>
      </c>
      <c r="FP216" s="13">
        <v>0</v>
      </c>
      <c r="FQ216" s="13">
        <v>0</v>
      </c>
      <c r="FR216" s="13">
        <v>0</v>
      </c>
      <c r="FS216" s="13">
        <v>0</v>
      </c>
      <c r="FT216" s="13">
        <v>0</v>
      </c>
      <c r="FU216" s="13">
        <v>0</v>
      </c>
      <c r="FV216" s="13">
        <v>0</v>
      </c>
      <c r="FW216" s="13">
        <v>0</v>
      </c>
      <c r="FX216" s="13">
        <v>0</v>
      </c>
      <c r="FY216" s="13">
        <v>0</v>
      </c>
      <c r="FZ216" s="13">
        <v>0</v>
      </c>
      <c r="GA216" s="13">
        <v>0</v>
      </c>
      <c r="GB216" s="13">
        <v>0</v>
      </c>
      <c r="GC216" s="13">
        <v>0</v>
      </c>
      <c r="GD216" s="13">
        <v>0</v>
      </c>
      <c r="GE216" s="13">
        <v>0</v>
      </c>
      <c r="GF216" s="13">
        <v>0</v>
      </c>
      <c r="GG216" s="13">
        <v>0</v>
      </c>
      <c r="GH216" s="13">
        <v>0</v>
      </c>
      <c r="GI216" s="13">
        <v>0</v>
      </c>
      <c r="GJ216" s="13">
        <v>0</v>
      </c>
      <c r="GK216" s="13">
        <v>0</v>
      </c>
      <c r="GL216" s="13">
        <v>0</v>
      </c>
      <c r="GM216" s="13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0</v>
      </c>
      <c r="HE216" s="13">
        <v>0</v>
      </c>
      <c r="HF216" s="13">
        <v>0</v>
      </c>
      <c r="HG216" s="13">
        <v>0</v>
      </c>
      <c r="HH216" s="13">
        <v>0</v>
      </c>
      <c r="HI216" s="13">
        <v>0</v>
      </c>
      <c r="HJ216" s="13">
        <v>0</v>
      </c>
      <c r="HK216" s="13">
        <v>0</v>
      </c>
      <c r="HL216" s="13">
        <v>0</v>
      </c>
      <c r="HM216" s="13">
        <v>0</v>
      </c>
      <c r="HN216" s="13">
        <v>0</v>
      </c>
      <c r="HO216" s="13">
        <v>0</v>
      </c>
      <c r="HP216" s="13">
        <v>0</v>
      </c>
      <c r="HQ216" s="13">
        <v>0</v>
      </c>
      <c r="HR216" s="13">
        <v>0</v>
      </c>
      <c r="HS216" s="13">
        <v>0</v>
      </c>
      <c r="HT216" s="13">
        <v>0</v>
      </c>
      <c r="HU216" s="13">
        <v>0</v>
      </c>
      <c r="HV216" s="13">
        <v>0</v>
      </c>
      <c r="HW216" s="13">
        <v>0</v>
      </c>
      <c r="HX216" s="13">
        <v>0</v>
      </c>
      <c r="HY216" s="13">
        <v>0</v>
      </c>
      <c r="HZ216" s="13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 s="13">
        <v>0</v>
      </c>
      <c r="IK216" s="13">
        <v>0</v>
      </c>
      <c r="IL216" s="13">
        <v>0</v>
      </c>
      <c r="IM216" s="13">
        <v>0</v>
      </c>
      <c r="IN216" s="13">
        <v>0</v>
      </c>
      <c r="IO216" s="13">
        <v>0</v>
      </c>
      <c r="IP216" s="13">
        <v>0</v>
      </c>
      <c r="IQ216" s="13">
        <v>0</v>
      </c>
      <c r="IR216" s="13">
        <v>0</v>
      </c>
      <c r="IS216" s="13">
        <v>0</v>
      </c>
      <c r="IT216" s="13">
        <v>0</v>
      </c>
      <c r="IU216" s="13">
        <v>0</v>
      </c>
      <c r="IV216" s="13">
        <v>0</v>
      </c>
      <c r="IW216" s="13">
        <v>0</v>
      </c>
      <c r="IX216" s="13">
        <v>0</v>
      </c>
      <c r="IY216" s="13">
        <v>0</v>
      </c>
      <c r="IZ216" s="13">
        <v>0</v>
      </c>
      <c r="JA216" s="13">
        <v>0</v>
      </c>
      <c r="JB216" s="13">
        <v>0</v>
      </c>
      <c r="JC216" s="13">
        <v>0</v>
      </c>
      <c r="JD216" s="13">
        <v>0</v>
      </c>
      <c r="JE216" s="13">
        <v>0</v>
      </c>
      <c r="JF216" s="13">
        <v>0</v>
      </c>
      <c r="JG216" s="13">
        <v>0</v>
      </c>
      <c r="JH216" s="13">
        <v>0</v>
      </c>
      <c r="JI216" s="13">
        <v>0</v>
      </c>
      <c r="JJ216" s="13">
        <v>0</v>
      </c>
      <c r="JK216" s="13">
        <v>0</v>
      </c>
      <c r="JL216" s="13">
        <v>0</v>
      </c>
      <c r="JM216" s="13">
        <v>0</v>
      </c>
      <c r="JN216" s="13">
        <v>0</v>
      </c>
      <c r="JO216" s="13">
        <v>0</v>
      </c>
      <c r="JP216" s="13">
        <v>0</v>
      </c>
      <c r="JQ216" s="13">
        <v>0</v>
      </c>
      <c r="JR216" s="13">
        <v>0</v>
      </c>
      <c r="JS216" s="13">
        <v>0</v>
      </c>
      <c r="JT216" s="13">
        <v>0</v>
      </c>
      <c r="JU216" s="13">
        <v>0</v>
      </c>
      <c r="JV216" s="13">
        <v>0</v>
      </c>
      <c r="JW216" s="13">
        <v>0</v>
      </c>
      <c r="JX216" s="13">
        <v>0</v>
      </c>
      <c r="JY216" s="13">
        <v>0</v>
      </c>
      <c r="JZ216" s="13">
        <v>0</v>
      </c>
      <c r="KA216" s="13">
        <v>0</v>
      </c>
      <c r="KB216" s="13">
        <v>0</v>
      </c>
      <c r="KC216" s="13">
        <v>0</v>
      </c>
      <c r="KD216" s="13">
        <v>0</v>
      </c>
      <c r="KE216" s="13">
        <v>0</v>
      </c>
      <c r="KF216" s="13">
        <v>0</v>
      </c>
      <c r="KG216" s="13">
        <v>0</v>
      </c>
      <c r="KH216" s="13">
        <v>1</v>
      </c>
      <c r="KI216" s="13">
        <v>0</v>
      </c>
      <c r="KJ216" s="13">
        <v>0</v>
      </c>
      <c r="KK216" s="13">
        <v>0</v>
      </c>
      <c r="KL216" s="13">
        <v>0</v>
      </c>
      <c r="KM216" s="13">
        <v>0</v>
      </c>
      <c r="KN216" s="13">
        <v>0</v>
      </c>
      <c r="KO216" s="13">
        <v>0</v>
      </c>
      <c r="KP216" s="13">
        <v>0</v>
      </c>
      <c r="KQ216" s="13">
        <v>0</v>
      </c>
      <c r="KR216" s="13">
        <v>0</v>
      </c>
      <c r="KS216" s="13">
        <v>0</v>
      </c>
      <c r="KT216" s="13">
        <v>0</v>
      </c>
      <c r="KU216" s="13">
        <v>0</v>
      </c>
      <c r="KV216" s="13">
        <v>0</v>
      </c>
      <c r="KW216" s="13">
        <v>0</v>
      </c>
      <c r="KX216" s="13">
        <v>0</v>
      </c>
      <c r="KY216" s="13">
        <v>0</v>
      </c>
      <c r="KZ216" s="13">
        <v>0</v>
      </c>
      <c r="LA216" s="13">
        <v>0</v>
      </c>
      <c r="LB216" s="13">
        <v>0</v>
      </c>
      <c r="LC216" s="13">
        <v>0</v>
      </c>
      <c r="LD216" s="13">
        <v>0</v>
      </c>
      <c r="LE216" s="13">
        <v>0</v>
      </c>
      <c r="LF216" s="13">
        <v>0</v>
      </c>
      <c r="LG216" s="13">
        <v>0</v>
      </c>
      <c r="LH216" s="10">
        <v>0</v>
      </c>
    </row>
    <row r="217" spans="2:320" x14ac:dyDescent="0.2">
      <c r="B217" s="31" t="s">
        <v>211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13">
        <v>0</v>
      </c>
      <c r="AV217" s="13">
        <v>0</v>
      </c>
      <c r="AW217" s="13">
        <v>0</v>
      </c>
      <c r="AX217" s="13">
        <v>0</v>
      </c>
      <c r="AY217" s="13">
        <v>0</v>
      </c>
      <c r="AZ217" s="13">
        <v>0</v>
      </c>
      <c r="BA217" s="13">
        <v>0</v>
      </c>
      <c r="BB217" s="13">
        <v>0</v>
      </c>
      <c r="BC217" s="13">
        <v>0</v>
      </c>
      <c r="BD217" s="13">
        <v>0</v>
      </c>
      <c r="BE217" s="13">
        <v>0</v>
      </c>
      <c r="BF217" s="13">
        <v>0</v>
      </c>
      <c r="BG217" s="13">
        <v>0</v>
      </c>
      <c r="BH217" s="13">
        <v>0</v>
      </c>
      <c r="BI217" s="13">
        <v>0</v>
      </c>
      <c r="BJ217" s="13">
        <v>0</v>
      </c>
      <c r="BK217" s="13">
        <v>0</v>
      </c>
      <c r="BL217" s="13">
        <v>0</v>
      </c>
      <c r="BM217" s="13">
        <v>0</v>
      </c>
      <c r="BN217" s="13">
        <v>0</v>
      </c>
      <c r="BO217" s="13">
        <v>0</v>
      </c>
      <c r="BP217" s="13">
        <v>0</v>
      </c>
      <c r="BQ217" s="13">
        <v>0</v>
      </c>
      <c r="BR217" s="13">
        <v>0</v>
      </c>
      <c r="BS217" s="13">
        <v>0</v>
      </c>
      <c r="BT217" s="13">
        <v>0</v>
      </c>
      <c r="BU217" s="13">
        <v>0</v>
      </c>
      <c r="BV217" s="13">
        <v>0</v>
      </c>
      <c r="BW217" s="13">
        <v>0</v>
      </c>
      <c r="BX217" s="13">
        <v>0</v>
      </c>
      <c r="BY217" s="13">
        <v>0</v>
      </c>
      <c r="BZ217" s="13">
        <v>0</v>
      </c>
      <c r="CA217" s="13">
        <v>0</v>
      </c>
      <c r="CB217" s="13">
        <v>0</v>
      </c>
      <c r="CC217" s="13">
        <v>0</v>
      </c>
      <c r="CD217" s="13">
        <v>0</v>
      </c>
      <c r="CE217" s="13">
        <v>0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0</v>
      </c>
      <c r="CM217" s="13">
        <v>0</v>
      </c>
      <c r="CN217" s="13">
        <v>0</v>
      </c>
      <c r="CO217" s="13">
        <v>0</v>
      </c>
      <c r="CP217" s="13">
        <v>0</v>
      </c>
      <c r="CQ217" s="13">
        <v>0</v>
      </c>
      <c r="CR217" s="13">
        <v>0</v>
      </c>
      <c r="CS217" s="13">
        <v>0</v>
      </c>
      <c r="CT217" s="13">
        <v>0</v>
      </c>
      <c r="CU217" s="13">
        <v>0</v>
      </c>
      <c r="CV217" s="13">
        <v>0</v>
      </c>
      <c r="CW217" s="13">
        <v>0</v>
      </c>
      <c r="CX217" s="13">
        <v>0</v>
      </c>
      <c r="CY217" s="13">
        <v>0</v>
      </c>
      <c r="CZ217" s="13">
        <v>0</v>
      </c>
      <c r="DA217" s="13">
        <v>0</v>
      </c>
      <c r="DB217" s="13">
        <v>0</v>
      </c>
      <c r="DC217" s="13">
        <v>0</v>
      </c>
      <c r="DD217" s="13">
        <v>0</v>
      </c>
      <c r="DE217" s="13">
        <v>0</v>
      </c>
      <c r="DF217" s="13">
        <v>0</v>
      </c>
      <c r="DG217" s="13">
        <v>0</v>
      </c>
      <c r="DH217" s="13">
        <v>0</v>
      </c>
      <c r="DI217" s="13">
        <v>0</v>
      </c>
      <c r="DJ217" s="13">
        <v>0</v>
      </c>
      <c r="DK217" s="13">
        <v>0</v>
      </c>
      <c r="DL217" s="13">
        <v>0</v>
      </c>
      <c r="DM217" s="13">
        <v>0</v>
      </c>
      <c r="DN217" s="13">
        <v>0</v>
      </c>
      <c r="DO217" s="13">
        <v>0</v>
      </c>
      <c r="DP217" s="13">
        <v>6</v>
      </c>
      <c r="DQ217" s="13">
        <v>0</v>
      </c>
      <c r="DR217" s="13">
        <v>0</v>
      </c>
      <c r="DS217" s="13">
        <v>0</v>
      </c>
      <c r="DT217" s="13">
        <v>0</v>
      </c>
      <c r="DU217" s="13">
        <v>0</v>
      </c>
      <c r="DV217" s="13">
        <v>0</v>
      </c>
      <c r="DW217" s="13">
        <v>0</v>
      </c>
      <c r="DX217" s="13">
        <v>0</v>
      </c>
      <c r="DY217" s="13">
        <v>0</v>
      </c>
      <c r="DZ217" s="13">
        <v>0</v>
      </c>
      <c r="EA217" s="13">
        <v>0</v>
      </c>
      <c r="EB217" s="13">
        <v>0</v>
      </c>
      <c r="EC217" s="13">
        <v>0</v>
      </c>
      <c r="ED217" s="13">
        <v>0</v>
      </c>
      <c r="EE217" s="13">
        <v>0</v>
      </c>
      <c r="EF217" s="13">
        <v>0</v>
      </c>
      <c r="EG217" s="13">
        <v>0</v>
      </c>
      <c r="EH217" s="13">
        <v>0</v>
      </c>
      <c r="EI217" s="13">
        <v>0</v>
      </c>
      <c r="EJ217" s="13">
        <v>0</v>
      </c>
      <c r="EK217" s="13">
        <v>0</v>
      </c>
      <c r="EL217" s="13">
        <v>0</v>
      </c>
      <c r="EM217" s="13">
        <v>0</v>
      </c>
      <c r="EN217" s="13">
        <v>0</v>
      </c>
      <c r="EO217" s="13">
        <v>0</v>
      </c>
      <c r="EP217" s="13">
        <v>0</v>
      </c>
      <c r="EQ217" s="13">
        <v>0</v>
      </c>
      <c r="ER217" s="13">
        <v>0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17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0</v>
      </c>
      <c r="FE217" s="13">
        <v>0</v>
      </c>
      <c r="FF217" s="13">
        <v>0</v>
      </c>
      <c r="FG217" s="13">
        <v>0</v>
      </c>
      <c r="FH217" s="13">
        <v>0</v>
      </c>
      <c r="FI217" s="13">
        <v>0</v>
      </c>
      <c r="FJ217" s="13">
        <v>0</v>
      </c>
      <c r="FK217" s="13">
        <v>0</v>
      </c>
      <c r="FL217" s="13">
        <v>0</v>
      </c>
      <c r="FM217" s="13">
        <v>0</v>
      </c>
      <c r="FN217" s="13">
        <v>0</v>
      </c>
      <c r="FO217" s="13">
        <v>0</v>
      </c>
      <c r="FP217" s="13">
        <v>0</v>
      </c>
      <c r="FQ217" s="13">
        <v>0</v>
      </c>
      <c r="FR217" s="13">
        <v>0</v>
      </c>
      <c r="FS217" s="13">
        <v>2</v>
      </c>
      <c r="FT217" s="13">
        <v>0</v>
      </c>
      <c r="FU217" s="13">
        <v>0</v>
      </c>
      <c r="FV217" s="13">
        <v>0</v>
      </c>
      <c r="FW217" s="13">
        <v>0</v>
      </c>
      <c r="FX217" s="13">
        <v>0</v>
      </c>
      <c r="FY217" s="13">
        <v>0</v>
      </c>
      <c r="FZ217" s="13">
        <v>0</v>
      </c>
      <c r="GA217" s="13">
        <v>183</v>
      </c>
      <c r="GB217" s="13">
        <v>0</v>
      </c>
      <c r="GC217" s="13">
        <v>0</v>
      </c>
      <c r="GD217" s="13">
        <v>172</v>
      </c>
      <c r="GE217" s="13">
        <v>81</v>
      </c>
      <c r="GF217" s="13">
        <v>0</v>
      </c>
      <c r="GG217" s="13">
        <v>58</v>
      </c>
      <c r="GH217" s="13">
        <v>0</v>
      </c>
      <c r="GI217" s="13">
        <v>0</v>
      </c>
      <c r="GJ217" s="13">
        <v>0</v>
      </c>
      <c r="GK217" s="13">
        <v>0</v>
      </c>
      <c r="GL217" s="13">
        <v>0</v>
      </c>
      <c r="GM217" s="13">
        <v>0</v>
      </c>
      <c r="GN217" s="13">
        <v>0</v>
      </c>
      <c r="GO217" s="13">
        <v>0</v>
      </c>
      <c r="GP217" s="13">
        <v>0</v>
      </c>
      <c r="GQ217" s="13">
        <v>242</v>
      </c>
      <c r="GR217" s="13">
        <v>5</v>
      </c>
      <c r="GS217" s="13">
        <v>0</v>
      </c>
      <c r="GT217" s="13">
        <v>0</v>
      </c>
      <c r="GU217" s="13">
        <v>0</v>
      </c>
      <c r="GV217" s="13">
        <v>0</v>
      </c>
      <c r="GW217" s="13">
        <v>0</v>
      </c>
      <c r="GX217" s="13">
        <v>0</v>
      </c>
      <c r="GY217" s="13">
        <v>0</v>
      </c>
      <c r="GZ217" s="13">
        <v>0</v>
      </c>
      <c r="HA217" s="13">
        <v>0</v>
      </c>
      <c r="HB217" s="13">
        <v>0</v>
      </c>
      <c r="HC217" s="13">
        <v>0</v>
      </c>
      <c r="HD217" s="13">
        <v>0</v>
      </c>
      <c r="HE217" s="13">
        <v>0</v>
      </c>
      <c r="HF217" s="13">
        <v>0</v>
      </c>
      <c r="HG217" s="13">
        <v>0</v>
      </c>
      <c r="HH217" s="13">
        <v>0</v>
      </c>
      <c r="HI217" s="13">
        <v>0</v>
      </c>
      <c r="HJ217" s="13">
        <v>0</v>
      </c>
      <c r="HK217" s="13">
        <v>0</v>
      </c>
      <c r="HL217" s="13">
        <v>0</v>
      </c>
      <c r="HM217" s="13">
        <v>0</v>
      </c>
      <c r="HN217" s="13">
        <v>0</v>
      </c>
      <c r="HO217" s="13">
        <v>0</v>
      </c>
      <c r="HP217" s="13">
        <v>0</v>
      </c>
      <c r="HQ217" s="13">
        <v>0</v>
      </c>
      <c r="HR217" s="13">
        <v>0</v>
      </c>
      <c r="HS217" s="13">
        <v>0</v>
      </c>
      <c r="HT217" s="13">
        <v>0</v>
      </c>
      <c r="HU217" s="13">
        <v>0</v>
      </c>
      <c r="HV217" s="13">
        <v>0</v>
      </c>
      <c r="HW217" s="13">
        <v>0</v>
      </c>
      <c r="HX217" s="13">
        <v>0</v>
      </c>
      <c r="HY217" s="13">
        <v>0</v>
      </c>
      <c r="HZ217" s="13">
        <v>0</v>
      </c>
      <c r="IA217" s="13">
        <v>0</v>
      </c>
      <c r="IB217" s="13">
        <v>0</v>
      </c>
      <c r="IC217" s="13">
        <v>0</v>
      </c>
      <c r="ID217" s="13">
        <v>0</v>
      </c>
      <c r="IE217" s="13">
        <v>0</v>
      </c>
      <c r="IF217" s="13">
        <v>0</v>
      </c>
      <c r="IG217" s="13">
        <v>0</v>
      </c>
      <c r="IH217" s="13">
        <v>0</v>
      </c>
      <c r="II217" s="13">
        <v>0</v>
      </c>
      <c r="IJ217" s="13">
        <v>0</v>
      </c>
      <c r="IK217" s="13">
        <v>0</v>
      </c>
      <c r="IL217" s="13">
        <v>0</v>
      </c>
      <c r="IM217" s="13">
        <v>0</v>
      </c>
      <c r="IN217" s="13">
        <v>0</v>
      </c>
      <c r="IO217" s="13">
        <v>0</v>
      </c>
      <c r="IP217" s="13">
        <v>0</v>
      </c>
      <c r="IQ217" s="13">
        <v>0</v>
      </c>
      <c r="IR217" s="13">
        <v>0</v>
      </c>
      <c r="IS217" s="13">
        <v>0</v>
      </c>
      <c r="IT217" s="13">
        <v>0</v>
      </c>
      <c r="IU217" s="13">
        <v>0</v>
      </c>
      <c r="IV217" s="13">
        <v>0</v>
      </c>
      <c r="IW217" s="13">
        <v>0</v>
      </c>
      <c r="IX217" s="13">
        <v>0</v>
      </c>
      <c r="IY217" s="13">
        <v>0</v>
      </c>
      <c r="IZ217" s="13">
        <v>0</v>
      </c>
      <c r="JA217" s="13">
        <v>0</v>
      </c>
      <c r="JB217" s="13">
        <v>0</v>
      </c>
      <c r="JC217" s="13">
        <v>0</v>
      </c>
      <c r="JD217" s="13">
        <v>0</v>
      </c>
      <c r="JE217" s="13">
        <v>0</v>
      </c>
      <c r="JF217" s="13">
        <v>0</v>
      </c>
      <c r="JG217" s="13">
        <v>0</v>
      </c>
      <c r="JH217" s="13">
        <v>0</v>
      </c>
      <c r="JI217" s="13">
        <v>0</v>
      </c>
      <c r="JJ217" s="13">
        <v>0</v>
      </c>
      <c r="JK217" s="13">
        <v>0</v>
      </c>
      <c r="JL217" s="13">
        <v>0</v>
      </c>
      <c r="JM217" s="13">
        <v>0</v>
      </c>
      <c r="JN217" s="13">
        <v>0</v>
      </c>
      <c r="JO217" s="13">
        <v>0</v>
      </c>
      <c r="JP217" s="13">
        <v>0</v>
      </c>
      <c r="JQ217" s="13">
        <v>0</v>
      </c>
      <c r="JR217" s="13">
        <v>0</v>
      </c>
      <c r="JS217" s="13">
        <v>0</v>
      </c>
      <c r="JT217" s="13">
        <v>0</v>
      </c>
      <c r="JU217" s="13">
        <v>0</v>
      </c>
      <c r="JV217" s="13">
        <v>0</v>
      </c>
      <c r="JW217" s="13">
        <v>0</v>
      </c>
      <c r="JX217" s="13">
        <v>0</v>
      </c>
      <c r="JY217" s="13">
        <v>0</v>
      </c>
      <c r="JZ217" s="13">
        <v>0</v>
      </c>
      <c r="KA217" s="13">
        <v>0</v>
      </c>
      <c r="KB217" s="13">
        <v>0</v>
      </c>
      <c r="KC217" s="13">
        <v>0</v>
      </c>
      <c r="KD217" s="13">
        <v>0</v>
      </c>
      <c r="KE217" s="13">
        <v>0</v>
      </c>
      <c r="KF217" s="13">
        <v>0</v>
      </c>
      <c r="KG217" s="13">
        <v>0</v>
      </c>
      <c r="KH217" s="13">
        <v>0</v>
      </c>
      <c r="KI217" s="13">
        <v>0</v>
      </c>
      <c r="KJ217" s="13">
        <v>0</v>
      </c>
      <c r="KK217" s="13">
        <v>0</v>
      </c>
      <c r="KL217" s="13">
        <v>0</v>
      </c>
      <c r="KM217" s="13">
        <v>0</v>
      </c>
      <c r="KN217" s="13">
        <v>0</v>
      </c>
      <c r="KO217" s="13">
        <v>0</v>
      </c>
      <c r="KP217" s="13">
        <v>0</v>
      </c>
      <c r="KQ217" s="13">
        <v>0</v>
      </c>
      <c r="KR217" s="13">
        <v>0</v>
      </c>
      <c r="KS217" s="13">
        <v>0</v>
      </c>
      <c r="KT217" s="13">
        <v>0</v>
      </c>
      <c r="KU217" s="13">
        <v>0</v>
      </c>
      <c r="KV217" s="13">
        <v>0</v>
      </c>
      <c r="KW217" s="13">
        <v>0</v>
      </c>
      <c r="KX217" s="13">
        <v>0</v>
      </c>
      <c r="KY217" s="13">
        <v>0</v>
      </c>
      <c r="KZ217" s="13">
        <v>0</v>
      </c>
      <c r="LA217" s="13">
        <v>0</v>
      </c>
      <c r="LB217" s="13">
        <v>0</v>
      </c>
      <c r="LC217" s="13">
        <v>0</v>
      </c>
      <c r="LD217" s="13">
        <v>0</v>
      </c>
      <c r="LE217" s="13">
        <v>0</v>
      </c>
      <c r="LF217" s="13">
        <v>0</v>
      </c>
      <c r="LG217" s="13">
        <v>0</v>
      </c>
      <c r="LH217" s="10">
        <v>0</v>
      </c>
    </row>
    <row r="218" spans="2:320" x14ac:dyDescent="0.2">
      <c r="B218" s="31" t="s">
        <v>212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>
        <v>0</v>
      </c>
      <c r="AU218" s="13">
        <v>0</v>
      </c>
      <c r="AV218" s="13">
        <v>0</v>
      </c>
      <c r="AW218" s="13">
        <v>0</v>
      </c>
      <c r="AX218" s="13">
        <v>0</v>
      </c>
      <c r="AY218" s="13">
        <v>0</v>
      </c>
      <c r="AZ218" s="13">
        <v>0</v>
      </c>
      <c r="BA218" s="13">
        <v>0</v>
      </c>
      <c r="BB218" s="13">
        <v>0</v>
      </c>
      <c r="BC218" s="13">
        <v>0</v>
      </c>
      <c r="BD218" s="13">
        <v>0</v>
      </c>
      <c r="BE218" s="13">
        <v>0</v>
      </c>
      <c r="BF218" s="13">
        <v>0</v>
      </c>
      <c r="BG218" s="13">
        <v>0</v>
      </c>
      <c r="BH218" s="13">
        <v>0</v>
      </c>
      <c r="BI218" s="13">
        <v>0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13">
        <v>0</v>
      </c>
      <c r="BP218" s="13">
        <v>0</v>
      </c>
      <c r="BQ218" s="13">
        <v>0</v>
      </c>
      <c r="BR218" s="13">
        <v>0</v>
      </c>
      <c r="BS218" s="13">
        <v>0</v>
      </c>
      <c r="BT218" s="13">
        <v>0</v>
      </c>
      <c r="BU218" s="13">
        <v>0</v>
      </c>
      <c r="BV218" s="13">
        <v>0</v>
      </c>
      <c r="BW218" s="13">
        <v>0</v>
      </c>
      <c r="BX218" s="13">
        <v>0</v>
      </c>
      <c r="BY218" s="13">
        <v>0</v>
      </c>
      <c r="BZ218" s="13">
        <v>0</v>
      </c>
      <c r="CA218" s="13">
        <v>0</v>
      </c>
      <c r="CB218" s="13">
        <v>0</v>
      </c>
      <c r="CC218" s="13">
        <v>0</v>
      </c>
      <c r="CD218" s="13">
        <v>0</v>
      </c>
      <c r="CE218" s="13">
        <v>0</v>
      </c>
      <c r="CF218" s="13">
        <v>0</v>
      </c>
      <c r="CG218" s="13">
        <v>0</v>
      </c>
      <c r="CH218" s="13">
        <v>0</v>
      </c>
      <c r="CI218" s="13">
        <v>0</v>
      </c>
      <c r="CJ218" s="13">
        <v>0</v>
      </c>
      <c r="CK218" s="13">
        <v>0</v>
      </c>
      <c r="CL218" s="13">
        <v>0</v>
      </c>
      <c r="CM218" s="13">
        <v>0</v>
      </c>
      <c r="CN218" s="13">
        <v>0</v>
      </c>
      <c r="CO218" s="13">
        <v>0</v>
      </c>
      <c r="CP218" s="13">
        <v>0</v>
      </c>
      <c r="CQ218" s="13">
        <v>0</v>
      </c>
      <c r="CR218" s="13">
        <v>0</v>
      </c>
      <c r="CS218" s="13">
        <v>0</v>
      </c>
      <c r="CT218" s="13">
        <v>0</v>
      </c>
      <c r="CU218" s="13">
        <v>0</v>
      </c>
      <c r="CV218" s="13">
        <v>0</v>
      </c>
      <c r="CW218" s="13">
        <v>0</v>
      </c>
      <c r="CX218" s="13">
        <v>0</v>
      </c>
      <c r="CY218" s="13">
        <v>0</v>
      </c>
      <c r="CZ218" s="13">
        <v>1</v>
      </c>
      <c r="DA218" s="13">
        <v>0</v>
      </c>
      <c r="DB218" s="13">
        <v>0</v>
      </c>
      <c r="DC218" s="13">
        <v>0</v>
      </c>
      <c r="DD218" s="13">
        <v>0</v>
      </c>
      <c r="DE218" s="13">
        <v>0</v>
      </c>
      <c r="DF218" s="13">
        <v>0</v>
      </c>
      <c r="DG218" s="13">
        <v>0</v>
      </c>
      <c r="DH218" s="13">
        <v>0</v>
      </c>
      <c r="DI218" s="13">
        <v>0</v>
      </c>
      <c r="DJ218" s="13">
        <v>0</v>
      </c>
      <c r="DK218" s="13">
        <v>0</v>
      </c>
      <c r="DL218" s="13">
        <v>0</v>
      </c>
      <c r="DM218" s="13">
        <v>0</v>
      </c>
      <c r="DN218" s="13">
        <v>0</v>
      </c>
      <c r="DO218" s="13">
        <v>0</v>
      </c>
      <c r="DP218" s="13">
        <v>0</v>
      </c>
      <c r="DQ218" s="13">
        <v>0</v>
      </c>
      <c r="DR218" s="13">
        <v>0</v>
      </c>
      <c r="DS218" s="13">
        <v>0</v>
      </c>
      <c r="DT218" s="13">
        <v>5</v>
      </c>
      <c r="DU218" s="13">
        <v>0</v>
      </c>
      <c r="DV218" s="13">
        <v>1</v>
      </c>
      <c r="DW218" s="13">
        <v>3</v>
      </c>
      <c r="DX218" s="13">
        <v>0</v>
      </c>
      <c r="DY218" s="13">
        <v>2</v>
      </c>
      <c r="DZ218" s="13">
        <v>9</v>
      </c>
      <c r="EA218" s="13">
        <v>4</v>
      </c>
      <c r="EB218" s="13">
        <v>1</v>
      </c>
      <c r="EC218" s="13">
        <v>8</v>
      </c>
      <c r="ED218" s="13">
        <v>0</v>
      </c>
      <c r="EE218" s="13">
        <v>17</v>
      </c>
      <c r="EF218" s="13">
        <v>5</v>
      </c>
      <c r="EG218" s="13">
        <v>11</v>
      </c>
      <c r="EH218" s="13">
        <v>3</v>
      </c>
      <c r="EI218" s="13">
        <v>17</v>
      </c>
      <c r="EJ218" s="13">
        <v>19</v>
      </c>
      <c r="EK218" s="13">
        <v>18</v>
      </c>
      <c r="EL218" s="13">
        <v>4</v>
      </c>
      <c r="EM218" s="13">
        <v>2</v>
      </c>
      <c r="EN218" s="13">
        <v>37</v>
      </c>
      <c r="EO218" s="13">
        <v>13</v>
      </c>
      <c r="EP218" s="13">
        <v>13</v>
      </c>
      <c r="EQ218" s="13">
        <v>12</v>
      </c>
      <c r="ER218" s="13">
        <v>7</v>
      </c>
      <c r="ES218" s="13">
        <v>10</v>
      </c>
      <c r="ET218" s="13">
        <v>15</v>
      </c>
      <c r="EU218" s="13">
        <v>12</v>
      </c>
      <c r="EV218" s="13">
        <v>6</v>
      </c>
      <c r="EW218" s="13">
        <v>23</v>
      </c>
      <c r="EX218" s="13">
        <v>9</v>
      </c>
      <c r="EY218" s="13">
        <v>23</v>
      </c>
      <c r="EZ218" s="13">
        <v>13</v>
      </c>
      <c r="FA218" s="13">
        <v>31</v>
      </c>
      <c r="FB218" s="13">
        <v>45</v>
      </c>
      <c r="FC218" s="13">
        <v>4</v>
      </c>
      <c r="FD218" s="13">
        <v>50</v>
      </c>
      <c r="FE218" s="13">
        <v>16</v>
      </c>
      <c r="FF218" s="13">
        <v>4</v>
      </c>
      <c r="FG218" s="13">
        <v>13</v>
      </c>
      <c r="FH218" s="13">
        <v>10</v>
      </c>
      <c r="FI218" s="13">
        <v>28</v>
      </c>
      <c r="FJ218" s="13">
        <v>36</v>
      </c>
      <c r="FK218" s="13">
        <v>31</v>
      </c>
      <c r="FL218" s="13">
        <v>41</v>
      </c>
      <c r="FM218" s="13">
        <v>73</v>
      </c>
      <c r="FN218" s="13">
        <v>23</v>
      </c>
      <c r="FO218" s="13">
        <v>116</v>
      </c>
      <c r="FP218" s="13">
        <v>45</v>
      </c>
      <c r="FQ218" s="13">
        <v>13</v>
      </c>
      <c r="FR218" s="13">
        <v>4</v>
      </c>
      <c r="FS218" s="13">
        <v>13</v>
      </c>
      <c r="FT218" s="13">
        <v>4</v>
      </c>
      <c r="FU218" s="13">
        <v>18</v>
      </c>
      <c r="FV218" s="13">
        <v>26</v>
      </c>
      <c r="FW218" s="13">
        <v>25</v>
      </c>
      <c r="FX218" s="13">
        <v>23</v>
      </c>
      <c r="FY218" s="13">
        <v>61</v>
      </c>
      <c r="FZ218" s="13">
        <v>13</v>
      </c>
      <c r="GA218" s="13">
        <v>14</v>
      </c>
      <c r="GB218" s="13">
        <v>15</v>
      </c>
      <c r="GC218" s="13">
        <v>10</v>
      </c>
      <c r="GD218" s="13">
        <v>30</v>
      </c>
      <c r="GE218" s="13">
        <v>32</v>
      </c>
      <c r="GF218" s="13">
        <v>31</v>
      </c>
      <c r="GG218" s="13">
        <v>19</v>
      </c>
      <c r="GH218" s="13">
        <v>8</v>
      </c>
      <c r="GI218" s="13">
        <v>17</v>
      </c>
      <c r="GJ218" s="13">
        <v>25</v>
      </c>
      <c r="GK218" s="13">
        <v>7</v>
      </c>
      <c r="GL218" s="13">
        <v>21</v>
      </c>
      <c r="GM218" s="13">
        <v>38</v>
      </c>
      <c r="GN218" s="13">
        <v>24</v>
      </c>
      <c r="GO218" s="13">
        <v>9</v>
      </c>
      <c r="GP218" s="13">
        <v>76</v>
      </c>
      <c r="GQ218" s="13">
        <v>33</v>
      </c>
      <c r="GR218" s="13">
        <v>4</v>
      </c>
      <c r="GS218" s="13">
        <v>24</v>
      </c>
      <c r="GT218" s="13">
        <v>26</v>
      </c>
      <c r="GU218" s="13">
        <v>24</v>
      </c>
      <c r="GV218" s="13">
        <v>5</v>
      </c>
      <c r="GW218" s="13">
        <v>25</v>
      </c>
      <c r="GX218" s="13">
        <v>13</v>
      </c>
      <c r="GY218" s="13">
        <v>10</v>
      </c>
      <c r="GZ218" s="13">
        <v>11</v>
      </c>
      <c r="HA218" s="13">
        <v>14</v>
      </c>
      <c r="HB218" s="13">
        <v>0</v>
      </c>
      <c r="HC218" s="13">
        <v>20</v>
      </c>
      <c r="HD218" s="13">
        <v>7</v>
      </c>
      <c r="HE218" s="13">
        <v>10</v>
      </c>
      <c r="HF218" s="13">
        <v>4</v>
      </c>
      <c r="HG218" s="13">
        <v>16</v>
      </c>
      <c r="HH218" s="13">
        <v>15</v>
      </c>
      <c r="HI218" s="13">
        <v>2</v>
      </c>
      <c r="HJ218" s="13">
        <v>2</v>
      </c>
      <c r="HK218" s="13">
        <v>4</v>
      </c>
      <c r="HL218" s="13">
        <v>4</v>
      </c>
      <c r="HM218" s="13">
        <v>22</v>
      </c>
      <c r="HN218" s="13">
        <v>4</v>
      </c>
      <c r="HO218" s="13">
        <v>3</v>
      </c>
      <c r="HP218" s="13">
        <v>29</v>
      </c>
      <c r="HQ218" s="13">
        <v>4</v>
      </c>
      <c r="HR218" s="13">
        <v>4</v>
      </c>
      <c r="HS218" s="13">
        <v>27</v>
      </c>
      <c r="HT218" s="13">
        <v>0</v>
      </c>
      <c r="HU218" s="13">
        <v>10</v>
      </c>
      <c r="HV218" s="13">
        <v>6</v>
      </c>
      <c r="HW218" s="13">
        <v>11</v>
      </c>
      <c r="HX218" s="13">
        <v>4</v>
      </c>
      <c r="HY218" s="13">
        <v>7</v>
      </c>
      <c r="HZ218" s="13">
        <v>13</v>
      </c>
      <c r="IA218" s="13">
        <v>4</v>
      </c>
      <c r="IB218" s="13">
        <v>7</v>
      </c>
      <c r="IC218" s="13">
        <v>6</v>
      </c>
      <c r="ID218" s="13">
        <v>7</v>
      </c>
      <c r="IE218" s="13">
        <v>1</v>
      </c>
      <c r="IF218" s="13">
        <v>4</v>
      </c>
      <c r="IG218" s="13">
        <v>5</v>
      </c>
      <c r="IH218" s="13">
        <v>8</v>
      </c>
      <c r="II218" s="13">
        <v>6</v>
      </c>
      <c r="IJ218" s="13">
        <v>4</v>
      </c>
      <c r="IK218" s="13">
        <v>9</v>
      </c>
      <c r="IL218" s="13">
        <v>4</v>
      </c>
      <c r="IM218" s="13">
        <v>6</v>
      </c>
      <c r="IN218" s="13">
        <v>5</v>
      </c>
      <c r="IO218" s="13">
        <v>4</v>
      </c>
      <c r="IP218" s="13">
        <v>14</v>
      </c>
      <c r="IQ218" s="13">
        <v>4</v>
      </c>
      <c r="IR218" s="13">
        <v>3</v>
      </c>
      <c r="IS218" s="13">
        <v>4</v>
      </c>
      <c r="IT218" s="13">
        <v>0</v>
      </c>
      <c r="IU218" s="13">
        <v>4</v>
      </c>
      <c r="IV218" s="13">
        <v>3</v>
      </c>
      <c r="IW218" s="13">
        <v>5</v>
      </c>
      <c r="IX218" s="13">
        <v>4</v>
      </c>
      <c r="IY218" s="13">
        <v>4</v>
      </c>
      <c r="IZ218" s="13">
        <v>4</v>
      </c>
      <c r="JA218" s="13">
        <v>2</v>
      </c>
      <c r="JB218" s="13">
        <v>0</v>
      </c>
      <c r="JC218" s="13">
        <v>3</v>
      </c>
      <c r="JD218" s="13">
        <v>4</v>
      </c>
      <c r="JE218" s="13">
        <v>3</v>
      </c>
      <c r="JF218" s="13">
        <v>1</v>
      </c>
      <c r="JG218" s="13">
        <v>4</v>
      </c>
      <c r="JH218" s="13">
        <v>2</v>
      </c>
      <c r="JI218" s="13">
        <v>0</v>
      </c>
      <c r="JJ218" s="13">
        <v>2</v>
      </c>
      <c r="JK218" s="13">
        <v>0</v>
      </c>
      <c r="JL218" s="13">
        <v>1</v>
      </c>
      <c r="JM218" s="13">
        <v>0</v>
      </c>
      <c r="JN218" s="13">
        <v>0</v>
      </c>
      <c r="JO218" s="13">
        <v>1</v>
      </c>
      <c r="JP218" s="13">
        <v>1</v>
      </c>
      <c r="JQ218" s="13">
        <v>0</v>
      </c>
      <c r="JR218" s="13">
        <v>0</v>
      </c>
      <c r="JS218" s="13">
        <v>3</v>
      </c>
      <c r="JT218" s="13">
        <v>5</v>
      </c>
      <c r="JU218" s="13">
        <v>1</v>
      </c>
      <c r="JV218" s="13">
        <v>1</v>
      </c>
      <c r="JW218" s="13">
        <v>0</v>
      </c>
      <c r="JX218" s="13">
        <v>0</v>
      </c>
      <c r="JY218" s="13">
        <v>8</v>
      </c>
      <c r="JZ218" s="13">
        <v>1</v>
      </c>
      <c r="KA218" s="13">
        <v>0</v>
      </c>
      <c r="KB218" s="13">
        <v>1</v>
      </c>
      <c r="KC218" s="13">
        <v>0</v>
      </c>
      <c r="KD218" s="13">
        <v>1</v>
      </c>
      <c r="KE218" s="13">
        <v>0</v>
      </c>
      <c r="KF218" s="13">
        <v>1</v>
      </c>
      <c r="KG218" s="13">
        <v>0</v>
      </c>
      <c r="KH218" s="13">
        <v>0</v>
      </c>
      <c r="KI218" s="13">
        <v>2</v>
      </c>
      <c r="KJ218" s="13">
        <v>0</v>
      </c>
      <c r="KK218" s="13">
        <v>1</v>
      </c>
      <c r="KL218" s="13">
        <v>0</v>
      </c>
      <c r="KM218" s="13">
        <v>1</v>
      </c>
      <c r="KN218" s="13">
        <v>0</v>
      </c>
      <c r="KO218" s="13">
        <v>0</v>
      </c>
      <c r="KP218" s="13">
        <v>2</v>
      </c>
      <c r="KQ218" s="13">
        <v>0</v>
      </c>
      <c r="KR218" s="13">
        <v>0</v>
      </c>
      <c r="KS218" s="13">
        <v>0</v>
      </c>
      <c r="KT218" s="13">
        <v>0</v>
      </c>
      <c r="KU218" s="13">
        <v>0</v>
      </c>
      <c r="KV218" s="13">
        <v>0</v>
      </c>
      <c r="KW218" s="13">
        <v>0</v>
      </c>
      <c r="KX218" s="13">
        <v>0</v>
      </c>
      <c r="KY218" s="13">
        <v>0</v>
      </c>
      <c r="KZ218" s="13">
        <v>4</v>
      </c>
      <c r="LA218" s="13">
        <v>0</v>
      </c>
      <c r="LB218" s="13">
        <v>0</v>
      </c>
      <c r="LC218" s="13">
        <v>3</v>
      </c>
      <c r="LD218" s="13">
        <v>0</v>
      </c>
      <c r="LE218" s="13">
        <v>0</v>
      </c>
      <c r="LF218" s="13">
        <v>0</v>
      </c>
      <c r="LG218" s="13">
        <v>0</v>
      </c>
      <c r="LH218" s="10">
        <v>0</v>
      </c>
    </row>
    <row r="219" spans="2:320" ht="17" thickBot="1" x14ac:dyDescent="0.25">
      <c r="B219" s="32" t="s">
        <v>213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0</v>
      </c>
      <c r="AN219" s="14">
        <v>0</v>
      </c>
      <c r="AO219" s="14">
        <v>0</v>
      </c>
      <c r="AP219" s="14">
        <v>0</v>
      </c>
      <c r="AQ219" s="14">
        <v>0</v>
      </c>
      <c r="AR219" s="14">
        <v>0</v>
      </c>
      <c r="AS219" s="14">
        <v>0</v>
      </c>
      <c r="AT219" s="14">
        <v>0</v>
      </c>
      <c r="AU219" s="14">
        <v>0</v>
      </c>
      <c r="AV219" s="14">
        <v>0</v>
      </c>
      <c r="AW219" s="14">
        <v>0</v>
      </c>
      <c r="AX219" s="14">
        <v>0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0</v>
      </c>
      <c r="BF219" s="14">
        <v>0</v>
      </c>
      <c r="BG219" s="14">
        <v>0</v>
      </c>
      <c r="BH219" s="14">
        <v>0</v>
      </c>
      <c r="BI219" s="14">
        <v>0</v>
      </c>
      <c r="BJ219" s="14">
        <v>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>
        <v>0</v>
      </c>
      <c r="BQ219" s="14">
        <v>0</v>
      </c>
      <c r="BR219" s="14">
        <v>0</v>
      </c>
      <c r="BS219" s="14">
        <v>0</v>
      </c>
      <c r="BT219" s="14">
        <v>0</v>
      </c>
      <c r="BU219" s="14">
        <v>0</v>
      </c>
      <c r="BV219" s="14">
        <v>0</v>
      </c>
      <c r="BW219" s="14">
        <v>0</v>
      </c>
      <c r="BX219" s="14">
        <v>0</v>
      </c>
      <c r="BY219" s="14">
        <v>0</v>
      </c>
      <c r="BZ219" s="14">
        <v>0</v>
      </c>
      <c r="CA219" s="14">
        <v>0</v>
      </c>
      <c r="CB219" s="14">
        <v>0</v>
      </c>
      <c r="CC219" s="14">
        <v>0</v>
      </c>
      <c r="CD219" s="14">
        <v>2</v>
      </c>
      <c r="CE219" s="14">
        <v>0</v>
      </c>
      <c r="CF219" s="14">
        <v>0</v>
      </c>
      <c r="CG219" s="14">
        <v>0</v>
      </c>
      <c r="CH219" s="14">
        <v>1</v>
      </c>
      <c r="CI219" s="14">
        <v>0</v>
      </c>
      <c r="CJ219" s="14">
        <v>0</v>
      </c>
      <c r="CK219" s="14">
        <v>9</v>
      </c>
      <c r="CL219" s="14">
        <v>2</v>
      </c>
      <c r="CM219" s="14">
        <v>2</v>
      </c>
      <c r="CN219" s="14">
        <v>12</v>
      </c>
      <c r="CO219" s="14">
        <v>1</v>
      </c>
      <c r="CP219" s="14">
        <v>6</v>
      </c>
      <c r="CQ219" s="14">
        <v>0</v>
      </c>
      <c r="CR219" s="14">
        <v>1</v>
      </c>
      <c r="CS219" s="14">
        <v>3</v>
      </c>
      <c r="CT219" s="14">
        <v>0</v>
      </c>
      <c r="CU219" s="14">
        <v>0</v>
      </c>
      <c r="CV219" s="14">
        <v>0</v>
      </c>
      <c r="CW219" s="14">
        <v>0</v>
      </c>
      <c r="CX219" s="14">
        <v>0</v>
      </c>
      <c r="CY219" s="14">
        <v>0</v>
      </c>
      <c r="CZ219" s="14">
        <v>0</v>
      </c>
      <c r="DA219" s="14">
        <v>1</v>
      </c>
      <c r="DB219" s="14">
        <v>0</v>
      </c>
      <c r="DC219" s="14">
        <v>3</v>
      </c>
      <c r="DD219" s="14">
        <v>2</v>
      </c>
      <c r="DE219" s="14">
        <v>0</v>
      </c>
      <c r="DF219" s="14">
        <v>3</v>
      </c>
      <c r="DG219" s="14">
        <v>0</v>
      </c>
      <c r="DH219" s="14">
        <v>4</v>
      </c>
      <c r="DI219" s="14">
        <v>5</v>
      </c>
      <c r="DJ219" s="14">
        <v>4</v>
      </c>
      <c r="DK219" s="14">
        <v>4</v>
      </c>
      <c r="DL219" s="14">
        <v>0</v>
      </c>
      <c r="DM219" s="14">
        <v>9</v>
      </c>
      <c r="DN219" s="14">
        <v>2</v>
      </c>
      <c r="DO219" s="14">
        <v>8</v>
      </c>
      <c r="DP219" s="14">
        <v>0</v>
      </c>
      <c r="DQ219" s="14">
        <v>4</v>
      </c>
      <c r="DR219" s="14">
        <v>1</v>
      </c>
      <c r="DS219" s="14">
        <v>6</v>
      </c>
      <c r="DT219" s="14">
        <v>2</v>
      </c>
      <c r="DU219" s="14">
        <v>9</v>
      </c>
      <c r="DV219" s="14">
        <v>3</v>
      </c>
      <c r="DW219" s="14">
        <v>10</v>
      </c>
      <c r="DX219" s="14">
        <v>5</v>
      </c>
      <c r="DY219" s="14">
        <v>13</v>
      </c>
      <c r="DZ219" s="14">
        <v>2</v>
      </c>
      <c r="EA219" s="14">
        <v>7</v>
      </c>
      <c r="EB219" s="14">
        <v>7</v>
      </c>
      <c r="EC219" s="14">
        <v>14</v>
      </c>
      <c r="ED219" s="14">
        <v>85</v>
      </c>
      <c r="EE219" s="14">
        <v>15</v>
      </c>
      <c r="EF219" s="14">
        <v>0</v>
      </c>
      <c r="EG219" s="14">
        <v>174</v>
      </c>
      <c r="EH219" s="14">
        <v>5</v>
      </c>
      <c r="EI219" s="14">
        <v>208</v>
      </c>
      <c r="EJ219" s="14">
        <v>14</v>
      </c>
      <c r="EK219" s="14">
        <v>11</v>
      </c>
      <c r="EL219" s="14">
        <v>74</v>
      </c>
      <c r="EM219" s="14">
        <v>8</v>
      </c>
      <c r="EN219" s="14">
        <v>11</v>
      </c>
      <c r="EO219" s="14">
        <v>60</v>
      </c>
      <c r="EP219" s="14">
        <v>34</v>
      </c>
      <c r="EQ219" s="14">
        <v>54</v>
      </c>
      <c r="ER219" s="14">
        <v>0</v>
      </c>
      <c r="ES219" s="14">
        <v>0</v>
      </c>
      <c r="ET219" s="14">
        <v>0</v>
      </c>
      <c r="EU219" s="14">
        <v>0</v>
      </c>
      <c r="EV219" s="14">
        <v>137</v>
      </c>
      <c r="EW219" s="14">
        <v>0</v>
      </c>
      <c r="EX219" s="14">
        <v>0</v>
      </c>
      <c r="EY219" s="14">
        <v>0</v>
      </c>
      <c r="EZ219" s="14">
        <v>0</v>
      </c>
      <c r="FA219" s="14">
        <v>32</v>
      </c>
      <c r="FB219" s="14">
        <v>0</v>
      </c>
      <c r="FC219" s="14">
        <v>0</v>
      </c>
      <c r="FD219" s="14">
        <v>22</v>
      </c>
      <c r="FE219" s="14">
        <v>0</v>
      </c>
      <c r="FF219" s="14">
        <v>43</v>
      </c>
      <c r="FG219" s="14">
        <v>0</v>
      </c>
      <c r="FH219" s="14">
        <v>46</v>
      </c>
      <c r="FI219" s="14">
        <v>0</v>
      </c>
      <c r="FJ219" s="14">
        <v>52</v>
      </c>
      <c r="FK219" s="14">
        <v>0</v>
      </c>
      <c r="FL219" s="14">
        <v>69</v>
      </c>
      <c r="FM219" s="14">
        <v>36</v>
      </c>
      <c r="FN219" s="14">
        <v>1</v>
      </c>
      <c r="FO219" s="14">
        <v>24</v>
      </c>
      <c r="FP219" s="14">
        <v>23</v>
      </c>
      <c r="FQ219" s="14">
        <v>7</v>
      </c>
      <c r="FR219" s="14">
        <v>4</v>
      </c>
      <c r="FS219" s="14">
        <v>14</v>
      </c>
      <c r="FT219" s="14">
        <v>0</v>
      </c>
      <c r="FU219" s="14">
        <v>0</v>
      </c>
      <c r="FV219" s="14">
        <v>0</v>
      </c>
      <c r="FW219" s="14">
        <v>47</v>
      </c>
      <c r="FX219" s="14">
        <v>12</v>
      </c>
      <c r="FY219" s="14">
        <v>8</v>
      </c>
      <c r="FZ219" s="14">
        <v>34</v>
      </c>
      <c r="GA219" s="14">
        <v>0</v>
      </c>
      <c r="GB219" s="14">
        <v>26</v>
      </c>
      <c r="GC219" s="14">
        <v>11</v>
      </c>
      <c r="GD219" s="14">
        <v>26</v>
      </c>
      <c r="GE219" s="14">
        <v>38</v>
      </c>
      <c r="GF219" s="14">
        <v>0</v>
      </c>
      <c r="GG219" s="14">
        <v>0</v>
      </c>
      <c r="GH219" s="14">
        <v>0</v>
      </c>
      <c r="GI219" s="14">
        <v>0</v>
      </c>
      <c r="GJ219" s="14">
        <v>0</v>
      </c>
      <c r="GK219" s="14">
        <v>263</v>
      </c>
      <c r="GL219" s="14">
        <v>0</v>
      </c>
      <c r="GM219" s="14">
        <v>0</v>
      </c>
      <c r="GN219" s="14">
        <v>0</v>
      </c>
      <c r="GO219" s="14">
        <v>0</v>
      </c>
      <c r="GP219" s="14">
        <v>0</v>
      </c>
      <c r="GQ219" s="14">
        <v>0</v>
      </c>
      <c r="GR219" s="14">
        <v>388</v>
      </c>
      <c r="GS219" s="14">
        <v>0</v>
      </c>
      <c r="GT219" s="14">
        <v>0</v>
      </c>
      <c r="GU219" s="14">
        <v>527</v>
      </c>
      <c r="GV219" s="14">
        <v>170</v>
      </c>
      <c r="GW219" s="14">
        <v>0</v>
      </c>
      <c r="GX219" s="14">
        <v>346</v>
      </c>
      <c r="GY219" s="14">
        <v>0</v>
      </c>
      <c r="GZ219" s="14">
        <v>257</v>
      </c>
      <c r="HA219" s="14">
        <v>0</v>
      </c>
      <c r="HB219" s="14">
        <v>273</v>
      </c>
      <c r="HC219" s="14">
        <v>472</v>
      </c>
      <c r="HD219" s="14">
        <v>153</v>
      </c>
      <c r="HE219" s="14">
        <v>71</v>
      </c>
      <c r="HF219" s="14">
        <v>450</v>
      </c>
      <c r="HG219" s="14">
        <v>247</v>
      </c>
      <c r="HH219" s="14">
        <v>306</v>
      </c>
      <c r="HI219" s="14">
        <v>408</v>
      </c>
      <c r="HJ219" s="14">
        <v>265</v>
      </c>
      <c r="HK219" s="14">
        <v>119</v>
      </c>
      <c r="HL219" s="14">
        <v>233</v>
      </c>
      <c r="HM219" s="14">
        <v>0</v>
      </c>
      <c r="HN219" s="14">
        <v>442</v>
      </c>
      <c r="HO219" s="14">
        <v>142</v>
      </c>
      <c r="HP219" s="14">
        <v>322</v>
      </c>
      <c r="HQ219" s="14">
        <v>417</v>
      </c>
      <c r="HR219" s="14">
        <v>182</v>
      </c>
      <c r="HS219" s="14">
        <v>125</v>
      </c>
      <c r="HT219" s="14">
        <v>65</v>
      </c>
      <c r="HU219" s="14">
        <v>226</v>
      </c>
      <c r="HV219" s="14">
        <v>162</v>
      </c>
      <c r="HW219" s="14">
        <v>358</v>
      </c>
      <c r="HX219" s="14">
        <v>165</v>
      </c>
      <c r="HY219" s="14">
        <v>157</v>
      </c>
      <c r="HZ219" s="14">
        <v>496</v>
      </c>
      <c r="IA219" s="14">
        <v>142</v>
      </c>
      <c r="IB219" s="14">
        <v>237</v>
      </c>
      <c r="IC219" s="14">
        <v>154</v>
      </c>
      <c r="ID219" s="14">
        <v>255</v>
      </c>
      <c r="IE219" s="14">
        <v>0</v>
      </c>
      <c r="IF219" s="14">
        <v>455</v>
      </c>
      <c r="IG219" s="14">
        <v>66</v>
      </c>
      <c r="IH219" s="14">
        <v>137</v>
      </c>
      <c r="II219" s="14">
        <v>91</v>
      </c>
      <c r="IJ219" s="14">
        <v>225</v>
      </c>
      <c r="IK219" s="14">
        <v>178</v>
      </c>
      <c r="IL219" s="14">
        <v>123</v>
      </c>
      <c r="IM219" s="14">
        <v>123</v>
      </c>
      <c r="IN219" s="14">
        <v>72</v>
      </c>
      <c r="IO219" s="14">
        <v>284</v>
      </c>
      <c r="IP219" s="14">
        <v>34</v>
      </c>
      <c r="IQ219" s="14">
        <v>108</v>
      </c>
      <c r="IR219" s="14">
        <v>116</v>
      </c>
      <c r="IS219" s="14">
        <v>70</v>
      </c>
      <c r="IT219" s="14">
        <v>67</v>
      </c>
      <c r="IU219" s="14">
        <v>60</v>
      </c>
      <c r="IV219" s="14">
        <v>116</v>
      </c>
      <c r="IW219" s="14">
        <v>160</v>
      </c>
      <c r="IX219" s="14">
        <v>102</v>
      </c>
      <c r="IY219" s="14">
        <v>109</v>
      </c>
      <c r="IZ219" s="14">
        <v>143</v>
      </c>
      <c r="JA219" s="14">
        <v>73</v>
      </c>
      <c r="JB219" s="14">
        <v>181</v>
      </c>
      <c r="JC219" s="14">
        <v>99</v>
      </c>
      <c r="JD219" s="14">
        <v>68</v>
      </c>
      <c r="JE219" s="14">
        <v>41</v>
      </c>
      <c r="JF219" s="14">
        <v>94</v>
      </c>
      <c r="JG219" s="14">
        <v>2</v>
      </c>
      <c r="JH219" s="14">
        <v>107</v>
      </c>
      <c r="JI219" s="14">
        <v>44</v>
      </c>
      <c r="JJ219" s="14">
        <v>214</v>
      </c>
      <c r="JK219" s="14">
        <v>54</v>
      </c>
      <c r="JL219" s="14">
        <v>48</v>
      </c>
      <c r="JM219" s="14">
        <v>24</v>
      </c>
      <c r="JN219" s="14">
        <v>97</v>
      </c>
      <c r="JO219" s="14">
        <v>29</v>
      </c>
      <c r="JP219" s="14">
        <v>19</v>
      </c>
      <c r="JQ219" s="14">
        <v>55</v>
      </c>
      <c r="JR219" s="14">
        <v>44</v>
      </c>
      <c r="JS219" s="14">
        <v>43</v>
      </c>
      <c r="JT219" s="14">
        <v>28</v>
      </c>
      <c r="JU219" s="14">
        <v>144</v>
      </c>
      <c r="JV219" s="14">
        <v>78</v>
      </c>
      <c r="JW219" s="14">
        <v>37</v>
      </c>
      <c r="JX219" s="14">
        <v>81</v>
      </c>
      <c r="JY219" s="14">
        <v>54</v>
      </c>
      <c r="JZ219" s="14">
        <v>0</v>
      </c>
      <c r="KA219" s="14">
        <v>77</v>
      </c>
      <c r="KB219" s="14">
        <v>38</v>
      </c>
      <c r="KC219" s="14">
        <v>119</v>
      </c>
      <c r="KD219" s="14">
        <v>91</v>
      </c>
      <c r="KE219" s="14">
        <v>38</v>
      </c>
      <c r="KF219" s="14">
        <v>29</v>
      </c>
      <c r="KG219" s="14">
        <v>43</v>
      </c>
      <c r="KH219" s="14">
        <v>0</v>
      </c>
      <c r="KI219" s="14">
        <v>130</v>
      </c>
      <c r="KJ219" s="14">
        <v>64</v>
      </c>
      <c r="KK219" s="14">
        <v>44</v>
      </c>
      <c r="KL219" s="14">
        <v>85</v>
      </c>
      <c r="KM219" s="14">
        <v>18</v>
      </c>
      <c r="KN219" s="14">
        <v>35</v>
      </c>
      <c r="KO219" s="14">
        <v>60</v>
      </c>
      <c r="KP219" s="14">
        <v>22</v>
      </c>
      <c r="KQ219" s="14">
        <v>0</v>
      </c>
      <c r="KR219" s="14">
        <v>83</v>
      </c>
      <c r="KS219" s="14">
        <v>43</v>
      </c>
      <c r="KT219" s="14">
        <v>82</v>
      </c>
      <c r="KU219" s="14">
        <v>0</v>
      </c>
      <c r="KV219" s="14">
        <v>90</v>
      </c>
      <c r="KW219" s="14">
        <v>17</v>
      </c>
      <c r="KX219" s="14">
        <v>48</v>
      </c>
      <c r="KY219" s="14">
        <v>63</v>
      </c>
      <c r="KZ219" s="14">
        <v>118</v>
      </c>
      <c r="LA219" s="14">
        <v>37</v>
      </c>
      <c r="LB219" s="14">
        <v>72</v>
      </c>
      <c r="LC219" s="14">
        <v>49</v>
      </c>
      <c r="LD219" s="14">
        <v>89</v>
      </c>
      <c r="LE219" s="14">
        <v>46</v>
      </c>
      <c r="LF219" s="14">
        <v>17</v>
      </c>
      <c r="LG219" s="14">
        <v>26</v>
      </c>
      <c r="LH219" s="12">
        <v>39</v>
      </c>
    </row>
  </sheetData>
  <hyperlinks>
    <hyperlink ref="C3" r:id="rId1" xr:uid="{70EE7173-16A7-D34C-B19D-63AD630730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4385-501A-754E-9B3F-6765B4B57ECF}">
  <dimension ref="A5:BN220"/>
  <sheetViews>
    <sheetView zoomScale="75" zoomScaleNormal="100" workbookViewId="0">
      <selection activeCell="C3" sqref="C3"/>
    </sheetView>
  </sheetViews>
  <sheetFormatPr baseColWidth="10" defaultRowHeight="16" x14ac:dyDescent="0.2"/>
  <cols>
    <col min="2" max="2" width="21.1640625" customWidth="1"/>
  </cols>
  <sheetData>
    <row r="5" spans="2:66" ht="17" thickBot="1" x14ac:dyDescent="0.25"/>
    <row r="6" spans="2:66" ht="17" thickBot="1" x14ac:dyDescent="0.25">
      <c r="B6" s="15" t="s">
        <v>0</v>
      </c>
      <c r="C6" s="16">
        <v>43831</v>
      </c>
      <c r="D6" s="16">
        <v>43836</v>
      </c>
      <c r="E6" s="16">
        <v>43841</v>
      </c>
      <c r="F6" s="16">
        <v>43846</v>
      </c>
      <c r="G6" s="16">
        <v>43851</v>
      </c>
      <c r="H6" s="16">
        <v>43856</v>
      </c>
      <c r="I6" s="16">
        <v>43861</v>
      </c>
      <c r="J6" s="16">
        <v>43866</v>
      </c>
      <c r="K6" s="16">
        <v>43871</v>
      </c>
      <c r="L6" s="16">
        <v>43876</v>
      </c>
      <c r="M6" s="16">
        <v>43881</v>
      </c>
      <c r="N6" s="16">
        <v>43886</v>
      </c>
      <c r="O6" s="16">
        <v>43891</v>
      </c>
      <c r="P6" s="16">
        <v>43896</v>
      </c>
      <c r="Q6" s="16">
        <v>43901</v>
      </c>
      <c r="R6" s="16">
        <v>43906</v>
      </c>
      <c r="S6" s="16">
        <v>43911</v>
      </c>
      <c r="T6" s="16">
        <v>43916</v>
      </c>
      <c r="U6" s="16">
        <v>43921</v>
      </c>
      <c r="V6" s="16">
        <v>43926</v>
      </c>
      <c r="W6" s="16">
        <v>43931</v>
      </c>
      <c r="X6" s="16">
        <v>43936</v>
      </c>
      <c r="Y6" s="16">
        <v>43941</v>
      </c>
      <c r="Z6" s="16">
        <v>43946</v>
      </c>
      <c r="AA6" s="16">
        <v>43951</v>
      </c>
      <c r="AB6" s="16">
        <v>43956</v>
      </c>
      <c r="AC6" s="16">
        <v>43961</v>
      </c>
      <c r="AD6" s="16">
        <v>43966</v>
      </c>
      <c r="AE6" s="16">
        <v>43971</v>
      </c>
      <c r="AF6" s="16">
        <v>43976</v>
      </c>
      <c r="AG6" s="16">
        <v>43981</v>
      </c>
      <c r="AH6" s="16">
        <v>43986</v>
      </c>
      <c r="AI6" s="16">
        <v>43991</v>
      </c>
      <c r="AJ6" s="16">
        <v>43996</v>
      </c>
      <c r="AK6" s="16">
        <v>44001</v>
      </c>
      <c r="AL6" s="16">
        <v>44006</v>
      </c>
      <c r="AM6" s="16">
        <v>44011</v>
      </c>
      <c r="AN6" s="16">
        <v>44016</v>
      </c>
      <c r="AO6" s="16">
        <v>44021</v>
      </c>
      <c r="AP6" s="16">
        <v>44026</v>
      </c>
      <c r="AQ6" s="16">
        <v>44031</v>
      </c>
      <c r="AR6" s="16">
        <v>44036</v>
      </c>
      <c r="AS6" s="16">
        <v>44041</v>
      </c>
      <c r="AT6" s="16">
        <v>44046</v>
      </c>
      <c r="AU6" s="16">
        <v>44051</v>
      </c>
      <c r="AV6" s="16">
        <v>44056</v>
      </c>
      <c r="AW6" s="16">
        <v>44061</v>
      </c>
      <c r="AX6" s="16">
        <v>44066</v>
      </c>
      <c r="AY6" s="16">
        <v>44071</v>
      </c>
      <c r="AZ6" s="16">
        <v>44076</v>
      </c>
      <c r="BA6" s="16">
        <v>44081</v>
      </c>
      <c r="BB6" s="16">
        <v>44086</v>
      </c>
      <c r="BC6" s="16">
        <v>44091</v>
      </c>
      <c r="BD6" s="16">
        <v>44096</v>
      </c>
      <c r="BE6" s="16">
        <v>44101</v>
      </c>
      <c r="BF6" s="16">
        <v>44106</v>
      </c>
      <c r="BG6" s="16">
        <v>44111</v>
      </c>
      <c r="BH6" s="16">
        <v>44116</v>
      </c>
      <c r="BI6" s="16">
        <v>44121</v>
      </c>
      <c r="BJ6" s="16">
        <v>44126</v>
      </c>
      <c r="BK6" s="16">
        <v>44131</v>
      </c>
      <c r="BL6" s="16">
        <v>44136</v>
      </c>
      <c r="BM6" s="16">
        <v>44141</v>
      </c>
      <c r="BN6" s="23">
        <v>44146</v>
      </c>
    </row>
    <row r="7" spans="2:66" x14ac:dyDescent="0.2">
      <c r="B7" s="33" t="s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1</v>
      </c>
      <c r="P7" s="13">
        <v>0</v>
      </c>
      <c r="Q7" s="13">
        <v>3</v>
      </c>
      <c r="R7" s="13">
        <v>6</v>
      </c>
      <c r="S7" s="13">
        <v>12</v>
      </c>
      <c r="T7" s="13">
        <v>20</v>
      </c>
      <c r="U7" s="13">
        <v>72</v>
      </c>
      <c r="V7" s="13">
        <v>121</v>
      </c>
      <c r="W7" s="13">
        <v>188</v>
      </c>
      <c r="X7" s="13">
        <v>242</v>
      </c>
      <c r="Y7" s="13">
        <v>243</v>
      </c>
      <c r="Z7" s="13">
        <v>373</v>
      </c>
      <c r="AA7" s="13">
        <v>546</v>
      </c>
      <c r="AB7" s="13">
        <v>877</v>
      </c>
      <c r="AC7" s="13">
        <v>1074</v>
      </c>
      <c r="AD7" s="13">
        <v>1448</v>
      </c>
      <c r="AE7" s="13">
        <v>1846</v>
      </c>
      <c r="AF7" s="13">
        <v>2926</v>
      </c>
      <c r="AG7" s="13">
        <v>3038</v>
      </c>
      <c r="AH7" s="13">
        <v>3473</v>
      </c>
      <c r="AI7" s="13">
        <v>3833</v>
      </c>
      <c r="AJ7" s="13">
        <v>3204</v>
      </c>
      <c r="AK7" s="13">
        <v>3328</v>
      </c>
      <c r="AL7" s="13">
        <v>2269</v>
      </c>
      <c r="AM7" s="13">
        <v>1473</v>
      </c>
      <c r="AN7" s="13">
        <v>1406</v>
      </c>
      <c r="AO7" s="13">
        <v>1572</v>
      </c>
      <c r="AP7" s="13">
        <v>857</v>
      </c>
      <c r="AQ7" s="13">
        <v>838</v>
      </c>
      <c r="AR7" s="13">
        <v>626</v>
      </c>
      <c r="AS7" s="13">
        <v>453</v>
      </c>
      <c r="AT7" s="13">
        <v>342</v>
      </c>
      <c r="AU7" s="13">
        <v>227</v>
      </c>
      <c r="AV7" s="13">
        <v>332</v>
      </c>
      <c r="AW7" s="13">
        <v>327</v>
      </c>
      <c r="AX7" s="13">
        <v>298</v>
      </c>
      <c r="AY7" s="13">
        <v>232</v>
      </c>
      <c r="AZ7" s="13">
        <v>70</v>
      </c>
      <c r="BA7" s="13">
        <v>128</v>
      </c>
      <c r="BB7" s="13">
        <v>248</v>
      </c>
      <c r="BC7" s="13">
        <v>283</v>
      </c>
      <c r="BD7" s="13">
        <v>189</v>
      </c>
      <c r="BE7" s="13">
        <v>148</v>
      </c>
      <c r="BF7" s="13">
        <v>76</v>
      </c>
      <c r="BG7" s="13">
        <v>218</v>
      </c>
      <c r="BH7" s="13">
        <v>217</v>
      </c>
      <c r="BI7" s="13">
        <v>323</v>
      </c>
      <c r="BJ7" s="13">
        <v>349</v>
      </c>
      <c r="BK7" s="13">
        <v>458</v>
      </c>
      <c r="BL7" s="13">
        <v>592</v>
      </c>
      <c r="BM7" s="13">
        <v>510</v>
      </c>
      <c r="BN7" s="10">
        <v>528</v>
      </c>
    </row>
    <row r="8" spans="2:66" x14ac:dyDescent="0.2">
      <c r="B8" s="31" t="s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6</v>
      </c>
      <c r="R8" s="13">
        <v>32</v>
      </c>
      <c r="S8" s="13">
        <v>32</v>
      </c>
      <c r="T8" s="13">
        <v>53</v>
      </c>
      <c r="U8" s="13">
        <v>89</v>
      </c>
      <c r="V8" s="13">
        <v>92</v>
      </c>
      <c r="W8" s="13">
        <v>96</v>
      </c>
      <c r="X8" s="13">
        <v>67</v>
      </c>
      <c r="Y8" s="13">
        <v>81</v>
      </c>
      <c r="Z8" s="13">
        <v>115</v>
      </c>
      <c r="AA8" s="13">
        <v>87</v>
      </c>
      <c r="AB8" s="13">
        <v>45</v>
      </c>
      <c r="AC8" s="13">
        <v>55</v>
      </c>
      <c r="AD8" s="13">
        <v>30</v>
      </c>
      <c r="AE8" s="13">
        <v>68</v>
      </c>
      <c r="AF8" s="13">
        <v>41</v>
      </c>
      <c r="AG8" s="13">
        <v>87</v>
      </c>
      <c r="AH8" s="13">
        <v>88</v>
      </c>
      <c r="AI8" s="13">
        <v>82</v>
      </c>
      <c r="AJ8" s="13">
        <v>170</v>
      </c>
      <c r="AK8" s="13">
        <v>306</v>
      </c>
      <c r="AL8" s="13">
        <v>273</v>
      </c>
      <c r="AM8" s="13">
        <v>335</v>
      </c>
      <c r="AN8" s="13">
        <v>332</v>
      </c>
      <c r="AO8" s="13">
        <v>376</v>
      </c>
      <c r="AP8" s="13">
        <v>416</v>
      </c>
      <c r="AQ8" s="13">
        <v>452</v>
      </c>
      <c r="AR8" s="13">
        <v>452</v>
      </c>
      <c r="AS8" s="13">
        <v>522</v>
      </c>
      <c r="AT8" s="13">
        <v>516</v>
      </c>
      <c r="AU8" s="13">
        <v>620</v>
      </c>
      <c r="AV8" s="13">
        <v>660</v>
      </c>
      <c r="AW8" s="13">
        <v>704</v>
      </c>
      <c r="AX8" s="13">
        <v>739</v>
      </c>
      <c r="AY8" s="13">
        <v>808</v>
      </c>
      <c r="AZ8" s="13">
        <v>586</v>
      </c>
      <c r="BA8" s="13">
        <v>589</v>
      </c>
      <c r="BB8" s="13">
        <v>758</v>
      </c>
      <c r="BC8" s="13">
        <v>812</v>
      </c>
      <c r="BD8" s="13">
        <v>713</v>
      </c>
      <c r="BE8" s="13">
        <v>660</v>
      </c>
      <c r="BF8" s="13">
        <v>604</v>
      </c>
      <c r="BG8" s="13">
        <v>761</v>
      </c>
      <c r="BH8" s="13">
        <v>821</v>
      </c>
      <c r="BI8" s="13">
        <v>981</v>
      </c>
      <c r="BJ8" s="13">
        <v>1439</v>
      </c>
      <c r="BK8" s="13">
        <v>1506</v>
      </c>
      <c r="BL8" s="13">
        <v>1477</v>
      </c>
      <c r="BM8" s="13">
        <v>1666</v>
      </c>
      <c r="BN8" s="10">
        <v>2431</v>
      </c>
    </row>
    <row r="9" spans="2:66" x14ac:dyDescent="0.2">
      <c r="B9" s="31" t="s">
        <v>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1</v>
      </c>
      <c r="P9" s="13">
        <v>11</v>
      </c>
      <c r="Q9" s="13">
        <v>8</v>
      </c>
      <c r="R9" s="13">
        <v>17</v>
      </c>
      <c r="S9" s="13">
        <v>53</v>
      </c>
      <c r="T9" s="13">
        <v>174</v>
      </c>
      <c r="U9" s="13">
        <v>247</v>
      </c>
      <c r="V9" s="13">
        <v>660</v>
      </c>
      <c r="W9" s="13">
        <v>401</v>
      </c>
      <c r="X9" s="13">
        <v>411</v>
      </c>
      <c r="Y9" s="13">
        <v>552</v>
      </c>
      <c r="Z9" s="13">
        <v>472</v>
      </c>
      <c r="AA9" s="13">
        <v>642</v>
      </c>
      <c r="AB9" s="13">
        <v>825</v>
      </c>
      <c r="AC9" s="13">
        <v>895</v>
      </c>
      <c r="AD9" s="13">
        <v>884</v>
      </c>
      <c r="AE9" s="13">
        <v>948</v>
      </c>
      <c r="AF9" s="13">
        <v>912</v>
      </c>
      <c r="AG9" s="13">
        <v>884</v>
      </c>
      <c r="AH9" s="13">
        <v>629</v>
      </c>
      <c r="AI9" s="13">
        <v>528</v>
      </c>
      <c r="AJ9" s="13">
        <v>544</v>
      </c>
      <c r="AK9" s="13">
        <v>570</v>
      </c>
      <c r="AL9" s="13">
        <v>652</v>
      </c>
      <c r="AM9" s="13">
        <v>1048</v>
      </c>
      <c r="AN9" s="13">
        <v>1689</v>
      </c>
      <c r="AO9" s="13">
        <v>2222</v>
      </c>
      <c r="AP9" s="13">
        <v>2316</v>
      </c>
      <c r="AQ9" s="13">
        <v>2753</v>
      </c>
      <c r="AR9" s="13">
        <v>2924</v>
      </c>
      <c r="AS9" s="13">
        <v>3101</v>
      </c>
      <c r="AT9" s="13">
        <v>2977</v>
      </c>
      <c r="AU9" s="13">
        <v>2676</v>
      </c>
      <c r="AV9" s="13">
        <v>2578</v>
      </c>
      <c r="AW9" s="13">
        <v>2379</v>
      </c>
      <c r="AX9" s="13">
        <v>2084</v>
      </c>
      <c r="AY9" s="13">
        <v>1952</v>
      </c>
      <c r="AZ9" s="13">
        <v>1875</v>
      </c>
      <c r="BA9" s="13">
        <v>1577</v>
      </c>
      <c r="BB9" s="13">
        <v>1417</v>
      </c>
      <c r="BC9" s="13">
        <v>1246</v>
      </c>
      <c r="BD9" s="13">
        <v>1092</v>
      </c>
      <c r="BE9" s="13">
        <v>928</v>
      </c>
      <c r="BF9" s="13">
        <v>776</v>
      </c>
      <c r="BG9" s="13">
        <v>740</v>
      </c>
      <c r="BH9" s="13">
        <v>670</v>
      </c>
      <c r="BI9" s="13">
        <v>837</v>
      </c>
      <c r="BJ9" s="13">
        <v>1062</v>
      </c>
      <c r="BK9" s="13">
        <v>1304</v>
      </c>
      <c r="BL9" s="13">
        <v>1508</v>
      </c>
      <c r="BM9" s="13">
        <v>1876</v>
      </c>
      <c r="BN9" s="10">
        <v>3166</v>
      </c>
    </row>
    <row r="10" spans="2:66" x14ac:dyDescent="0.2">
      <c r="B10" s="31" t="s">
        <v>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1</v>
      </c>
      <c r="Q10" s="13">
        <v>0</v>
      </c>
      <c r="R10" s="13">
        <v>1</v>
      </c>
      <c r="S10" s="13">
        <v>73</v>
      </c>
      <c r="T10" s="13">
        <v>89</v>
      </c>
      <c r="U10" s="13">
        <v>170</v>
      </c>
      <c r="V10" s="13">
        <v>105</v>
      </c>
      <c r="W10" s="13">
        <v>125</v>
      </c>
      <c r="X10" s="13">
        <v>82</v>
      </c>
      <c r="Y10" s="13">
        <v>58</v>
      </c>
      <c r="Z10" s="13">
        <v>20</v>
      </c>
      <c r="AA10" s="13">
        <v>19</v>
      </c>
      <c r="AB10" s="13">
        <v>5</v>
      </c>
      <c r="AC10" s="13">
        <v>4</v>
      </c>
      <c r="AD10" s="13">
        <v>8</v>
      </c>
      <c r="AE10" s="13">
        <v>1</v>
      </c>
      <c r="AF10" s="13">
        <v>1</v>
      </c>
      <c r="AG10" s="13">
        <v>1</v>
      </c>
      <c r="AH10" s="13">
        <v>81</v>
      </c>
      <c r="AI10" s="13">
        <v>8</v>
      </c>
      <c r="AJ10" s="13">
        <v>1</v>
      </c>
      <c r="AK10" s="13">
        <v>1</v>
      </c>
      <c r="AL10" s="13">
        <v>1</v>
      </c>
      <c r="AM10" s="13">
        <v>0</v>
      </c>
      <c r="AN10" s="13">
        <v>0</v>
      </c>
      <c r="AO10" s="13">
        <v>0</v>
      </c>
      <c r="AP10" s="13">
        <v>0</v>
      </c>
      <c r="AQ10" s="13">
        <v>25</v>
      </c>
      <c r="AR10" s="13">
        <v>9</v>
      </c>
      <c r="AS10" s="13">
        <v>18</v>
      </c>
      <c r="AT10" s="13">
        <v>18</v>
      </c>
      <c r="AU10" s="13">
        <v>19</v>
      </c>
      <c r="AV10" s="13">
        <v>19</v>
      </c>
      <c r="AW10" s="13">
        <v>26</v>
      </c>
      <c r="AX10" s="13">
        <v>56</v>
      </c>
      <c r="AY10" s="13">
        <v>53</v>
      </c>
      <c r="AZ10" s="13">
        <v>78</v>
      </c>
      <c r="BA10" s="13">
        <v>39</v>
      </c>
      <c r="BB10" s="13">
        <v>86</v>
      </c>
      <c r="BC10" s="13">
        <v>137</v>
      </c>
      <c r="BD10" s="13">
        <v>126</v>
      </c>
      <c r="BE10" s="13">
        <v>272</v>
      </c>
      <c r="BF10" s="13">
        <v>214</v>
      </c>
      <c r="BG10" s="13">
        <v>320</v>
      </c>
      <c r="BH10" s="13">
        <v>326</v>
      </c>
      <c r="BI10" s="13">
        <v>494</v>
      </c>
      <c r="BJ10" s="13">
        <v>433</v>
      </c>
      <c r="BK10" s="13">
        <v>415</v>
      </c>
      <c r="BL10" s="13">
        <v>627</v>
      </c>
      <c r="BM10" s="13">
        <v>380</v>
      </c>
      <c r="BN10" s="10">
        <v>392</v>
      </c>
    </row>
    <row r="11" spans="2:66" x14ac:dyDescent="0.2">
      <c r="B11" s="31" t="s">
        <v>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2</v>
      </c>
      <c r="U11" s="13">
        <v>5</v>
      </c>
      <c r="V11" s="13">
        <v>1</v>
      </c>
      <c r="W11" s="13">
        <v>11</v>
      </c>
      <c r="X11" s="13">
        <v>0</v>
      </c>
      <c r="Y11" s="13">
        <v>5</v>
      </c>
      <c r="Z11" s="13">
        <v>1</v>
      </c>
      <c r="AA11" s="13">
        <v>2</v>
      </c>
      <c r="AB11" s="13">
        <v>8</v>
      </c>
      <c r="AC11" s="13">
        <v>8</v>
      </c>
      <c r="AD11" s="13">
        <v>2</v>
      </c>
      <c r="AE11" s="13">
        <v>3</v>
      </c>
      <c r="AF11" s="13">
        <v>12</v>
      </c>
      <c r="AG11" s="13">
        <v>13</v>
      </c>
      <c r="AH11" s="13">
        <v>13</v>
      </c>
      <c r="AI11" s="13">
        <v>5</v>
      </c>
      <c r="AJ11" s="13">
        <v>39</v>
      </c>
      <c r="AK11" s="13">
        <v>25</v>
      </c>
      <c r="AL11" s="13">
        <v>28</v>
      </c>
      <c r="AM11" s="13">
        <v>61</v>
      </c>
      <c r="AN11" s="13">
        <v>71</v>
      </c>
      <c r="AO11" s="13">
        <v>38</v>
      </c>
      <c r="AP11" s="13">
        <v>153</v>
      </c>
      <c r="AQ11" s="13">
        <v>132</v>
      </c>
      <c r="AR11" s="13">
        <v>141</v>
      </c>
      <c r="AS11" s="13">
        <v>153</v>
      </c>
      <c r="AT11" s="13">
        <v>182</v>
      </c>
      <c r="AU11" s="13">
        <v>281</v>
      </c>
      <c r="AV11" s="13">
        <v>284</v>
      </c>
      <c r="AW11" s="13">
        <v>200</v>
      </c>
      <c r="AX11" s="13">
        <v>165</v>
      </c>
      <c r="AY11" s="13">
        <v>288</v>
      </c>
      <c r="AZ11" s="13">
        <v>292</v>
      </c>
      <c r="BA11" s="13">
        <v>252</v>
      </c>
      <c r="BB11" s="13">
        <v>216</v>
      </c>
      <c r="BC11" s="13">
        <v>347</v>
      </c>
      <c r="BD11" s="13">
        <v>552</v>
      </c>
      <c r="BE11" s="13">
        <v>484</v>
      </c>
      <c r="BF11" s="13">
        <v>497</v>
      </c>
      <c r="BG11" s="13">
        <v>398</v>
      </c>
      <c r="BH11" s="13">
        <v>661</v>
      </c>
      <c r="BI11" s="13">
        <v>815</v>
      </c>
      <c r="BJ11" s="13">
        <v>983</v>
      </c>
      <c r="BK11" s="13">
        <v>1197</v>
      </c>
      <c r="BL11" s="13">
        <v>1243</v>
      </c>
      <c r="BM11" s="13">
        <v>1308</v>
      </c>
      <c r="BN11" s="10">
        <v>856</v>
      </c>
    </row>
    <row r="12" spans="2:66" x14ac:dyDescent="0.2">
      <c r="B12" s="31" t="s">
        <v>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2</v>
      </c>
      <c r="V12" s="13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0">
        <v>0</v>
      </c>
    </row>
    <row r="13" spans="2:66" x14ac:dyDescent="0.2">
      <c r="B13" s="31" t="s">
        <v>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1</v>
      </c>
      <c r="S13" s="13">
        <v>0</v>
      </c>
      <c r="T13" s="13">
        <v>2</v>
      </c>
      <c r="U13" s="13">
        <v>4</v>
      </c>
      <c r="V13" s="13">
        <v>8</v>
      </c>
      <c r="W13" s="13">
        <v>0</v>
      </c>
      <c r="X13" s="13">
        <v>8</v>
      </c>
      <c r="Y13" s="13">
        <v>0</v>
      </c>
      <c r="Z13" s="13">
        <v>1</v>
      </c>
      <c r="AA13" s="13">
        <v>0</v>
      </c>
      <c r="AB13" s="13">
        <v>1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1</v>
      </c>
      <c r="AJ13" s="13">
        <v>0</v>
      </c>
      <c r="AK13" s="13">
        <v>0</v>
      </c>
      <c r="AL13" s="13">
        <v>0</v>
      </c>
      <c r="AM13" s="13">
        <v>39</v>
      </c>
      <c r="AN13" s="13">
        <v>3</v>
      </c>
      <c r="AO13" s="13">
        <v>2</v>
      </c>
      <c r="AP13" s="13">
        <v>4</v>
      </c>
      <c r="AQ13" s="13">
        <v>2</v>
      </c>
      <c r="AR13" s="13">
        <v>0</v>
      </c>
      <c r="AS13" s="13">
        <v>10</v>
      </c>
      <c r="AT13" s="13">
        <v>5</v>
      </c>
      <c r="AU13" s="13">
        <v>1</v>
      </c>
      <c r="AV13" s="13">
        <v>0</v>
      </c>
      <c r="AW13" s="13">
        <v>1</v>
      </c>
      <c r="AX13" s="13">
        <v>1</v>
      </c>
      <c r="AY13" s="13">
        <v>0</v>
      </c>
      <c r="AZ13" s="13">
        <v>0</v>
      </c>
      <c r="BA13" s="13">
        <v>1</v>
      </c>
      <c r="BB13" s="13">
        <v>0</v>
      </c>
      <c r="BC13" s="13">
        <v>0</v>
      </c>
      <c r="BD13" s="13">
        <v>1</v>
      </c>
      <c r="BE13" s="13">
        <v>2</v>
      </c>
      <c r="BF13" s="13">
        <v>3</v>
      </c>
      <c r="BG13" s="13">
        <v>6</v>
      </c>
      <c r="BH13" s="13">
        <v>4</v>
      </c>
      <c r="BI13" s="13">
        <v>1</v>
      </c>
      <c r="BJ13" s="13">
        <v>7</v>
      </c>
      <c r="BK13" s="13">
        <v>5</v>
      </c>
      <c r="BL13" s="13">
        <v>3</v>
      </c>
      <c r="BM13" s="13">
        <v>3</v>
      </c>
      <c r="BN13" s="10">
        <v>1</v>
      </c>
    </row>
    <row r="14" spans="2:66" x14ac:dyDescent="0.2">
      <c r="B14" s="31" t="s">
        <v>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1</v>
      </c>
      <c r="Q14" s="13">
        <v>11</v>
      </c>
      <c r="R14" s="13">
        <v>33</v>
      </c>
      <c r="S14" s="13">
        <v>83</v>
      </c>
      <c r="T14" s="13">
        <v>259</v>
      </c>
      <c r="U14" s="13">
        <v>433</v>
      </c>
      <c r="V14" s="13">
        <v>445</v>
      </c>
      <c r="W14" s="13">
        <v>530</v>
      </c>
      <c r="X14" s="13">
        <v>477</v>
      </c>
      <c r="Y14" s="13">
        <v>556</v>
      </c>
      <c r="Z14" s="13">
        <v>595</v>
      </c>
      <c r="AA14" s="13">
        <v>691</v>
      </c>
      <c r="AB14" s="13">
        <v>656</v>
      </c>
      <c r="AC14" s="13">
        <v>828</v>
      </c>
      <c r="AD14" s="13">
        <v>1268</v>
      </c>
      <c r="AE14" s="13">
        <v>1492</v>
      </c>
      <c r="AF14" s="13">
        <v>2982</v>
      </c>
      <c r="AG14" s="13">
        <v>3349</v>
      </c>
      <c r="AH14" s="13">
        <v>3617</v>
      </c>
      <c r="AI14" s="13">
        <v>4475</v>
      </c>
      <c r="AJ14" s="13">
        <v>5970</v>
      </c>
      <c r="AK14" s="13">
        <v>6788</v>
      </c>
      <c r="AL14" s="13">
        <v>9379</v>
      </c>
      <c r="AM14" s="13">
        <v>12813</v>
      </c>
      <c r="AN14" s="13">
        <v>12197</v>
      </c>
      <c r="AO14" s="13">
        <v>10506</v>
      </c>
      <c r="AP14" s="13">
        <v>17062</v>
      </c>
      <c r="AQ14" s="13">
        <v>17274</v>
      </c>
      <c r="AR14" s="13">
        <v>21335</v>
      </c>
      <c r="AS14" s="13">
        <v>26408</v>
      </c>
      <c r="AT14" s="13">
        <v>28776</v>
      </c>
      <c r="AU14" s="13">
        <v>29380</v>
      </c>
      <c r="AV14" s="13">
        <v>33186</v>
      </c>
      <c r="AW14" s="13">
        <v>35232</v>
      </c>
      <c r="AX14" s="13">
        <v>31784</v>
      </c>
      <c r="AY14" s="13">
        <v>38754</v>
      </c>
      <c r="AZ14" s="13">
        <v>48788</v>
      </c>
      <c r="BA14" s="13">
        <v>53456</v>
      </c>
      <c r="BB14" s="13">
        <v>50411</v>
      </c>
      <c r="BC14" s="13">
        <v>53152</v>
      </c>
      <c r="BD14" s="13">
        <v>57489</v>
      </c>
      <c r="BE14" s="13">
        <v>68301</v>
      </c>
      <c r="BF14" s="13">
        <v>59766</v>
      </c>
      <c r="BG14" s="13">
        <v>58727</v>
      </c>
      <c r="BH14" s="13">
        <v>74168</v>
      </c>
      <c r="BI14" s="13">
        <v>65167</v>
      </c>
      <c r="BJ14" s="13">
        <v>69936</v>
      </c>
      <c r="BK14" s="13">
        <v>71590</v>
      </c>
      <c r="BL14" s="13">
        <v>66590</v>
      </c>
      <c r="BM14" s="13">
        <v>48749</v>
      </c>
      <c r="BN14" s="10">
        <v>44571</v>
      </c>
    </row>
    <row r="15" spans="2:66" x14ac:dyDescent="0.2">
      <c r="B15" s="31" t="s">
        <v>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1</v>
      </c>
      <c r="Q15" s="13">
        <v>0</v>
      </c>
      <c r="R15" s="13">
        <v>19</v>
      </c>
      <c r="S15" s="13">
        <v>116</v>
      </c>
      <c r="T15" s="13">
        <v>129</v>
      </c>
      <c r="U15" s="13">
        <v>217</v>
      </c>
      <c r="V15" s="13">
        <v>288</v>
      </c>
      <c r="W15" s="13">
        <v>151</v>
      </c>
      <c r="X15" s="13">
        <v>146</v>
      </c>
      <c r="Y15" s="13">
        <v>224</v>
      </c>
      <c r="Z15" s="13">
        <v>305</v>
      </c>
      <c r="AA15" s="13">
        <v>336</v>
      </c>
      <c r="AB15" s="13">
        <v>575</v>
      </c>
      <c r="AC15" s="13">
        <v>668</v>
      </c>
      <c r="AD15" s="13">
        <v>685</v>
      </c>
      <c r="AE15" s="13">
        <v>1181</v>
      </c>
      <c r="AF15" s="13">
        <v>1620</v>
      </c>
      <c r="AG15" s="13">
        <v>2015</v>
      </c>
      <c r="AH15" s="13">
        <v>1848</v>
      </c>
      <c r="AI15" s="13">
        <v>2801</v>
      </c>
      <c r="AJ15" s="13">
        <v>2679</v>
      </c>
      <c r="AK15" s="13">
        <v>2694</v>
      </c>
      <c r="AL15" s="13">
        <v>2308</v>
      </c>
      <c r="AM15" s="13">
        <v>3639</v>
      </c>
      <c r="AN15" s="13">
        <v>2675</v>
      </c>
      <c r="AO15" s="13">
        <v>2500</v>
      </c>
      <c r="AP15" s="13">
        <v>2331</v>
      </c>
      <c r="AQ15" s="13">
        <v>2311</v>
      </c>
      <c r="AR15" s="13">
        <v>1700</v>
      </c>
      <c r="AS15" s="13">
        <v>1467</v>
      </c>
      <c r="AT15" s="13">
        <v>1421</v>
      </c>
      <c r="AU15" s="13">
        <v>769</v>
      </c>
      <c r="AV15" s="13">
        <v>774</v>
      </c>
      <c r="AW15" s="13">
        <v>1070</v>
      </c>
      <c r="AX15" s="13">
        <v>814</v>
      </c>
      <c r="AY15" s="13">
        <v>590</v>
      </c>
      <c r="AZ15" s="13">
        <v>714</v>
      </c>
      <c r="BA15" s="13">
        <v>868</v>
      </c>
      <c r="BB15" s="13">
        <v>677</v>
      </c>
      <c r="BC15" s="13">
        <v>793</v>
      </c>
      <c r="BD15" s="13">
        <v>1312</v>
      </c>
      <c r="BE15" s="13">
        <v>1212</v>
      </c>
      <c r="BF15" s="13">
        <v>1716</v>
      </c>
      <c r="BG15" s="13">
        <v>2318</v>
      </c>
      <c r="BH15" s="13">
        <v>3059</v>
      </c>
      <c r="BI15" s="13">
        <v>4259</v>
      </c>
      <c r="BJ15" s="13">
        <v>6699</v>
      </c>
      <c r="BK15" s="13">
        <v>12116</v>
      </c>
      <c r="BL15" s="13">
        <v>11003</v>
      </c>
      <c r="BM15" s="13">
        <v>9750</v>
      </c>
      <c r="BN15" s="10">
        <v>9124</v>
      </c>
    </row>
    <row r="16" spans="2:66" x14ac:dyDescent="0.2">
      <c r="B16" s="31" t="s">
        <v>10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2</v>
      </c>
      <c r="S16" s="13">
        <v>2</v>
      </c>
      <c r="T16" s="13">
        <v>13</v>
      </c>
      <c r="U16" s="13">
        <v>33</v>
      </c>
      <c r="V16" s="13">
        <v>12</v>
      </c>
      <c r="W16" s="13">
        <v>15</v>
      </c>
      <c r="X16" s="13">
        <v>15</v>
      </c>
      <c r="Y16" s="13">
        <v>4</v>
      </c>
      <c r="Z16" s="13">
        <v>4</v>
      </c>
      <c r="AA16" s="13">
        <v>0</v>
      </c>
      <c r="AB16" s="13">
        <v>0</v>
      </c>
      <c r="AC16" s="13">
        <v>1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3</v>
      </c>
      <c r="AO16" s="13">
        <v>1</v>
      </c>
      <c r="AP16" s="13">
        <v>0</v>
      </c>
      <c r="AQ16" s="13">
        <v>3</v>
      </c>
      <c r="AR16" s="13">
        <v>9</v>
      </c>
      <c r="AS16" s="13">
        <v>2</v>
      </c>
      <c r="AT16" s="13">
        <v>2</v>
      </c>
      <c r="AU16" s="13">
        <v>142</v>
      </c>
      <c r="AV16" s="13">
        <v>454</v>
      </c>
      <c r="AW16" s="13">
        <v>385</v>
      </c>
      <c r="AX16" s="13">
        <v>362</v>
      </c>
      <c r="AY16" s="13">
        <v>296</v>
      </c>
      <c r="AZ16" s="13">
        <v>246</v>
      </c>
      <c r="BA16" s="13">
        <v>422</v>
      </c>
      <c r="BB16" s="13">
        <v>391</v>
      </c>
      <c r="BC16" s="13">
        <v>333</v>
      </c>
      <c r="BD16" s="13">
        <v>399</v>
      </c>
      <c r="BE16" s="13">
        <v>248</v>
      </c>
      <c r="BF16" s="13">
        <v>164</v>
      </c>
      <c r="BG16" s="13">
        <v>116</v>
      </c>
      <c r="BH16" s="13">
        <v>109</v>
      </c>
      <c r="BI16" s="13">
        <v>97</v>
      </c>
      <c r="BJ16" s="13">
        <v>70</v>
      </c>
      <c r="BK16" s="13">
        <v>65</v>
      </c>
      <c r="BL16" s="13">
        <v>52</v>
      </c>
      <c r="BM16" s="13">
        <v>81</v>
      </c>
      <c r="BN16" s="10">
        <v>53</v>
      </c>
    </row>
    <row r="17" spans="2:66" x14ac:dyDescent="0.2">
      <c r="B17" s="31" t="s">
        <v>11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5</v>
      </c>
      <c r="J17" s="13">
        <v>5</v>
      </c>
      <c r="K17" s="13">
        <v>3</v>
      </c>
      <c r="L17" s="13">
        <v>1</v>
      </c>
      <c r="M17" s="13">
        <v>0</v>
      </c>
      <c r="N17" s="13">
        <v>7</v>
      </c>
      <c r="O17" s="13">
        <v>3</v>
      </c>
      <c r="P17" s="13">
        <v>27</v>
      </c>
      <c r="Q17" s="13">
        <v>48</v>
      </c>
      <c r="R17" s="13">
        <v>149</v>
      </c>
      <c r="S17" s="13">
        <v>460</v>
      </c>
      <c r="T17" s="13">
        <v>1714</v>
      </c>
      <c r="U17" s="13">
        <v>1670</v>
      </c>
      <c r="V17" s="13">
        <v>1455</v>
      </c>
      <c r="W17" s="13">
        <v>504</v>
      </c>
      <c r="X17" s="13">
        <v>314</v>
      </c>
      <c r="Y17" s="13">
        <v>220</v>
      </c>
      <c r="Z17" s="13">
        <v>81</v>
      </c>
      <c r="AA17" s="13">
        <v>71</v>
      </c>
      <c r="AB17" s="13">
        <v>63</v>
      </c>
      <c r="AC17" s="13">
        <v>113</v>
      </c>
      <c r="AD17" s="13">
        <v>61</v>
      </c>
      <c r="AE17" s="13">
        <v>85</v>
      </c>
      <c r="AF17" s="13">
        <v>46</v>
      </c>
      <c r="AG17" s="13">
        <v>44</v>
      </c>
      <c r="AH17" s="13">
        <v>71</v>
      </c>
      <c r="AI17" s="13">
        <v>39</v>
      </c>
      <c r="AJ17" s="13">
        <v>30</v>
      </c>
      <c r="AK17" s="13">
        <v>80</v>
      </c>
      <c r="AL17" s="13">
        <v>104</v>
      </c>
      <c r="AM17" s="13">
        <v>167</v>
      </c>
      <c r="AN17" s="13">
        <v>360</v>
      </c>
      <c r="AO17" s="13">
        <v>754</v>
      </c>
      <c r="AP17" s="13">
        <v>1042</v>
      </c>
      <c r="AQ17" s="13">
        <v>1438</v>
      </c>
      <c r="AR17" s="13">
        <v>1661</v>
      </c>
      <c r="AS17" s="13">
        <v>2039</v>
      </c>
      <c r="AT17" s="13">
        <v>2347</v>
      </c>
      <c r="AU17" s="13">
        <v>2580</v>
      </c>
      <c r="AV17" s="13">
        <v>1851</v>
      </c>
      <c r="AW17" s="13">
        <v>1575</v>
      </c>
      <c r="AX17" s="13">
        <v>1119</v>
      </c>
      <c r="AY17" s="13">
        <v>798</v>
      </c>
      <c r="AZ17" s="13">
        <v>541</v>
      </c>
      <c r="BA17" s="13">
        <v>461</v>
      </c>
      <c r="BB17" s="13">
        <v>306</v>
      </c>
      <c r="BC17" s="13">
        <v>225</v>
      </c>
      <c r="BD17" s="13">
        <v>160</v>
      </c>
      <c r="BE17" s="13">
        <v>102</v>
      </c>
      <c r="BF17" s="13">
        <v>63</v>
      </c>
      <c r="BG17" s="13">
        <v>86</v>
      </c>
      <c r="BH17" s="13">
        <v>95</v>
      </c>
      <c r="BI17" s="13">
        <v>118</v>
      </c>
      <c r="BJ17" s="13">
        <v>68</v>
      </c>
      <c r="BK17" s="13">
        <v>90</v>
      </c>
      <c r="BL17" s="13">
        <v>62</v>
      </c>
      <c r="BM17" s="13">
        <v>40</v>
      </c>
      <c r="BN17" s="10">
        <v>46</v>
      </c>
    </row>
    <row r="18" spans="2:66" x14ac:dyDescent="0.2">
      <c r="B18" s="31" t="s">
        <v>12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7</v>
      </c>
      <c r="P18" s="13">
        <v>22</v>
      </c>
      <c r="Q18" s="13">
        <v>102</v>
      </c>
      <c r="R18" s="13">
        <v>524</v>
      </c>
      <c r="S18" s="13">
        <v>1541</v>
      </c>
      <c r="T18" s="13">
        <v>3086</v>
      </c>
      <c r="U18" s="13">
        <v>3531</v>
      </c>
      <c r="V18" s="13">
        <v>2712</v>
      </c>
      <c r="W18" s="13">
        <v>1444</v>
      </c>
      <c r="X18" s="13">
        <v>1074</v>
      </c>
      <c r="Y18" s="13">
        <v>619</v>
      </c>
      <c r="Z18" s="13">
        <v>323</v>
      </c>
      <c r="AA18" s="13">
        <v>329</v>
      </c>
      <c r="AB18" s="13">
        <v>224</v>
      </c>
      <c r="AC18" s="13">
        <v>197</v>
      </c>
      <c r="AD18" s="13">
        <v>229</v>
      </c>
      <c r="AE18" s="13">
        <v>215</v>
      </c>
      <c r="AF18" s="13">
        <v>228</v>
      </c>
      <c r="AG18" s="13">
        <v>136</v>
      </c>
      <c r="AH18" s="13">
        <v>131</v>
      </c>
      <c r="AI18" s="13">
        <v>194</v>
      </c>
      <c r="AJ18" s="13">
        <v>126</v>
      </c>
      <c r="AK18" s="13">
        <v>121</v>
      </c>
      <c r="AL18" s="13">
        <v>205</v>
      </c>
      <c r="AM18" s="13">
        <v>242</v>
      </c>
      <c r="AN18" s="13">
        <v>390</v>
      </c>
      <c r="AO18" s="13">
        <v>463</v>
      </c>
      <c r="AP18" s="13">
        <v>432</v>
      </c>
      <c r="AQ18" s="13">
        <v>559</v>
      </c>
      <c r="AR18" s="13">
        <v>552</v>
      </c>
      <c r="AS18" s="13">
        <v>592</v>
      </c>
      <c r="AT18" s="13">
        <v>674</v>
      </c>
      <c r="AU18" s="13">
        <v>465</v>
      </c>
      <c r="AV18" s="13">
        <v>571</v>
      </c>
      <c r="AW18" s="13">
        <v>1113</v>
      </c>
      <c r="AX18" s="13">
        <v>1510</v>
      </c>
      <c r="AY18" s="13">
        <v>1271</v>
      </c>
      <c r="AZ18" s="13">
        <v>1250</v>
      </c>
      <c r="BA18" s="13">
        <v>1570</v>
      </c>
      <c r="BB18" s="13">
        <v>2477</v>
      </c>
      <c r="BC18" s="13">
        <v>3293</v>
      </c>
      <c r="BD18" s="13">
        <v>3813</v>
      </c>
      <c r="BE18" s="13">
        <v>3760</v>
      </c>
      <c r="BF18" s="13">
        <v>3436</v>
      </c>
      <c r="BG18" s="13">
        <v>4133</v>
      </c>
      <c r="BH18" s="13">
        <v>4799</v>
      </c>
      <c r="BI18" s="13">
        <v>6079</v>
      </c>
      <c r="BJ18" s="13">
        <v>7650</v>
      </c>
      <c r="BK18" s="13">
        <v>14122</v>
      </c>
      <c r="BL18" s="13">
        <v>18907</v>
      </c>
      <c r="BM18" s="13">
        <v>23786</v>
      </c>
      <c r="BN18" s="10">
        <v>32983</v>
      </c>
    </row>
    <row r="19" spans="2:66" x14ac:dyDescent="0.2">
      <c r="B19" s="31" t="s">
        <v>13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1</v>
      </c>
      <c r="P19" s="13">
        <v>2</v>
      </c>
      <c r="Q19" s="13">
        <v>6</v>
      </c>
      <c r="R19" s="13">
        <v>10</v>
      </c>
      <c r="S19" s="13">
        <v>25</v>
      </c>
      <c r="T19" s="13">
        <v>43</v>
      </c>
      <c r="U19" s="13">
        <v>122</v>
      </c>
      <c r="V19" s="13">
        <v>234</v>
      </c>
      <c r="W19" s="13">
        <v>379</v>
      </c>
      <c r="X19" s="13">
        <v>326</v>
      </c>
      <c r="Y19" s="13">
        <v>225</v>
      </c>
      <c r="Z19" s="13">
        <v>175</v>
      </c>
      <c r="AA19" s="13">
        <v>169</v>
      </c>
      <c r="AB19" s="13">
        <v>215</v>
      </c>
      <c r="AC19" s="13">
        <v>347</v>
      </c>
      <c r="AD19" s="13">
        <v>479</v>
      </c>
      <c r="AE19" s="13">
        <v>529</v>
      </c>
      <c r="AF19" s="13">
        <v>695</v>
      </c>
      <c r="AG19" s="13">
        <v>777</v>
      </c>
      <c r="AH19" s="13">
        <v>1176</v>
      </c>
      <c r="AI19" s="13">
        <v>1618</v>
      </c>
      <c r="AJ19" s="13">
        <v>1665</v>
      </c>
      <c r="AK19" s="13">
        <v>1773</v>
      </c>
      <c r="AL19" s="13">
        <v>2216</v>
      </c>
      <c r="AM19" s="13">
        <v>2683</v>
      </c>
      <c r="AN19" s="13">
        <v>2794</v>
      </c>
      <c r="AO19" s="13">
        <v>2690</v>
      </c>
      <c r="AP19" s="13">
        <v>2667</v>
      </c>
      <c r="AQ19" s="13">
        <v>2595</v>
      </c>
      <c r="AR19" s="13">
        <v>1997</v>
      </c>
      <c r="AS19" s="13">
        <v>1813</v>
      </c>
      <c r="AT19" s="13">
        <v>1711</v>
      </c>
      <c r="AU19" s="13">
        <v>1090</v>
      </c>
      <c r="AV19" s="13">
        <v>484</v>
      </c>
      <c r="AW19" s="13">
        <v>488</v>
      </c>
      <c r="AX19" s="13">
        <v>702</v>
      </c>
      <c r="AY19" s="13">
        <v>786</v>
      </c>
      <c r="AZ19" s="13">
        <v>728</v>
      </c>
      <c r="BA19" s="13">
        <v>757</v>
      </c>
      <c r="BB19" s="13">
        <v>682</v>
      </c>
      <c r="BC19" s="13">
        <v>643</v>
      </c>
      <c r="BD19" s="13">
        <v>671</v>
      </c>
      <c r="BE19" s="13">
        <v>599</v>
      </c>
      <c r="BF19" s="13">
        <v>442</v>
      </c>
      <c r="BG19" s="13">
        <v>559</v>
      </c>
      <c r="BH19" s="13">
        <v>964</v>
      </c>
      <c r="BI19" s="13">
        <v>1528</v>
      </c>
      <c r="BJ19" s="13">
        <v>2599</v>
      </c>
      <c r="BK19" s="13">
        <v>4080</v>
      </c>
      <c r="BL19" s="13">
        <v>4215</v>
      </c>
      <c r="BM19" s="13">
        <v>5335</v>
      </c>
      <c r="BN19" s="10">
        <v>6537</v>
      </c>
    </row>
    <row r="20" spans="2:66" x14ac:dyDescent="0.2">
      <c r="B20" s="31" t="s">
        <v>14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3</v>
      </c>
      <c r="T20" s="13">
        <v>1</v>
      </c>
      <c r="U20" s="13">
        <v>10</v>
      </c>
      <c r="V20" s="13">
        <v>10</v>
      </c>
      <c r="W20" s="13">
        <v>16</v>
      </c>
      <c r="X20" s="13">
        <v>9</v>
      </c>
      <c r="Y20" s="13">
        <v>9</v>
      </c>
      <c r="Z20" s="13">
        <v>14</v>
      </c>
      <c r="AA20" s="13">
        <v>8</v>
      </c>
      <c r="AB20" s="13">
        <v>3</v>
      </c>
      <c r="AC20" s="13">
        <v>9</v>
      </c>
      <c r="AD20" s="13">
        <v>2</v>
      </c>
      <c r="AE20" s="13">
        <v>2</v>
      </c>
      <c r="AF20" s="13">
        <v>4</v>
      </c>
      <c r="AG20" s="13">
        <v>1</v>
      </c>
      <c r="AH20" s="13">
        <v>1</v>
      </c>
      <c r="AI20" s="13">
        <v>1</v>
      </c>
      <c r="AJ20" s="13">
        <v>0</v>
      </c>
      <c r="AK20" s="13">
        <v>1</v>
      </c>
      <c r="AL20" s="13">
        <v>0</v>
      </c>
      <c r="AM20" s="13">
        <v>0</v>
      </c>
      <c r="AN20" s="13">
        <v>0</v>
      </c>
      <c r="AO20" s="13">
        <v>0</v>
      </c>
      <c r="AP20" s="13">
        <v>7</v>
      </c>
      <c r="AQ20" s="13">
        <v>18</v>
      </c>
      <c r="AR20" s="13">
        <v>90</v>
      </c>
      <c r="AS20" s="13">
        <v>163</v>
      </c>
      <c r="AT20" s="13">
        <v>217</v>
      </c>
      <c r="AU20" s="13">
        <v>162</v>
      </c>
      <c r="AV20" s="13">
        <v>228</v>
      </c>
      <c r="AW20" s="13">
        <v>326</v>
      </c>
      <c r="AX20" s="13">
        <v>388</v>
      </c>
      <c r="AY20" s="13">
        <v>110</v>
      </c>
      <c r="AZ20" s="13">
        <v>404</v>
      </c>
      <c r="BA20" s="13">
        <v>259</v>
      </c>
      <c r="BB20" s="13">
        <v>245</v>
      </c>
      <c r="BC20" s="13">
        <v>311</v>
      </c>
      <c r="BD20" s="13">
        <v>338</v>
      </c>
      <c r="BE20" s="13">
        <v>420</v>
      </c>
      <c r="BF20" s="13">
        <v>333</v>
      </c>
      <c r="BG20" s="13">
        <v>436</v>
      </c>
      <c r="BH20" s="13">
        <v>464</v>
      </c>
      <c r="BI20" s="13">
        <v>362</v>
      </c>
      <c r="BJ20" s="13">
        <v>538</v>
      </c>
      <c r="BK20" s="13">
        <v>487</v>
      </c>
      <c r="BL20" s="13">
        <v>234</v>
      </c>
      <c r="BM20" s="13">
        <v>199</v>
      </c>
      <c r="BN20" s="10">
        <v>141</v>
      </c>
    </row>
    <row r="21" spans="2:66" x14ac:dyDescent="0.2">
      <c r="B21" s="31" t="s">
        <v>15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37</v>
      </c>
      <c r="P21" s="13">
        <v>14</v>
      </c>
      <c r="Q21" s="13">
        <v>57</v>
      </c>
      <c r="R21" s="13">
        <v>102</v>
      </c>
      <c r="S21" s="13">
        <v>58</v>
      </c>
      <c r="T21" s="13">
        <v>121</v>
      </c>
      <c r="U21" s="13">
        <v>110</v>
      </c>
      <c r="V21" s="13">
        <v>143</v>
      </c>
      <c r="W21" s="13">
        <v>180</v>
      </c>
      <c r="X21" s="13">
        <v>538</v>
      </c>
      <c r="Y21" s="13">
        <v>412</v>
      </c>
      <c r="Z21" s="13">
        <v>444</v>
      </c>
      <c r="AA21" s="13">
        <v>594</v>
      </c>
      <c r="AB21" s="13">
        <v>572</v>
      </c>
      <c r="AC21" s="13">
        <v>1061</v>
      </c>
      <c r="AD21" s="13">
        <v>1372</v>
      </c>
      <c r="AE21" s="13">
        <v>1368</v>
      </c>
      <c r="AF21" s="13">
        <v>1618</v>
      </c>
      <c r="AG21" s="13">
        <v>1250</v>
      </c>
      <c r="AH21" s="13">
        <v>2259</v>
      </c>
      <c r="AI21" s="13">
        <v>2452</v>
      </c>
      <c r="AJ21" s="13">
        <v>2950</v>
      </c>
      <c r="AK21" s="13">
        <v>2248</v>
      </c>
      <c r="AL21" s="13">
        <v>2446</v>
      </c>
      <c r="AM21" s="13">
        <v>2860</v>
      </c>
      <c r="AN21" s="13">
        <v>2570</v>
      </c>
      <c r="AO21" s="13">
        <v>2484</v>
      </c>
      <c r="AP21" s="13">
        <v>2620</v>
      </c>
      <c r="AQ21" s="13">
        <v>2532</v>
      </c>
      <c r="AR21" s="13">
        <v>2164</v>
      </c>
      <c r="AS21" s="13">
        <v>1845</v>
      </c>
      <c r="AT21" s="13">
        <v>1708</v>
      </c>
      <c r="AU21" s="13">
        <v>1699</v>
      </c>
      <c r="AV21" s="13">
        <v>1915</v>
      </c>
      <c r="AW21" s="13">
        <v>1626</v>
      </c>
      <c r="AX21" s="13">
        <v>1873</v>
      </c>
      <c r="AY21" s="13">
        <v>2090</v>
      </c>
      <c r="AZ21" s="13">
        <v>1181</v>
      </c>
      <c r="BA21" s="13">
        <v>2521</v>
      </c>
      <c r="BB21" s="13">
        <v>3355</v>
      </c>
      <c r="BC21" s="13">
        <v>3515</v>
      </c>
      <c r="BD21" s="13">
        <v>3534</v>
      </c>
      <c r="BE21" s="13">
        <v>3202</v>
      </c>
      <c r="BF21" s="13">
        <v>3163</v>
      </c>
      <c r="BG21" s="13">
        <v>2252</v>
      </c>
      <c r="BH21" s="13">
        <v>2171</v>
      </c>
      <c r="BI21" s="13">
        <v>1667</v>
      </c>
      <c r="BJ21" s="13">
        <v>1579</v>
      </c>
      <c r="BK21" s="13">
        <v>1722</v>
      </c>
      <c r="BL21" s="13">
        <v>1211</v>
      </c>
      <c r="BM21" s="13">
        <v>1158</v>
      </c>
      <c r="BN21" s="10">
        <v>1008</v>
      </c>
    </row>
    <row r="22" spans="2:66" x14ac:dyDescent="0.2">
      <c r="B22" s="31" t="s">
        <v>16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3</v>
      </c>
      <c r="R22" s="13">
        <v>0</v>
      </c>
      <c r="S22" s="13">
        <v>7</v>
      </c>
      <c r="T22" s="13">
        <v>29</v>
      </c>
      <c r="U22" s="13">
        <v>10</v>
      </c>
      <c r="V22" s="13">
        <v>12</v>
      </c>
      <c r="W22" s="13">
        <v>157</v>
      </c>
      <c r="X22" s="13">
        <v>585</v>
      </c>
      <c r="Y22" s="13">
        <v>1341</v>
      </c>
      <c r="Z22" s="13">
        <v>2042</v>
      </c>
      <c r="AA22" s="13">
        <v>2276</v>
      </c>
      <c r="AB22" s="13">
        <v>2993</v>
      </c>
      <c r="AC22" s="13">
        <v>3679</v>
      </c>
      <c r="AD22" s="13">
        <v>4688</v>
      </c>
      <c r="AE22" s="13">
        <v>6048</v>
      </c>
      <c r="AF22" s="13">
        <v>8208</v>
      </c>
      <c r="AG22" s="13">
        <v>8243</v>
      </c>
      <c r="AH22" s="13">
        <v>12124</v>
      </c>
      <c r="AI22" s="13">
        <v>13324</v>
      </c>
      <c r="AJ22" s="13">
        <v>15754</v>
      </c>
      <c r="AK22" s="13">
        <v>16966</v>
      </c>
      <c r="AL22" s="13">
        <v>17297</v>
      </c>
      <c r="AM22" s="13">
        <v>18192</v>
      </c>
      <c r="AN22" s="13">
        <v>19299</v>
      </c>
      <c r="AO22" s="13">
        <v>15368</v>
      </c>
      <c r="AP22" s="13">
        <v>15150</v>
      </c>
      <c r="AQ22" s="13">
        <v>15562</v>
      </c>
      <c r="AR22" s="13">
        <v>13897</v>
      </c>
      <c r="AS22" s="13">
        <v>12971</v>
      </c>
      <c r="AT22" s="13">
        <v>13635</v>
      </c>
      <c r="AU22" s="13">
        <v>9791</v>
      </c>
      <c r="AV22" s="13">
        <v>13852</v>
      </c>
      <c r="AW22" s="13">
        <v>13046</v>
      </c>
      <c r="AX22" s="13">
        <v>13811</v>
      </c>
      <c r="AY22" s="13">
        <v>11787</v>
      </c>
      <c r="AZ22" s="13">
        <v>10849</v>
      </c>
      <c r="BA22" s="13">
        <v>10569</v>
      </c>
      <c r="BB22" s="13">
        <v>9405</v>
      </c>
      <c r="BC22" s="13">
        <v>8086</v>
      </c>
      <c r="BD22" s="13">
        <v>7860</v>
      </c>
      <c r="BE22" s="13">
        <v>7851</v>
      </c>
      <c r="BF22" s="13">
        <v>6712</v>
      </c>
      <c r="BG22" s="13">
        <v>6653</v>
      </c>
      <c r="BH22" s="13">
        <v>6941</v>
      </c>
      <c r="BI22" s="13">
        <v>7486</v>
      </c>
      <c r="BJ22" s="13">
        <v>7030</v>
      </c>
      <c r="BK22" s="13">
        <v>7226</v>
      </c>
      <c r="BL22" s="13">
        <v>7549</v>
      </c>
      <c r="BM22" s="13">
        <v>7800</v>
      </c>
      <c r="BN22" s="10">
        <v>7757</v>
      </c>
    </row>
    <row r="23" spans="2:66" x14ac:dyDescent="0.2">
      <c r="B23" s="31" t="s">
        <v>17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2</v>
      </c>
      <c r="T23" s="13">
        <v>16</v>
      </c>
      <c r="U23" s="13">
        <v>15</v>
      </c>
      <c r="V23" s="13">
        <v>12</v>
      </c>
      <c r="W23" s="13">
        <v>18</v>
      </c>
      <c r="X23" s="13">
        <v>9</v>
      </c>
      <c r="Y23" s="13">
        <v>3</v>
      </c>
      <c r="Z23" s="13">
        <v>1</v>
      </c>
      <c r="AA23" s="13">
        <v>4</v>
      </c>
      <c r="AB23" s="13">
        <v>2</v>
      </c>
      <c r="AC23" s="13">
        <v>1</v>
      </c>
      <c r="AD23" s="13">
        <v>2</v>
      </c>
      <c r="AE23" s="13">
        <v>3</v>
      </c>
      <c r="AF23" s="13">
        <v>4</v>
      </c>
      <c r="AG23" s="13">
        <v>0</v>
      </c>
      <c r="AH23" s="13">
        <v>0</v>
      </c>
      <c r="AI23" s="13">
        <v>0</v>
      </c>
      <c r="AJ23" s="13">
        <v>4</v>
      </c>
      <c r="AK23" s="13">
        <v>1</v>
      </c>
      <c r="AL23" s="13">
        <v>0</v>
      </c>
      <c r="AM23" s="13">
        <v>0</v>
      </c>
      <c r="AN23" s="13">
        <v>0</v>
      </c>
      <c r="AO23" s="13">
        <v>1</v>
      </c>
      <c r="AP23" s="13">
        <v>5</v>
      </c>
      <c r="AQ23" s="13">
        <v>1</v>
      </c>
      <c r="AR23" s="13">
        <v>2</v>
      </c>
      <c r="AS23" s="13">
        <v>4</v>
      </c>
      <c r="AT23" s="13">
        <v>12</v>
      </c>
      <c r="AU23" s="13">
        <v>11</v>
      </c>
      <c r="AV23" s="13">
        <v>10</v>
      </c>
      <c r="AW23" s="13">
        <v>8</v>
      </c>
      <c r="AX23" s="13">
        <v>6</v>
      </c>
      <c r="AY23" s="13">
        <v>8</v>
      </c>
      <c r="AZ23" s="13">
        <v>9</v>
      </c>
      <c r="BA23" s="13">
        <v>4</v>
      </c>
      <c r="BB23" s="13">
        <v>2</v>
      </c>
      <c r="BC23" s="13">
        <v>4</v>
      </c>
      <c r="BD23" s="13">
        <v>5</v>
      </c>
      <c r="BE23" s="13">
        <v>1</v>
      </c>
      <c r="BF23" s="13">
        <v>0</v>
      </c>
      <c r="BG23" s="13">
        <v>10</v>
      </c>
      <c r="BH23" s="13">
        <v>6</v>
      </c>
      <c r="BI23" s="13">
        <v>12</v>
      </c>
      <c r="BJ23" s="13">
        <v>4</v>
      </c>
      <c r="BK23" s="13">
        <v>5</v>
      </c>
      <c r="BL23" s="13">
        <v>9</v>
      </c>
      <c r="BM23" s="13">
        <v>3</v>
      </c>
      <c r="BN23" s="10">
        <v>4</v>
      </c>
    </row>
    <row r="24" spans="2:66" x14ac:dyDescent="0.2">
      <c r="B24" s="31" t="s">
        <v>18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5</v>
      </c>
      <c r="Q24" s="13">
        <v>0</v>
      </c>
      <c r="R24" s="13">
        <v>15</v>
      </c>
      <c r="S24" s="13">
        <v>36</v>
      </c>
      <c r="T24" s="13">
        <v>24</v>
      </c>
      <c r="U24" s="13">
        <v>13</v>
      </c>
      <c r="V24" s="13">
        <v>257</v>
      </c>
      <c r="W24" s="13">
        <v>715</v>
      </c>
      <c r="X24" s="13">
        <v>1853</v>
      </c>
      <c r="Y24" s="13">
        <v>2378</v>
      </c>
      <c r="Z24" s="13">
        <v>2725</v>
      </c>
      <c r="AA24" s="13">
        <v>4186</v>
      </c>
      <c r="AB24" s="13">
        <v>4497</v>
      </c>
      <c r="AC24" s="13">
        <v>4396</v>
      </c>
      <c r="AD24" s="13">
        <v>4724</v>
      </c>
      <c r="AE24" s="13">
        <v>4747</v>
      </c>
      <c r="AF24" s="13">
        <v>4672</v>
      </c>
      <c r="AG24" s="13">
        <v>4614</v>
      </c>
      <c r="AH24" s="13">
        <v>4397</v>
      </c>
      <c r="AI24" s="13">
        <v>4375</v>
      </c>
      <c r="AJ24" s="13">
        <v>3890</v>
      </c>
      <c r="AK24" s="13">
        <v>3512</v>
      </c>
      <c r="AL24" s="13">
        <v>2991</v>
      </c>
      <c r="AM24" s="13">
        <v>2072</v>
      </c>
      <c r="AN24" s="13">
        <v>1603</v>
      </c>
      <c r="AO24" s="13">
        <v>1305</v>
      </c>
      <c r="AP24" s="13">
        <v>929</v>
      </c>
      <c r="AQ24" s="13">
        <v>850</v>
      </c>
      <c r="AR24" s="13">
        <v>739</v>
      </c>
      <c r="AS24" s="13">
        <v>730</v>
      </c>
      <c r="AT24" s="13">
        <v>695</v>
      </c>
      <c r="AU24" s="13">
        <v>557</v>
      </c>
      <c r="AV24" s="13">
        <v>502</v>
      </c>
      <c r="AW24" s="13">
        <v>511</v>
      </c>
      <c r="AX24" s="13">
        <v>595</v>
      </c>
      <c r="AY24" s="13">
        <v>863</v>
      </c>
      <c r="AZ24" s="13">
        <v>869</v>
      </c>
      <c r="BA24" s="13">
        <v>820</v>
      </c>
      <c r="BB24" s="13">
        <v>928</v>
      </c>
      <c r="BC24" s="13">
        <v>961</v>
      </c>
      <c r="BD24" s="13">
        <v>1122</v>
      </c>
      <c r="BE24" s="13">
        <v>1283</v>
      </c>
      <c r="BF24" s="13">
        <v>1674</v>
      </c>
      <c r="BG24" s="13">
        <v>2065</v>
      </c>
      <c r="BH24" s="13">
        <v>1775</v>
      </c>
      <c r="BI24" s="13">
        <v>3263</v>
      </c>
      <c r="BJ24" s="13">
        <v>3175</v>
      </c>
      <c r="BK24" s="13">
        <v>3914</v>
      </c>
      <c r="BL24" s="13">
        <v>4676</v>
      </c>
      <c r="BM24" s="13">
        <v>4814</v>
      </c>
      <c r="BN24" s="10">
        <v>4949</v>
      </c>
    </row>
    <row r="25" spans="2:66" x14ac:dyDescent="0.2">
      <c r="B25" s="31" t="s">
        <v>19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1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124</v>
      </c>
      <c r="Q25" s="13">
        <v>376</v>
      </c>
      <c r="R25" s="13">
        <v>1040</v>
      </c>
      <c r="S25" s="13">
        <v>2270</v>
      </c>
      <c r="T25" s="13">
        <v>4140</v>
      </c>
      <c r="U25" s="13">
        <v>5607</v>
      </c>
      <c r="V25" s="13">
        <v>8107</v>
      </c>
      <c r="W25" s="13">
        <v>6634</v>
      </c>
      <c r="X25" s="13">
        <v>6665</v>
      </c>
      <c r="Y25" s="13">
        <v>6984</v>
      </c>
      <c r="Z25" s="13">
        <v>4742</v>
      </c>
      <c r="AA25" s="13">
        <v>2728</v>
      </c>
      <c r="AB25" s="13">
        <v>1771</v>
      </c>
      <c r="AC25" s="13">
        <v>2694</v>
      </c>
      <c r="AD25" s="13">
        <v>1550</v>
      </c>
      <c r="AE25" s="13">
        <v>1196</v>
      </c>
      <c r="AF25" s="13">
        <v>1118</v>
      </c>
      <c r="AG25" s="13">
        <v>944</v>
      </c>
      <c r="AH25" s="13">
        <v>515</v>
      </c>
      <c r="AI25" s="13">
        <v>607</v>
      </c>
      <c r="AJ25" s="13">
        <v>600</v>
      </c>
      <c r="AK25" s="13">
        <v>440</v>
      </c>
      <c r="AL25" s="13">
        <v>442</v>
      </c>
      <c r="AM25" s="13">
        <v>440</v>
      </c>
      <c r="AN25" s="13">
        <v>479</v>
      </c>
      <c r="AO25" s="13">
        <v>393</v>
      </c>
      <c r="AP25" s="13">
        <v>493</v>
      </c>
      <c r="AQ25" s="13">
        <v>1191</v>
      </c>
      <c r="AR25" s="13">
        <v>1335</v>
      </c>
      <c r="AS25" s="13">
        <v>1943</v>
      </c>
      <c r="AT25" s="13">
        <v>3016</v>
      </c>
      <c r="AU25" s="13">
        <v>3294</v>
      </c>
      <c r="AV25" s="13">
        <v>2788</v>
      </c>
      <c r="AW25" s="13">
        <v>2160</v>
      </c>
      <c r="AX25" s="13">
        <v>3135</v>
      </c>
      <c r="AY25" s="13">
        <v>1978</v>
      </c>
      <c r="AZ25" s="13">
        <v>2095</v>
      </c>
      <c r="BA25" s="13">
        <v>2866</v>
      </c>
      <c r="BB25" s="13">
        <v>4111</v>
      </c>
      <c r="BC25" s="13">
        <v>5556</v>
      </c>
      <c r="BD25" s="13">
        <v>6757</v>
      </c>
      <c r="BE25" s="13">
        <v>9790</v>
      </c>
      <c r="BF25" s="13">
        <v>10493</v>
      </c>
      <c r="BG25" s="13">
        <v>15122</v>
      </c>
      <c r="BH25" s="13">
        <v>31172</v>
      </c>
      <c r="BI25" s="13">
        <v>48814</v>
      </c>
      <c r="BJ25" s="13">
        <v>60576</v>
      </c>
      <c r="BK25" s="13">
        <v>70488</v>
      </c>
      <c r="BL25" s="13">
        <v>90497</v>
      </c>
      <c r="BM25" s="13">
        <v>44010</v>
      </c>
      <c r="BN25" s="10">
        <v>26946</v>
      </c>
    </row>
    <row r="26" spans="2:66" x14ac:dyDescent="0.2">
      <c r="B26" s="31" t="s">
        <v>20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1</v>
      </c>
      <c r="U26" s="13">
        <v>1</v>
      </c>
      <c r="V26" s="13">
        <v>2</v>
      </c>
      <c r="W26" s="13">
        <v>4</v>
      </c>
      <c r="X26" s="13">
        <v>10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2</v>
      </c>
      <c r="AK26" s="13">
        <v>2</v>
      </c>
      <c r="AL26" s="13">
        <v>1</v>
      </c>
      <c r="AM26" s="13">
        <v>1</v>
      </c>
      <c r="AN26" s="13">
        <v>4</v>
      </c>
      <c r="AO26" s="13">
        <v>2</v>
      </c>
      <c r="AP26" s="13">
        <v>7</v>
      </c>
      <c r="AQ26" s="13">
        <v>3</v>
      </c>
      <c r="AR26" s="13">
        <v>3</v>
      </c>
      <c r="AS26" s="13">
        <v>5</v>
      </c>
      <c r="AT26" s="13">
        <v>8</v>
      </c>
      <c r="AU26" s="13">
        <v>58</v>
      </c>
      <c r="AV26" s="13">
        <v>96</v>
      </c>
      <c r="AW26" s="13">
        <v>242</v>
      </c>
      <c r="AX26" s="13">
        <v>196</v>
      </c>
      <c r="AY26" s="13">
        <v>112</v>
      </c>
      <c r="AZ26" s="13">
        <v>247</v>
      </c>
      <c r="BA26" s="13">
        <v>187</v>
      </c>
      <c r="BB26" s="13">
        <v>205</v>
      </c>
      <c r="BC26" s="13">
        <v>129</v>
      </c>
      <c r="BD26" s="13">
        <v>99</v>
      </c>
      <c r="BE26" s="13">
        <v>181</v>
      </c>
      <c r="BF26" s="13">
        <v>184</v>
      </c>
      <c r="BG26" s="13">
        <v>212</v>
      </c>
      <c r="BH26" s="13">
        <v>223</v>
      </c>
      <c r="BI26" s="13">
        <v>255</v>
      </c>
      <c r="BJ26" s="13">
        <v>204</v>
      </c>
      <c r="BK26" s="13">
        <v>259</v>
      </c>
      <c r="BL26" s="13">
        <v>317</v>
      </c>
      <c r="BM26" s="13">
        <v>443</v>
      </c>
      <c r="BN26" s="10">
        <v>325</v>
      </c>
    </row>
    <row r="27" spans="2:66" x14ac:dyDescent="0.2">
      <c r="B27" s="31" t="s">
        <v>21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2</v>
      </c>
      <c r="T27" s="13">
        <v>3</v>
      </c>
      <c r="U27" s="13">
        <v>1</v>
      </c>
      <c r="V27" s="13">
        <v>10</v>
      </c>
      <c r="W27" s="13">
        <v>10</v>
      </c>
      <c r="X27" s="13">
        <v>9</v>
      </c>
      <c r="Y27" s="13">
        <v>2</v>
      </c>
      <c r="Z27" s="13">
        <v>21</v>
      </c>
      <c r="AA27" s="13">
        <v>6</v>
      </c>
      <c r="AB27" s="13">
        <v>26</v>
      </c>
      <c r="AC27" s="13">
        <v>152</v>
      </c>
      <c r="AD27" s="13">
        <v>85</v>
      </c>
      <c r="AE27" s="13">
        <v>12</v>
      </c>
      <c r="AF27" s="13">
        <v>-204</v>
      </c>
      <c r="AG27" s="13">
        <v>75</v>
      </c>
      <c r="AH27" s="13">
        <v>34</v>
      </c>
      <c r="AI27" s="13">
        <v>24</v>
      </c>
      <c r="AJ27" s="13">
        <v>120</v>
      </c>
      <c r="AK27" s="13">
        <v>184</v>
      </c>
      <c r="AL27" s="13">
        <v>235</v>
      </c>
      <c r="AM27" s="13">
        <v>317</v>
      </c>
      <c r="AN27" s="13">
        <v>75</v>
      </c>
      <c r="AO27" s="13">
        <v>0</v>
      </c>
      <c r="AP27" s="13">
        <v>179</v>
      </c>
      <c r="AQ27" s="13">
        <v>224</v>
      </c>
      <c r="AR27" s="13">
        <v>0</v>
      </c>
      <c r="AS27" s="13">
        <v>168</v>
      </c>
      <c r="AT27" s="13">
        <v>35</v>
      </c>
      <c r="AU27" s="13">
        <v>131</v>
      </c>
      <c r="AV27" s="13">
        <v>65</v>
      </c>
      <c r="AW27" s="13">
        <v>62</v>
      </c>
      <c r="AX27" s="13">
        <v>32</v>
      </c>
      <c r="AY27" s="13">
        <v>50</v>
      </c>
      <c r="AZ27" s="13">
        <v>0</v>
      </c>
      <c r="BA27" s="13">
        <v>68</v>
      </c>
      <c r="BB27" s="13">
        <v>29</v>
      </c>
      <c r="BC27" s="13">
        <v>25</v>
      </c>
      <c r="BD27" s="13">
        <v>13</v>
      </c>
      <c r="BE27" s="13">
        <v>45</v>
      </c>
      <c r="BF27" s="13">
        <v>32</v>
      </c>
      <c r="BG27" s="13">
        <v>0</v>
      </c>
      <c r="BH27" s="13">
        <v>54</v>
      </c>
      <c r="BI27" s="13">
        <v>85</v>
      </c>
      <c r="BJ27" s="13">
        <v>0</v>
      </c>
      <c r="BK27" s="13">
        <v>61</v>
      </c>
      <c r="BL27" s="13">
        <v>86</v>
      </c>
      <c r="BM27" s="13">
        <v>102</v>
      </c>
      <c r="BN27" s="10">
        <v>0</v>
      </c>
    </row>
    <row r="28" spans="2:66" x14ac:dyDescent="0.2">
      <c r="B28" s="31" t="s">
        <v>22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2</v>
      </c>
      <c r="T28" s="13">
        <v>4</v>
      </c>
      <c r="U28" s="13">
        <v>16</v>
      </c>
      <c r="V28" s="13">
        <v>13</v>
      </c>
      <c r="W28" s="13">
        <v>4</v>
      </c>
      <c r="X28" s="13">
        <v>18</v>
      </c>
      <c r="Y28" s="13">
        <v>29</v>
      </c>
      <c r="Z28" s="13">
        <v>13</v>
      </c>
      <c r="AA28" s="13">
        <v>11</v>
      </c>
      <c r="AB28" s="13">
        <v>5</v>
      </c>
      <c r="AC28" s="13">
        <v>3</v>
      </c>
      <c r="AD28" s="13">
        <v>3</v>
      </c>
      <c r="AE28" s="13">
        <v>4</v>
      </c>
      <c r="AF28" s="13">
        <v>8</v>
      </c>
      <c r="AG28" s="13">
        <v>7</v>
      </c>
      <c r="AH28" s="13">
        <v>1</v>
      </c>
      <c r="AI28" s="13">
        <v>0</v>
      </c>
      <c r="AJ28" s="13">
        <v>1</v>
      </c>
      <c r="AK28" s="13">
        <v>2</v>
      </c>
      <c r="AL28" s="13">
        <v>2</v>
      </c>
      <c r="AM28" s="13">
        <v>0</v>
      </c>
      <c r="AN28" s="13">
        <v>0</v>
      </c>
      <c r="AO28" s="13">
        <v>2</v>
      </c>
      <c r="AP28" s="13">
        <v>2</v>
      </c>
      <c r="AQ28" s="13">
        <v>2</v>
      </c>
      <c r="AR28" s="13">
        <v>1</v>
      </c>
      <c r="AS28" s="13">
        <v>1</v>
      </c>
      <c r="AT28" s="13">
        <v>2</v>
      </c>
      <c r="AU28" s="13">
        <v>1</v>
      </c>
      <c r="AV28" s="13">
        <v>2</v>
      </c>
      <c r="AW28" s="13">
        <v>3</v>
      </c>
      <c r="AX28" s="13">
        <v>5</v>
      </c>
      <c r="AY28" s="13">
        <v>1</v>
      </c>
      <c r="AZ28" s="13">
        <v>4</v>
      </c>
      <c r="BA28" s="13">
        <v>3</v>
      </c>
      <c r="BB28" s="13">
        <v>2</v>
      </c>
      <c r="BC28" s="13">
        <v>0</v>
      </c>
      <c r="BD28" s="13">
        <v>3</v>
      </c>
      <c r="BE28" s="13">
        <v>1</v>
      </c>
      <c r="BF28" s="13">
        <v>0</v>
      </c>
      <c r="BG28" s="13">
        <v>0</v>
      </c>
      <c r="BH28" s="13">
        <v>3</v>
      </c>
      <c r="BI28" s="13">
        <v>1</v>
      </c>
      <c r="BJ28" s="13">
        <v>3</v>
      </c>
      <c r="BK28" s="13">
        <v>3</v>
      </c>
      <c r="BL28" s="13">
        <v>8</v>
      </c>
      <c r="BM28" s="13">
        <v>7</v>
      </c>
      <c r="BN28" s="10">
        <v>8</v>
      </c>
    </row>
    <row r="29" spans="2:66" x14ac:dyDescent="0.2">
      <c r="B29" s="31" t="s">
        <v>23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1</v>
      </c>
      <c r="R29" s="13">
        <v>0</v>
      </c>
      <c r="S29" s="13">
        <v>0</v>
      </c>
      <c r="T29" s="13">
        <v>1</v>
      </c>
      <c r="U29" s="13">
        <v>2</v>
      </c>
      <c r="V29" s="13">
        <v>1</v>
      </c>
      <c r="W29" s="13">
        <v>0</v>
      </c>
      <c r="X29" s="13">
        <v>0</v>
      </c>
      <c r="Y29" s="13">
        <v>0</v>
      </c>
      <c r="Z29" s="13">
        <v>2</v>
      </c>
      <c r="AA29" s="13">
        <v>0</v>
      </c>
      <c r="AB29" s="13">
        <v>0</v>
      </c>
      <c r="AC29" s="13">
        <v>0</v>
      </c>
      <c r="AD29" s="13">
        <v>8</v>
      </c>
      <c r="AE29" s="13">
        <v>6</v>
      </c>
      <c r="AF29" s="13">
        <v>3</v>
      </c>
      <c r="AG29" s="13">
        <v>7</v>
      </c>
      <c r="AH29" s="13">
        <v>16</v>
      </c>
      <c r="AI29" s="13">
        <v>12</v>
      </c>
      <c r="AJ29" s="13">
        <v>3</v>
      </c>
      <c r="AK29" s="13">
        <v>5</v>
      </c>
      <c r="AL29" s="13">
        <v>2</v>
      </c>
      <c r="AM29" s="13">
        <v>7</v>
      </c>
      <c r="AN29" s="13">
        <v>1</v>
      </c>
      <c r="AO29" s="13">
        <v>3</v>
      </c>
      <c r="AP29" s="13">
        <v>4</v>
      </c>
      <c r="AQ29" s="13">
        <v>3</v>
      </c>
      <c r="AR29" s="13">
        <v>5</v>
      </c>
      <c r="AS29" s="13">
        <v>7</v>
      </c>
      <c r="AT29" s="13">
        <v>3</v>
      </c>
      <c r="AU29" s="13">
        <v>6</v>
      </c>
      <c r="AV29" s="13">
        <v>5</v>
      </c>
      <c r="AW29" s="13">
        <v>28</v>
      </c>
      <c r="AX29" s="13">
        <v>12</v>
      </c>
      <c r="AY29" s="13">
        <v>30</v>
      </c>
      <c r="AZ29" s="13">
        <v>42</v>
      </c>
      <c r="BA29" s="13">
        <v>3</v>
      </c>
      <c r="BB29" s="13">
        <v>10</v>
      </c>
      <c r="BC29" s="13">
        <v>8</v>
      </c>
      <c r="BD29" s="13">
        <v>15</v>
      </c>
      <c r="BE29" s="13">
        <v>2</v>
      </c>
      <c r="BF29" s="13">
        <v>19</v>
      </c>
      <c r="BG29" s="13">
        <v>17</v>
      </c>
      <c r="BH29" s="13">
        <v>7</v>
      </c>
      <c r="BI29" s="13">
        <v>10</v>
      </c>
      <c r="BJ29" s="13">
        <v>15</v>
      </c>
      <c r="BK29" s="13">
        <v>11</v>
      </c>
      <c r="BL29" s="13">
        <v>6</v>
      </c>
      <c r="BM29" s="13">
        <v>10</v>
      </c>
      <c r="BN29" s="10">
        <v>6</v>
      </c>
    </row>
    <row r="30" spans="2:66" x14ac:dyDescent="0.2">
      <c r="B30" s="31" t="s">
        <v>24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10</v>
      </c>
      <c r="S30" s="13">
        <v>5</v>
      </c>
      <c r="T30" s="13">
        <v>17</v>
      </c>
      <c r="U30" s="13">
        <v>64</v>
      </c>
      <c r="V30" s="13">
        <v>43</v>
      </c>
      <c r="W30" s="13">
        <v>125</v>
      </c>
      <c r="X30" s="13">
        <v>90</v>
      </c>
      <c r="Y30" s="13">
        <v>166</v>
      </c>
      <c r="Z30" s="13">
        <v>183</v>
      </c>
      <c r="AA30" s="13">
        <v>350</v>
      </c>
      <c r="AB30" s="13">
        <v>541</v>
      </c>
      <c r="AC30" s="13">
        <v>672</v>
      </c>
      <c r="AD30" s="13">
        <v>882</v>
      </c>
      <c r="AE30" s="13">
        <v>1115</v>
      </c>
      <c r="AF30" s="13">
        <v>1652</v>
      </c>
      <c r="AG30" s="13">
        <v>2472</v>
      </c>
      <c r="AH30" s="13">
        <v>2604</v>
      </c>
      <c r="AI30" s="13">
        <v>2652</v>
      </c>
      <c r="AJ30" s="13">
        <v>3286</v>
      </c>
      <c r="AK30" s="13">
        <v>3756</v>
      </c>
      <c r="AL30" s="13">
        <v>4808</v>
      </c>
      <c r="AM30" s="13">
        <v>5183</v>
      </c>
      <c r="AN30" s="13">
        <v>4852</v>
      </c>
      <c r="AO30" s="13">
        <v>6017</v>
      </c>
      <c r="AP30" s="13">
        <v>6642</v>
      </c>
      <c r="AQ30" s="13">
        <v>7915</v>
      </c>
      <c r="AR30" s="13">
        <v>8033</v>
      </c>
      <c r="AS30" s="13">
        <v>7676</v>
      </c>
      <c r="AT30" s="13">
        <v>6982</v>
      </c>
      <c r="AU30" s="13">
        <v>7630</v>
      </c>
      <c r="AV30" s="13">
        <v>6905</v>
      </c>
      <c r="AW30" s="13">
        <v>7016</v>
      </c>
      <c r="AX30" s="13">
        <v>7091</v>
      </c>
      <c r="AY30" s="13">
        <v>4659</v>
      </c>
      <c r="AZ30" s="13">
        <v>4504</v>
      </c>
      <c r="BA30" s="13">
        <v>3643</v>
      </c>
      <c r="BB30" s="13">
        <v>3964</v>
      </c>
      <c r="BC30" s="13">
        <v>4081</v>
      </c>
      <c r="BD30" s="13">
        <v>2390</v>
      </c>
      <c r="BE30" s="13">
        <v>2546</v>
      </c>
      <c r="BF30" s="13">
        <v>2089</v>
      </c>
      <c r="BG30" s="13">
        <v>1796</v>
      </c>
      <c r="BH30" s="13">
        <v>1356</v>
      </c>
      <c r="BI30" s="13">
        <v>856</v>
      </c>
      <c r="BJ30" s="13">
        <v>718</v>
      </c>
      <c r="BK30" s="13">
        <v>816</v>
      </c>
      <c r="BL30" s="13">
        <v>778</v>
      </c>
      <c r="BM30" s="13">
        <v>431</v>
      </c>
      <c r="BN30" s="10">
        <v>499</v>
      </c>
    </row>
    <row r="31" spans="2:66" x14ac:dyDescent="0.2">
      <c r="B31" s="31" t="s">
        <v>25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2</v>
      </c>
      <c r="W31" s="13">
        <v>0</v>
      </c>
      <c r="X31" s="13">
        <v>2</v>
      </c>
      <c r="Y31" s="13">
        <v>0</v>
      </c>
      <c r="Z31" s="13">
        <v>2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1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3</v>
      </c>
      <c r="AR31" s="13">
        <v>0</v>
      </c>
      <c r="AS31" s="13">
        <v>1</v>
      </c>
      <c r="AT31" s="13">
        <v>0</v>
      </c>
      <c r="AU31" s="13">
        <v>2</v>
      </c>
      <c r="AV31" s="13">
        <v>0</v>
      </c>
      <c r="AW31" s="13">
        <v>0</v>
      </c>
      <c r="AX31" s="13">
        <v>0</v>
      </c>
      <c r="AY31" s="13">
        <v>0</v>
      </c>
      <c r="AZ31" s="13">
        <v>2</v>
      </c>
      <c r="BA31" s="13">
        <v>3</v>
      </c>
      <c r="BB31" s="13">
        <v>7</v>
      </c>
      <c r="BC31" s="13">
        <v>3</v>
      </c>
      <c r="BD31" s="13">
        <v>8</v>
      </c>
      <c r="BE31" s="13">
        <v>49</v>
      </c>
      <c r="BF31" s="13">
        <v>21</v>
      </c>
      <c r="BG31" s="13">
        <v>18</v>
      </c>
      <c r="BH31" s="13">
        <v>23</v>
      </c>
      <c r="BI31" s="13">
        <v>3</v>
      </c>
      <c r="BJ31" s="13">
        <v>0</v>
      </c>
      <c r="BK31" s="13">
        <v>0</v>
      </c>
      <c r="BL31" s="13">
        <v>3</v>
      </c>
      <c r="BM31" s="13">
        <v>0</v>
      </c>
      <c r="BN31" s="10">
        <v>1</v>
      </c>
    </row>
    <row r="32" spans="2:66" x14ac:dyDescent="0.2">
      <c r="B32" s="31" t="s">
        <v>26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2</v>
      </c>
      <c r="R32" s="13">
        <v>1</v>
      </c>
      <c r="S32" s="13">
        <v>41</v>
      </c>
      <c r="T32" s="13">
        <v>120</v>
      </c>
      <c r="U32" s="13">
        <v>159</v>
      </c>
      <c r="V32" s="13">
        <v>263</v>
      </c>
      <c r="W32" s="13">
        <v>230</v>
      </c>
      <c r="X32" s="13">
        <v>212</v>
      </c>
      <c r="Y32" s="13">
        <v>226</v>
      </c>
      <c r="Z32" s="13">
        <v>159</v>
      </c>
      <c r="AA32" s="13">
        <v>175</v>
      </c>
      <c r="AB32" s="13">
        <v>269</v>
      </c>
      <c r="AC32" s="13">
        <v>213</v>
      </c>
      <c r="AD32" s="13">
        <v>111</v>
      </c>
      <c r="AE32" s="13">
        <v>122</v>
      </c>
      <c r="AF32" s="13">
        <v>88</v>
      </c>
      <c r="AG32" s="13">
        <v>71</v>
      </c>
      <c r="AH32" s="13">
        <v>72</v>
      </c>
      <c r="AI32" s="13">
        <v>139</v>
      </c>
      <c r="AJ32" s="13">
        <v>219</v>
      </c>
      <c r="AK32" s="13">
        <v>252</v>
      </c>
      <c r="AL32" s="13">
        <v>380</v>
      </c>
      <c r="AM32" s="13">
        <v>583</v>
      </c>
      <c r="AN32" s="13">
        <v>681</v>
      </c>
      <c r="AO32" s="13">
        <v>830</v>
      </c>
      <c r="AP32" s="13">
        <v>1266</v>
      </c>
      <c r="AQ32" s="13">
        <v>1024</v>
      </c>
      <c r="AR32" s="13">
        <v>1208</v>
      </c>
      <c r="AS32" s="13">
        <v>1382</v>
      </c>
      <c r="AT32" s="13">
        <v>1377</v>
      </c>
      <c r="AU32" s="13">
        <v>1522</v>
      </c>
      <c r="AV32" s="13">
        <v>1311</v>
      </c>
      <c r="AW32" s="13">
        <v>827</v>
      </c>
      <c r="AX32" s="13">
        <v>1857</v>
      </c>
      <c r="AY32" s="13">
        <v>1217</v>
      </c>
      <c r="AZ32" s="13">
        <v>1355</v>
      </c>
      <c r="BA32" s="13">
        <v>1178</v>
      </c>
      <c r="BB32" s="13">
        <v>1402</v>
      </c>
      <c r="BC32" s="13">
        <v>1380</v>
      </c>
      <c r="BD32" s="13">
        <v>1500</v>
      </c>
      <c r="BE32" s="13">
        <v>1140</v>
      </c>
      <c r="BF32" s="13">
        <v>901</v>
      </c>
      <c r="BG32" s="13">
        <v>984</v>
      </c>
      <c r="BH32" s="13">
        <v>1894</v>
      </c>
      <c r="BI32" s="13">
        <v>1887</v>
      </c>
      <c r="BJ32" s="13">
        <v>3161</v>
      </c>
      <c r="BK32" s="13">
        <v>5503</v>
      </c>
      <c r="BL32" s="13">
        <v>7259</v>
      </c>
      <c r="BM32" s="13">
        <v>7445</v>
      </c>
      <c r="BN32" s="10">
        <v>7821</v>
      </c>
    </row>
    <row r="33" spans="2:66" x14ac:dyDescent="0.2">
      <c r="B33" s="31" t="s">
        <v>27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4</v>
      </c>
      <c r="W33" s="13">
        <v>3</v>
      </c>
      <c r="X33" s="13">
        <v>6</v>
      </c>
      <c r="Y33" s="13">
        <v>2</v>
      </c>
      <c r="Z33" s="13">
        <v>7</v>
      </c>
      <c r="AA33" s="13">
        <v>1</v>
      </c>
      <c r="AB33" s="13">
        <v>0</v>
      </c>
      <c r="AC33" s="13">
        <v>0</v>
      </c>
      <c r="AD33" s="13">
        <v>1</v>
      </c>
      <c r="AE33" s="13">
        <v>1</v>
      </c>
      <c r="AF33" s="13">
        <v>5</v>
      </c>
      <c r="AG33" s="13">
        <v>5</v>
      </c>
      <c r="AH33" s="13">
        <v>3</v>
      </c>
      <c r="AI33" s="13">
        <v>2</v>
      </c>
      <c r="AJ33" s="13">
        <v>20</v>
      </c>
      <c r="AK33" s="13">
        <v>0</v>
      </c>
      <c r="AL33" s="13">
        <v>29</v>
      </c>
      <c r="AM33" s="13">
        <v>36</v>
      </c>
      <c r="AN33" s="13">
        <v>102</v>
      </c>
      <c r="AO33" s="13">
        <v>87</v>
      </c>
      <c r="AP33" s="13">
        <v>85</v>
      </c>
      <c r="AQ33" s="13">
        <v>123</v>
      </c>
      <c r="AR33" s="13">
        <v>0</v>
      </c>
      <c r="AS33" s="13">
        <v>217</v>
      </c>
      <c r="AT33" s="13">
        <v>65</v>
      </c>
      <c r="AU33" s="13">
        <v>105</v>
      </c>
      <c r="AV33" s="13">
        <v>157</v>
      </c>
      <c r="AW33" s="13">
        <v>148</v>
      </c>
      <c r="AX33" s="13">
        <v>94</v>
      </c>
      <c r="AY33" s="13">
        <v>325</v>
      </c>
      <c r="AZ33" s="13">
        <v>91</v>
      </c>
      <c r="BA33" s="13">
        <v>278</v>
      </c>
      <c r="BB33" s="13">
        <v>250</v>
      </c>
      <c r="BC33" s="13">
        <v>211</v>
      </c>
      <c r="BD33" s="13">
        <v>104</v>
      </c>
      <c r="BE33" s="13">
        <v>354</v>
      </c>
      <c r="BF33" s="13">
        <v>251</v>
      </c>
      <c r="BG33" s="13">
        <v>0</v>
      </c>
      <c r="BH33" s="13">
        <v>1348</v>
      </c>
      <c r="BI33" s="13">
        <v>722</v>
      </c>
      <c r="BJ33" s="13">
        <v>367</v>
      </c>
      <c r="BK33" s="13">
        <v>314</v>
      </c>
      <c r="BL33" s="13">
        <v>719</v>
      </c>
      <c r="BM33" s="13">
        <v>0</v>
      </c>
      <c r="BN33" s="10">
        <v>1193</v>
      </c>
    </row>
    <row r="34" spans="2:66" x14ac:dyDescent="0.2">
      <c r="B34" s="31" t="s">
        <v>28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1</v>
      </c>
      <c r="P34" s="13">
        <v>2</v>
      </c>
      <c r="Q34" s="13">
        <v>22</v>
      </c>
      <c r="R34" s="13">
        <v>96</v>
      </c>
      <c r="S34" s="13">
        <v>500</v>
      </c>
      <c r="T34" s="13">
        <v>1580</v>
      </c>
      <c r="U34" s="13">
        <v>2055</v>
      </c>
      <c r="V34" s="13">
        <v>4800</v>
      </c>
      <c r="W34" s="13">
        <v>6871</v>
      </c>
      <c r="X34" s="13">
        <v>7503</v>
      </c>
      <c r="Y34" s="13">
        <v>13169</v>
      </c>
      <c r="Z34" s="13">
        <v>12893</v>
      </c>
      <c r="AA34" s="13">
        <v>22394</v>
      </c>
      <c r="AB34" s="13">
        <v>29261</v>
      </c>
      <c r="AC34" s="13">
        <v>44181</v>
      </c>
      <c r="AD34" s="13">
        <v>43646</v>
      </c>
      <c r="AE34" s="13">
        <v>65246</v>
      </c>
      <c r="AF34" s="13">
        <v>93178</v>
      </c>
      <c r="AG34" s="13">
        <v>90840</v>
      </c>
      <c r="AH34" s="13">
        <v>117145</v>
      </c>
      <c r="AI34" s="13">
        <v>136375</v>
      </c>
      <c r="AJ34" s="13">
        <v>137052</v>
      </c>
      <c r="AK34" s="13">
        <v>126567</v>
      </c>
      <c r="AL34" s="13">
        <v>151093</v>
      </c>
      <c r="AM34" s="13">
        <v>207197</v>
      </c>
      <c r="AN34" s="13">
        <v>183191</v>
      </c>
      <c r="AO34" s="13">
        <v>171731</v>
      </c>
      <c r="AP34" s="13">
        <v>196092</v>
      </c>
      <c r="AQ34" s="13">
        <v>181647</v>
      </c>
      <c r="AR34" s="13">
        <v>181186</v>
      </c>
      <c r="AS34" s="13">
        <v>214861</v>
      </c>
      <c r="AT34" s="13">
        <v>265502</v>
      </c>
      <c r="AU34" s="13">
        <v>204335</v>
      </c>
      <c r="AV34" s="13">
        <v>197418</v>
      </c>
      <c r="AW34" s="13">
        <v>230567</v>
      </c>
      <c r="AX34" s="13">
        <v>192133</v>
      </c>
      <c r="AY34" s="13">
        <v>184826</v>
      </c>
      <c r="AZ34" s="13">
        <v>191116</v>
      </c>
      <c r="BA34" s="13">
        <v>214728</v>
      </c>
      <c r="BB34" s="13">
        <v>115446</v>
      </c>
      <c r="BC34" s="13">
        <v>143817</v>
      </c>
      <c r="BD34" s="13">
        <v>162366</v>
      </c>
      <c r="BE34" s="13">
        <v>144984</v>
      </c>
      <c r="BF34" s="13">
        <v>121322</v>
      </c>
      <c r="BG34" s="13">
        <v>116300</v>
      </c>
      <c r="BH34" s="13">
        <v>155402</v>
      </c>
      <c r="BI34" s="13">
        <v>86749</v>
      </c>
      <c r="BJ34" s="13">
        <v>104568</v>
      </c>
      <c r="BK34" s="13">
        <v>120174</v>
      </c>
      <c r="BL34" s="13">
        <v>122530</v>
      </c>
      <c r="BM34" s="13">
        <v>73367</v>
      </c>
      <c r="BN34" s="10">
        <v>63536</v>
      </c>
    </row>
    <row r="35" spans="2:66" x14ac:dyDescent="0.2">
      <c r="B35" s="31" t="s">
        <v>29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2</v>
      </c>
      <c r="V35" s="13">
        <v>1</v>
      </c>
      <c r="W35" s="13">
        <v>0</v>
      </c>
      <c r="X35" s="13">
        <v>0</v>
      </c>
      <c r="Y35" s="13">
        <v>0</v>
      </c>
      <c r="Z35" s="13">
        <v>2</v>
      </c>
      <c r="AA35" s="13">
        <v>1</v>
      </c>
      <c r="AB35" s="13">
        <v>0</v>
      </c>
      <c r="AC35" s="13">
        <v>1</v>
      </c>
      <c r="AD35" s="13">
        <v>0</v>
      </c>
      <c r="AE35" s="13">
        <v>1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1</v>
      </c>
      <c r="AV35" s="13">
        <v>0</v>
      </c>
      <c r="AW35" s="13">
        <v>0</v>
      </c>
      <c r="AX35" s="13">
        <v>12</v>
      </c>
      <c r="AY35" s="13">
        <v>5</v>
      </c>
      <c r="AZ35" s="13">
        <v>21</v>
      </c>
      <c r="BA35" s="13">
        <v>16</v>
      </c>
      <c r="BB35" s="13">
        <v>0</v>
      </c>
      <c r="BC35" s="13">
        <v>3</v>
      </c>
      <c r="BD35" s="13">
        <v>5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1</v>
      </c>
      <c r="BK35" s="13">
        <v>0</v>
      </c>
      <c r="BL35" s="13">
        <v>0</v>
      </c>
      <c r="BM35" s="13">
        <v>0</v>
      </c>
      <c r="BN35" s="10">
        <v>0</v>
      </c>
    </row>
    <row r="36" spans="2:66" x14ac:dyDescent="0.2">
      <c r="B36" s="31" t="s">
        <v>30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1</v>
      </c>
      <c r="R36" s="13">
        <v>39</v>
      </c>
      <c r="S36" s="13">
        <v>33</v>
      </c>
      <c r="T36" s="13">
        <v>31</v>
      </c>
      <c r="U36" s="13">
        <v>22</v>
      </c>
      <c r="V36" s="13">
        <v>7</v>
      </c>
      <c r="W36" s="13">
        <v>2</v>
      </c>
      <c r="X36" s="13">
        <v>1</v>
      </c>
      <c r="Y36" s="13">
        <v>1</v>
      </c>
      <c r="Z36" s="13">
        <v>1</v>
      </c>
      <c r="AA36" s="13">
        <v>0</v>
      </c>
      <c r="AB36" s="13">
        <v>0</v>
      </c>
      <c r="AC36" s="13">
        <v>3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1</v>
      </c>
      <c r="AW36" s="13">
        <v>0</v>
      </c>
      <c r="AX36" s="13">
        <v>1</v>
      </c>
      <c r="AY36" s="13">
        <v>1</v>
      </c>
      <c r="AZ36" s="13">
        <v>0</v>
      </c>
      <c r="BA36" s="13">
        <v>1</v>
      </c>
      <c r="BB36" s="13">
        <v>0</v>
      </c>
      <c r="BC36" s="13">
        <v>0</v>
      </c>
      <c r="BD36" s="13">
        <v>0</v>
      </c>
      <c r="BE36" s="13">
        <v>0</v>
      </c>
      <c r="BF36" s="13">
        <v>1</v>
      </c>
      <c r="BG36" s="13">
        <v>0</v>
      </c>
      <c r="BH36" s="13">
        <v>0</v>
      </c>
      <c r="BI36" s="13">
        <v>1</v>
      </c>
      <c r="BJ36" s="13">
        <v>0</v>
      </c>
      <c r="BK36" s="13">
        <v>1</v>
      </c>
      <c r="BL36" s="13">
        <v>0</v>
      </c>
      <c r="BM36" s="13">
        <v>0</v>
      </c>
      <c r="BN36" s="10">
        <v>0</v>
      </c>
    </row>
    <row r="37" spans="2:66" x14ac:dyDescent="0.2">
      <c r="B37" s="31" t="s">
        <v>31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4</v>
      </c>
      <c r="R37" s="13">
        <v>37</v>
      </c>
      <c r="S37" s="13">
        <v>64</v>
      </c>
      <c r="T37" s="13">
        <v>115</v>
      </c>
      <c r="U37" s="13">
        <v>126</v>
      </c>
      <c r="V37" s="13">
        <v>139</v>
      </c>
      <c r="W37" s="13">
        <v>108</v>
      </c>
      <c r="X37" s="13">
        <v>92</v>
      </c>
      <c r="Y37" s="13">
        <v>193</v>
      </c>
      <c r="Z37" s="13">
        <v>219</v>
      </c>
      <c r="AA37" s="13">
        <v>302</v>
      </c>
      <c r="AB37" s="13">
        <v>219</v>
      </c>
      <c r="AC37" s="13">
        <v>293</v>
      </c>
      <c r="AD37" s="13">
        <v>158</v>
      </c>
      <c r="AE37" s="13">
        <v>190</v>
      </c>
      <c r="AF37" s="13">
        <v>149</v>
      </c>
      <c r="AG37" s="13">
        <v>77</v>
      </c>
      <c r="AH37" s="13">
        <v>53</v>
      </c>
      <c r="AI37" s="13">
        <v>189</v>
      </c>
      <c r="AJ37" s="13">
        <v>464</v>
      </c>
      <c r="AK37" s="13">
        <v>351</v>
      </c>
      <c r="AL37" s="13">
        <v>442</v>
      </c>
      <c r="AM37" s="13">
        <v>641</v>
      </c>
      <c r="AN37" s="13">
        <v>690</v>
      </c>
      <c r="AO37" s="13">
        <v>787</v>
      </c>
      <c r="AP37" s="13">
        <v>1150</v>
      </c>
      <c r="AQ37" s="13">
        <v>1190</v>
      </c>
      <c r="AR37" s="13">
        <v>1142</v>
      </c>
      <c r="AS37" s="13">
        <v>1037</v>
      </c>
      <c r="AT37" s="13">
        <v>1215</v>
      </c>
      <c r="AU37" s="13">
        <v>881</v>
      </c>
      <c r="AV37" s="13">
        <v>1005</v>
      </c>
      <c r="AW37" s="13">
        <v>643</v>
      </c>
      <c r="AX37" s="13">
        <v>766</v>
      </c>
      <c r="AY37" s="13">
        <v>620</v>
      </c>
      <c r="AZ37" s="13">
        <v>515</v>
      </c>
      <c r="BA37" s="13">
        <v>688</v>
      </c>
      <c r="BB37" s="13">
        <v>644</v>
      </c>
      <c r="BC37" s="13">
        <v>618</v>
      </c>
      <c r="BD37" s="13">
        <v>647</v>
      </c>
      <c r="BE37" s="13">
        <v>965</v>
      </c>
      <c r="BF37" s="13">
        <v>1005</v>
      </c>
      <c r="BG37" s="13">
        <v>1037</v>
      </c>
      <c r="BH37" s="13">
        <v>2001</v>
      </c>
      <c r="BI37" s="13">
        <v>3636</v>
      </c>
      <c r="BJ37" s="13">
        <v>4356</v>
      </c>
      <c r="BK37" s="13">
        <v>6026</v>
      </c>
      <c r="BL37" s="13">
        <v>13152</v>
      </c>
      <c r="BM37" s="13">
        <v>13550</v>
      </c>
      <c r="BN37" s="10">
        <v>14385</v>
      </c>
    </row>
    <row r="38" spans="2:66" x14ac:dyDescent="0.2">
      <c r="B38" s="31" t="s">
        <v>32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3</v>
      </c>
      <c r="S38" s="13">
        <v>30</v>
      </c>
      <c r="T38" s="13">
        <v>66</v>
      </c>
      <c r="U38" s="13">
        <v>81</v>
      </c>
      <c r="V38" s="13">
        <v>108</v>
      </c>
      <c r="W38" s="13">
        <v>126</v>
      </c>
      <c r="X38" s="13">
        <v>101</v>
      </c>
      <c r="Y38" s="13">
        <v>50</v>
      </c>
      <c r="Z38" s="13">
        <v>51</v>
      </c>
      <c r="AA38" s="13">
        <v>22</v>
      </c>
      <c r="AB38" s="13">
        <v>24</v>
      </c>
      <c r="AC38" s="13">
        <v>82</v>
      </c>
      <c r="AD38" s="13">
        <v>29</v>
      </c>
      <c r="AE38" s="13">
        <v>23</v>
      </c>
      <c r="AF38" s="13">
        <v>18</v>
      </c>
      <c r="AG38" s="13">
        <v>33</v>
      </c>
      <c r="AH38" s="13">
        <v>36</v>
      </c>
      <c r="AI38" s="13">
        <v>6</v>
      </c>
      <c r="AJ38" s="13">
        <v>3</v>
      </c>
      <c r="AK38" s="13">
        <v>7</v>
      </c>
      <c r="AL38" s="13">
        <v>8</v>
      </c>
      <c r="AM38" s="13">
        <v>34</v>
      </c>
      <c r="AN38" s="13">
        <v>39</v>
      </c>
      <c r="AO38" s="13">
        <v>23</v>
      </c>
      <c r="AP38" s="13">
        <v>33</v>
      </c>
      <c r="AQ38" s="13">
        <v>11</v>
      </c>
      <c r="AR38" s="13">
        <v>19</v>
      </c>
      <c r="AS38" s="13">
        <v>34</v>
      </c>
      <c r="AT38" s="13">
        <v>49</v>
      </c>
      <c r="AU38" s="13">
        <v>13</v>
      </c>
      <c r="AV38" s="13">
        <v>51</v>
      </c>
      <c r="AW38" s="13">
        <v>54</v>
      </c>
      <c r="AX38" s="13">
        <v>46</v>
      </c>
      <c r="AY38" s="13">
        <v>39</v>
      </c>
      <c r="AZ38" s="13">
        <v>18</v>
      </c>
      <c r="BA38" s="13">
        <v>77</v>
      </c>
      <c r="BB38" s="13">
        <v>39</v>
      </c>
      <c r="BC38" s="13">
        <v>247</v>
      </c>
      <c r="BD38" s="13">
        <v>113</v>
      </c>
      <c r="BE38" s="13">
        <v>116</v>
      </c>
      <c r="BF38" s="13">
        <v>94</v>
      </c>
      <c r="BG38" s="13">
        <v>128</v>
      </c>
      <c r="BH38" s="13">
        <v>87</v>
      </c>
      <c r="BI38" s="13">
        <v>64</v>
      </c>
      <c r="BJ38" s="13">
        <v>71</v>
      </c>
      <c r="BK38" s="13">
        <v>45</v>
      </c>
      <c r="BL38" s="13">
        <v>26</v>
      </c>
      <c r="BM38" s="13">
        <v>62</v>
      </c>
      <c r="BN38" s="10">
        <v>42</v>
      </c>
    </row>
    <row r="39" spans="2:66" x14ac:dyDescent="0.2">
      <c r="B39" s="31" t="s">
        <v>33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3</v>
      </c>
      <c r="W39" s="13">
        <v>0</v>
      </c>
      <c r="X39" s="13">
        <v>2</v>
      </c>
      <c r="Y39" s="13">
        <v>1</v>
      </c>
      <c r="Z39" s="13">
        <v>5</v>
      </c>
      <c r="AA39" s="13">
        <v>4</v>
      </c>
      <c r="AB39" s="13">
        <v>4</v>
      </c>
      <c r="AC39" s="13">
        <v>0</v>
      </c>
      <c r="AD39" s="13">
        <v>8</v>
      </c>
      <c r="AE39" s="13">
        <v>15</v>
      </c>
      <c r="AF39" s="13">
        <v>0</v>
      </c>
      <c r="AG39" s="13">
        <v>0</v>
      </c>
      <c r="AH39" s="13">
        <v>21</v>
      </c>
      <c r="AI39" s="13">
        <v>20</v>
      </c>
      <c r="AJ39" s="13">
        <v>11</v>
      </c>
      <c r="AK39" s="13">
        <v>10</v>
      </c>
      <c r="AL39" s="13">
        <v>40</v>
      </c>
      <c r="AM39" s="13">
        <v>0</v>
      </c>
      <c r="AN39" s="13">
        <v>26</v>
      </c>
      <c r="AO39" s="13">
        <v>21</v>
      </c>
      <c r="AP39" s="13">
        <v>59</v>
      </c>
      <c r="AQ39" s="13">
        <v>60</v>
      </c>
      <c r="AR39" s="13">
        <v>18</v>
      </c>
      <c r="AS39" s="13">
        <v>50</v>
      </c>
      <c r="AT39" s="13">
        <v>17</v>
      </c>
      <c r="AU39" s="13">
        <v>5</v>
      </c>
      <c r="AV39" s="13">
        <v>8</v>
      </c>
      <c r="AW39" s="13">
        <v>5</v>
      </c>
      <c r="AX39" s="13">
        <v>13</v>
      </c>
      <c r="AY39" s="13">
        <v>4</v>
      </c>
      <c r="AZ39" s="13">
        <v>15</v>
      </c>
      <c r="BA39" s="13">
        <v>15</v>
      </c>
      <c r="BB39" s="13">
        <v>9</v>
      </c>
      <c r="BC39" s="13">
        <v>3</v>
      </c>
      <c r="BD39" s="13">
        <v>1</v>
      </c>
      <c r="BE39" s="13">
        <v>10</v>
      </c>
      <c r="BF39" s="13">
        <v>25</v>
      </c>
      <c r="BG39" s="13">
        <v>6</v>
      </c>
      <c r="BH39" s="13">
        <v>3</v>
      </c>
      <c r="BI39" s="13">
        <v>12</v>
      </c>
      <c r="BJ39" s="13">
        <v>21</v>
      </c>
      <c r="BK39" s="13">
        <v>6</v>
      </c>
      <c r="BL39" s="13">
        <v>26</v>
      </c>
      <c r="BM39" s="13">
        <v>17</v>
      </c>
      <c r="BN39" s="10">
        <v>15</v>
      </c>
    </row>
    <row r="40" spans="2:66" x14ac:dyDescent="0.2">
      <c r="B40" s="31" t="s">
        <v>34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1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1</v>
      </c>
      <c r="R40" s="13">
        <v>5</v>
      </c>
      <c r="S40" s="13">
        <v>17</v>
      </c>
      <c r="T40" s="13">
        <v>67</v>
      </c>
      <c r="U40" s="13">
        <v>16</v>
      </c>
      <c r="V40" s="13">
        <v>7</v>
      </c>
      <c r="W40" s="13">
        <v>4</v>
      </c>
      <c r="X40" s="13">
        <v>4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2</v>
      </c>
      <c r="AG40" s="13">
        <v>0</v>
      </c>
      <c r="AH40" s="13">
        <v>1</v>
      </c>
      <c r="AI40" s="13">
        <v>1</v>
      </c>
      <c r="AJ40" s="13">
        <v>0</v>
      </c>
      <c r="AK40" s="13">
        <v>3</v>
      </c>
      <c r="AL40" s="13">
        <v>1</v>
      </c>
      <c r="AM40" s="13">
        <v>11</v>
      </c>
      <c r="AN40" s="13">
        <v>0</v>
      </c>
      <c r="AO40" s="13">
        <v>0</v>
      </c>
      <c r="AP40" s="13">
        <v>15</v>
      </c>
      <c r="AQ40" s="13">
        <v>15</v>
      </c>
      <c r="AR40" s="13">
        <v>27</v>
      </c>
      <c r="AS40" s="13">
        <v>27</v>
      </c>
      <c r="AT40" s="13">
        <v>15</v>
      </c>
      <c r="AU40" s="13">
        <v>3</v>
      </c>
      <c r="AV40" s="13">
        <v>25</v>
      </c>
      <c r="AW40" s="13">
        <v>5</v>
      </c>
      <c r="AX40" s="13">
        <v>0</v>
      </c>
      <c r="AY40" s="13">
        <v>0</v>
      </c>
      <c r="AZ40" s="13">
        <v>1</v>
      </c>
      <c r="BA40" s="13">
        <v>0</v>
      </c>
      <c r="BB40" s="13">
        <v>0</v>
      </c>
      <c r="BC40" s="13">
        <v>1</v>
      </c>
      <c r="BD40" s="13">
        <v>0</v>
      </c>
      <c r="BE40" s="13">
        <v>0</v>
      </c>
      <c r="BF40" s="13">
        <v>2</v>
      </c>
      <c r="BG40" s="13">
        <v>3</v>
      </c>
      <c r="BH40" s="13">
        <v>3</v>
      </c>
      <c r="BI40" s="13">
        <v>0</v>
      </c>
      <c r="BJ40" s="13">
        <v>3</v>
      </c>
      <c r="BK40" s="13">
        <v>1</v>
      </c>
      <c r="BL40" s="13">
        <v>3</v>
      </c>
      <c r="BM40" s="13">
        <v>2</v>
      </c>
      <c r="BN40" s="10">
        <v>8</v>
      </c>
    </row>
    <row r="41" spans="2:66" x14ac:dyDescent="0.2">
      <c r="B41" s="31" t="s">
        <v>35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2</v>
      </c>
      <c r="R41" s="13">
        <v>1</v>
      </c>
      <c r="S41" s="13">
        <v>11</v>
      </c>
      <c r="T41" s="13">
        <v>58</v>
      </c>
      <c r="U41" s="13">
        <v>27</v>
      </c>
      <c r="V41" s="13">
        <v>410</v>
      </c>
      <c r="W41" s="13">
        <v>221</v>
      </c>
      <c r="X41" s="13">
        <v>90</v>
      </c>
      <c r="Y41" s="13">
        <v>196</v>
      </c>
      <c r="Z41" s="13">
        <v>385</v>
      </c>
      <c r="AA41" s="13">
        <v>405</v>
      </c>
      <c r="AB41" s="13">
        <v>271</v>
      </c>
      <c r="AC41" s="13">
        <v>188</v>
      </c>
      <c r="AD41" s="13">
        <v>535</v>
      </c>
      <c r="AE41" s="13">
        <v>492</v>
      </c>
      <c r="AF41" s="13">
        <v>1305</v>
      </c>
      <c r="AG41" s="13">
        <v>759</v>
      </c>
      <c r="AH41" s="13">
        <v>1229</v>
      </c>
      <c r="AI41" s="13">
        <v>1323</v>
      </c>
      <c r="AJ41" s="13">
        <v>1288</v>
      </c>
      <c r="AK41" s="13">
        <v>668</v>
      </c>
      <c r="AL41" s="13">
        <v>2028</v>
      </c>
      <c r="AM41" s="13">
        <v>700</v>
      </c>
      <c r="AN41" s="13">
        <v>0</v>
      </c>
      <c r="AO41" s="13">
        <v>2324</v>
      </c>
      <c r="AP41" s="13">
        <v>257</v>
      </c>
      <c r="AQ41" s="13">
        <v>984</v>
      </c>
      <c r="AR41" s="13">
        <v>365</v>
      </c>
      <c r="AS41" s="13">
        <v>186</v>
      </c>
      <c r="AT41" s="13">
        <v>547</v>
      </c>
      <c r="AU41" s="13">
        <v>463</v>
      </c>
      <c r="AV41" s="13">
        <v>495</v>
      </c>
      <c r="AW41" s="13">
        <v>256</v>
      </c>
      <c r="AX41" s="13">
        <v>293</v>
      </c>
      <c r="AY41" s="13">
        <v>211</v>
      </c>
      <c r="AZ41" s="13">
        <v>169</v>
      </c>
      <c r="BA41" s="13">
        <v>462</v>
      </c>
      <c r="BB41" s="13">
        <v>405</v>
      </c>
      <c r="BC41" s="13">
        <v>262</v>
      </c>
      <c r="BD41" s="13">
        <v>160</v>
      </c>
      <c r="BE41" s="13">
        <v>281</v>
      </c>
      <c r="BF41" s="13">
        <v>126</v>
      </c>
      <c r="BG41" s="13">
        <v>86</v>
      </c>
      <c r="BH41" s="13">
        <v>279</v>
      </c>
      <c r="BI41" s="13">
        <v>238</v>
      </c>
      <c r="BJ41" s="13">
        <v>129</v>
      </c>
      <c r="BK41" s="13">
        <v>0</v>
      </c>
      <c r="BL41" s="13">
        <v>223</v>
      </c>
      <c r="BM41" s="13">
        <v>310</v>
      </c>
      <c r="BN41" s="10">
        <v>318</v>
      </c>
    </row>
    <row r="42" spans="2:66" x14ac:dyDescent="0.2">
      <c r="B42" s="31" t="s">
        <v>36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3</v>
      </c>
      <c r="J42" s="13">
        <v>1</v>
      </c>
      <c r="K42" s="13">
        <v>3</v>
      </c>
      <c r="L42" s="13">
        <v>0</v>
      </c>
      <c r="M42" s="13">
        <v>1</v>
      </c>
      <c r="N42" s="13">
        <v>1</v>
      </c>
      <c r="O42" s="13">
        <v>7</v>
      </c>
      <c r="P42" s="13">
        <v>17</v>
      </c>
      <c r="Q42" s="13">
        <v>44</v>
      </c>
      <c r="R42" s="13">
        <v>167</v>
      </c>
      <c r="S42" s="13">
        <v>602</v>
      </c>
      <c r="T42" s="13">
        <v>1113</v>
      </c>
      <c r="U42" s="13">
        <v>4296</v>
      </c>
      <c r="V42" s="13">
        <v>6264</v>
      </c>
      <c r="W42" s="13">
        <v>6755</v>
      </c>
      <c r="X42" s="13">
        <v>6389</v>
      </c>
      <c r="Y42" s="13">
        <v>7678</v>
      </c>
      <c r="Z42" s="13">
        <v>8758</v>
      </c>
      <c r="AA42" s="13">
        <v>7916</v>
      </c>
      <c r="AB42" s="13">
        <v>9459</v>
      </c>
      <c r="AC42" s="13">
        <v>6960</v>
      </c>
      <c r="AD42" s="13">
        <v>5844</v>
      </c>
      <c r="AE42" s="13">
        <v>5783</v>
      </c>
      <c r="AF42" s="13">
        <v>5549</v>
      </c>
      <c r="AG42" s="13">
        <v>4891</v>
      </c>
      <c r="AH42" s="13">
        <v>3898</v>
      </c>
      <c r="AI42" s="13">
        <v>3289</v>
      </c>
      <c r="AJ42" s="13">
        <v>2244</v>
      </c>
      <c r="AK42" s="13">
        <v>1910</v>
      </c>
      <c r="AL42" s="13">
        <v>1795</v>
      </c>
      <c r="AM42" s="13">
        <v>1384</v>
      </c>
      <c r="AN42" s="13">
        <v>1739</v>
      </c>
      <c r="AO42" s="13">
        <v>1395</v>
      </c>
      <c r="AP42" s="13">
        <v>1424</v>
      </c>
      <c r="AQ42" s="13">
        <v>2079</v>
      </c>
      <c r="AR42" s="13">
        <v>2569</v>
      </c>
      <c r="AS42" s="13">
        <v>2370</v>
      </c>
      <c r="AT42" s="13">
        <v>1988</v>
      </c>
      <c r="AU42" s="13">
        <v>1961</v>
      </c>
      <c r="AV42" s="13">
        <v>1860</v>
      </c>
      <c r="AW42" s="13">
        <v>1681</v>
      </c>
      <c r="AX42" s="13">
        <v>2285</v>
      </c>
      <c r="AY42" s="13">
        <v>2045</v>
      </c>
      <c r="AZ42" s="13">
        <v>2531</v>
      </c>
      <c r="BA42" s="13">
        <v>2547</v>
      </c>
      <c r="BB42" s="13">
        <v>3429</v>
      </c>
      <c r="BC42" s="13">
        <v>3879</v>
      </c>
      <c r="BD42" s="13">
        <v>4846</v>
      </c>
      <c r="BE42" s="13">
        <v>6807</v>
      </c>
      <c r="BF42" s="13">
        <v>8302</v>
      </c>
      <c r="BG42" s="13">
        <v>10202</v>
      </c>
      <c r="BH42" s="13">
        <v>9157</v>
      </c>
      <c r="BI42" s="13">
        <v>13615</v>
      </c>
      <c r="BJ42" s="13">
        <v>11956</v>
      </c>
      <c r="BK42" s="13">
        <v>12416</v>
      </c>
      <c r="BL42" s="13">
        <v>15895</v>
      </c>
      <c r="BM42" s="13">
        <v>15704</v>
      </c>
      <c r="BN42" s="10">
        <v>21032</v>
      </c>
    </row>
    <row r="43" spans="2:66" x14ac:dyDescent="0.2">
      <c r="B43" s="31" t="s">
        <v>37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3</v>
      </c>
      <c r="U43" s="13">
        <v>2</v>
      </c>
      <c r="V43" s="13">
        <v>1</v>
      </c>
      <c r="W43" s="13">
        <v>1</v>
      </c>
      <c r="X43" s="13">
        <v>3</v>
      </c>
      <c r="Y43" s="13">
        <v>48</v>
      </c>
      <c r="Z43" s="13">
        <v>24</v>
      </c>
      <c r="AA43" s="13">
        <v>31</v>
      </c>
      <c r="AB43" s="13">
        <v>52</v>
      </c>
      <c r="AC43" s="13">
        <v>65</v>
      </c>
      <c r="AD43" s="13">
        <v>59</v>
      </c>
      <c r="AE43" s="13">
        <v>39</v>
      </c>
      <c r="AF43" s="13">
        <v>43</v>
      </c>
      <c r="AG43" s="13">
        <v>19</v>
      </c>
      <c r="AH43" s="13">
        <v>76</v>
      </c>
      <c r="AI43" s="13">
        <v>88</v>
      </c>
      <c r="AJ43" s="13">
        <v>143</v>
      </c>
      <c r="AK43" s="13">
        <v>95</v>
      </c>
      <c r="AL43" s="13">
        <v>152</v>
      </c>
      <c r="AM43" s="13">
        <v>147</v>
      </c>
      <c r="AN43" s="13">
        <v>210</v>
      </c>
      <c r="AO43" s="13">
        <v>198</v>
      </c>
      <c r="AP43" s="13">
        <v>199</v>
      </c>
      <c r="AQ43" s="13">
        <v>241</v>
      </c>
      <c r="AR43" s="13">
        <v>215</v>
      </c>
      <c r="AS43" s="13">
        <v>174</v>
      </c>
      <c r="AT43" s="13">
        <v>152</v>
      </c>
      <c r="AU43" s="13">
        <v>254</v>
      </c>
      <c r="AV43" s="13">
        <v>186</v>
      </c>
      <c r="AW43" s="13">
        <v>259</v>
      </c>
      <c r="AX43" s="13">
        <v>233</v>
      </c>
      <c r="AY43" s="13">
        <v>218</v>
      </c>
      <c r="AZ43" s="13">
        <v>254</v>
      </c>
      <c r="BA43" s="13">
        <v>391</v>
      </c>
      <c r="BB43" s="13">
        <v>282</v>
      </c>
      <c r="BC43" s="13">
        <v>347</v>
      </c>
      <c r="BD43" s="13">
        <v>353</v>
      </c>
      <c r="BE43" s="13">
        <v>371</v>
      </c>
      <c r="BF43" s="13">
        <v>396</v>
      </c>
      <c r="BG43" s="13">
        <v>409</v>
      </c>
      <c r="BH43" s="13">
        <v>480</v>
      </c>
      <c r="BI43" s="13">
        <v>531</v>
      </c>
      <c r="BJ43" s="13">
        <v>457</v>
      </c>
      <c r="BK43" s="13">
        <v>495</v>
      </c>
      <c r="BL43" s="13">
        <v>298</v>
      </c>
      <c r="BM43" s="13">
        <v>359</v>
      </c>
      <c r="BN43" s="10">
        <v>366</v>
      </c>
    </row>
    <row r="44" spans="2:66" x14ac:dyDescent="0.2">
      <c r="B44" s="31" t="s">
        <v>38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64</v>
      </c>
      <c r="L44" s="13">
        <v>157</v>
      </c>
      <c r="M44" s="13">
        <v>321</v>
      </c>
      <c r="N44" s="13">
        <v>149</v>
      </c>
      <c r="O44" s="13">
        <v>14</v>
      </c>
      <c r="P44" s="13">
        <v>0</v>
      </c>
      <c r="Q44" s="13">
        <v>-9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0">
        <v>0</v>
      </c>
    </row>
    <row r="45" spans="2:66" x14ac:dyDescent="0.2">
      <c r="B45" s="31" t="s">
        <v>39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1</v>
      </c>
      <c r="T45" s="13">
        <v>2</v>
      </c>
      <c r="U45" s="13">
        <v>5</v>
      </c>
      <c r="V45" s="13">
        <v>21</v>
      </c>
      <c r="W45" s="13">
        <v>16</v>
      </c>
      <c r="X45" s="13">
        <v>8</v>
      </c>
      <c r="Y45" s="13">
        <v>8</v>
      </c>
      <c r="Z45" s="13">
        <v>5</v>
      </c>
      <c r="AA45" s="13">
        <v>4</v>
      </c>
      <c r="AB45" s="13">
        <v>4</v>
      </c>
      <c r="AC45" s="13">
        <v>7</v>
      </c>
      <c r="AD45" s="13">
        <v>4</v>
      </c>
      <c r="AE45" s="13">
        <v>9</v>
      </c>
      <c r="AF45" s="13">
        <v>35</v>
      </c>
      <c r="AG45" s="13">
        <v>11</v>
      </c>
      <c r="AH45" s="13">
        <v>11</v>
      </c>
      <c r="AI45" s="13">
        <v>13</v>
      </c>
      <c r="AJ45" s="13">
        <v>23</v>
      </c>
      <c r="AK45" s="13">
        <v>6</v>
      </c>
      <c r="AL45" s="13">
        <v>2</v>
      </c>
      <c r="AM45" s="13">
        <v>1</v>
      </c>
      <c r="AN45" s="13">
        <v>5</v>
      </c>
      <c r="AO45" s="13">
        <v>0</v>
      </c>
      <c r="AP45" s="13">
        <v>0</v>
      </c>
      <c r="AQ45" s="13">
        <v>2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2</v>
      </c>
      <c r="AY45" s="13">
        <v>0</v>
      </c>
      <c r="AZ45" s="13">
        <v>0</v>
      </c>
      <c r="BA45" s="13">
        <v>0</v>
      </c>
      <c r="BB45" s="13">
        <v>3</v>
      </c>
      <c r="BC45" s="13">
        <v>0</v>
      </c>
      <c r="BD45" s="13">
        <v>1</v>
      </c>
      <c r="BE45" s="13">
        <v>1</v>
      </c>
      <c r="BF45" s="13">
        <v>1</v>
      </c>
      <c r="BG45" s="13">
        <v>2</v>
      </c>
      <c r="BH45" s="13">
        <v>8</v>
      </c>
      <c r="BI45" s="13">
        <v>4</v>
      </c>
      <c r="BJ45" s="13">
        <v>10</v>
      </c>
      <c r="BK45" s="13">
        <v>4</v>
      </c>
      <c r="BL45" s="13">
        <v>1</v>
      </c>
      <c r="BM45" s="13">
        <v>2</v>
      </c>
      <c r="BN45" s="10">
        <v>8</v>
      </c>
    </row>
    <row r="46" spans="2:66" x14ac:dyDescent="0.2">
      <c r="B46" s="31" t="s">
        <v>40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1</v>
      </c>
      <c r="T46" s="13">
        <v>3</v>
      </c>
      <c r="U46" s="13">
        <v>2</v>
      </c>
      <c r="V46" s="13">
        <v>2</v>
      </c>
      <c r="W46" s="13">
        <v>2</v>
      </c>
      <c r="X46" s="13">
        <v>1</v>
      </c>
      <c r="Y46" s="13">
        <v>1</v>
      </c>
      <c r="Z46" s="13">
        <v>5</v>
      </c>
      <c r="AA46" s="13">
        <v>33</v>
      </c>
      <c r="AB46" s="13">
        <v>22</v>
      </c>
      <c r="AC46" s="13">
        <v>71</v>
      </c>
      <c r="AD46" s="13">
        <v>54</v>
      </c>
      <c r="AE46" s="13">
        <v>139</v>
      </c>
      <c r="AF46" s="13">
        <v>216</v>
      </c>
      <c r="AG46" s="13">
        <v>203</v>
      </c>
      <c r="AH46" s="13">
        <v>418</v>
      </c>
      <c r="AI46" s="13">
        <v>461</v>
      </c>
      <c r="AJ46" s="13">
        <v>423</v>
      </c>
      <c r="AK46" s="13">
        <v>507</v>
      </c>
      <c r="AL46" s="13">
        <v>399</v>
      </c>
      <c r="AM46" s="13">
        <v>466</v>
      </c>
      <c r="AN46" s="13">
        <v>394</v>
      </c>
      <c r="AO46" s="13">
        <v>248</v>
      </c>
      <c r="AP46" s="13">
        <v>217</v>
      </c>
      <c r="AQ46" s="13">
        <v>101</v>
      </c>
      <c r="AR46" s="13">
        <v>185</v>
      </c>
      <c r="AS46" s="13">
        <v>25</v>
      </c>
      <c r="AT46" s="13">
        <v>15</v>
      </c>
      <c r="AU46" s="13">
        <v>6</v>
      </c>
      <c r="AV46" s="13">
        <v>27</v>
      </c>
      <c r="AW46" s="13">
        <v>5</v>
      </c>
      <c r="AX46" s="13">
        <v>27</v>
      </c>
      <c r="AY46" s="13">
        <v>19</v>
      </c>
      <c r="AZ46" s="13">
        <v>13</v>
      </c>
      <c r="BA46" s="13">
        <v>18</v>
      </c>
      <c r="BB46" s="13">
        <v>18</v>
      </c>
      <c r="BC46" s="13">
        <v>25</v>
      </c>
      <c r="BD46" s="13">
        <v>21</v>
      </c>
      <c r="BE46" s="13">
        <v>13</v>
      </c>
      <c r="BF46" s="13">
        <v>23</v>
      </c>
      <c r="BG46" s="13">
        <v>16</v>
      </c>
      <c r="BH46" s="13">
        <v>9</v>
      </c>
      <c r="BI46" s="13">
        <v>1</v>
      </c>
      <c r="BJ46" s="13">
        <v>3</v>
      </c>
      <c r="BK46" s="13">
        <v>4</v>
      </c>
      <c r="BL46" s="13">
        <v>4</v>
      </c>
      <c r="BM46" s="13">
        <v>9</v>
      </c>
      <c r="BN46" s="10">
        <v>5</v>
      </c>
    </row>
    <row r="47" spans="2:66" x14ac:dyDescent="0.2">
      <c r="B47" s="31" t="s">
        <v>41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1</v>
      </c>
      <c r="T47" s="13">
        <v>2</v>
      </c>
      <c r="U47" s="13">
        <v>2</v>
      </c>
      <c r="V47" s="13">
        <v>2</v>
      </c>
      <c r="W47" s="13">
        <v>3</v>
      </c>
      <c r="X47" s="13">
        <v>13</v>
      </c>
      <c r="Y47" s="13">
        <v>10</v>
      </c>
      <c r="Z47" s="13">
        <v>7</v>
      </c>
      <c r="AA47" s="13">
        <v>12</v>
      </c>
      <c r="AB47" s="13">
        <v>65</v>
      </c>
      <c r="AC47" s="13">
        <v>143</v>
      </c>
      <c r="AD47" s="13">
        <v>112</v>
      </c>
      <c r="AE47" s="13">
        <v>147</v>
      </c>
      <c r="AF47" s="13">
        <v>129</v>
      </c>
      <c r="AG47" s="13">
        <v>78</v>
      </c>
      <c r="AH47" s="13">
        <v>77</v>
      </c>
      <c r="AI47" s="13">
        <v>34</v>
      </c>
      <c r="AJ47" s="13">
        <v>11</v>
      </c>
      <c r="AK47" s="13">
        <v>6</v>
      </c>
      <c r="AL47" s="13">
        <v>4</v>
      </c>
      <c r="AM47" s="13">
        <v>7</v>
      </c>
      <c r="AN47" s="13">
        <v>3</v>
      </c>
      <c r="AO47" s="13">
        <v>5</v>
      </c>
      <c r="AP47" s="13">
        <v>7</v>
      </c>
      <c r="AQ47" s="13">
        <v>7</v>
      </c>
      <c r="AR47" s="13">
        <v>2</v>
      </c>
      <c r="AS47" s="13">
        <v>33</v>
      </c>
      <c r="AT47" s="13">
        <v>14</v>
      </c>
      <c r="AU47" s="13">
        <v>6</v>
      </c>
      <c r="AV47" s="13">
        <v>4</v>
      </c>
      <c r="AW47" s="13">
        <v>10</v>
      </c>
      <c r="AX47" s="13">
        <v>25</v>
      </c>
      <c r="AY47" s="13">
        <v>17</v>
      </c>
      <c r="AZ47" s="13">
        <v>15</v>
      </c>
      <c r="BA47" s="13">
        <v>21</v>
      </c>
      <c r="BB47" s="13">
        <v>17</v>
      </c>
      <c r="BC47" s="13">
        <v>36</v>
      </c>
      <c r="BD47" s="13">
        <v>64</v>
      </c>
      <c r="BE47" s="13">
        <v>24</v>
      </c>
      <c r="BF47" s="13">
        <v>25</v>
      </c>
      <c r="BG47" s="13">
        <v>23</v>
      </c>
      <c r="BH47" s="13">
        <v>68</v>
      </c>
      <c r="BI47" s="13">
        <v>59</v>
      </c>
      <c r="BJ47" s="13">
        <v>49</v>
      </c>
      <c r="BK47" s="13">
        <v>38</v>
      </c>
      <c r="BL47" s="13">
        <v>46</v>
      </c>
      <c r="BM47" s="13">
        <v>34</v>
      </c>
      <c r="BN47" s="10">
        <v>34</v>
      </c>
    </row>
    <row r="48" spans="2:66" x14ac:dyDescent="0.2">
      <c r="B48" s="31" t="s">
        <v>42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3</v>
      </c>
      <c r="Q48" s="13">
        <v>10</v>
      </c>
      <c r="R48" s="13">
        <v>48</v>
      </c>
      <c r="S48" s="13">
        <v>281</v>
      </c>
      <c r="T48" s="13">
        <v>580</v>
      </c>
      <c r="U48" s="13">
        <v>1217</v>
      </c>
      <c r="V48" s="13">
        <v>1598</v>
      </c>
      <c r="W48" s="13">
        <v>1809</v>
      </c>
      <c r="X48" s="13">
        <v>1979</v>
      </c>
      <c r="Y48" s="13">
        <v>2205</v>
      </c>
      <c r="Z48" s="13">
        <v>2082</v>
      </c>
      <c r="AA48" s="13">
        <v>2553</v>
      </c>
      <c r="AB48" s="13">
        <v>5298</v>
      </c>
      <c r="AC48" s="13">
        <v>6309</v>
      </c>
      <c r="AD48" s="13">
        <v>8409</v>
      </c>
      <c r="AE48" s="13">
        <v>11678</v>
      </c>
      <c r="AF48" s="13">
        <v>19334</v>
      </c>
      <c r="AG48" s="13">
        <v>21550</v>
      </c>
      <c r="AH48" s="13">
        <v>21743</v>
      </c>
      <c r="AI48" s="13">
        <v>25464</v>
      </c>
      <c r="AJ48" s="13">
        <v>26696</v>
      </c>
      <c r="AK48" s="13">
        <v>59782</v>
      </c>
      <c r="AL48" s="13">
        <v>26335</v>
      </c>
      <c r="AM48" s="13">
        <v>20803</v>
      </c>
      <c r="AN48" s="13">
        <v>16775</v>
      </c>
      <c r="AO48" s="13">
        <v>16478</v>
      </c>
      <c r="AP48" s="13">
        <v>14022</v>
      </c>
      <c r="AQ48" s="13">
        <v>11498</v>
      </c>
      <c r="AR48" s="13">
        <v>9863</v>
      </c>
      <c r="AS48" s="13">
        <v>11521</v>
      </c>
      <c r="AT48" s="13">
        <v>9735</v>
      </c>
      <c r="AU48" s="13">
        <v>9013</v>
      </c>
      <c r="AV48" s="13">
        <v>9945</v>
      </c>
      <c r="AW48" s="13">
        <v>9330</v>
      </c>
      <c r="AX48" s="13">
        <v>7823</v>
      </c>
      <c r="AY48" s="13">
        <v>8596</v>
      </c>
      <c r="AZ48" s="13">
        <v>9361</v>
      </c>
      <c r="BA48" s="13">
        <v>8708</v>
      </c>
      <c r="BB48" s="13">
        <v>8235</v>
      </c>
      <c r="BC48" s="13">
        <v>9314</v>
      </c>
      <c r="BD48" s="13">
        <v>8291</v>
      </c>
      <c r="BE48" s="13">
        <v>7594</v>
      </c>
      <c r="BF48" s="13">
        <v>9123</v>
      </c>
      <c r="BG48" s="13">
        <v>8755</v>
      </c>
      <c r="BH48" s="13">
        <v>7849</v>
      </c>
      <c r="BI48" s="13">
        <v>6901</v>
      </c>
      <c r="BJ48" s="13">
        <v>7982</v>
      </c>
      <c r="BK48" s="13">
        <v>7585</v>
      </c>
      <c r="BL48" s="13">
        <v>6508</v>
      </c>
      <c r="BM48" s="13">
        <v>6471</v>
      </c>
      <c r="BN48" s="10">
        <v>7837</v>
      </c>
    </row>
    <row r="49" spans="2:66" x14ac:dyDescent="0.2">
      <c r="B49" s="31" t="s">
        <v>43</v>
      </c>
      <c r="C49" s="13">
        <v>27</v>
      </c>
      <c r="D49" s="13">
        <v>32</v>
      </c>
      <c r="E49" s="13">
        <v>0</v>
      </c>
      <c r="F49" s="13">
        <v>0</v>
      </c>
      <c r="G49" s="13">
        <v>176</v>
      </c>
      <c r="H49" s="13">
        <v>1088</v>
      </c>
      <c r="I49" s="13">
        <v>6411</v>
      </c>
      <c r="J49" s="13">
        <v>12714</v>
      </c>
      <c r="K49" s="13">
        <v>16784</v>
      </c>
      <c r="L49" s="13">
        <v>26789</v>
      </c>
      <c r="M49" s="13">
        <v>10237</v>
      </c>
      <c r="N49" s="13">
        <v>2976</v>
      </c>
      <c r="O49" s="13">
        <v>2121</v>
      </c>
      <c r="P49" s="13">
        <v>1142</v>
      </c>
      <c r="Q49" s="13">
        <v>382</v>
      </c>
      <c r="R49" s="13">
        <v>116</v>
      </c>
      <c r="S49" s="13">
        <v>234</v>
      </c>
      <c r="T49" s="13">
        <v>402</v>
      </c>
      <c r="U49" s="13">
        <v>526</v>
      </c>
      <c r="V49" s="13">
        <v>370</v>
      </c>
      <c r="W49" s="13">
        <v>343</v>
      </c>
      <c r="X49" s="13">
        <v>433</v>
      </c>
      <c r="Y49" s="13">
        <v>500</v>
      </c>
      <c r="Z49" s="13">
        <v>81</v>
      </c>
      <c r="AA49" s="13">
        <v>56</v>
      </c>
      <c r="AB49" s="13">
        <v>24</v>
      </c>
      <c r="AC49" s="13">
        <v>12</v>
      </c>
      <c r="AD49" s="13">
        <v>48</v>
      </c>
      <c r="AE49" s="13">
        <v>39</v>
      </c>
      <c r="AF49" s="13">
        <v>21</v>
      </c>
      <c r="AG49" s="13">
        <v>22</v>
      </c>
      <c r="AH49" s="13">
        <v>53</v>
      </c>
      <c r="AI49" s="13">
        <v>32</v>
      </c>
      <c r="AJ49" s="13">
        <v>37</v>
      </c>
      <c r="AK49" s="13">
        <v>230</v>
      </c>
      <c r="AL49" s="13">
        <v>166</v>
      </c>
      <c r="AM49" s="13">
        <v>119</v>
      </c>
      <c r="AN49" s="13">
        <v>87</v>
      </c>
      <c r="AO49" s="13">
        <v>87</v>
      </c>
      <c r="AP49" s="13">
        <v>200</v>
      </c>
      <c r="AQ49" s="13">
        <v>286</v>
      </c>
      <c r="AR49" s="13">
        <v>503</v>
      </c>
      <c r="AS49" s="13">
        <v>877</v>
      </c>
      <c r="AT49" s="13">
        <v>1044</v>
      </c>
      <c r="AU49" s="13">
        <v>633</v>
      </c>
      <c r="AV49" s="13">
        <v>504</v>
      </c>
      <c r="AW49" s="13">
        <v>411</v>
      </c>
      <c r="AX49" s="13">
        <v>241</v>
      </c>
      <c r="AY49" s="13">
        <v>168</v>
      </c>
      <c r="AZ49" s="13">
        <v>130</v>
      </c>
      <c r="BA49" s="13">
        <v>111</v>
      </c>
      <c r="BB49" s="13">
        <v>102</v>
      </c>
      <c r="BC49" s="13">
        <v>116</v>
      </c>
      <c r="BD49" s="13">
        <v>126</v>
      </c>
      <c r="BE49" s="13">
        <v>72</v>
      </c>
      <c r="BF49" s="13">
        <v>87</v>
      </c>
      <c r="BG49" s="13">
        <v>124</v>
      </c>
      <c r="BH49" s="13">
        <v>126</v>
      </c>
      <c r="BI49" s="13">
        <v>127</v>
      </c>
      <c r="BJ49" s="13">
        <v>117</v>
      </c>
      <c r="BK49" s="13">
        <v>129</v>
      </c>
      <c r="BL49" s="13">
        <v>148</v>
      </c>
      <c r="BM49" s="13">
        <v>140</v>
      </c>
      <c r="BN49" s="10">
        <v>141</v>
      </c>
    </row>
    <row r="50" spans="2:66" x14ac:dyDescent="0.2">
      <c r="B50" s="31" t="s">
        <v>44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3</v>
      </c>
      <c r="R50" s="13">
        <v>31</v>
      </c>
      <c r="S50" s="13">
        <v>94</v>
      </c>
      <c r="T50" s="13">
        <v>250</v>
      </c>
      <c r="U50" s="13">
        <v>324</v>
      </c>
      <c r="V50" s="13">
        <v>565</v>
      </c>
      <c r="W50" s="13">
        <v>787</v>
      </c>
      <c r="X50" s="13">
        <v>798</v>
      </c>
      <c r="Y50" s="13">
        <v>769</v>
      </c>
      <c r="Z50" s="13">
        <v>940</v>
      </c>
      <c r="AA50" s="13">
        <v>1388</v>
      </c>
      <c r="AB50" s="13">
        <v>1719</v>
      </c>
      <c r="AC50" s="13">
        <v>2383</v>
      </c>
      <c r="AD50" s="13">
        <v>2879</v>
      </c>
      <c r="AE50" s="13">
        <v>3365</v>
      </c>
      <c r="AF50" s="13">
        <v>3882</v>
      </c>
      <c r="AG50" s="13">
        <v>5189</v>
      </c>
      <c r="AH50" s="13">
        <v>6467</v>
      </c>
      <c r="AI50" s="13">
        <v>7403</v>
      </c>
      <c r="AJ50" s="13">
        <v>7622</v>
      </c>
      <c r="AK50" s="13">
        <v>10188</v>
      </c>
      <c r="AL50" s="13">
        <v>14137</v>
      </c>
      <c r="AM50" s="13">
        <v>17408</v>
      </c>
      <c r="AN50" s="13">
        <v>17519</v>
      </c>
      <c r="AO50" s="13">
        <v>18384</v>
      </c>
      <c r="AP50" s="13">
        <v>25951</v>
      </c>
      <c r="AQ50" s="13">
        <v>31695</v>
      </c>
      <c r="AR50" s="13">
        <v>36288</v>
      </c>
      <c r="AS50" s="13">
        <v>38673</v>
      </c>
      <c r="AT50" s="13">
        <v>49080</v>
      </c>
      <c r="AU50" s="13">
        <v>51529</v>
      </c>
      <c r="AV50" s="13">
        <v>52743</v>
      </c>
      <c r="AW50" s="13">
        <v>57879</v>
      </c>
      <c r="AX50" s="13">
        <v>53806</v>
      </c>
      <c r="AY50" s="13">
        <v>50132</v>
      </c>
      <c r="AZ50" s="13">
        <v>42898</v>
      </c>
      <c r="BA50" s="13">
        <v>43288</v>
      </c>
      <c r="BB50" s="13">
        <v>36208</v>
      </c>
      <c r="BC50" s="13">
        <v>33926</v>
      </c>
      <c r="BD50" s="13">
        <v>36486</v>
      </c>
      <c r="BE50" s="13">
        <v>33241</v>
      </c>
      <c r="BF50" s="13">
        <v>31362</v>
      </c>
      <c r="BG50" s="13">
        <v>32479</v>
      </c>
      <c r="BH50" s="13">
        <v>40589</v>
      </c>
      <c r="BI50" s="13">
        <v>34235</v>
      </c>
      <c r="BJ50" s="13">
        <v>37157</v>
      </c>
      <c r="BK50" s="13">
        <v>41746</v>
      </c>
      <c r="BL50" s="13">
        <v>47266</v>
      </c>
      <c r="BM50" s="13">
        <v>44933</v>
      </c>
      <c r="BN50" s="10">
        <v>40979</v>
      </c>
    </row>
    <row r="51" spans="2:66" x14ac:dyDescent="0.2">
      <c r="B51" s="31" t="s">
        <v>45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3</v>
      </c>
      <c r="AC51" s="13">
        <v>5</v>
      </c>
      <c r="AD51" s="13">
        <v>3</v>
      </c>
      <c r="AE51" s="13">
        <v>0</v>
      </c>
      <c r="AF51" s="13">
        <v>67</v>
      </c>
      <c r="AG51" s="13">
        <v>9</v>
      </c>
      <c r="AH51" s="13">
        <v>45</v>
      </c>
      <c r="AI51" s="13">
        <v>9</v>
      </c>
      <c r="AJ51" s="13">
        <v>21</v>
      </c>
      <c r="AK51" s="13">
        <v>35</v>
      </c>
      <c r="AL51" s="13">
        <v>50</v>
      </c>
      <c r="AM51" s="13">
        <v>0</v>
      </c>
      <c r="AN51" s="13">
        <v>56</v>
      </c>
      <c r="AO51" s="13">
        <v>10</v>
      </c>
      <c r="AP51" s="13">
        <v>4</v>
      </c>
      <c r="AQ51" s="13">
        <v>11</v>
      </c>
      <c r="AR51" s="13">
        <v>9</v>
      </c>
      <c r="AS51" s="13">
        <v>3</v>
      </c>
      <c r="AT51" s="13">
        <v>46</v>
      </c>
      <c r="AU51" s="13">
        <v>10</v>
      </c>
      <c r="AV51" s="13">
        <v>3</v>
      </c>
      <c r="AW51" s="13">
        <v>6</v>
      </c>
      <c r="AX51" s="13">
        <v>1</v>
      </c>
      <c r="AY51" s="13">
        <v>11</v>
      </c>
      <c r="AZ51" s="13">
        <v>6</v>
      </c>
      <c r="BA51" s="13">
        <v>25</v>
      </c>
      <c r="BB51" s="13">
        <v>8</v>
      </c>
      <c r="BC51" s="13">
        <v>1</v>
      </c>
      <c r="BD51" s="13">
        <v>13</v>
      </c>
      <c r="BE51" s="13">
        <v>4</v>
      </c>
      <c r="BF51" s="13">
        <v>5</v>
      </c>
      <c r="BG51" s="13">
        <v>8</v>
      </c>
      <c r="BH51" s="13">
        <v>8</v>
      </c>
      <c r="BI51" s="13">
        <v>1</v>
      </c>
      <c r="BJ51" s="13">
        <v>8</v>
      </c>
      <c r="BK51" s="13">
        <v>13</v>
      </c>
      <c r="BL51" s="13">
        <v>20</v>
      </c>
      <c r="BM51" s="13">
        <v>17</v>
      </c>
      <c r="BN51" s="10">
        <v>9</v>
      </c>
    </row>
    <row r="52" spans="2:66" x14ac:dyDescent="0.2">
      <c r="B52" s="31" t="s">
        <v>46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3</v>
      </c>
      <c r="T52" s="13">
        <v>1</v>
      </c>
      <c r="U52" s="13">
        <v>15</v>
      </c>
      <c r="V52" s="13">
        <v>22</v>
      </c>
      <c r="W52" s="13">
        <v>19</v>
      </c>
      <c r="X52" s="13">
        <v>10</v>
      </c>
      <c r="Y52" s="13">
        <v>73</v>
      </c>
      <c r="Z52" s="13">
        <v>43</v>
      </c>
      <c r="AA52" s="13">
        <v>21</v>
      </c>
      <c r="AB52" s="13">
        <v>22</v>
      </c>
      <c r="AC52" s="13">
        <v>58</v>
      </c>
      <c r="AD52" s="13">
        <v>54</v>
      </c>
      <c r="AE52" s="13">
        <v>71</v>
      </c>
      <c r="AF52" s="13">
        <v>75</v>
      </c>
      <c r="AG52" s="13">
        <v>84</v>
      </c>
      <c r="AH52" s="13">
        <v>40</v>
      </c>
      <c r="AI52" s="13">
        <v>72</v>
      </c>
      <c r="AJ52" s="13">
        <v>62</v>
      </c>
      <c r="AK52" s="13">
        <v>138</v>
      </c>
      <c r="AL52" s="13">
        <v>204</v>
      </c>
      <c r="AM52" s="13">
        <v>158</v>
      </c>
      <c r="AN52" s="13">
        <v>137</v>
      </c>
      <c r="AO52" s="13">
        <v>175</v>
      </c>
      <c r="AP52" s="13">
        <v>546</v>
      </c>
      <c r="AQ52" s="13">
        <v>530</v>
      </c>
      <c r="AR52" s="13">
        <v>218</v>
      </c>
      <c r="AS52" s="13">
        <v>349</v>
      </c>
      <c r="AT52" s="13">
        <v>187</v>
      </c>
      <c r="AU52" s="13">
        <v>250</v>
      </c>
      <c r="AV52" s="13">
        <v>108</v>
      </c>
      <c r="AW52" s="13">
        <v>90</v>
      </c>
      <c r="AX52" s="13">
        <v>15</v>
      </c>
      <c r="AY52" s="13">
        <v>129</v>
      </c>
      <c r="AZ52" s="13">
        <v>0</v>
      </c>
      <c r="BA52" s="13">
        <v>649</v>
      </c>
      <c r="BB52" s="13">
        <v>263</v>
      </c>
      <c r="BC52" s="13">
        <v>43</v>
      </c>
      <c r="BD52" s="13">
        <v>52</v>
      </c>
      <c r="BE52" s="13">
        <v>19</v>
      </c>
      <c r="BF52" s="13">
        <v>84</v>
      </c>
      <c r="BG52" s="13">
        <v>0</v>
      </c>
      <c r="BH52" s="13">
        <v>29</v>
      </c>
      <c r="BI52" s="13">
        <v>38</v>
      </c>
      <c r="BJ52" s="13">
        <v>0</v>
      </c>
      <c r="BK52" s="13">
        <v>97</v>
      </c>
      <c r="BL52" s="13">
        <v>37</v>
      </c>
      <c r="BM52" s="13">
        <v>89</v>
      </c>
      <c r="BN52" s="10">
        <v>0</v>
      </c>
    </row>
    <row r="53" spans="2:66" x14ac:dyDescent="0.2">
      <c r="B53" s="31" t="s">
        <v>47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9</v>
      </c>
      <c r="R53" s="13">
        <v>18</v>
      </c>
      <c r="S53" s="13">
        <v>60</v>
      </c>
      <c r="T53" s="13">
        <v>90</v>
      </c>
      <c r="U53" s="13">
        <v>137</v>
      </c>
      <c r="V53" s="13">
        <v>102</v>
      </c>
      <c r="W53" s="13">
        <v>86</v>
      </c>
      <c r="X53" s="13">
        <v>110</v>
      </c>
      <c r="Y53" s="13">
        <v>43</v>
      </c>
      <c r="Z53" s="13">
        <v>32</v>
      </c>
      <c r="AA53" s="13">
        <v>18</v>
      </c>
      <c r="AB53" s="13">
        <v>34</v>
      </c>
      <c r="AC53" s="13">
        <v>34</v>
      </c>
      <c r="AD53" s="13">
        <v>42</v>
      </c>
      <c r="AE53" s="13">
        <v>51</v>
      </c>
      <c r="AF53" s="13">
        <v>52</v>
      </c>
      <c r="AG53" s="13">
        <v>82</v>
      </c>
      <c r="AH53" s="13">
        <v>105</v>
      </c>
      <c r="AI53" s="13">
        <v>213</v>
      </c>
      <c r="AJ53" s="13">
        <v>294</v>
      </c>
      <c r="AK53" s="13">
        <v>259</v>
      </c>
      <c r="AL53" s="13">
        <v>406</v>
      </c>
      <c r="AM53" s="13">
        <v>702</v>
      </c>
      <c r="AN53" s="13">
        <v>1044</v>
      </c>
      <c r="AO53" s="13">
        <v>1463</v>
      </c>
      <c r="AP53" s="13">
        <v>2110</v>
      </c>
      <c r="AQ53" s="13">
        <v>2373</v>
      </c>
      <c r="AR53" s="13">
        <v>2392</v>
      </c>
      <c r="AS53" s="13">
        <v>3480</v>
      </c>
      <c r="AT53" s="13">
        <v>2346</v>
      </c>
      <c r="AU53" s="13">
        <v>2883</v>
      </c>
      <c r="AV53" s="13">
        <v>3438</v>
      </c>
      <c r="AW53" s="13">
        <v>3957</v>
      </c>
      <c r="AX53" s="13">
        <v>3669</v>
      </c>
      <c r="AY53" s="13">
        <v>4173</v>
      </c>
      <c r="AZ53" s="13">
        <v>4980</v>
      </c>
      <c r="BA53" s="13">
        <v>5633</v>
      </c>
      <c r="BB53" s="13">
        <v>5629</v>
      </c>
      <c r="BC53" s="13">
        <v>5589</v>
      </c>
      <c r="BD53" s="13">
        <v>5574</v>
      </c>
      <c r="BE53" s="13">
        <v>7104</v>
      </c>
      <c r="BF53" s="13">
        <v>4944</v>
      </c>
      <c r="BG53" s="13">
        <v>5369</v>
      </c>
      <c r="BH53" s="13">
        <v>6310</v>
      </c>
      <c r="BI53" s="13">
        <v>5713</v>
      </c>
      <c r="BJ53" s="13">
        <v>4770</v>
      </c>
      <c r="BK53" s="13">
        <v>5166</v>
      </c>
      <c r="BL53" s="13">
        <v>5778</v>
      </c>
      <c r="BM53" s="13">
        <v>4395</v>
      </c>
      <c r="BN53" s="10">
        <v>4326</v>
      </c>
    </row>
    <row r="54" spans="2:66" x14ac:dyDescent="0.2">
      <c r="B54" s="31" t="s">
        <v>48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4</v>
      </c>
      <c r="S54" s="13">
        <v>5</v>
      </c>
      <c r="T54" s="13">
        <v>64</v>
      </c>
      <c r="U54" s="13">
        <v>92</v>
      </c>
      <c r="V54" s="13">
        <v>53</v>
      </c>
      <c r="W54" s="13">
        <v>166</v>
      </c>
      <c r="X54" s="13">
        <v>242</v>
      </c>
      <c r="Y54" s="13">
        <v>175</v>
      </c>
      <c r="Z54" s="13">
        <v>203</v>
      </c>
      <c r="AA54" s="13">
        <v>179</v>
      </c>
      <c r="AB54" s="13">
        <v>215</v>
      </c>
      <c r="AC54" s="13">
        <v>204</v>
      </c>
      <c r="AD54" s="13">
        <v>310</v>
      </c>
      <c r="AE54" s="13">
        <v>207</v>
      </c>
      <c r="AF54" s="13">
        <v>247</v>
      </c>
      <c r="AG54" s="13">
        <v>275</v>
      </c>
      <c r="AH54" s="13">
        <v>383</v>
      </c>
      <c r="AI54" s="13">
        <v>715</v>
      </c>
      <c r="AJ54" s="13">
        <v>945</v>
      </c>
      <c r="AK54" s="13">
        <v>1379</v>
      </c>
      <c r="AL54" s="13">
        <v>1429</v>
      </c>
      <c r="AM54" s="13">
        <v>1247</v>
      </c>
      <c r="AN54" s="13">
        <v>1253</v>
      </c>
      <c r="AO54" s="13">
        <v>974</v>
      </c>
      <c r="AP54" s="13">
        <v>1800</v>
      </c>
      <c r="AQ54" s="13">
        <v>930</v>
      </c>
      <c r="AR54" s="13">
        <v>835</v>
      </c>
      <c r="AS54" s="13">
        <v>1124</v>
      </c>
      <c r="AT54" s="13">
        <v>454</v>
      </c>
      <c r="AU54" s="13">
        <v>338</v>
      </c>
      <c r="AV54" s="13">
        <v>400</v>
      </c>
      <c r="AW54" s="13">
        <v>179</v>
      </c>
      <c r="AX54" s="13">
        <v>284</v>
      </c>
      <c r="AY54" s="13">
        <v>293</v>
      </c>
      <c r="AZ54" s="13">
        <v>464</v>
      </c>
      <c r="BA54" s="13">
        <v>405</v>
      </c>
      <c r="BB54" s="13">
        <v>397</v>
      </c>
      <c r="BC54" s="13">
        <v>231</v>
      </c>
      <c r="BD54" s="13">
        <v>220</v>
      </c>
      <c r="BE54" s="13">
        <v>236</v>
      </c>
      <c r="BF54" s="13">
        <v>168</v>
      </c>
      <c r="BG54" s="13">
        <v>161</v>
      </c>
      <c r="BH54" s="13">
        <v>243</v>
      </c>
      <c r="BI54" s="13">
        <v>129</v>
      </c>
      <c r="BJ54" s="13">
        <v>85</v>
      </c>
      <c r="BK54" s="13">
        <v>128</v>
      </c>
      <c r="BL54" s="13">
        <v>222</v>
      </c>
      <c r="BM54" s="13">
        <v>86</v>
      </c>
      <c r="BN54" s="10">
        <v>57</v>
      </c>
    </row>
    <row r="55" spans="2:66" x14ac:dyDescent="0.2">
      <c r="B55" s="31" t="s">
        <v>49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5</v>
      </c>
      <c r="P55" s="13">
        <v>4</v>
      </c>
      <c r="Q55" s="13">
        <v>3</v>
      </c>
      <c r="R55" s="13">
        <v>25</v>
      </c>
      <c r="S55" s="13">
        <v>67</v>
      </c>
      <c r="T55" s="13">
        <v>278</v>
      </c>
      <c r="U55" s="13">
        <v>331</v>
      </c>
      <c r="V55" s="13">
        <v>366</v>
      </c>
      <c r="W55" s="13">
        <v>264</v>
      </c>
      <c r="X55" s="13">
        <v>307</v>
      </c>
      <c r="Y55" s="13">
        <v>182</v>
      </c>
      <c r="Z55" s="13">
        <v>149</v>
      </c>
      <c r="AA55" s="13">
        <v>66</v>
      </c>
      <c r="AB55" s="13">
        <v>49</v>
      </c>
      <c r="AC55" s="13">
        <v>65</v>
      </c>
      <c r="AD55" s="13">
        <v>52</v>
      </c>
      <c r="AE55" s="13">
        <v>15</v>
      </c>
      <c r="AF55" s="13">
        <v>15</v>
      </c>
      <c r="AG55" s="13">
        <v>2</v>
      </c>
      <c r="AH55" s="13">
        <v>1</v>
      </c>
      <c r="AI55" s="13">
        <v>1</v>
      </c>
      <c r="AJ55" s="13">
        <v>2</v>
      </c>
      <c r="AK55" s="13">
        <v>9</v>
      </c>
      <c r="AL55" s="13">
        <v>78</v>
      </c>
      <c r="AM55" s="13">
        <v>288</v>
      </c>
      <c r="AN55" s="13">
        <v>288</v>
      </c>
      <c r="AO55" s="13">
        <v>360</v>
      </c>
      <c r="AP55" s="13">
        <v>450</v>
      </c>
      <c r="AQ55" s="13">
        <v>415</v>
      </c>
      <c r="AR55" s="13">
        <v>393</v>
      </c>
      <c r="AS55" s="13">
        <v>351</v>
      </c>
      <c r="AT55" s="13">
        <v>343</v>
      </c>
      <c r="AU55" s="13">
        <v>180</v>
      </c>
      <c r="AV55" s="13">
        <v>336</v>
      </c>
      <c r="AW55" s="13">
        <v>831</v>
      </c>
      <c r="AX55" s="13">
        <v>1023</v>
      </c>
      <c r="AY55" s="13">
        <v>1294</v>
      </c>
      <c r="AZ55" s="13">
        <v>1381</v>
      </c>
      <c r="BA55" s="13">
        <v>1470</v>
      </c>
      <c r="BB55" s="13">
        <v>1178</v>
      </c>
      <c r="BC55" s="13">
        <v>832</v>
      </c>
      <c r="BD55" s="13">
        <v>1173</v>
      </c>
      <c r="BE55" s="13">
        <v>873</v>
      </c>
      <c r="BF55" s="13">
        <v>798</v>
      </c>
      <c r="BG55" s="13">
        <v>1204</v>
      </c>
      <c r="BH55" s="13">
        <v>2135</v>
      </c>
      <c r="BI55" s="13">
        <v>2602</v>
      </c>
      <c r="BJ55" s="13">
        <v>4329</v>
      </c>
      <c r="BK55" s="13">
        <v>9517</v>
      </c>
      <c r="BL55" s="13">
        <v>10167</v>
      </c>
      <c r="BM55" s="13">
        <v>10020</v>
      </c>
      <c r="BN55" s="10">
        <v>12209</v>
      </c>
    </row>
    <row r="56" spans="2:66" x14ac:dyDescent="0.2">
      <c r="B56" s="31" t="s">
        <v>50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4</v>
      </c>
      <c r="S56" s="13">
        <v>12</v>
      </c>
      <c r="T56" s="13">
        <v>32</v>
      </c>
      <c r="U56" s="13">
        <v>91</v>
      </c>
      <c r="V56" s="13">
        <v>130</v>
      </c>
      <c r="W56" s="13">
        <v>188</v>
      </c>
      <c r="X56" s="13">
        <v>269</v>
      </c>
      <c r="Y56" s="13">
        <v>260</v>
      </c>
      <c r="Z56" s="13">
        <v>249</v>
      </c>
      <c r="AA56" s="13">
        <v>202</v>
      </c>
      <c r="AB56" s="13">
        <v>212</v>
      </c>
      <c r="AC56" s="13">
        <v>92</v>
      </c>
      <c r="AD56" s="13">
        <v>69</v>
      </c>
      <c r="AE56" s="13">
        <v>71</v>
      </c>
      <c r="AF56" s="13">
        <v>50</v>
      </c>
      <c r="AG56" s="13">
        <v>52</v>
      </c>
      <c r="AH56" s="13">
        <v>109</v>
      </c>
      <c r="AI56" s="13">
        <v>99</v>
      </c>
      <c r="AJ56" s="13">
        <v>42</v>
      </c>
      <c r="AK56" s="13">
        <v>47</v>
      </c>
      <c r="AL56" s="13">
        <v>35</v>
      </c>
      <c r="AM56" s="13">
        <v>15</v>
      </c>
      <c r="AN56" s="13">
        <v>23</v>
      </c>
      <c r="AO56" s="13">
        <v>42</v>
      </c>
      <c r="AP56" s="13">
        <v>31</v>
      </c>
      <c r="AQ56" s="13">
        <v>18</v>
      </c>
      <c r="AR56" s="13">
        <v>18</v>
      </c>
      <c r="AS56" s="13">
        <v>70</v>
      </c>
      <c r="AT56" s="13">
        <v>101</v>
      </c>
      <c r="AU56" s="13">
        <v>142</v>
      </c>
      <c r="AV56" s="13">
        <v>318</v>
      </c>
      <c r="AW56" s="13">
        <v>223</v>
      </c>
      <c r="AX56" s="13">
        <v>266</v>
      </c>
      <c r="AY56" s="13">
        <v>177</v>
      </c>
      <c r="AZ56" s="13">
        <v>273</v>
      </c>
      <c r="BA56" s="13">
        <v>266</v>
      </c>
      <c r="BB56" s="13">
        <v>253</v>
      </c>
      <c r="BC56" s="13">
        <v>252</v>
      </c>
      <c r="BD56" s="13">
        <v>288</v>
      </c>
      <c r="BE56" s="13">
        <v>259</v>
      </c>
      <c r="BF56" s="13">
        <v>247</v>
      </c>
      <c r="BG56" s="13">
        <v>248</v>
      </c>
      <c r="BH56" s="13">
        <v>103</v>
      </c>
      <c r="BI56" s="13">
        <v>114</v>
      </c>
      <c r="BJ56" s="13">
        <v>243</v>
      </c>
      <c r="BK56" s="13">
        <v>261</v>
      </c>
      <c r="BL56" s="13">
        <v>235</v>
      </c>
      <c r="BM56" s="13">
        <v>343</v>
      </c>
      <c r="BN56" s="10">
        <v>205</v>
      </c>
    </row>
    <row r="57" spans="2:66" x14ac:dyDescent="0.2">
      <c r="B57" s="31" t="s">
        <v>51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1</v>
      </c>
      <c r="S57" s="13">
        <v>2</v>
      </c>
      <c r="T57" s="13">
        <v>3</v>
      </c>
      <c r="U57" s="13">
        <v>3</v>
      </c>
      <c r="V57" s="13">
        <v>2</v>
      </c>
      <c r="W57" s="13">
        <v>3</v>
      </c>
      <c r="X57" s="13">
        <v>0</v>
      </c>
      <c r="Y57" s="13">
        <v>0</v>
      </c>
      <c r="Z57" s="13">
        <v>0</v>
      </c>
      <c r="AA57" s="13">
        <v>2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3</v>
      </c>
      <c r="AH57" s="13">
        <v>1</v>
      </c>
      <c r="AI57" s="13">
        <v>1</v>
      </c>
      <c r="AJ57" s="13">
        <v>1</v>
      </c>
      <c r="AK57" s="13">
        <v>1</v>
      </c>
      <c r="AL57" s="13">
        <v>0</v>
      </c>
      <c r="AM57" s="13">
        <v>1</v>
      </c>
      <c r="AN57" s="13">
        <v>1</v>
      </c>
      <c r="AO57" s="13">
        <v>0</v>
      </c>
      <c r="AP57" s="13">
        <v>0</v>
      </c>
      <c r="AQ57" s="13">
        <v>1</v>
      </c>
      <c r="AR57" s="13">
        <v>2</v>
      </c>
      <c r="AS57" s="13">
        <v>1</v>
      </c>
      <c r="AT57" s="13">
        <v>0</v>
      </c>
      <c r="AU57" s="13">
        <v>2</v>
      </c>
      <c r="AV57" s="13">
        <v>1</v>
      </c>
      <c r="AW57" s="13">
        <v>2</v>
      </c>
      <c r="AX57" s="13">
        <v>3</v>
      </c>
      <c r="AY57" s="13">
        <v>12</v>
      </c>
      <c r="AZ57" s="13">
        <v>19</v>
      </c>
      <c r="BA57" s="13">
        <v>20</v>
      </c>
      <c r="BB57" s="13">
        <v>43</v>
      </c>
      <c r="BC57" s="13">
        <v>38</v>
      </c>
      <c r="BD57" s="13">
        <v>99</v>
      </c>
      <c r="BE57" s="13">
        <v>61</v>
      </c>
      <c r="BF57" s="13">
        <v>63</v>
      </c>
      <c r="BG57" s="13">
        <v>60</v>
      </c>
      <c r="BH57" s="13">
        <v>119</v>
      </c>
      <c r="BI57" s="13">
        <v>102</v>
      </c>
      <c r="BJ57" s="13">
        <v>86</v>
      </c>
      <c r="BK57" s="13">
        <v>99</v>
      </c>
      <c r="BL57" s="13">
        <v>86</v>
      </c>
      <c r="BM57" s="13">
        <v>77</v>
      </c>
      <c r="BN57" s="10">
        <v>81</v>
      </c>
    </row>
    <row r="58" spans="2:66" x14ac:dyDescent="0.2">
      <c r="B58" s="31" t="s">
        <v>52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2</v>
      </c>
      <c r="R58" s="13">
        <v>19</v>
      </c>
      <c r="S58" s="13">
        <v>37</v>
      </c>
      <c r="T58" s="13">
        <v>66</v>
      </c>
      <c r="U58" s="13">
        <v>90</v>
      </c>
      <c r="V58" s="13">
        <v>182</v>
      </c>
      <c r="W58" s="13">
        <v>130</v>
      </c>
      <c r="X58" s="13">
        <v>136</v>
      </c>
      <c r="Y58" s="13">
        <v>99</v>
      </c>
      <c r="Z58" s="13">
        <v>34</v>
      </c>
      <c r="AA58" s="13">
        <v>42</v>
      </c>
      <c r="AB58" s="13">
        <v>35</v>
      </c>
      <c r="AC58" s="13">
        <v>19</v>
      </c>
      <c r="AD58" s="13">
        <v>14</v>
      </c>
      <c r="AE58" s="13">
        <v>12</v>
      </c>
      <c r="AF58" s="13">
        <v>10</v>
      </c>
      <c r="AG58" s="13">
        <v>14</v>
      </c>
      <c r="AH58" s="13">
        <v>11</v>
      </c>
      <c r="AI58" s="13">
        <v>12</v>
      </c>
      <c r="AJ58" s="13">
        <v>16</v>
      </c>
      <c r="AK58" s="13">
        <v>5</v>
      </c>
      <c r="AL58" s="13">
        <v>3</v>
      </c>
      <c r="AM58" s="13">
        <v>6</v>
      </c>
      <c r="AN58" s="13">
        <v>5</v>
      </c>
      <c r="AO58" s="13">
        <v>6</v>
      </c>
      <c r="AP58" s="13">
        <v>16</v>
      </c>
      <c r="AQ58" s="13">
        <v>10</v>
      </c>
      <c r="AR58" s="13">
        <v>9</v>
      </c>
      <c r="AS58" s="13">
        <v>20</v>
      </c>
      <c r="AT58" s="13">
        <v>64</v>
      </c>
      <c r="AU58" s="13">
        <v>84</v>
      </c>
      <c r="AV58" s="13">
        <v>69</v>
      </c>
      <c r="AW58" s="13">
        <v>55</v>
      </c>
      <c r="AX58" s="13">
        <v>74</v>
      </c>
      <c r="AY58" s="13">
        <v>75</v>
      </c>
      <c r="AZ58" s="13">
        <v>7</v>
      </c>
      <c r="BA58" s="13">
        <v>19</v>
      </c>
      <c r="BB58" s="13">
        <v>10</v>
      </c>
      <c r="BC58" s="13">
        <v>23</v>
      </c>
      <c r="BD58" s="13">
        <v>60</v>
      </c>
      <c r="BE58" s="13">
        <v>71</v>
      </c>
      <c r="BF58" s="13">
        <v>84</v>
      </c>
      <c r="BG58" s="13">
        <v>92</v>
      </c>
      <c r="BH58" s="13">
        <v>139</v>
      </c>
      <c r="BI58" s="13">
        <v>195</v>
      </c>
      <c r="BJ58" s="13">
        <v>658</v>
      </c>
      <c r="BK58" s="13">
        <v>706</v>
      </c>
      <c r="BL58" s="13">
        <v>672</v>
      </c>
      <c r="BM58" s="13">
        <v>883</v>
      </c>
      <c r="BN58" s="10">
        <v>998</v>
      </c>
    </row>
    <row r="59" spans="2:66" x14ac:dyDescent="0.2">
      <c r="B59" s="31" t="s">
        <v>53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8</v>
      </c>
      <c r="Q59" s="13">
        <v>32</v>
      </c>
      <c r="R59" s="13">
        <v>174</v>
      </c>
      <c r="S59" s="13">
        <v>480</v>
      </c>
      <c r="T59" s="13">
        <v>700</v>
      </c>
      <c r="U59" s="13">
        <v>1435</v>
      </c>
      <c r="V59" s="13">
        <v>1361</v>
      </c>
      <c r="W59" s="13">
        <v>1122</v>
      </c>
      <c r="X59" s="13">
        <v>747</v>
      </c>
      <c r="Y59" s="13">
        <v>595</v>
      </c>
      <c r="Z59" s="13">
        <v>534</v>
      </c>
      <c r="AA59" s="13">
        <v>316</v>
      </c>
      <c r="AB59" s="13">
        <v>277</v>
      </c>
      <c r="AC59" s="13">
        <v>296</v>
      </c>
      <c r="AD59" s="13">
        <v>192</v>
      </c>
      <c r="AE59" s="13">
        <v>317</v>
      </c>
      <c r="AF59" s="13">
        <v>304</v>
      </c>
      <c r="AG59" s="13">
        <v>250</v>
      </c>
      <c r="AH59" s="13">
        <v>224</v>
      </c>
      <c r="AI59" s="13">
        <v>264</v>
      </c>
      <c r="AJ59" s="13">
        <v>310</v>
      </c>
      <c r="AK59" s="13">
        <v>224</v>
      </c>
      <c r="AL59" s="13">
        <v>399</v>
      </c>
      <c r="AM59" s="13">
        <v>737</v>
      </c>
      <c r="AN59" s="13">
        <v>880</v>
      </c>
      <c r="AO59" s="13">
        <v>507</v>
      </c>
      <c r="AP59" s="13">
        <v>489</v>
      </c>
      <c r="AQ59" s="13">
        <v>568</v>
      </c>
      <c r="AR59" s="13">
        <v>828</v>
      </c>
      <c r="AS59" s="13">
        <v>946</v>
      </c>
      <c r="AT59" s="13">
        <v>1183</v>
      </c>
      <c r="AU59" s="13">
        <v>1041</v>
      </c>
      <c r="AV59" s="13">
        <v>1043</v>
      </c>
      <c r="AW59" s="13">
        <v>1229</v>
      </c>
      <c r="AX59" s="13">
        <v>1539</v>
      </c>
      <c r="AY59" s="13">
        <v>1400</v>
      </c>
      <c r="AZ59" s="13">
        <v>1667</v>
      </c>
      <c r="BA59" s="13">
        <v>3134</v>
      </c>
      <c r="BB59" s="13">
        <v>4661</v>
      </c>
      <c r="BC59" s="13">
        <v>6483</v>
      </c>
      <c r="BD59" s="13">
        <v>10344</v>
      </c>
      <c r="BE59" s="13">
        <v>12078</v>
      </c>
      <c r="BF59" s="13">
        <v>7601</v>
      </c>
      <c r="BG59" s="13">
        <v>16647</v>
      </c>
      <c r="BH59" s="13">
        <v>28441</v>
      </c>
      <c r="BI59" s="13">
        <v>35003</v>
      </c>
      <c r="BJ59" s="13">
        <v>44936</v>
      </c>
      <c r="BK59" s="13">
        <v>64151</v>
      </c>
      <c r="BL59" s="13">
        <v>65576</v>
      </c>
      <c r="BM59" s="13">
        <v>55043</v>
      </c>
      <c r="BN59" s="10">
        <v>42159</v>
      </c>
    </row>
    <row r="60" spans="2:66" x14ac:dyDescent="0.2">
      <c r="B60" s="31" t="s">
        <v>54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2</v>
      </c>
      <c r="S60" s="13">
        <v>12</v>
      </c>
      <c r="T60" s="13">
        <v>31</v>
      </c>
      <c r="U60" s="13">
        <v>36</v>
      </c>
      <c r="V60" s="13">
        <v>53</v>
      </c>
      <c r="W60" s="13">
        <v>49</v>
      </c>
      <c r="X60" s="13">
        <v>52</v>
      </c>
      <c r="Y60" s="13">
        <v>92</v>
      </c>
      <c r="Z60" s="13">
        <v>67</v>
      </c>
      <c r="AA60" s="13">
        <v>97</v>
      </c>
      <c r="AB60" s="13">
        <v>193</v>
      </c>
      <c r="AC60" s="13">
        <v>253</v>
      </c>
      <c r="AD60" s="13">
        <v>305</v>
      </c>
      <c r="AE60" s="13">
        <v>387</v>
      </c>
      <c r="AF60" s="13">
        <v>512</v>
      </c>
      <c r="AG60" s="13">
        <v>691</v>
      </c>
      <c r="AH60" s="13">
        <v>493</v>
      </c>
      <c r="AI60" s="13">
        <v>691</v>
      </c>
      <c r="AJ60" s="13">
        <v>620</v>
      </c>
      <c r="AK60" s="13">
        <v>463</v>
      </c>
      <c r="AL60" s="13">
        <v>826</v>
      </c>
      <c r="AM60" s="13">
        <v>627</v>
      </c>
      <c r="AN60" s="13">
        <v>636</v>
      </c>
      <c r="AO60" s="13">
        <v>472</v>
      </c>
      <c r="AP60" s="13">
        <v>372</v>
      </c>
      <c r="AQ60" s="13">
        <v>216</v>
      </c>
      <c r="AR60" s="13">
        <v>377</v>
      </c>
      <c r="AS60" s="13">
        <v>219</v>
      </c>
      <c r="AT60" s="13">
        <v>239</v>
      </c>
      <c r="AU60" s="13">
        <v>225</v>
      </c>
      <c r="AV60" s="13">
        <v>190</v>
      </c>
      <c r="AW60" s="13">
        <v>177</v>
      </c>
      <c r="AX60" s="13">
        <v>126</v>
      </c>
      <c r="AY60" s="13">
        <v>110</v>
      </c>
      <c r="AZ60" s="13">
        <v>185</v>
      </c>
      <c r="BA60" s="13">
        <v>82</v>
      </c>
      <c r="BB60" s="13">
        <v>164</v>
      </c>
      <c r="BC60" s="13">
        <v>59</v>
      </c>
      <c r="BD60" s="13">
        <v>113</v>
      </c>
      <c r="BE60" s="13">
        <v>63</v>
      </c>
      <c r="BF60" s="13">
        <v>82</v>
      </c>
      <c r="BG60" s="13">
        <v>119</v>
      </c>
      <c r="BH60" s="13">
        <v>62</v>
      </c>
      <c r="BI60" s="13">
        <v>129</v>
      </c>
      <c r="BJ60" s="13">
        <v>96</v>
      </c>
      <c r="BK60" s="13">
        <v>77</v>
      </c>
      <c r="BL60" s="13">
        <v>163</v>
      </c>
      <c r="BM60" s="13">
        <v>144</v>
      </c>
      <c r="BN60" s="10">
        <v>158</v>
      </c>
    </row>
    <row r="61" spans="2:66" x14ac:dyDescent="0.2">
      <c r="B61" s="31" t="s">
        <v>55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2</v>
      </c>
      <c r="P61" s="13">
        <v>8</v>
      </c>
      <c r="Q61" s="13">
        <v>103</v>
      </c>
      <c r="R61" s="13">
        <v>714</v>
      </c>
      <c r="S61" s="13">
        <v>324</v>
      </c>
      <c r="T61" s="13">
        <v>440</v>
      </c>
      <c r="U61" s="13">
        <v>804</v>
      </c>
      <c r="V61" s="13">
        <v>1362</v>
      </c>
      <c r="W61" s="13">
        <v>1645</v>
      </c>
      <c r="X61" s="13">
        <v>916</v>
      </c>
      <c r="Y61" s="13">
        <v>924</v>
      </c>
      <c r="Z61" s="13">
        <v>831</v>
      </c>
      <c r="AA61" s="13">
        <v>778</v>
      </c>
      <c r="AB61" s="13">
        <v>672</v>
      </c>
      <c r="AC61" s="13">
        <v>695</v>
      </c>
      <c r="AD61" s="13">
        <v>449</v>
      </c>
      <c r="AE61" s="13">
        <v>301</v>
      </c>
      <c r="AF61" s="13">
        <v>321</v>
      </c>
      <c r="AG61" s="13">
        <v>223</v>
      </c>
      <c r="AH61" s="13">
        <v>222</v>
      </c>
      <c r="AI61" s="13">
        <v>214</v>
      </c>
      <c r="AJ61" s="13">
        <v>151</v>
      </c>
      <c r="AK61" s="13">
        <v>195</v>
      </c>
      <c r="AL61" s="13">
        <v>233</v>
      </c>
      <c r="AM61" s="13">
        <v>148</v>
      </c>
      <c r="AN61" s="13">
        <v>140</v>
      </c>
      <c r="AO61" s="13">
        <v>73</v>
      </c>
      <c r="AP61" s="13">
        <v>58</v>
      </c>
      <c r="AQ61" s="13">
        <v>227</v>
      </c>
      <c r="AR61" s="13">
        <v>177</v>
      </c>
      <c r="AS61" s="13">
        <v>197</v>
      </c>
      <c r="AT61" s="13">
        <v>242</v>
      </c>
      <c r="AU61" s="13">
        <v>517</v>
      </c>
      <c r="AV61" s="13">
        <v>653</v>
      </c>
      <c r="AW61" s="13">
        <v>658</v>
      </c>
      <c r="AX61" s="13">
        <v>510</v>
      </c>
      <c r="AY61" s="13">
        <v>410</v>
      </c>
      <c r="AZ61" s="13">
        <v>448</v>
      </c>
      <c r="BA61" s="13">
        <v>562</v>
      </c>
      <c r="BB61" s="13">
        <v>1377</v>
      </c>
      <c r="BC61" s="13">
        <v>1205</v>
      </c>
      <c r="BD61" s="13">
        <v>1718</v>
      </c>
      <c r="BE61" s="13">
        <v>3747</v>
      </c>
      <c r="BF61" s="13">
        <v>2404</v>
      </c>
      <c r="BG61" s="13">
        <v>2059</v>
      </c>
      <c r="BH61" s="13">
        <v>2025</v>
      </c>
      <c r="BI61" s="13">
        <v>1941</v>
      </c>
      <c r="BJ61" s="13">
        <v>2350</v>
      </c>
      <c r="BK61" s="13">
        <v>3983</v>
      </c>
      <c r="BL61" s="13">
        <v>4869</v>
      </c>
      <c r="BM61" s="13">
        <v>5305</v>
      </c>
      <c r="BN61" s="10">
        <v>5362</v>
      </c>
    </row>
    <row r="62" spans="2:66" x14ac:dyDescent="0.2">
      <c r="B62" s="31" t="s">
        <v>56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1</v>
      </c>
      <c r="T62" s="13">
        <v>2</v>
      </c>
      <c r="U62" s="13">
        <v>16</v>
      </c>
      <c r="V62" s="13">
        <v>22</v>
      </c>
      <c r="W62" s="13">
        <v>94</v>
      </c>
      <c r="X62" s="13">
        <v>163</v>
      </c>
      <c r="Y62" s="13">
        <v>434</v>
      </c>
      <c r="Z62" s="13">
        <v>254</v>
      </c>
      <c r="AA62" s="13">
        <v>86</v>
      </c>
      <c r="AB62" s="13">
        <v>40</v>
      </c>
      <c r="AC62" s="13">
        <v>23</v>
      </c>
      <c r="AD62" s="13">
        <v>133</v>
      </c>
      <c r="AE62" s="13">
        <v>250</v>
      </c>
      <c r="AF62" s="13">
        <v>752</v>
      </c>
      <c r="AG62" s="13">
        <v>644</v>
      </c>
      <c r="AH62" s="13">
        <v>865</v>
      </c>
      <c r="AI62" s="13">
        <v>428</v>
      </c>
      <c r="AJ62" s="13">
        <v>234</v>
      </c>
      <c r="AK62" s="13">
        <v>104</v>
      </c>
      <c r="AL62" s="13">
        <v>54</v>
      </c>
      <c r="AM62" s="13">
        <v>44</v>
      </c>
      <c r="AN62" s="13">
        <v>72</v>
      </c>
      <c r="AO62" s="13">
        <v>163</v>
      </c>
      <c r="AP62" s="13">
        <v>94</v>
      </c>
      <c r="AQ62" s="13">
        <v>31</v>
      </c>
      <c r="AR62" s="13">
        <v>27</v>
      </c>
      <c r="AS62" s="13">
        <v>29</v>
      </c>
      <c r="AT62" s="13">
        <v>22</v>
      </c>
      <c r="AU62" s="13">
        <v>253</v>
      </c>
      <c r="AV62" s="13">
        <v>14</v>
      </c>
      <c r="AW62" s="13">
        <v>21</v>
      </c>
      <c r="AX62" s="13">
        <v>13</v>
      </c>
      <c r="AY62" s="13">
        <v>1</v>
      </c>
      <c r="AZ62" s="13">
        <v>4</v>
      </c>
      <c r="BA62" s="13">
        <v>0</v>
      </c>
      <c r="BB62" s="13">
        <v>7</v>
      </c>
      <c r="BC62" s="13">
        <v>2</v>
      </c>
      <c r="BD62" s="13">
        <v>7</v>
      </c>
      <c r="BE62" s="13">
        <v>6</v>
      </c>
      <c r="BF62" s="13">
        <v>7</v>
      </c>
      <c r="BG62" s="13">
        <v>5</v>
      </c>
      <c r="BH62" s="13">
        <v>2</v>
      </c>
      <c r="BI62" s="13">
        <v>20</v>
      </c>
      <c r="BJ62" s="13">
        <v>56</v>
      </c>
      <c r="BK62" s="13">
        <v>37</v>
      </c>
      <c r="BL62" s="13">
        <v>23</v>
      </c>
      <c r="BM62" s="13">
        <v>21</v>
      </c>
      <c r="BN62" s="10">
        <v>47</v>
      </c>
    </row>
    <row r="63" spans="2:66" x14ac:dyDescent="0.2">
      <c r="B63" s="31" t="s">
        <v>57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2</v>
      </c>
      <c r="U63" s="13">
        <v>9</v>
      </c>
      <c r="V63" s="13">
        <v>3</v>
      </c>
      <c r="W63" s="13">
        <v>1</v>
      </c>
      <c r="X63" s="13">
        <v>1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2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1</v>
      </c>
      <c r="AY63" s="13">
        <v>1</v>
      </c>
      <c r="AZ63" s="13">
        <v>0</v>
      </c>
      <c r="BA63" s="13">
        <v>0</v>
      </c>
      <c r="BB63" s="13">
        <v>4</v>
      </c>
      <c r="BC63" s="13">
        <v>0</v>
      </c>
      <c r="BD63" s="13">
        <v>0</v>
      </c>
      <c r="BE63" s="13">
        <v>0</v>
      </c>
      <c r="BF63" s="13">
        <v>7</v>
      </c>
      <c r="BG63" s="13">
        <v>0</v>
      </c>
      <c r="BH63" s="13">
        <v>1</v>
      </c>
      <c r="BI63" s="13">
        <v>1</v>
      </c>
      <c r="BJ63" s="13">
        <v>0</v>
      </c>
      <c r="BK63" s="13">
        <v>5</v>
      </c>
      <c r="BL63" s="13">
        <v>4</v>
      </c>
      <c r="BM63" s="13">
        <v>0</v>
      </c>
      <c r="BN63" s="10">
        <v>0</v>
      </c>
    </row>
    <row r="64" spans="2:66" x14ac:dyDescent="0.2">
      <c r="B64" s="31" t="s">
        <v>58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1</v>
      </c>
      <c r="Q64" s="13">
        <v>4</v>
      </c>
      <c r="R64" s="13">
        <v>6</v>
      </c>
      <c r="S64" s="13">
        <v>10</v>
      </c>
      <c r="T64" s="13">
        <v>291</v>
      </c>
      <c r="U64" s="13">
        <v>547</v>
      </c>
      <c r="V64" s="13">
        <v>629</v>
      </c>
      <c r="W64" s="13">
        <v>623</v>
      </c>
      <c r="X64" s="13">
        <v>1056</v>
      </c>
      <c r="Y64" s="13">
        <v>1168</v>
      </c>
      <c r="Z64" s="13">
        <v>1208</v>
      </c>
      <c r="AA64" s="13">
        <v>873</v>
      </c>
      <c r="AB64" s="13">
        <v>1538</v>
      </c>
      <c r="AC64" s="13">
        <v>1422</v>
      </c>
      <c r="AD64" s="13">
        <v>1820</v>
      </c>
      <c r="AE64" s="13">
        <v>1529</v>
      </c>
      <c r="AF64" s="13">
        <v>1697</v>
      </c>
      <c r="AG64" s="13">
        <v>1646</v>
      </c>
      <c r="AH64" s="13">
        <v>1684</v>
      </c>
      <c r="AI64" s="13">
        <v>1848</v>
      </c>
      <c r="AJ64" s="13">
        <v>2408</v>
      </c>
      <c r="AK64" s="13">
        <v>2097</v>
      </c>
      <c r="AL64" s="13">
        <v>3265</v>
      </c>
      <c r="AM64" s="13">
        <v>3249</v>
      </c>
      <c r="AN64" s="13">
        <v>3578</v>
      </c>
      <c r="AO64" s="13">
        <v>4233</v>
      </c>
      <c r="AP64" s="13">
        <v>6102</v>
      </c>
      <c r="AQ64" s="13">
        <v>5581</v>
      </c>
      <c r="AR64" s="13">
        <v>5930</v>
      </c>
      <c r="AS64" s="13">
        <v>8113</v>
      </c>
      <c r="AT64" s="13">
        <v>7259</v>
      </c>
      <c r="AU64" s="13">
        <v>5121</v>
      </c>
      <c r="AV64" s="13">
        <v>4558</v>
      </c>
      <c r="AW64" s="13">
        <v>5215</v>
      </c>
      <c r="AX64" s="13">
        <v>3558</v>
      </c>
      <c r="AY64" s="13">
        <v>2690</v>
      </c>
      <c r="AZ64" s="13">
        <v>2158</v>
      </c>
      <c r="BA64" s="13">
        <v>4061</v>
      </c>
      <c r="BB64" s="13">
        <v>2940</v>
      </c>
      <c r="BC64" s="13">
        <v>3087</v>
      </c>
      <c r="BD64" s="13">
        <v>3486</v>
      </c>
      <c r="BE64" s="13">
        <v>2308</v>
      </c>
      <c r="BF64" s="13">
        <v>1612</v>
      </c>
      <c r="BG64" s="13">
        <v>2845</v>
      </c>
      <c r="BH64" s="13">
        <v>2960</v>
      </c>
      <c r="BI64" s="13">
        <v>2052</v>
      </c>
      <c r="BJ64" s="13">
        <v>1907</v>
      </c>
      <c r="BK64" s="13">
        <v>2554</v>
      </c>
      <c r="BL64" s="13">
        <v>1805</v>
      </c>
      <c r="BM64" s="13">
        <v>1946</v>
      </c>
      <c r="BN64" s="10">
        <v>2325</v>
      </c>
    </row>
    <row r="65" spans="2:66" x14ac:dyDescent="0.2">
      <c r="B65" s="31" t="s">
        <v>59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10</v>
      </c>
      <c r="Q65" s="13">
        <v>5</v>
      </c>
      <c r="R65" s="13">
        <v>13</v>
      </c>
      <c r="S65" s="13">
        <v>171</v>
      </c>
      <c r="T65" s="13">
        <v>883</v>
      </c>
      <c r="U65" s="13">
        <v>808</v>
      </c>
      <c r="V65" s="13">
        <v>1478</v>
      </c>
      <c r="W65" s="13">
        <v>1082</v>
      </c>
      <c r="X65" s="13">
        <v>3079</v>
      </c>
      <c r="Y65" s="13">
        <v>1493</v>
      </c>
      <c r="Z65" s="13">
        <v>2161</v>
      </c>
      <c r="AA65" s="13">
        <v>13075</v>
      </c>
      <c r="AB65" s="13">
        <v>5280</v>
      </c>
      <c r="AC65" s="13">
        <v>-720</v>
      </c>
      <c r="AD65" s="13">
        <v>1668</v>
      </c>
      <c r="AE65" s="13">
        <v>3096</v>
      </c>
      <c r="AF65" s="13">
        <v>2676</v>
      </c>
      <c r="AG65" s="13">
        <v>2213</v>
      </c>
      <c r="AH65" s="13">
        <v>1943</v>
      </c>
      <c r="AI65" s="13">
        <v>2706</v>
      </c>
      <c r="AJ65" s="13">
        <v>2658</v>
      </c>
      <c r="AK65" s="13">
        <v>2712</v>
      </c>
      <c r="AL65" s="13">
        <v>2150</v>
      </c>
      <c r="AM65" s="13">
        <v>3934</v>
      </c>
      <c r="AN65" s="13">
        <v>4894</v>
      </c>
      <c r="AO65" s="13">
        <v>3777</v>
      </c>
      <c r="AP65" s="13">
        <v>4625</v>
      </c>
      <c r="AQ65" s="13">
        <v>4574</v>
      </c>
      <c r="AR65" s="13">
        <v>4813</v>
      </c>
      <c r="AS65" s="13">
        <v>3904</v>
      </c>
      <c r="AT65" s="13">
        <v>5071</v>
      </c>
      <c r="AU65" s="13">
        <v>4305</v>
      </c>
      <c r="AV65" s="13">
        <v>5026</v>
      </c>
      <c r="AW65" s="13">
        <v>5979</v>
      </c>
      <c r="AX65" s="13">
        <v>4939</v>
      </c>
      <c r="AY65" s="13">
        <v>4068</v>
      </c>
      <c r="AZ65" s="13">
        <v>3218</v>
      </c>
      <c r="BA65" s="13">
        <v>4278</v>
      </c>
      <c r="BB65" s="13">
        <v>-4839</v>
      </c>
      <c r="BC65" s="13">
        <v>6347</v>
      </c>
      <c r="BD65" s="13">
        <v>6866</v>
      </c>
      <c r="BE65" s="13">
        <v>6056</v>
      </c>
      <c r="BF65" s="13">
        <v>4572</v>
      </c>
      <c r="BG65" s="13">
        <v>4292</v>
      </c>
      <c r="BH65" s="13">
        <v>5489</v>
      </c>
      <c r="BI65" s="13">
        <v>3532</v>
      </c>
      <c r="BJ65" s="13">
        <v>3755</v>
      </c>
      <c r="BK65" s="13">
        <v>7520</v>
      </c>
      <c r="BL65" s="13">
        <v>5512</v>
      </c>
      <c r="BM65" s="13">
        <v>4286</v>
      </c>
      <c r="BN65" s="10">
        <v>3836</v>
      </c>
    </row>
    <row r="66" spans="2:66" x14ac:dyDescent="0.2">
      <c r="B66" s="31" t="s">
        <v>60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1</v>
      </c>
      <c r="N66" s="13">
        <v>0</v>
      </c>
      <c r="O66" s="13">
        <v>0</v>
      </c>
      <c r="P66" s="13">
        <v>1</v>
      </c>
      <c r="Q66" s="13">
        <v>53</v>
      </c>
      <c r="R66" s="13">
        <v>38</v>
      </c>
      <c r="S66" s="13">
        <v>117</v>
      </c>
      <c r="T66" s="13">
        <v>156</v>
      </c>
      <c r="U66" s="13">
        <v>210</v>
      </c>
      <c r="V66" s="13">
        <v>203</v>
      </c>
      <c r="W66" s="13">
        <v>781</v>
      </c>
      <c r="X66" s="13">
        <v>630</v>
      </c>
      <c r="Y66" s="13">
        <v>842</v>
      </c>
      <c r="Z66" s="13">
        <v>627</v>
      </c>
      <c r="AA66" s="13">
        <v>1383</v>
      </c>
      <c r="AB66" s="13">
        <v>1423</v>
      </c>
      <c r="AC66" s="13">
        <v>2011</v>
      </c>
      <c r="AD66" s="13">
        <v>1955</v>
      </c>
      <c r="AE66" s="13">
        <v>2333</v>
      </c>
      <c r="AF66" s="13">
        <v>3849</v>
      </c>
      <c r="AG66" s="13">
        <v>4180</v>
      </c>
      <c r="AH66" s="13">
        <v>6743</v>
      </c>
      <c r="AI66" s="13">
        <v>6543</v>
      </c>
      <c r="AJ66" s="13">
        <v>7225</v>
      </c>
      <c r="AK66" s="13">
        <v>7915</v>
      </c>
      <c r="AL66" s="13">
        <v>7590</v>
      </c>
      <c r="AM66" s="13">
        <v>7114</v>
      </c>
      <c r="AN66" s="13">
        <v>7376</v>
      </c>
      <c r="AO66" s="13">
        <v>5980</v>
      </c>
      <c r="AP66" s="13">
        <v>4791</v>
      </c>
      <c r="AQ66" s="13">
        <v>4404</v>
      </c>
      <c r="AR66" s="13">
        <v>3271</v>
      </c>
      <c r="AS66" s="13">
        <v>2737</v>
      </c>
      <c r="AT66" s="13">
        <v>1834</v>
      </c>
      <c r="AU66" s="13">
        <v>690</v>
      </c>
      <c r="AV66" s="13">
        <v>828</v>
      </c>
      <c r="AW66" s="13">
        <v>641</v>
      </c>
      <c r="AX66" s="13">
        <v>673</v>
      </c>
      <c r="AY66" s="13">
        <v>677</v>
      </c>
      <c r="AZ66" s="13">
        <v>1114</v>
      </c>
      <c r="BA66" s="13">
        <v>773</v>
      </c>
      <c r="BB66" s="13">
        <v>845</v>
      </c>
      <c r="BC66" s="13">
        <v>783</v>
      </c>
      <c r="BD66" s="13">
        <v>675</v>
      </c>
      <c r="BE66" s="13">
        <v>610</v>
      </c>
      <c r="BF66" s="13">
        <v>573</v>
      </c>
      <c r="BG66" s="13">
        <v>583</v>
      </c>
      <c r="BH66" s="13">
        <v>606</v>
      </c>
      <c r="BI66" s="13">
        <v>646</v>
      </c>
      <c r="BJ66" s="13">
        <v>672</v>
      </c>
      <c r="BK66" s="13">
        <v>835</v>
      </c>
      <c r="BL66" s="13">
        <v>836</v>
      </c>
      <c r="BM66" s="13">
        <v>953</v>
      </c>
      <c r="BN66" s="10">
        <v>1093</v>
      </c>
    </row>
    <row r="67" spans="2:66" x14ac:dyDescent="0.2">
      <c r="B67" s="31" t="s">
        <v>61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1</v>
      </c>
      <c r="T67" s="13">
        <v>8</v>
      </c>
      <c r="U67" s="13">
        <v>21</v>
      </c>
      <c r="V67" s="13">
        <v>26</v>
      </c>
      <c r="W67" s="13">
        <v>47</v>
      </c>
      <c r="X67" s="13">
        <v>46</v>
      </c>
      <c r="Y67" s="13">
        <v>41</v>
      </c>
      <c r="Z67" s="13">
        <v>60</v>
      </c>
      <c r="AA67" s="13">
        <v>95</v>
      </c>
      <c r="AB67" s="13">
        <v>210</v>
      </c>
      <c r="AC67" s="13">
        <v>229</v>
      </c>
      <c r="AD67" s="13">
        <v>328</v>
      </c>
      <c r="AE67" s="13">
        <v>301</v>
      </c>
      <c r="AF67" s="13">
        <v>406</v>
      </c>
      <c r="AG67" s="13">
        <v>375</v>
      </c>
      <c r="AH67" s="13">
        <v>459</v>
      </c>
      <c r="AI67" s="13">
        <v>362</v>
      </c>
      <c r="AJ67" s="13">
        <v>466</v>
      </c>
      <c r="AK67" s="13">
        <v>585</v>
      </c>
      <c r="AL67" s="13">
        <v>742</v>
      </c>
      <c r="AM67" s="13">
        <v>1126</v>
      </c>
      <c r="AN67" s="13">
        <v>1066</v>
      </c>
      <c r="AO67" s="13">
        <v>1307</v>
      </c>
      <c r="AP67" s="13">
        <v>1367</v>
      </c>
      <c r="AQ67" s="13">
        <v>1533</v>
      </c>
      <c r="AR67" s="13">
        <v>1768</v>
      </c>
      <c r="AS67" s="13">
        <v>2060</v>
      </c>
      <c r="AT67" s="13">
        <v>2015</v>
      </c>
      <c r="AU67" s="13">
        <v>2076</v>
      </c>
      <c r="AV67" s="13">
        <v>2143</v>
      </c>
      <c r="AW67" s="13">
        <v>1643</v>
      </c>
      <c r="AX67" s="13">
        <v>1508</v>
      </c>
      <c r="AY67" s="13">
        <v>720</v>
      </c>
      <c r="AZ67" s="13">
        <v>680</v>
      </c>
      <c r="BA67" s="13">
        <v>488</v>
      </c>
      <c r="BB67" s="13">
        <v>380</v>
      </c>
      <c r="BC67" s="13">
        <v>475</v>
      </c>
      <c r="BD67" s="13">
        <v>390</v>
      </c>
      <c r="BE67" s="13">
        <v>862</v>
      </c>
      <c r="BF67" s="13">
        <v>662</v>
      </c>
      <c r="BG67" s="13">
        <v>566</v>
      </c>
      <c r="BH67" s="13">
        <v>308</v>
      </c>
      <c r="BI67" s="13">
        <v>1110</v>
      </c>
      <c r="BJ67" s="13">
        <v>914</v>
      </c>
      <c r="BK67" s="13">
        <v>610</v>
      </c>
      <c r="BL67" s="13">
        <v>860</v>
      </c>
      <c r="BM67" s="13">
        <v>570</v>
      </c>
      <c r="BN67" s="10">
        <v>1130</v>
      </c>
    </row>
    <row r="68" spans="2:66" x14ac:dyDescent="0.2">
      <c r="B68" s="31" t="s">
        <v>62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1</v>
      </c>
      <c r="S68" s="13">
        <v>3</v>
      </c>
      <c r="T68" s="13">
        <v>5</v>
      </c>
      <c r="U68" s="13">
        <v>5</v>
      </c>
      <c r="V68" s="13">
        <v>2</v>
      </c>
      <c r="W68" s="13">
        <v>2</v>
      </c>
      <c r="X68" s="13">
        <v>3</v>
      </c>
      <c r="Y68" s="13">
        <v>58</v>
      </c>
      <c r="Z68" s="13">
        <v>5</v>
      </c>
      <c r="AA68" s="13">
        <v>231</v>
      </c>
      <c r="AB68" s="13">
        <v>0</v>
      </c>
      <c r="AC68" s="13">
        <v>124</v>
      </c>
      <c r="AD68" s="13">
        <v>83</v>
      </c>
      <c r="AE68" s="13">
        <v>197</v>
      </c>
      <c r="AF68" s="13">
        <v>324</v>
      </c>
      <c r="AG68" s="13">
        <v>0</v>
      </c>
      <c r="AH68" s="13">
        <v>263</v>
      </c>
      <c r="AI68" s="13">
        <v>0</v>
      </c>
      <c r="AJ68" s="13">
        <v>0</v>
      </c>
      <c r="AK68" s="13">
        <v>0</v>
      </c>
      <c r="AL68" s="13">
        <v>695</v>
      </c>
      <c r="AM68" s="13">
        <v>0</v>
      </c>
      <c r="AN68" s="13">
        <v>1070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1750</v>
      </c>
      <c r="AU68" s="13">
        <v>0</v>
      </c>
      <c r="AV68" s="13">
        <v>0</v>
      </c>
      <c r="AW68" s="13">
        <v>0</v>
      </c>
      <c r="AX68" s="13">
        <v>71</v>
      </c>
      <c r="AY68" s="13">
        <v>34</v>
      </c>
      <c r="AZ68" s="13">
        <v>15</v>
      </c>
      <c r="BA68" s="13">
        <v>31</v>
      </c>
      <c r="BB68" s="13">
        <v>18</v>
      </c>
      <c r="BC68" s="13">
        <v>10</v>
      </c>
      <c r="BD68" s="13">
        <v>2</v>
      </c>
      <c r="BE68" s="13">
        <v>16</v>
      </c>
      <c r="BF68" s="13">
        <v>12</v>
      </c>
      <c r="BG68" s="13">
        <v>22</v>
      </c>
      <c r="BH68" s="13">
        <v>11</v>
      </c>
      <c r="BI68" s="13">
        <v>5</v>
      </c>
      <c r="BJ68" s="13">
        <v>6</v>
      </c>
      <c r="BK68" s="13">
        <v>5</v>
      </c>
      <c r="BL68" s="13">
        <v>9</v>
      </c>
      <c r="BM68" s="13">
        <v>1</v>
      </c>
      <c r="BN68" s="10">
        <v>3</v>
      </c>
    </row>
    <row r="69" spans="2:66" x14ac:dyDescent="0.2">
      <c r="B69" s="31" t="s">
        <v>63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1</v>
      </c>
      <c r="U69" s="13">
        <v>11</v>
      </c>
      <c r="V69" s="13">
        <v>10</v>
      </c>
      <c r="W69" s="13">
        <v>11</v>
      </c>
      <c r="X69" s="13">
        <v>1</v>
      </c>
      <c r="Y69" s="13">
        <v>1</v>
      </c>
      <c r="Z69" s="13">
        <v>4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2</v>
      </c>
      <c r="AJ69" s="13">
        <v>0</v>
      </c>
      <c r="AK69" s="13">
        <v>90</v>
      </c>
      <c r="AL69" s="13">
        <v>12</v>
      </c>
      <c r="AM69" s="13">
        <v>48</v>
      </c>
      <c r="AN69" s="13">
        <v>24</v>
      </c>
      <c r="AO69" s="13">
        <v>0</v>
      </c>
      <c r="AP69" s="13">
        <v>17</v>
      </c>
      <c r="AQ69" s="13">
        <v>19</v>
      </c>
      <c r="AR69" s="13">
        <v>0</v>
      </c>
      <c r="AS69" s="13">
        <v>14</v>
      </c>
      <c r="AT69" s="13">
        <v>14</v>
      </c>
      <c r="AU69" s="13">
        <v>3</v>
      </c>
      <c r="AV69" s="13">
        <v>3</v>
      </c>
      <c r="AW69" s="13">
        <v>0</v>
      </c>
      <c r="AX69" s="13">
        <v>21</v>
      </c>
      <c r="AY69" s="13">
        <v>9</v>
      </c>
      <c r="AZ69" s="13">
        <v>3</v>
      </c>
      <c r="BA69" s="13">
        <v>12</v>
      </c>
      <c r="BB69" s="13">
        <v>31</v>
      </c>
      <c r="BC69" s="13">
        <v>0</v>
      </c>
      <c r="BD69" s="13">
        <v>3</v>
      </c>
      <c r="BE69" s="13">
        <v>5</v>
      </c>
      <c r="BF69" s="13">
        <v>6</v>
      </c>
      <c r="BG69" s="13">
        <v>23</v>
      </c>
      <c r="BH69" s="13">
        <v>16</v>
      </c>
      <c r="BI69" s="13">
        <v>0</v>
      </c>
      <c r="BJ69" s="13">
        <v>38</v>
      </c>
      <c r="BK69" s="13">
        <v>9</v>
      </c>
      <c r="BL69" s="13">
        <v>0</v>
      </c>
      <c r="BM69" s="13">
        <v>19</v>
      </c>
      <c r="BN69" s="10">
        <v>11</v>
      </c>
    </row>
    <row r="70" spans="2:66" x14ac:dyDescent="0.2">
      <c r="B70" s="31" t="s">
        <v>64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1</v>
      </c>
      <c r="P70" s="13">
        <v>1</v>
      </c>
      <c r="Q70" s="13">
        <v>8</v>
      </c>
      <c r="R70" s="13">
        <v>105</v>
      </c>
      <c r="S70" s="13">
        <v>152</v>
      </c>
      <c r="T70" s="13">
        <v>102</v>
      </c>
      <c r="U70" s="13">
        <v>310</v>
      </c>
      <c r="V70" s="13">
        <v>282</v>
      </c>
      <c r="W70" s="13">
        <v>224</v>
      </c>
      <c r="X70" s="13">
        <v>147</v>
      </c>
      <c r="Y70" s="13">
        <v>180</v>
      </c>
      <c r="Z70" s="13">
        <v>80</v>
      </c>
      <c r="AA70" s="13">
        <v>68</v>
      </c>
      <c r="AB70" s="13">
        <v>40</v>
      </c>
      <c r="AC70" s="13">
        <v>25</v>
      </c>
      <c r="AD70" s="13">
        <v>26</v>
      </c>
      <c r="AE70" s="13">
        <v>33</v>
      </c>
      <c r="AF70" s="13">
        <v>37</v>
      </c>
      <c r="AG70" s="13">
        <v>30</v>
      </c>
      <c r="AH70" s="13">
        <v>19</v>
      </c>
      <c r="AI70" s="13">
        <v>69</v>
      </c>
      <c r="AJ70" s="13">
        <v>31</v>
      </c>
      <c r="AK70" s="13">
        <v>7</v>
      </c>
      <c r="AL70" s="13">
        <v>4</v>
      </c>
      <c r="AM70" s="13">
        <v>5</v>
      </c>
      <c r="AN70" s="13">
        <v>4</v>
      </c>
      <c r="AO70" s="13">
        <v>5</v>
      </c>
      <c r="AP70" s="13">
        <v>19</v>
      </c>
      <c r="AQ70" s="13">
        <v>6</v>
      </c>
      <c r="AR70" s="13">
        <v>5</v>
      </c>
      <c r="AS70" s="13">
        <v>13</v>
      </c>
      <c r="AT70" s="13">
        <v>34</v>
      </c>
      <c r="AU70" s="13">
        <v>52</v>
      </c>
      <c r="AV70" s="13">
        <v>43</v>
      </c>
      <c r="AW70" s="13">
        <v>23</v>
      </c>
      <c r="AX70" s="13">
        <v>54</v>
      </c>
      <c r="AY70" s="13">
        <v>67</v>
      </c>
      <c r="AZ70" s="13">
        <v>64</v>
      </c>
      <c r="BA70" s="13">
        <v>115</v>
      </c>
      <c r="BB70" s="13">
        <v>110</v>
      </c>
      <c r="BC70" s="13">
        <v>122</v>
      </c>
      <c r="BD70" s="13">
        <v>202</v>
      </c>
      <c r="BE70" s="13">
        <v>194</v>
      </c>
      <c r="BF70" s="13">
        <v>253</v>
      </c>
      <c r="BG70" s="13">
        <v>246</v>
      </c>
      <c r="BH70" s="13">
        <v>229</v>
      </c>
      <c r="BI70" s="13">
        <v>134</v>
      </c>
      <c r="BJ70" s="13">
        <v>147</v>
      </c>
      <c r="BK70" s="13">
        <v>284</v>
      </c>
      <c r="BL70" s="13">
        <v>360</v>
      </c>
      <c r="BM70" s="13">
        <v>562</v>
      </c>
      <c r="BN70" s="10">
        <v>917</v>
      </c>
    </row>
    <row r="71" spans="2:66" x14ac:dyDescent="0.2">
      <c r="B71" s="31" t="s">
        <v>65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1</v>
      </c>
      <c r="S71" s="13">
        <v>0</v>
      </c>
      <c r="T71" s="13">
        <v>3</v>
      </c>
      <c r="U71" s="13">
        <v>5</v>
      </c>
      <c r="V71" s="13">
        <v>0</v>
      </c>
      <c r="W71" s="13">
        <v>3</v>
      </c>
      <c r="X71" s="13">
        <v>3</v>
      </c>
      <c r="Y71" s="13">
        <v>4</v>
      </c>
      <c r="Z71" s="13">
        <v>13</v>
      </c>
      <c r="AA71" s="13">
        <v>39</v>
      </c>
      <c r="AB71" s="13">
        <v>41</v>
      </c>
      <c r="AC71" s="13">
        <v>47</v>
      </c>
      <c r="AD71" s="13">
        <v>28</v>
      </c>
      <c r="AE71" s="13">
        <v>16</v>
      </c>
      <c r="AF71" s="13">
        <v>35</v>
      </c>
      <c r="AG71" s="13">
        <v>41</v>
      </c>
      <c r="AH71" s="13">
        <v>14</v>
      </c>
      <c r="AI71" s="13">
        <v>40</v>
      </c>
      <c r="AJ71" s="13">
        <v>139</v>
      </c>
      <c r="AK71" s="13">
        <v>91</v>
      </c>
      <c r="AL71" s="13">
        <v>80</v>
      </c>
      <c r="AM71" s="13">
        <v>102</v>
      </c>
      <c r="AN71" s="13">
        <v>128</v>
      </c>
      <c r="AO71" s="13">
        <v>183</v>
      </c>
      <c r="AP71" s="13">
        <v>295</v>
      </c>
      <c r="AQ71" s="13">
        <v>268</v>
      </c>
      <c r="AR71" s="13">
        <v>319</v>
      </c>
      <c r="AS71" s="13">
        <v>378</v>
      </c>
      <c r="AT71" s="13">
        <v>390</v>
      </c>
      <c r="AU71" s="13">
        <v>262</v>
      </c>
      <c r="AV71" s="13">
        <v>442</v>
      </c>
      <c r="AW71" s="13">
        <v>429</v>
      </c>
      <c r="AX71" s="13">
        <v>289</v>
      </c>
      <c r="AY71" s="13">
        <v>259</v>
      </c>
      <c r="AZ71" s="13">
        <v>190</v>
      </c>
      <c r="BA71" s="13">
        <v>242</v>
      </c>
      <c r="BB71" s="13">
        <v>175</v>
      </c>
      <c r="BC71" s="13">
        <v>134</v>
      </c>
      <c r="BD71" s="13">
        <v>141</v>
      </c>
      <c r="BE71" s="13">
        <v>130</v>
      </c>
      <c r="BF71" s="13">
        <v>83</v>
      </c>
      <c r="BG71" s="13">
        <v>97</v>
      </c>
      <c r="BH71" s="13">
        <v>81</v>
      </c>
      <c r="BI71" s="13">
        <v>73</v>
      </c>
      <c r="BJ71" s="13">
        <v>67</v>
      </c>
      <c r="BK71" s="13">
        <v>54</v>
      </c>
      <c r="BL71" s="13">
        <v>55</v>
      </c>
      <c r="BM71" s="13">
        <v>46</v>
      </c>
      <c r="BN71" s="10">
        <v>58</v>
      </c>
    </row>
    <row r="72" spans="2:66" x14ac:dyDescent="0.2">
      <c r="B72" s="31" t="s">
        <v>66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1</v>
      </c>
      <c r="S72" s="13">
        <v>6</v>
      </c>
      <c r="T72" s="13">
        <v>4</v>
      </c>
      <c r="U72" s="13">
        <v>5</v>
      </c>
      <c r="V72" s="13">
        <v>19</v>
      </c>
      <c r="W72" s="13">
        <v>20</v>
      </c>
      <c r="X72" s="13">
        <v>19</v>
      </c>
      <c r="Y72" s="13">
        <v>31</v>
      </c>
      <c r="Z72" s="13">
        <v>11</v>
      </c>
      <c r="AA72" s="13">
        <v>10</v>
      </c>
      <c r="AB72" s="13">
        <v>9</v>
      </c>
      <c r="AC72" s="13">
        <v>59</v>
      </c>
      <c r="AD72" s="13">
        <v>69</v>
      </c>
      <c r="AE72" s="13">
        <v>89</v>
      </c>
      <c r="AF72" s="13">
        <v>142</v>
      </c>
      <c r="AG72" s="13">
        <v>337</v>
      </c>
      <c r="AH72" s="13">
        <v>513</v>
      </c>
      <c r="AI72" s="13">
        <v>676</v>
      </c>
      <c r="AJ72" s="13">
        <v>895</v>
      </c>
      <c r="AK72" s="13">
        <v>844</v>
      </c>
      <c r="AL72" s="13">
        <v>904</v>
      </c>
      <c r="AM72" s="13">
        <v>907</v>
      </c>
      <c r="AN72" s="13">
        <v>276</v>
      </c>
      <c r="AO72" s="13">
        <v>820</v>
      </c>
      <c r="AP72" s="13">
        <v>894</v>
      </c>
      <c r="AQ72" s="13">
        <v>1243</v>
      </c>
      <c r="AR72" s="13">
        <v>2269</v>
      </c>
      <c r="AS72" s="13">
        <v>3475</v>
      </c>
      <c r="AT72" s="13">
        <v>3452</v>
      </c>
      <c r="AU72" s="13">
        <v>2901</v>
      </c>
      <c r="AV72" s="13">
        <v>3275</v>
      </c>
      <c r="AW72" s="13">
        <v>5701</v>
      </c>
      <c r="AX72" s="13">
        <v>7789</v>
      </c>
      <c r="AY72" s="13">
        <v>7556</v>
      </c>
      <c r="AZ72" s="13">
        <v>6910</v>
      </c>
      <c r="BA72" s="13">
        <v>5335</v>
      </c>
      <c r="BB72" s="13">
        <v>5112</v>
      </c>
      <c r="BC72" s="13">
        <v>2908</v>
      </c>
      <c r="BD72" s="13">
        <v>3334</v>
      </c>
      <c r="BE72" s="13">
        <v>3353</v>
      </c>
      <c r="BF72" s="13">
        <v>3195</v>
      </c>
      <c r="BG72" s="13">
        <v>4069</v>
      </c>
      <c r="BH72" s="13">
        <v>3992</v>
      </c>
      <c r="BI72" s="13">
        <v>3740</v>
      </c>
      <c r="BJ72" s="13">
        <v>3321</v>
      </c>
      <c r="BK72" s="13">
        <v>2853</v>
      </c>
      <c r="BL72" s="13">
        <v>2446</v>
      </c>
      <c r="BM72" s="13">
        <v>2092</v>
      </c>
      <c r="BN72" s="10">
        <v>2101</v>
      </c>
    </row>
    <row r="73" spans="2:66" x14ac:dyDescent="0.2">
      <c r="B73" s="31" t="s">
        <v>67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1</v>
      </c>
      <c r="W73" s="13">
        <v>4</v>
      </c>
      <c r="X73" s="13">
        <v>0</v>
      </c>
      <c r="Y73" s="13">
        <v>6</v>
      </c>
      <c r="Z73" s="13">
        <v>1</v>
      </c>
      <c r="AA73" s="13">
        <v>1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0">
        <v>0</v>
      </c>
    </row>
    <row r="74" spans="2:66" x14ac:dyDescent="0.2">
      <c r="B74" s="31" t="s">
        <v>68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3</v>
      </c>
      <c r="R74" s="13">
        <v>0</v>
      </c>
      <c r="S74" s="13">
        <v>69</v>
      </c>
      <c r="T74" s="13">
        <v>50</v>
      </c>
      <c r="U74" s="13">
        <v>37</v>
      </c>
      <c r="V74" s="13">
        <v>20</v>
      </c>
      <c r="W74" s="13">
        <v>5</v>
      </c>
      <c r="X74" s="13">
        <v>0</v>
      </c>
      <c r="Y74" s="13">
        <v>0</v>
      </c>
      <c r="Z74" s="13">
        <v>3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1</v>
      </c>
      <c r="AP74" s="13">
        <v>0</v>
      </c>
      <c r="AQ74" s="13">
        <v>0</v>
      </c>
      <c r="AR74" s="13">
        <v>3</v>
      </c>
      <c r="AS74" s="13">
        <v>23</v>
      </c>
      <c r="AT74" s="13">
        <v>11</v>
      </c>
      <c r="AU74" s="13">
        <v>16</v>
      </c>
      <c r="AV74" s="13">
        <v>83</v>
      </c>
      <c r="AW74" s="13">
        <v>48</v>
      </c>
      <c r="AX74" s="13">
        <v>12</v>
      </c>
      <c r="AY74" s="13">
        <v>27</v>
      </c>
      <c r="AZ74" s="13">
        <v>0</v>
      </c>
      <c r="BA74" s="13">
        <v>2</v>
      </c>
      <c r="BB74" s="13">
        <v>2</v>
      </c>
      <c r="BC74" s="13">
        <v>13</v>
      </c>
      <c r="BD74" s="13">
        <v>6</v>
      </c>
      <c r="BE74" s="13">
        <v>24</v>
      </c>
      <c r="BF74" s="13">
        <v>9</v>
      </c>
      <c r="BG74" s="13">
        <v>8</v>
      </c>
      <c r="BH74" s="13">
        <v>2</v>
      </c>
      <c r="BI74" s="13">
        <v>3</v>
      </c>
      <c r="BJ74" s="13">
        <v>8</v>
      </c>
      <c r="BK74" s="13">
        <v>2</v>
      </c>
      <c r="BL74" s="13">
        <v>4</v>
      </c>
      <c r="BM74" s="13">
        <v>1</v>
      </c>
      <c r="BN74" s="10">
        <v>2</v>
      </c>
    </row>
    <row r="75" spans="2:66" x14ac:dyDescent="0.2">
      <c r="B75" s="31" t="s">
        <v>69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1</v>
      </c>
      <c r="T75" s="13">
        <v>4</v>
      </c>
      <c r="U75" s="13">
        <v>0</v>
      </c>
      <c r="V75" s="13">
        <v>7</v>
      </c>
      <c r="W75" s="13">
        <v>3</v>
      </c>
      <c r="X75" s="13">
        <v>1</v>
      </c>
      <c r="Y75" s="13">
        <v>1</v>
      </c>
      <c r="Z75" s="13">
        <v>1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1</v>
      </c>
      <c r="AP75" s="13">
        <v>7</v>
      </c>
      <c r="AQ75" s="13">
        <v>0</v>
      </c>
      <c r="AR75" s="13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1</v>
      </c>
      <c r="AX75" s="13">
        <v>0</v>
      </c>
      <c r="AY75" s="13">
        <v>0</v>
      </c>
      <c r="AZ75" s="13">
        <v>0</v>
      </c>
      <c r="BA75" s="13">
        <v>3</v>
      </c>
      <c r="BB75" s="13">
        <v>1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1</v>
      </c>
      <c r="BK75" s="13">
        <v>0</v>
      </c>
      <c r="BL75" s="13">
        <v>1</v>
      </c>
      <c r="BM75" s="13">
        <v>0</v>
      </c>
      <c r="BN75" s="10">
        <v>0</v>
      </c>
    </row>
    <row r="76" spans="2:66" x14ac:dyDescent="0.2">
      <c r="B76" s="31" t="s">
        <v>70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2</v>
      </c>
      <c r="P76" s="13">
        <v>4</v>
      </c>
      <c r="Q76" s="13">
        <v>33</v>
      </c>
      <c r="R76" s="13">
        <v>170</v>
      </c>
      <c r="S76" s="13">
        <v>190</v>
      </c>
      <c r="T76" s="13">
        <v>392</v>
      </c>
      <c r="U76" s="13">
        <v>426</v>
      </c>
      <c r="V76" s="13">
        <v>397</v>
      </c>
      <c r="W76" s="13">
        <v>872</v>
      </c>
      <c r="X76" s="13">
        <v>577</v>
      </c>
      <c r="Y76" s="13">
        <v>617</v>
      </c>
      <c r="Z76" s="13">
        <v>603</v>
      </c>
      <c r="AA76" s="13">
        <v>456</v>
      </c>
      <c r="AB76" s="13">
        <v>514</v>
      </c>
      <c r="AC76" s="13">
        <v>484</v>
      </c>
      <c r="AD76" s="13">
        <v>316</v>
      </c>
      <c r="AE76" s="13">
        <v>326</v>
      </c>
      <c r="AF76" s="13">
        <v>188</v>
      </c>
      <c r="AG76" s="13">
        <v>175</v>
      </c>
      <c r="AH76" s="13">
        <v>144</v>
      </c>
      <c r="AI76" s="13">
        <v>94</v>
      </c>
      <c r="AJ76" s="13">
        <v>92</v>
      </c>
      <c r="AK76" s="13">
        <v>44</v>
      </c>
      <c r="AL76" s="13">
        <v>27</v>
      </c>
      <c r="AM76" s="13">
        <v>47</v>
      </c>
      <c r="AN76" s="13">
        <v>50</v>
      </c>
      <c r="AO76" s="13">
        <v>35</v>
      </c>
      <c r="AP76" s="13">
        <v>16</v>
      </c>
      <c r="AQ76" s="13">
        <v>9</v>
      </c>
      <c r="AR76" s="13">
        <v>61</v>
      </c>
      <c r="AS76" s="13">
        <v>36</v>
      </c>
      <c r="AT76" s="13">
        <v>45</v>
      </c>
      <c r="AU76" s="13">
        <v>89</v>
      </c>
      <c r="AV76" s="13">
        <v>91</v>
      </c>
      <c r="AW76" s="13">
        <v>108</v>
      </c>
      <c r="AX76" s="13">
        <v>140</v>
      </c>
      <c r="AY76" s="13">
        <v>131</v>
      </c>
      <c r="AZ76" s="13">
        <v>84</v>
      </c>
      <c r="BA76" s="13">
        <v>175</v>
      </c>
      <c r="BB76" s="13">
        <v>208</v>
      </c>
      <c r="BC76" s="13">
        <v>256</v>
      </c>
      <c r="BD76" s="13">
        <v>255</v>
      </c>
      <c r="BE76" s="13">
        <v>504</v>
      </c>
      <c r="BF76" s="13">
        <v>508</v>
      </c>
      <c r="BG76" s="13">
        <v>710</v>
      </c>
      <c r="BH76" s="13">
        <v>1147</v>
      </c>
      <c r="BI76" s="13">
        <v>1145</v>
      </c>
      <c r="BJ76" s="13">
        <v>855</v>
      </c>
      <c r="BK76" s="13">
        <v>999</v>
      </c>
      <c r="BL76" s="13">
        <v>1062</v>
      </c>
      <c r="BM76" s="13">
        <v>1020</v>
      </c>
      <c r="BN76" s="10">
        <v>957</v>
      </c>
    </row>
    <row r="77" spans="2:66" x14ac:dyDescent="0.2">
      <c r="B77" s="31" t="s">
        <v>71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3</v>
      </c>
      <c r="I77" s="13">
        <v>2</v>
      </c>
      <c r="J77" s="13">
        <v>1</v>
      </c>
      <c r="K77" s="13">
        <v>5</v>
      </c>
      <c r="L77" s="13">
        <v>0</v>
      </c>
      <c r="M77" s="13">
        <v>1</v>
      </c>
      <c r="N77" s="13">
        <v>0</v>
      </c>
      <c r="O77" s="13">
        <v>45</v>
      </c>
      <c r="P77" s="13">
        <v>228</v>
      </c>
      <c r="Q77" s="13">
        <v>1127</v>
      </c>
      <c r="R77" s="13">
        <v>3087</v>
      </c>
      <c r="S77" s="13">
        <v>6496</v>
      </c>
      <c r="T77" s="13">
        <v>11307</v>
      </c>
      <c r="U77" s="13">
        <v>17872</v>
      </c>
      <c r="V77" s="13">
        <v>24164</v>
      </c>
      <c r="W77" s="13">
        <v>17710</v>
      </c>
      <c r="X77" s="13">
        <v>16028</v>
      </c>
      <c r="Y77" s="13">
        <v>13745</v>
      </c>
      <c r="Z77" s="13">
        <v>8983</v>
      </c>
      <c r="AA77" s="13">
        <v>6031</v>
      </c>
      <c r="AB77" s="13">
        <v>4452</v>
      </c>
      <c r="AC77" s="13">
        <v>7134</v>
      </c>
      <c r="AD77" s="13">
        <v>2313</v>
      </c>
      <c r="AE77" s="13">
        <v>2169</v>
      </c>
      <c r="AF77" s="13">
        <v>1903</v>
      </c>
      <c r="AG77" s="13">
        <v>4265</v>
      </c>
      <c r="AH77" s="13">
        <v>2254</v>
      </c>
      <c r="AI77" s="13">
        <v>2652</v>
      </c>
      <c r="AJ77" s="13">
        <v>2310</v>
      </c>
      <c r="AK77" s="13">
        <v>1887</v>
      </c>
      <c r="AL77" s="13">
        <v>2576</v>
      </c>
      <c r="AM77" s="13">
        <v>2186</v>
      </c>
      <c r="AN77" s="13">
        <v>3442</v>
      </c>
      <c r="AO77" s="13">
        <v>2432</v>
      </c>
      <c r="AP77" s="13">
        <v>1942</v>
      </c>
      <c r="AQ77" s="13">
        <v>3922</v>
      </c>
      <c r="AR77" s="13">
        <v>3662</v>
      </c>
      <c r="AS77" s="13">
        <v>4743</v>
      </c>
      <c r="AT77" s="13">
        <v>4840</v>
      </c>
      <c r="AU77" s="13">
        <v>7714</v>
      </c>
      <c r="AV77" s="13">
        <v>8539</v>
      </c>
      <c r="AW77" s="13">
        <v>14364</v>
      </c>
      <c r="AX77" s="13">
        <v>15864</v>
      </c>
      <c r="AY77" s="13">
        <v>19187</v>
      </c>
      <c r="AZ77" s="13">
        <v>27438</v>
      </c>
      <c r="BA77" s="13">
        <v>36681</v>
      </c>
      <c r="BB77" s="13">
        <v>36238</v>
      </c>
      <c r="BC77" s="13">
        <v>41160</v>
      </c>
      <c r="BD77" s="13">
        <v>58659</v>
      </c>
      <c r="BE77" s="13">
        <v>59271</v>
      </c>
      <c r="BF77" s="13">
        <v>50501</v>
      </c>
      <c r="BG77" s="13">
        <v>60739</v>
      </c>
      <c r="BH77" s="13">
        <v>94599</v>
      </c>
      <c r="BI77" s="13">
        <v>90811</v>
      </c>
      <c r="BJ77" s="13">
        <v>121061</v>
      </c>
      <c r="BK77" s="13">
        <v>207762</v>
      </c>
      <c r="BL77" s="13">
        <v>193477</v>
      </c>
      <c r="BM77" s="13">
        <v>211337</v>
      </c>
      <c r="BN77" s="10">
        <v>264158</v>
      </c>
    </row>
    <row r="78" spans="2:66" x14ac:dyDescent="0.2">
      <c r="B78" s="31" t="s">
        <v>72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3</v>
      </c>
      <c r="T78" s="13">
        <v>22</v>
      </c>
      <c r="U78" s="13">
        <v>10</v>
      </c>
      <c r="V78" s="13">
        <v>4</v>
      </c>
      <c r="W78" s="13">
        <v>12</v>
      </c>
      <c r="X78" s="13">
        <v>4</v>
      </c>
      <c r="Y78" s="13">
        <v>0</v>
      </c>
      <c r="Z78" s="13">
        <v>2</v>
      </c>
      <c r="AA78" s="13">
        <v>1</v>
      </c>
      <c r="AB78" s="13">
        <v>0</v>
      </c>
      <c r="AC78" s="13">
        <v>2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2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71</v>
      </c>
      <c r="AW78" s="13">
        <v>59</v>
      </c>
      <c r="AX78" s="13">
        <v>44</v>
      </c>
      <c r="AY78" s="13">
        <v>117</v>
      </c>
      <c r="AZ78" s="13">
        <v>174</v>
      </c>
      <c r="BA78" s="13">
        <v>167</v>
      </c>
      <c r="BB78" s="13">
        <v>101</v>
      </c>
      <c r="BC78" s="13">
        <v>314</v>
      </c>
      <c r="BD78" s="13">
        <v>209</v>
      </c>
      <c r="BE78" s="13">
        <v>14</v>
      </c>
      <c r="BF78" s="13">
        <v>334</v>
      </c>
      <c r="BG78" s="13">
        <v>562</v>
      </c>
      <c r="BH78" s="13">
        <v>464</v>
      </c>
      <c r="BI78" s="13">
        <v>881</v>
      </c>
      <c r="BJ78" s="13">
        <v>975</v>
      </c>
      <c r="BK78" s="13">
        <v>1249</v>
      </c>
      <c r="BL78" s="13">
        <v>1465</v>
      </c>
      <c r="BM78" s="13">
        <v>1687</v>
      </c>
      <c r="BN78" s="10">
        <v>1046</v>
      </c>
    </row>
    <row r="79" spans="2:66" x14ac:dyDescent="0.2">
      <c r="B79" s="31" t="s">
        <v>73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1</v>
      </c>
      <c r="S79" s="13">
        <v>2</v>
      </c>
      <c r="T79" s="13">
        <v>3</v>
      </c>
      <c r="U79" s="13">
        <v>1</v>
      </c>
      <c r="V79" s="13">
        <v>14</v>
      </c>
      <c r="W79" s="13">
        <v>12</v>
      </c>
      <c r="X79" s="13">
        <v>24</v>
      </c>
      <c r="Y79" s="13">
        <v>52</v>
      </c>
      <c r="Z79" s="13">
        <v>58</v>
      </c>
      <c r="AA79" s="13">
        <v>71</v>
      </c>
      <c r="AB79" s="13">
        <v>97</v>
      </c>
      <c r="AC79" s="13">
        <v>285</v>
      </c>
      <c r="AD79" s="13">
        <v>384</v>
      </c>
      <c r="AE79" s="13">
        <v>428</v>
      </c>
      <c r="AF79" s="13">
        <v>502</v>
      </c>
      <c r="AG79" s="13">
        <v>497</v>
      </c>
      <c r="AH79" s="13">
        <v>372</v>
      </c>
      <c r="AI79" s="13">
        <v>298</v>
      </c>
      <c r="AJ79" s="13">
        <v>362</v>
      </c>
      <c r="AK79" s="13">
        <v>766</v>
      </c>
      <c r="AL79" s="13">
        <v>510</v>
      </c>
      <c r="AM79" s="13">
        <v>470</v>
      </c>
      <c r="AN79" s="13">
        <v>304</v>
      </c>
      <c r="AO79" s="13">
        <v>230</v>
      </c>
      <c r="AP79" s="13">
        <v>199</v>
      </c>
      <c r="AQ79" s="13">
        <v>373</v>
      </c>
      <c r="AR79" s="13">
        <v>273</v>
      </c>
      <c r="AS79" s="13">
        <v>601</v>
      </c>
      <c r="AT79" s="13">
        <v>342</v>
      </c>
      <c r="AU79" s="13">
        <v>256</v>
      </c>
      <c r="AV79" s="13">
        <v>219</v>
      </c>
      <c r="AW79" s="13">
        <v>219</v>
      </c>
      <c r="AX79" s="13">
        <v>163</v>
      </c>
      <c r="AY79" s="13">
        <v>80</v>
      </c>
      <c r="AZ79" s="13">
        <v>65</v>
      </c>
      <c r="BA79" s="13">
        <v>68</v>
      </c>
      <c r="BB79" s="13">
        <v>20</v>
      </c>
      <c r="BC79" s="13">
        <v>33</v>
      </c>
      <c r="BD79" s="13">
        <v>42</v>
      </c>
      <c r="BE79" s="13">
        <v>32</v>
      </c>
      <c r="BF79" s="13">
        <v>38</v>
      </c>
      <c r="BG79" s="13">
        <v>42</v>
      </c>
      <c r="BH79" s="13">
        <v>27</v>
      </c>
      <c r="BI79" s="13">
        <v>34</v>
      </c>
      <c r="BJ79" s="13">
        <v>15</v>
      </c>
      <c r="BK79" s="13">
        <v>35</v>
      </c>
      <c r="BL79" s="13">
        <v>49</v>
      </c>
      <c r="BM79" s="13">
        <v>37</v>
      </c>
      <c r="BN79" s="10">
        <v>24</v>
      </c>
    </row>
    <row r="80" spans="2:66" x14ac:dyDescent="0.2">
      <c r="B80" s="31" t="s">
        <v>74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1</v>
      </c>
      <c r="T80" s="13">
        <v>2</v>
      </c>
      <c r="U80" s="13">
        <v>0</v>
      </c>
      <c r="V80" s="13">
        <v>1</v>
      </c>
      <c r="W80" s="13">
        <v>0</v>
      </c>
      <c r="X80" s="13">
        <v>5</v>
      </c>
      <c r="Y80" s="13">
        <v>0</v>
      </c>
      <c r="Z80" s="13">
        <v>1</v>
      </c>
      <c r="AA80" s="13">
        <v>0</v>
      </c>
      <c r="AB80" s="13">
        <v>7</v>
      </c>
      <c r="AC80" s="13">
        <v>3</v>
      </c>
      <c r="AD80" s="13">
        <v>3</v>
      </c>
      <c r="AE80" s="13">
        <v>1</v>
      </c>
      <c r="AF80" s="13">
        <v>1</v>
      </c>
      <c r="AG80" s="13">
        <v>0</v>
      </c>
      <c r="AH80" s="13">
        <v>1</v>
      </c>
      <c r="AI80" s="13">
        <v>0</v>
      </c>
      <c r="AJ80" s="13">
        <v>2</v>
      </c>
      <c r="AK80" s="13">
        <v>6</v>
      </c>
      <c r="AL80" s="13">
        <v>7</v>
      </c>
      <c r="AM80" s="13">
        <v>4</v>
      </c>
      <c r="AN80" s="13">
        <v>10</v>
      </c>
      <c r="AO80" s="13">
        <v>6</v>
      </c>
      <c r="AP80" s="13">
        <v>3</v>
      </c>
      <c r="AQ80" s="13">
        <v>14</v>
      </c>
      <c r="AR80" s="13">
        <v>68</v>
      </c>
      <c r="AS80" s="13">
        <v>180</v>
      </c>
      <c r="AT80" s="13">
        <v>172</v>
      </c>
      <c r="AU80" s="13">
        <v>437</v>
      </c>
      <c r="AV80" s="13">
        <v>411</v>
      </c>
      <c r="AW80" s="13">
        <v>526</v>
      </c>
      <c r="AX80" s="13">
        <v>565</v>
      </c>
      <c r="AY80" s="13">
        <v>271</v>
      </c>
      <c r="AZ80" s="13">
        <v>255</v>
      </c>
      <c r="BA80" s="13">
        <v>187</v>
      </c>
      <c r="BB80" s="13">
        <v>180</v>
      </c>
      <c r="BC80" s="13">
        <v>98</v>
      </c>
      <c r="BD80" s="13">
        <v>98</v>
      </c>
      <c r="BE80" s="13">
        <v>29</v>
      </c>
      <c r="BF80" s="13">
        <v>24</v>
      </c>
      <c r="BG80" s="13">
        <v>15</v>
      </c>
      <c r="BH80" s="13">
        <v>34</v>
      </c>
      <c r="BI80" s="13">
        <v>16</v>
      </c>
      <c r="BJ80" s="13">
        <v>11</v>
      </c>
      <c r="BK80" s="13">
        <v>5</v>
      </c>
      <c r="BL80" s="13">
        <v>10</v>
      </c>
      <c r="BM80" s="13">
        <v>10</v>
      </c>
      <c r="BN80" s="10">
        <v>4</v>
      </c>
    </row>
    <row r="81" spans="2:66" x14ac:dyDescent="0.2">
      <c r="B81" s="31" t="s">
        <v>75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2</v>
      </c>
      <c r="P81" s="13">
        <v>1</v>
      </c>
      <c r="Q81" s="13">
        <v>12</v>
      </c>
      <c r="R81" s="13">
        <v>15</v>
      </c>
      <c r="S81" s="13">
        <v>10</v>
      </c>
      <c r="T81" s="13">
        <v>30</v>
      </c>
      <c r="U81" s="13">
        <v>20</v>
      </c>
      <c r="V81" s="13">
        <v>58</v>
      </c>
      <c r="W81" s="13">
        <v>63</v>
      </c>
      <c r="X81" s="13">
        <v>61</v>
      </c>
      <c r="Y81" s="13">
        <v>116</v>
      </c>
      <c r="Z81" s="13">
        <v>37</v>
      </c>
      <c r="AA81" s="13">
        <v>86</v>
      </c>
      <c r="AB81" s="13">
        <v>78</v>
      </c>
      <c r="AC81" s="13">
        <v>34</v>
      </c>
      <c r="AD81" s="13">
        <v>24</v>
      </c>
      <c r="AE81" s="13">
        <v>55</v>
      </c>
      <c r="AF81" s="13">
        <v>26</v>
      </c>
      <c r="AG81" s="13">
        <v>10</v>
      </c>
      <c r="AH81" s="13">
        <v>62</v>
      </c>
      <c r="AI81" s="13">
        <v>8</v>
      </c>
      <c r="AJ81" s="13">
        <v>35</v>
      </c>
      <c r="AK81" s="13">
        <v>50</v>
      </c>
      <c r="AL81" s="13">
        <v>18</v>
      </c>
      <c r="AM81" s="13">
        <v>13</v>
      </c>
      <c r="AN81" s="13">
        <v>15</v>
      </c>
      <c r="AO81" s="13">
        <v>24</v>
      </c>
      <c r="AP81" s="13">
        <v>32</v>
      </c>
      <c r="AQ81" s="13">
        <v>23</v>
      </c>
      <c r="AR81" s="13">
        <v>55</v>
      </c>
      <c r="AS81" s="13">
        <v>72</v>
      </c>
      <c r="AT81" s="13">
        <v>26</v>
      </c>
      <c r="AU81" s="13">
        <v>35</v>
      </c>
      <c r="AV81" s="13">
        <v>72</v>
      </c>
      <c r="AW81" s="13">
        <v>63</v>
      </c>
      <c r="AX81" s="13">
        <v>44</v>
      </c>
      <c r="AY81" s="13">
        <v>62</v>
      </c>
      <c r="AZ81" s="13">
        <v>40</v>
      </c>
      <c r="BA81" s="13">
        <v>134</v>
      </c>
      <c r="BB81" s="13">
        <v>296</v>
      </c>
      <c r="BC81" s="13">
        <v>841</v>
      </c>
      <c r="BD81" s="13">
        <v>937</v>
      </c>
      <c r="BE81" s="13">
        <v>969</v>
      </c>
      <c r="BF81" s="13">
        <v>1976</v>
      </c>
      <c r="BG81" s="13">
        <v>2056</v>
      </c>
      <c r="BH81" s="13">
        <v>2575</v>
      </c>
      <c r="BI81" s="13">
        <v>3169</v>
      </c>
      <c r="BJ81" s="13">
        <v>5417</v>
      </c>
      <c r="BK81" s="13">
        <v>10446</v>
      </c>
      <c r="BL81" s="13">
        <v>8633</v>
      </c>
      <c r="BM81" s="13">
        <v>10282</v>
      </c>
      <c r="BN81" s="10">
        <v>14432</v>
      </c>
    </row>
    <row r="82" spans="2:66" x14ac:dyDescent="0.2">
      <c r="B82" s="31" t="s">
        <v>76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4</v>
      </c>
      <c r="J82" s="13">
        <v>7</v>
      </c>
      <c r="K82" s="13">
        <v>2</v>
      </c>
      <c r="L82" s="13">
        <v>2</v>
      </c>
      <c r="M82" s="13">
        <v>0</v>
      </c>
      <c r="N82" s="13">
        <v>0</v>
      </c>
      <c r="O82" s="13">
        <v>42</v>
      </c>
      <c r="P82" s="13">
        <v>205</v>
      </c>
      <c r="Q82" s="13">
        <v>877</v>
      </c>
      <c r="R82" s="13">
        <v>2656</v>
      </c>
      <c r="S82" s="13">
        <v>10343</v>
      </c>
      <c r="T82" s="13">
        <v>17416</v>
      </c>
      <c r="U82" s="13">
        <v>25744</v>
      </c>
      <c r="V82" s="13">
        <v>28480</v>
      </c>
      <c r="W82" s="13">
        <v>22424</v>
      </c>
      <c r="X82" s="13">
        <v>16896</v>
      </c>
      <c r="Y82" s="13">
        <v>14799</v>
      </c>
      <c r="Z82" s="13">
        <v>10486</v>
      </c>
      <c r="AA82" s="13">
        <v>7258</v>
      </c>
      <c r="AB82" s="13">
        <v>5534</v>
      </c>
      <c r="AC82" s="13">
        <v>5376</v>
      </c>
      <c r="AD82" s="13">
        <v>3688</v>
      </c>
      <c r="AE82" s="13">
        <v>2971</v>
      </c>
      <c r="AF82" s="13">
        <v>3071</v>
      </c>
      <c r="AG82" s="13">
        <v>2177</v>
      </c>
      <c r="AH82" s="13">
        <v>1912</v>
      </c>
      <c r="AI82" s="13">
        <v>1823</v>
      </c>
      <c r="AJ82" s="13">
        <v>1829</v>
      </c>
      <c r="AK82" s="13">
        <v>1742</v>
      </c>
      <c r="AL82" s="13">
        <v>3098</v>
      </c>
      <c r="AM82" s="13">
        <v>2637</v>
      </c>
      <c r="AN82" s="13">
        <v>2175</v>
      </c>
      <c r="AO82" s="13">
        <v>1667</v>
      </c>
      <c r="AP82" s="13">
        <v>1622</v>
      </c>
      <c r="AQ82" s="13">
        <v>2409</v>
      </c>
      <c r="AR82" s="13">
        <v>1996</v>
      </c>
      <c r="AS82" s="13">
        <v>2874</v>
      </c>
      <c r="AT82" s="13">
        <v>3651</v>
      </c>
      <c r="AU82" s="13">
        <v>4321</v>
      </c>
      <c r="AV82" s="13">
        <v>4305</v>
      </c>
      <c r="AW82" s="13">
        <v>5495</v>
      </c>
      <c r="AX82" s="13">
        <v>8068</v>
      </c>
      <c r="AY82" s="13">
        <v>5854</v>
      </c>
      <c r="AZ82" s="13">
        <v>5663</v>
      </c>
      <c r="BA82" s="13">
        <v>6386</v>
      </c>
      <c r="BB82" s="13">
        <v>6865</v>
      </c>
      <c r="BC82" s="13">
        <v>6813</v>
      </c>
      <c r="BD82" s="13">
        <v>8674</v>
      </c>
      <c r="BE82" s="13">
        <v>10393</v>
      </c>
      <c r="BF82" s="13">
        <v>8992</v>
      </c>
      <c r="BG82" s="13">
        <v>11536</v>
      </c>
      <c r="BH82" s="13">
        <v>19606</v>
      </c>
      <c r="BI82" s="13">
        <v>25693</v>
      </c>
      <c r="BJ82" s="13">
        <v>32205</v>
      </c>
      <c r="BK82" s="13">
        <v>57104</v>
      </c>
      <c r="BL82" s="13">
        <v>80887</v>
      </c>
      <c r="BM82" s="13">
        <v>78830</v>
      </c>
      <c r="BN82" s="10">
        <v>89617</v>
      </c>
    </row>
    <row r="83" spans="2:66" x14ac:dyDescent="0.2">
      <c r="B83" s="31" t="s">
        <v>77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2</v>
      </c>
      <c r="S83" s="13">
        <v>9</v>
      </c>
      <c r="T83" s="13">
        <v>42</v>
      </c>
      <c r="U83" s="13">
        <v>99</v>
      </c>
      <c r="V83" s="13">
        <v>53</v>
      </c>
      <c r="W83" s="13">
        <v>108</v>
      </c>
      <c r="X83" s="13">
        <v>253</v>
      </c>
      <c r="Y83" s="13">
        <v>268</v>
      </c>
      <c r="Z83" s="13">
        <v>320</v>
      </c>
      <c r="AA83" s="13">
        <v>517</v>
      </c>
      <c r="AB83" s="13">
        <v>498</v>
      </c>
      <c r="AC83" s="13">
        <v>1843</v>
      </c>
      <c r="AD83" s="13">
        <v>1396</v>
      </c>
      <c r="AE83" s="13">
        <v>327</v>
      </c>
      <c r="AF83" s="13">
        <v>882</v>
      </c>
      <c r="AG83" s="13">
        <v>686</v>
      </c>
      <c r="AH83" s="13">
        <v>994</v>
      </c>
      <c r="AI83" s="13">
        <v>1341</v>
      </c>
      <c r="AJ83" s="13">
        <v>1480</v>
      </c>
      <c r="AK83" s="13">
        <v>1472</v>
      </c>
      <c r="AL83" s="13">
        <v>1564</v>
      </c>
      <c r="AM83" s="13">
        <v>2277</v>
      </c>
      <c r="AN83" s="13">
        <v>1703</v>
      </c>
      <c r="AO83" s="13">
        <v>3834</v>
      </c>
      <c r="AP83" s="13">
        <v>2550</v>
      </c>
      <c r="AQ83" s="13">
        <v>2054</v>
      </c>
      <c r="AR83" s="13">
        <v>3100</v>
      </c>
      <c r="AS83" s="13">
        <v>3952</v>
      </c>
      <c r="AT83" s="13">
        <v>3390</v>
      </c>
      <c r="AU83" s="13">
        <v>3083</v>
      </c>
      <c r="AV83" s="13">
        <v>1307</v>
      </c>
      <c r="AW83" s="13">
        <v>1128</v>
      </c>
      <c r="AX83" s="13">
        <v>793</v>
      </c>
      <c r="AY83" s="13">
        <v>516</v>
      </c>
      <c r="AZ83" s="13">
        <v>457</v>
      </c>
      <c r="BA83" s="13">
        <v>479</v>
      </c>
      <c r="BB83" s="13">
        <v>536</v>
      </c>
      <c r="BC83" s="13">
        <v>342</v>
      </c>
      <c r="BD83" s="13">
        <v>349</v>
      </c>
      <c r="BE83" s="13">
        <v>218</v>
      </c>
      <c r="BF83" s="13">
        <v>434</v>
      </c>
      <c r="BG83" s="13">
        <v>173</v>
      </c>
      <c r="BH83" s="13">
        <v>176</v>
      </c>
      <c r="BI83" s="13">
        <v>168</v>
      </c>
      <c r="BJ83" s="13">
        <v>288</v>
      </c>
      <c r="BK83" s="13">
        <v>229</v>
      </c>
      <c r="BL83" s="13">
        <v>365</v>
      </c>
      <c r="BM83" s="13">
        <v>588</v>
      </c>
      <c r="BN83" s="10">
        <v>559</v>
      </c>
    </row>
    <row r="84" spans="2:66" x14ac:dyDescent="0.2">
      <c r="B84" s="31" t="s">
        <v>78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10</v>
      </c>
      <c r="T84" s="13">
        <v>5</v>
      </c>
      <c r="U84" s="13">
        <v>50</v>
      </c>
      <c r="V84" s="13">
        <v>30</v>
      </c>
      <c r="W84" s="13">
        <v>25</v>
      </c>
      <c r="X84" s="13">
        <v>9</v>
      </c>
      <c r="Y84" s="13">
        <v>4</v>
      </c>
      <c r="Z84" s="13">
        <v>0</v>
      </c>
      <c r="AA84" s="13">
        <v>8</v>
      </c>
      <c r="AB84" s="13">
        <v>3</v>
      </c>
      <c r="AC84" s="13">
        <v>2</v>
      </c>
      <c r="AD84" s="13">
        <v>1</v>
      </c>
      <c r="AE84" s="13">
        <v>0</v>
      </c>
      <c r="AF84" s="13">
        <v>4</v>
      </c>
      <c r="AG84" s="13">
        <v>6</v>
      </c>
      <c r="AH84" s="13">
        <v>15</v>
      </c>
      <c r="AI84" s="13">
        <v>3</v>
      </c>
      <c r="AJ84" s="13">
        <v>1</v>
      </c>
      <c r="AK84" s="13">
        <v>0</v>
      </c>
      <c r="AL84" s="13">
        <v>0</v>
      </c>
      <c r="AM84" s="13">
        <v>0</v>
      </c>
      <c r="AN84" s="13">
        <v>2</v>
      </c>
      <c r="AO84" s="13">
        <v>1</v>
      </c>
      <c r="AP84" s="13">
        <v>1</v>
      </c>
      <c r="AQ84" s="13">
        <v>0</v>
      </c>
      <c r="AR84" s="13">
        <v>2</v>
      </c>
      <c r="AS84" s="13">
        <v>3</v>
      </c>
      <c r="AT84" s="13">
        <v>3</v>
      </c>
      <c r="AU84" s="13">
        <v>2</v>
      </c>
      <c r="AV84" s="13">
        <v>11</v>
      </c>
      <c r="AW84" s="13">
        <v>14</v>
      </c>
      <c r="AX84" s="13">
        <v>14</v>
      </c>
      <c r="AY84" s="13">
        <v>41</v>
      </c>
      <c r="AZ84" s="13">
        <v>15</v>
      </c>
      <c r="BA84" s="13">
        <v>27</v>
      </c>
      <c r="BB84" s="13">
        <v>11</v>
      </c>
      <c r="BC84" s="13">
        <v>11</v>
      </c>
      <c r="BD84" s="13">
        <v>16</v>
      </c>
      <c r="BE84" s="13">
        <v>14</v>
      </c>
      <c r="BF84" s="13">
        <v>32</v>
      </c>
      <c r="BG84" s="13">
        <v>36</v>
      </c>
      <c r="BH84" s="13">
        <v>44</v>
      </c>
      <c r="BI84" s="13">
        <v>55</v>
      </c>
      <c r="BJ84" s="13">
        <v>77</v>
      </c>
      <c r="BK84" s="13">
        <v>59</v>
      </c>
      <c r="BL84" s="13">
        <v>26</v>
      </c>
      <c r="BM84" s="13">
        <v>50</v>
      </c>
      <c r="BN84" s="10">
        <v>62</v>
      </c>
    </row>
    <row r="85" spans="2:66" x14ac:dyDescent="0.2">
      <c r="B85" s="31" t="s">
        <v>79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4</v>
      </c>
      <c r="P85" s="13">
        <v>6</v>
      </c>
      <c r="Q85" s="13">
        <v>74</v>
      </c>
      <c r="R85" s="13">
        <v>144</v>
      </c>
      <c r="S85" s="13">
        <v>236</v>
      </c>
      <c r="T85" s="13">
        <v>279</v>
      </c>
      <c r="U85" s="13">
        <v>413</v>
      </c>
      <c r="V85" s="13">
        <v>457</v>
      </c>
      <c r="W85" s="13">
        <v>271</v>
      </c>
      <c r="X85" s="13">
        <v>261</v>
      </c>
      <c r="Y85" s="13">
        <v>62</v>
      </c>
      <c r="Z85" s="13">
        <v>256</v>
      </c>
      <c r="AA85" s="13">
        <v>71</v>
      </c>
      <c r="AB85" s="13">
        <v>92</v>
      </c>
      <c r="AC85" s="13">
        <v>65</v>
      </c>
      <c r="AD85" s="13">
        <v>69</v>
      </c>
      <c r="AE85" s="13">
        <v>76</v>
      </c>
      <c r="AF85" s="13">
        <v>40</v>
      </c>
      <c r="AG85" s="13">
        <v>30</v>
      </c>
      <c r="AH85" s="13">
        <v>31</v>
      </c>
      <c r="AI85" s="13">
        <v>60</v>
      </c>
      <c r="AJ85" s="13">
        <v>111</v>
      </c>
      <c r="AK85" s="13">
        <v>95</v>
      </c>
      <c r="AL85" s="13">
        <v>84</v>
      </c>
      <c r="AM85" s="13">
        <v>79</v>
      </c>
      <c r="AN85" s="13">
        <v>92</v>
      </c>
      <c r="AO85" s="13">
        <v>131</v>
      </c>
      <c r="AP85" s="13">
        <v>214</v>
      </c>
      <c r="AQ85" s="13">
        <v>161</v>
      </c>
      <c r="AR85" s="13">
        <v>113</v>
      </c>
      <c r="AS85" s="13">
        <v>150</v>
      </c>
      <c r="AT85" s="13">
        <v>360</v>
      </c>
      <c r="AU85" s="13">
        <v>536</v>
      </c>
      <c r="AV85" s="13">
        <v>819</v>
      </c>
      <c r="AW85" s="13">
        <v>1133</v>
      </c>
      <c r="AX85" s="13">
        <v>1063</v>
      </c>
      <c r="AY85" s="13">
        <v>1142</v>
      </c>
      <c r="AZ85" s="13">
        <v>1037</v>
      </c>
      <c r="BA85" s="13">
        <v>1069</v>
      </c>
      <c r="BB85" s="13">
        <v>1066</v>
      </c>
      <c r="BC85" s="13">
        <v>1278</v>
      </c>
      <c r="BD85" s="13">
        <v>1412</v>
      </c>
      <c r="BE85" s="13">
        <v>1771</v>
      </c>
      <c r="BF85" s="13">
        <v>1562</v>
      </c>
      <c r="BG85" s="13">
        <v>1667</v>
      </c>
      <c r="BH85" s="13">
        <v>1936</v>
      </c>
      <c r="BI85" s="13">
        <v>1869</v>
      </c>
      <c r="BJ85" s="13">
        <v>2522</v>
      </c>
      <c r="BK85" s="13">
        <v>4313</v>
      </c>
      <c r="BL85" s="13">
        <v>6414</v>
      </c>
      <c r="BM85" s="13">
        <v>9696</v>
      </c>
      <c r="BN85" s="10">
        <v>11295</v>
      </c>
    </row>
    <row r="86" spans="2:66" x14ac:dyDescent="0.2">
      <c r="B86" s="31" t="s">
        <v>80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2</v>
      </c>
      <c r="T86" s="13">
        <v>2</v>
      </c>
      <c r="U86" s="13">
        <v>6</v>
      </c>
      <c r="V86" s="13">
        <v>0</v>
      </c>
      <c r="W86" s="13">
        <v>1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2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1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2</v>
      </c>
      <c r="BI86" s="13">
        <v>0</v>
      </c>
      <c r="BJ86" s="13">
        <v>0</v>
      </c>
      <c r="BK86" s="13">
        <v>1</v>
      </c>
      <c r="BL86" s="13">
        <v>0</v>
      </c>
      <c r="BM86" s="13">
        <v>0</v>
      </c>
      <c r="BN86" s="10">
        <v>0</v>
      </c>
    </row>
    <row r="87" spans="2:66" x14ac:dyDescent="0.2">
      <c r="B87" s="31" t="s">
        <v>81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1</v>
      </c>
      <c r="U87" s="13">
        <v>8</v>
      </c>
      <c r="V87" s="13">
        <v>3</v>
      </c>
      <c r="W87" s="13">
        <v>0</v>
      </c>
      <c r="X87" s="13">
        <v>2</v>
      </c>
      <c r="Y87" s="13">
        <v>0</v>
      </c>
      <c r="Z87" s="13">
        <v>1</v>
      </c>
      <c r="AA87" s="13">
        <v>3</v>
      </c>
      <c r="AB87" s="13">
        <v>3</v>
      </c>
      <c r="AC87" s="13">
        <v>0</v>
      </c>
      <c r="AD87" s="13">
        <v>0</v>
      </c>
      <c r="AE87" s="13">
        <v>1</v>
      </c>
      <c r="AF87" s="13">
        <v>0</v>
      </c>
      <c r="AG87" s="13">
        <v>1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1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1</v>
      </c>
      <c r="BJ87" s="13">
        <v>2</v>
      </c>
      <c r="BK87" s="13">
        <v>1</v>
      </c>
      <c r="BL87" s="13">
        <v>0</v>
      </c>
      <c r="BM87" s="13">
        <v>2</v>
      </c>
      <c r="BN87" s="10">
        <v>2</v>
      </c>
    </row>
    <row r="88" spans="2:66" x14ac:dyDescent="0.2">
      <c r="B88" s="31" t="s">
        <v>82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12</v>
      </c>
      <c r="T88" s="13">
        <v>20</v>
      </c>
      <c r="U88" s="13">
        <v>24</v>
      </c>
      <c r="V88" s="13">
        <v>31</v>
      </c>
      <c r="W88" s="13">
        <v>38</v>
      </c>
      <c r="X88" s="13">
        <v>9</v>
      </c>
      <c r="Y88" s="13">
        <v>2</v>
      </c>
      <c r="Z88" s="13">
        <v>4</v>
      </c>
      <c r="AA88" s="13">
        <v>5</v>
      </c>
      <c r="AB88" s="13">
        <v>4</v>
      </c>
      <c r="AC88" s="13">
        <v>2</v>
      </c>
      <c r="AD88" s="13">
        <v>1</v>
      </c>
      <c r="AE88" s="13">
        <v>2</v>
      </c>
      <c r="AF88" s="13">
        <v>12</v>
      </c>
      <c r="AG88" s="13">
        <v>6</v>
      </c>
      <c r="AH88" s="13">
        <v>5</v>
      </c>
      <c r="AI88" s="13">
        <v>2</v>
      </c>
      <c r="AJ88" s="13">
        <v>6</v>
      </c>
      <c r="AK88" s="13">
        <v>7</v>
      </c>
      <c r="AL88" s="13">
        <v>33</v>
      </c>
      <c r="AM88" s="13">
        <v>23</v>
      </c>
      <c r="AN88" s="13">
        <v>38</v>
      </c>
      <c r="AO88" s="13">
        <v>17</v>
      </c>
      <c r="AP88" s="13">
        <v>9</v>
      </c>
      <c r="AQ88" s="13">
        <v>3</v>
      </c>
      <c r="AR88" s="13">
        <v>17</v>
      </c>
      <c r="AS88" s="13">
        <v>17</v>
      </c>
      <c r="AT88" s="13">
        <v>10</v>
      </c>
      <c r="AU88" s="13">
        <v>52</v>
      </c>
      <c r="AV88" s="13">
        <v>38</v>
      </c>
      <c r="AW88" s="13">
        <v>109</v>
      </c>
      <c r="AX88" s="13">
        <v>209</v>
      </c>
      <c r="AY88" s="13">
        <v>353</v>
      </c>
      <c r="AZ88" s="13">
        <v>275</v>
      </c>
      <c r="BA88" s="13">
        <v>224</v>
      </c>
      <c r="BB88" s="13">
        <v>227</v>
      </c>
      <c r="BC88" s="13">
        <v>81</v>
      </c>
      <c r="BD88" s="13">
        <v>190</v>
      </c>
      <c r="BE88" s="13">
        <v>169</v>
      </c>
      <c r="BF88" s="13">
        <v>157</v>
      </c>
      <c r="BG88" s="13">
        <v>310</v>
      </c>
      <c r="BH88" s="13">
        <v>325</v>
      </c>
      <c r="BI88" s="13">
        <v>349</v>
      </c>
      <c r="BJ88" s="13">
        <v>459</v>
      </c>
      <c r="BK88" s="13">
        <v>330</v>
      </c>
      <c r="BL88" s="13">
        <v>465</v>
      </c>
      <c r="BM88" s="13">
        <v>222</v>
      </c>
      <c r="BN88" s="10">
        <v>330</v>
      </c>
    </row>
    <row r="89" spans="2:66" x14ac:dyDescent="0.2">
      <c r="B89" s="31" t="s">
        <v>83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1</v>
      </c>
      <c r="S89" s="13">
        <v>8</v>
      </c>
      <c r="T89" s="13">
        <v>12</v>
      </c>
      <c r="U89" s="13">
        <v>15</v>
      </c>
      <c r="V89" s="13">
        <v>14</v>
      </c>
      <c r="W89" s="13">
        <v>37</v>
      </c>
      <c r="X89" s="13">
        <v>80</v>
      </c>
      <c r="Y89" s="13">
        <v>90</v>
      </c>
      <c r="Z89" s="13">
        <v>127</v>
      </c>
      <c r="AA89" s="13">
        <v>173</v>
      </c>
      <c r="AB89" s="13">
        <v>146</v>
      </c>
      <c r="AC89" s="13">
        <v>197</v>
      </c>
      <c r="AD89" s="13">
        <v>442</v>
      </c>
      <c r="AE89" s="13">
        <v>659</v>
      </c>
      <c r="AF89" s="13">
        <v>1053</v>
      </c>
      <c r="AG89" s="13">
        <v>1294</v>
      </c>
      <c r="AH89" s="13">
        <v>1238</v>
      </c>
      <c r="AI89" s="13">
        <v>1469</v>
      </c>
      <c r="AJ89" s="13">
        <v>1927</v>
      </c>
      <c r="AK89" s="13">
        <v>2269</v>
      </c>
      <c r="AL89" s="13">
        <v>2518</v>
      </c>
      <c r="AM89" s="13">
        <v>2628</v>
      </c>
      <c r="AN89" s="13">
        <v>3675</v>
      </c>
      <c r="AO89" s="13">
        <v>4715</v>
      </c>
      <c r="AP89" s="13">
        <v>4568</v>
      </c>
      <c r="AQ89" s="13">
        <v>4454</v>
      </c>
      <c r="AR89" s="13">
        <v>7326</v>
      </c>
      <c r="AS89" s="13">
        <v>3918</v>
      </c>
      <c r="AT89" s="13">
        <v>5926</v>
      </c>
      <c r="AU89" s="13">
        <v>3360</v>
      </c>
      <c r="AV89" s="13">
        <v>3627</v>
      </c>
      <c r="AW89" s="13">
        <v>4596</v>
      </c>
      <c r="AX89" s="13">
        <v>4379</v>
      </c>
      <c r="AY89" s="13">
        <v>3773</v>
      </c>
      <c r="AZ89" s="13">
        <v>3360</v>
      </c>
      <c r="BA89" s="13">
        <v>3407</v>
      </c>
      <c r="BB89" s="13">
        <v>2825</v>
      </c>
      <c r="BC89" s="13">
        <v>2378</v>
      </c>
      <c r="BD89" s="13">
        <v>2760</v>
      </c>
      <c r="BE89" s="13">
        <v>3434</v>
      </c>
      <c r="BF89" s="13">
        <v>2868</v>
      </c>
      <c r="BG89" s="13">
        <v>2436</v>
      </c>
      <c r="BH89" s="13">
        <v>3362</v>
      </c>
      <c r="BI89" s="13">
        <v>2221</v>
      </c>
      <c r="BJ89" s="13">
        <v>2454</v>
      </c>
      <c r="BK89" s="13">
        <v>2568</v>
      </c>
      <c r="BL89" s="13">
        <v>2552</v>
      </c>
      <c r="BM89" s="13">
        <v>1808</v>
      </c>
      <c r="BN89" s="10">
        <v>2213</v>
      </c>
    </row>
    <row r="90" spans="2:66" x14ac:dyDescent="0.2">
      <c r="B90" s="31" t="s">
        <v>84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1</v>
      </c>
      <c r="T90" s="13">
        <v>22</v>
      </c>
      <c r="U90" s="13">
        <v>22</v>
      </c>
      <c r="V90" s="13">
        <v>69</v>
      </c>
      <c r="W90" s="13">
        <v>67</v>
      </c>
      <c r="X90" s="13">
        <v>38</v>
      </c>
      <c r="Y90" s="13">
        <v>20</v>
      </c>
      <c r="Z90" s="13">
        <v>6</v>
      </c>
      <c r="AA90" s="13">
        <v>2</v>
      </c>
      <c r="AB90" s="13">
        <v>5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1</v>
      </c>
      <c r="BC90" s="13">
        <v>0</v>
      </c>
      <c r="BD90" s="13">
        <v>2</v>
      </c>
      <c r="BE90" s="13">
        <v>1</v>
      </c>
      <c r="BF90" s="13">
        <v>0</v>
      </c>
      <c r="BG90" s="13">
        <v>1</v>
      </c>
      <c r="BH90" s="13">
        <v>1</v>
      </c>
      <c r="BI90" s="13">
        <v>0</v>
      </c>
      <c r="BJ90" s="13">
        <v>1</v>
      </c>
      <c r="BK90" s="13">
        <v>6</v>
      </c>
      <c r="BL90" s="13">
        <v>2</v>
      </c>
      <c r="BM90" s="13">
        <v>6</v>
      </c>
      <c r="BN90" s="10">
        <v>6</v>
      </c>
    </row>
    <row r="91" spans="2:66" x14ac:dyDescent="0.2">
      <c r="B91" s="31" t="s">
        <v>85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1</v>
      </c>
      <c r="S91" s="13">
        <v>0</v>
      </c>
      <c r="T91" s="13">
        <v>3</v>
      </c>
      <c r="U91" s="13">
        <v>4</v>
      </c>
      <c r="V91" s="13">
        <v>44</v>
      </c>
      <c r="W91" s="13">
        <v>112</v>
      </c>
      <c r="X91" s="13">
        <v>155</v>
      </c>
      <c r="Y91" s="13">
        <v>158</v>
      </c>
      <c r="Z91" s="13">
        <v>385</v>
      </c>
      <c r="AA91" s="13">
        <v>378</v>
      </c>
      <c r="AB91" s="13">
        <v>346</v>
      </c>
      <c r="AC91" s="13">
        <v>423</v>
      </c>
      <c r="AD91" s="13">
        <v>365</v>
      </c>
      <c r="AE91" s="13">
        <v>422</v>
      </c>
      <c r="AF91" s="13">
        <v>380</v>
      </c>
      <c r="AG91" s="13">
        <v>377</v>
      </c>
      <c r="AH91" s="13">
        <v>291</v>
      </c>
      <c r="AI91" s="13">
        <v>321</v>
      </c>
      <c r="AJ91" s="13">
        <v>261</v>
      </c>
      <c r="AK91" s="13">
        <v>242</v>
      </c>
      <c r="AL91" s="13">
        <v>320</v>
      </c>
      <c r="AM91" s="13">
        <v>303</v>
      </c>
      <c r="AN91" s="13">
        <v>159</v>
      </c>
      <c r="AO91" s="13">
        <v>247</v>
      </c>
      <c r="AP91" s="13">
        <v>444</v>
      </c>
      <c r="AQ91" s="13">
        <v>289</v>
      </c>
      <c r="AR91" s="13">
        <v>317</v>
      </c>
      <c r="AS91" s="13">
        <v>308</v>
      </c>
      <c r="AT91" s="13">
        <v>262</v>
      </c>
      <c r="AU91" s="13">
        <v>347</v>
      </c>
      <c r="AV91" s="13">
        <v>354</v>
      </c>
      <c r="AW91" s="13">
        <v>464</v>
      </c>
      <c r="AX91" s="13">
        <v>450</v>
      </c>
      <c r="AY91" s="13">
        <v>235</v>
      </c>
      <c r="AZ91" s="13">
        <v>242</v>
      </c>
      <c r="BA91" s="13">
        <v>240</v>
      </c>
      <c r="BB91" s="13">
        <v>297</v>
      </c>
      <c r="BC91" s="13">
        <v>165</v>
      </c>
      <c r="BD91" s="13">
        <v>214</v>
      </c>
      <c r="BE91" s="13">
        <v>153</v>
      </c>
      <c r="BF91" s="13">
        <v>174</v>
      </c>
      <c r="BG91" s="13">
        <v>148</v>
      </c>
      <c r="BH91" s="13">
        <v>196</v>
      </c>
      <c r="BI91" s="13">
        <v>259</v>
      </c>
      <c r="BJ91" s="13">
        <v>283</v>
      </c>
      <c r="BK91" s="13">
        <v>131</v>
      </c>
      <c r="BL91" s="13">
        <v>403</v>
      </c>
      <c r="BM91" s="13">
        <v>259</v>
      </c>
      <c r="BN91" s="10">
        <v>128</v>
      </c>
    </row>
    <row r="92" spans="2:66" x14ac:dyDescent="0.2">
      <c r="B92" s="31" t="s">
        <v>86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2</v>
      </c>
      <c r="V92" s="13">
        <v>13</v>
      </c>
      <c r="W92" s="13">
        <v>18</v>
      </c>
      <c r="X92" s="13">
        <v>6</v>
      </c>
      <c r="Y92" s="13">
        <v>11</v>
      </c>
      <c r="Z92" s="13">
        <v>2</v>
      </c>
      <c r="AA92" s="13">
        <v>21</v>
      </c>
      <c r="AB92" s="13">
        <v>219</v>
      </c>
      <c r="AC92" s="13">
        <v>302</v>
      </c>
      <c r="AD92" s="13">
        <v>226</v>
      </c>
      <c r="AE92" s="13">
        <v>170</v>
      </c>
      <c r="AF92" s="13">
        <v>124</v>
      </c>
      <c r="AG92" s="13">
        <v>64</v>
      </c>
      <c r="AH92" s="13">
        <v>161</v>
      </c>
      <c r="AI92" s="13">
        <v>29</v>
      </c>
      <c r="AJ92" s="13">
        <v>21</v>
      </c>
      <c r="AK92" s="13">
        <v>103</v>
      </c>
      <c r="AL92" s="13">
        <v>64</v>
      </c>
      <c r="AM92" s="13">
        <v>58</v>
      </c>
      <c r="AN92" s="13">
        <v>40</v>
      </c>
      <c r="AO92" s="13">
        <v>136</v>
      </c>
      <c r="AP92" s="13">
        <v>52</v>
      </c>
      <c r="AQ92" s="13">
        <v>85</v>
      </c>
      <c r="AR92" s="13">
        <v>27</v>
      </c>
      <c r="AS92" s="13">
        <v>0</v>
      </c>
      <c r="AT92" s="13">
        <v>27</v>
      </c>
      <c r="AU92" s="13">
        <v>51</v>
      </c>
      <c r="AV92" s="13">
        <v>20</v>
      </c>
      <c r="AW92" s="13">
        <v>65</v>
      </c>
      <c r="AX92" s="13">
        <v>32</v>
      </c>
      <c r="AY92" s="13">
        <v>0</v>
      </c>
      <c r="AZ92" s="13">
        <v>56</v>
      </c>
      <c r="BA92" s="13">
        <v>40</v>
      </c>
      <c r="BB92" s="13">
        <v>0</v>
      </c>
      <c r="BC92" s="13">
        <v>30</v>
      </c>
      <c r="BD92" s="13">
        <v>28</v>
      </c>
      <c r="BE92" s="13">
        <v>21</v>
      </c>
      <c r="BF92" s="13">
        <v>0</v>
      </c>
      <c r="BG92" s="13">
        <v>38</v>
      </c>
      <c r="BH92" s="13">
        <v>0</v>
      </c>
      <c r="BI92" s="13">
        <v>23</v>
      </c>
      <c r="BJ92" s="13">
        <v>18</v>
      </c>
      <c r="BK92" s="13">
        <v>0</v>
      </c>
      <c r="BL92" s="13">
        <v>0</v>
      </c>
      <c r="BM92" s="13">
        <v>10</v>
      </c>
      <c r="BN92" s="10">
        <v>0</v>
      </c>
    </row>
    <row r="93" spans="2:66" x14ac:dyDescent="0.2">
      <c r="B93" s="31" t="s">
        <v>87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1</v>
      </c>
      <c r="S93" s="13">
        <v>4</v>
      </c>
      <c r="T93" s="13">
        <v>0</v>
      </c>
      <c r="U93" s="13">
        <v>3</v>
      </c>
      <c r="V93" s="13">
        <v>15</v>
      </c>
      <c r="W93" s="13">
        <v>14</v>
      </c>
      <c r="X93" s="13">
        <v>10</v>
      </c>
      <c r="Y93" s="13">
        <v>16</v>
      </c>
      <c r="Z93" s="13">
        <v>7</v>
      </c>
      <c r="AA93" s="13">
        <v>5</v>
      </c>
      <c r="AB93" s="13">
        <v>7</v>
      </c>
      <c r="AC93" s="13">
        <v>12</v>
      </c>
      <c r="AD93" s="13">
        <v>19</v>
      </c>
      <c r="AE93" s="13">
        <v>11</v>
      </c>
      <c r="AF93" s="13">
        <v>3</v>
      </c>
      <c r="AG93" s="13">
        <v>23</v>
      </c>
      <c r="AH93" s="13">
        <v>3</v>
      </c>
      <c r="AI93" s="13">
        <v>1</v>
      </c>
      <c r="AJ93" s="13">
        <v>5</v>
      </c>
      <c r="AK93" s="13">
        <v>12</v>
      </c>
      <c r="AL93" s="13">
        <v>34</v>
      </c>
      <c r="AM93" s="13">
        <v>25</v>
      </c>
      <c r="AN93" s="13">
        <v>20</v>
      </c>
      <c r="AO93" s="13">
        <v>35</v>
      </c>
      <c r="AP93" s="13">
        <v>12</v>
      </c>
      <c r="AQ93" s="13">
        <v>18</v>
      </c>
      <c r="AR93" s="13">
        <v>35</v>
      </c>
      <c r="AS93" s="13">
        <v>39</v>
      </c>
      <c r="AT93" s="13">
        <v>41</v>
      </c>
      <c r="AU93" s="13">
        <v>108</v>
      </c>
      <c r="AV93" s="13">
        <v>30</v>
      </c>
      <c r="AW93" s="13">
        <v>141</v>
      </c>
      <c r="AX93" s="13">
        <v>172</v>
      </c>
      <c r="AY93" s="13">
        <v>212</v>
      </c>
      <c r="AZ93" s="13">
        <v>213</v>
      </c>
      <c r="BA93" s="13">
        <v>153</v>
      </c>
      <c r="BB93" s="13">
        <v>291</v>
      </c>
      <c r="BC93" s="13">
        <v>208</v>
      </c>
      <c r="BD93" s="13">
        <v>311</v>
      </c>
      <c r="BE93" s="13">
        <v>440</v>
      </c>
      <c r="BF93" s="13">
        <v>185</v>
      </c>
      <c r="BG93" s="13">
        <v>294</v>
      </c>
      <c r="BH93" s="13">
        <v>217</v>
      </c>
      <c r="BI93" s="13">
        <v>215</v>
      </c>
      <c r="BJ93" s="13">
        <v>176</v>
      </c>
      <c r="BK93" s="13">
        <v>227</v>
      </c>
      <c r="BL93" s="13">
        <v>120</v>
      </c>
      <c r="BM93" s="13">
        <v>181</v>
      </c>
      <c r="BN93" s="10">
        <v>200</v>
      </c>
    </row>
    <row r="94" spans="2:66" x14ac:dyDescent="0.2">
      <c r="B94" s="31" t="s">
        <v>88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2</v>
      </c>
      <c r="T94" s="13">
        <v>5</v>
      </c>
      <c r="U94" s="13">
        <v>8</v>
      </c>
      <c r="V94" s="13">
        <v>3</v>
      </c>
      <c r="W94" s="13">
        <v>9</v>
      </c>
      <c r="X94" s="13">
        <v>13</v>
      </c>
      <c r="Y94" s="13">
        <v>4</v>
      </c>
      <c r="Z94" s="13">
        <v>28</v>
      </c>
      <c r="AA94" s="13">
        <v>4</v>
      </c>
      <c r="AB94" s="13">
        <v>9</v>
      </c>
      <c r="AC94" s="13">
        <v>61</v>
      </c>
      <c r="AD94" s="13">
        <v>88</v>
      </c>
      <c r="AE94" s="13">
        <v>299</v>
      </c>
      <c r="AF94" s="13">
        <v>332</v>
      </c>
      <c r="AG94" s="13">
        <v>578</v>
      </c>
      <c r="AH94" s="13">
        <v>1064</v>
      </c>
      <c r="AI94" s="13">
        <v>827</v>
      </c>
      <c r="AJ94" s="13">
        <v>607</v>
      </c>
      <c r="AK94" s="13">
        <v>747</v>
      </c>
      <c r="AL94" s="13">
        <v>523</v>
      </c>
      <c r="AM94" s="13">
        <v>566</v>
      </c>
      <c r="AN94" s="13">
        <v>324</v>
      </c>
      <c r="AO94" s="13">
        <v>331</v>
      </c>
      <c r="AP94" s="13">
        <v>295</v>
      </c>
      <c r="AQ94" s="13">
        <v>248</v>
      </c>
      <c r="AR94" s="13">
        <v>192</v>
      </c>
      <c r="AS94" s="13">
        <v>173</v>
      </c>
      <c r="AT94" s="13">
        <v>128</v>
      </c>
      <c r="AU94" s="13">
        <v>114</v>
      </c>
      <c r="AV94" s="13">
        <v>67</v>
      </c>
      <c r="AW94" s="13">
        <v>230</v>
      </c>
      <c r="AX94" s="13">
        <v>137</v>
      </c>
      <c r="AY94" s="13">
        <v>135</v>
      </c>
      <c r="AZ94" s="13">
        <v>73</v>
      </c>
      <c r="BA94" s="13">
        <v>112</v>
      </c>
      <c r="BB94" s="13">
        <v>93</v>
      </c>
      <c r="BC94" s="13">
        <v>101</v>
      </c>
      <c r="BD94" s="13">
        <v>89</v>
      </c>
      <c r="BE94" s="13">
        <v>65</v>
      </c>
      <c r="BF94" s="13">
        <v>82</v>
      </c>
      <c r="BG94" s="13">
        <v>53</v>
      </c>
      <c r="BH94" s="13">
        <v>41</v>
      </c>
      <c r="BI94" s="13">
        <v>65</v>
      </c>
      <c r="BJ94" s="13">
        <v>51</v>
      </c>
      <c r="BK94" s="13">
        <v>50</v>
      </c>
      <c r="BL94" s="13">
        <v>28</v>
      </c>
      <c r="BM94" s="13">
        <v>46</v>
      </c>
      <c r="BN94" s="10">
        <v>37</v>
      </c>
    </row>
    <row r="95" spans="2:66" x14ac:dyDescent="0.2">
      <c r="B95" s="31" t="s">
        <v>89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1</v>
      </c>
      <c r="R95" s="13">
        <v>0</v>
      </c>
      <c r="S95" s="13">
        <v>0</v>
      </c>
      <c r="T95" s="13">
        <v>0</v>
      </c>
      <c r="U95" s="13">
        <v>5</v>
      </c>
      <c r="V95" s="13">
        <v>1</v>
      </c>
      <c r="W95" s="13">
        <v>1</v>
      </c>
      <c r="X95" s="13">
        <v>0</v>
      </c>
      <c r="Y95" s="13">
        <v>0</v>
      </c>
      <c r="Z95" s="13">
        <v>1</v>
      </c>
      <c r="AA95" s="13">
        <v>0</v>
      </c>
      <c r="AB95" s="13">
        <v>2</v>
      </c>
      <c r="AC95" s="13">
        <v>1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14</v>
      </c>
      <c r="BJ95" s="13">
        <v>0</v>
      </c>
      <c r="BK95" s="13">
        <v>0</v>
      </c>
      <c r="BL95" s="13">
        <v>0</v>
      </c>
      <c r="BM95" s="13">
        <v>0</v>
      </c>
      <c r="BN95" s="10">
        <v>0</v>
      </c>
    </row>
    <row r="96" spans="2:66" x14ac:dyDescent="0.2">
      <c r="B96" s="31" t="s">
        <v>90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3</v>
      </c>
      <c r="S96" s="13">
        <v>21</v>
      </c>
      <c r="T96" s="13">
        <v>12</v>
      </c>
      <c r="U96" s="13">
        <v>103</v>
      </c>
      <c r="V96" s="13">
        <v>125</v>
      </c>
      <c r="W96" s="13">
        <v>79</v>
      </c>
      <c r="X96" s="13">
        <v>64</v>
      </c>
      <c r="Y96" s="13">
        <v>65</v>
      </c>
      <c r="Z96" s="13">
        <v>47</v>
      </c>
      <c r="AA96" s="13">
        <v>219</v>
      </c>
      <c r="AB96" s="13">
        <v>317</v>
      </c>
      <c r="AC96" s="13">
        <v>716</v>
      </c>
      <c r="AD96" s="13">
        <v>484</v>
      </c>
      <c r="AE96" s="13">
        <v>543</v>
      </c>
      <c r="AF96" s="13">
        <v>945</v>
      </c>
      <c r="AG96" s="13">
        <v>1009</v>
      </c>
      <c r="AH96" s="13">
        <v>775</v>
      </c>
      <c r="AI96" s="13">
        <v>800</v>
      </c>
      <c r="AJ96" s="13">
        <v>1805</v>
      </c>
      <c r="AK96" s="13">
        <v>2167</v>
      </c>
      <c r="AL96" s="13">
        <v>3057</v>
      </c>
      <c r="AM96" s="13">
        <v>3651</v>
      </c>
      <c r="AN96" s="13">
        <v>4113</v>
      </c>
      <c r="AO96" s="13">
        <v>4308</v>
      </c>
      <c r="AP96" s="13">
        <v>2662</v>
      </c>
      <c r="AQ96" s="13">
        <v>3655</v>
      </c>
      <c r="AR96" s="13">
        <v>4357</v>
      </c>
      <c r="AS96" s="13">
        <v>3639</v>
      </c>
      <c r="AT96" s="13">
        <v>2944</v>
      </c>
      <c r="AU96" s="13">
        <v>3070</v>
      </c>
      <c r="AV96" s="13">
        <v>2648</v>
      </c>
      <c r="AW96" s="13">
        <v>2099</v>
      </c>
      <c r="AX96" s="13">
        <v>2879</v>
      </c>
      <c r="AY96" s="13">
        <v>3268</v>
      </c>
      <c r="AZ96" s="13">
        <v>4365</v>
      </c>
      <c r="BA96" s="13">
        <v>3338</v>
      </c>
      <c r="BB96" s="13">
        <v>1450</v>
      </c>
      <c r="BC96" s="13">
        <v>2818</v>
      </c>
      <c r="BD96" s="13">
        <v>2996</v>
      </c>
      <c r="BE96" s="13">
        <v>2224</v>
      </c>
      <c r="BF96" s="13">
        <v>3060</v>
      </c>
      <c r="BG96" s="13">
        <v>3120</v>
      </c>
      <c r="BH96" s="13">
        <v>3126</v>
      </c>
      <c r="BI96" s="13">
        <v>2943</v>
      </c>
      <c r="BJ96" s="13">
        <v>4143</v>
      </c>
      <c r="BK96" s="13">
        <v>2982</v>
      </c>
      <c r="BL96" s="13">
        <v>3674</v>
      </c>
      <c r="BM96" s="13">
        <v>2236</v>
      </c>
      <c r="BN96" s="10">
        <v>1449</v>
      </c>
    </row>
    <row r="97" spans="2:66" x14ac:dyDescent="0.2">
      <c r="B97" s="31" t="s">
        <v>91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2</v>
      </c>
      <c r="Q97" s="13">
        <v>7</v>
      </c>
      <c r="R97" s="13">
        <v>22</v>
      </c>
      <c r="S97" s="13">
        <v>54</v>
      </c>
      <c r="T97" s="13">
        <v>141</v>
      </c>
      <c r="U97" s="13">
        <v>221</v>
      </c>
      <c r="V97" s="13">
        <v>231</v>
      </c>
      <c r="W97" s="13">
        <v>302</v>
      </c>
      <c r="X97" s="13">
        <v>532</v>
      </c>
      <c r="Y97" s="13">
        <v>404</v>
      </c>
      <c r="Z97" s="13">
        <v>467</v>
      </c>
      <c r="AA97" s="13">
        <v>344</v>
      </c>
      <c r="AB97" s="13">
        <v>308</v>
      </c>
      <c r="AC97" s="13">
        <v>178</v>
      </c>
      <c r="AD97" s="13">
        <v>167</v>
      </c>
      <c r="AE97" s="13">
        <v>176</v>
      </c>
      <c r="AF97" s="13">
        <v>185</v>
      </c>
      <c r="AG97" s="13">
        <v>100</v>
      </c>
      <c r="AH97" s="13">
        <v>90</v>
      </c>
      <c r="AI97" s="13">
        <v>39</v>
      </c>
      <c r="AJ97" s="13">
        <v>83</v>
      </c>
      <c r="AK97" s="13">
        <v>26</v>
      </c>
      <c r="AL97" s="13">
        <v>28</v>
      </c>
      <c r="AM97" s="13">
        <v>31</v>
      </c>
      <c r="AN97" s="13">
        <v>28</v>
      </c>
      <c r="AO97" s="13">
        <v>39</v>
      </c>
      <c r="AP97" s="13">
        <v>29</v>
      </c>
      <c r="AQ97" s="13">
        <v>59</v>
      </c>
      <c r="AR97" s="13">
        <v>87</v>
      </c>
      <c r="AS97" s="13">
        <v>76</v>
      </c>
      <c r="AT97" s="13">
        <v>70</v>
      </c>
      <c r="AU97" s="13">
        <v>71</v>
      </c>
      <c r="AV97" s="13">
        <v>149</v>
      </c>
      <c r="AW97" s="13">
        <v>170</v>
      </c>
      <c r="AX97" s="13">
        <v>182</v>
      </c>
      <c r="AY97" s="13">
        <v>190</v>
      </c>
      <c r="AZ97" s="13">
        <v>851</v>
      </c>
      <c r="BA97" s="13">
        <v>1753</v>
      </c>
      <c r="BB97" s="13">
        <v>2299</v>
      </c>
      <c r="BC97" s="13">
        <v>4269</v>
      </c>
      <c r="BD97" s="13">
        <v>4406</v>
      </c>
      <c r="BE97" s="13">
        <v>4211</v>
      </c>
      <c r="BF97" s="13">
        <v>4232</v>
      </c>
      <c r="BG97" s="13">
        <v>4989</v>
      </c>
      <c r="BH97" s="13">
        <v>5366</v>
      </c>
      <c r="BI97" s="13">
        <v>5361</v>
      </c>
      <c r="BJ97" s="13">
        <v>7155</v>
      </c>
      <c r="BK97" s="13">
        <v>11383</v>
      </c>
      <c r="BL97" s="13">
        <v>13758</v>
      </c>
      <c r="BM97" s="13">
        <v>19595</v>
      </c>
      <c r="BN97" s="10">
        <v>24002</v>
      </c>
    </row>
    <row r="98" spans="2:66" x14ac:dyDescent="0.2">
      <c r="B98" s="31" t="s">
        <v>92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1</v>
      </c>
      <c r="P98" s="13">
        <v>25</v>
      </c>
      <c r="Q98" s="13">
        <v>39</v>
      </c>
      <c r="R98" s="13">
        <v>73</v>
      </c>
      <c r="S98" s="13">
        <v>192</v>
      </c>
      <c r="T98" s="13">
        <v>318</v>
      </c>
      <c r="U98" s="13">
        <v>372</v>
      </c>
      <c r="V98" s="13">
        <v>344</v>
      </c>
      <c r="W98" s="13">
        <v>252</v>
      </c>
      <c r="X98" s="13">
        <v>95</v>
      </c>
      <c r="Y98" s="13">
        <v>49</v>
      </c>
      <c r="Z98" s="13">
        <v>29</v>
      </c>
      <c r="AA98" s="13">
        <v>6</v>
      </c>
      <c r="AB98" s="13">
        <v>4</v>
      </c>
      <c r="AC98" s="13">
        <v>2</v>
      </c>
      <c r="AD98" s="13">
        <v>1</v>
      </c>
      <c r="AE98" s="13">
        <v>0</v>
      </c>
      <c r="AF98" s="13">
        <v>2</v>
      </c>
      <c r="AG98" s="13">
        <v>1</v>
      </c>
      <c r="AH98" s="13">
        <v>1</v>
      </c>
      <c r="AI98" s="13">
        <v>1</v>
      </c>
      <c r="AJ98" s="13">
        <v>1</v>
      </c>
      <c r="AK98" s="13">
        <v>4</v>
      </c>
      <c r="AL98" s="13">
        <v>3</v>
      </c>
      <c r="AM98" s="13">
        <v>5</v>
      </c>
      <c r="AN98" s="13">
        <v>10</v>
      </c>
      <c r="AO98" s="13">
        <v>3</v>
      </c>
      <c r="AP98" s="13">
        <v>0</v>
      </c>
      <c r="AQ98" s="13">
        <v>3</v>
      </c>
      <c r="AR98" s="13">
        <v>4</v>
      </c>
      <c r="AS98" s="13">
        <v>14</v>
      </c>
      <c r="AT98" s="13">
        <v>39</v>
      </c>
      <c r="AU98" s="13">
        <v>39</v>
      </c>
      <c r="AV98" s="13">
        <v>36</v>
      </c>
      <c r="AW98" s="13">
        <v>43</v>
      </c>
      <c r="AX98" s="13">
        <v>39</v>
      </c>
      <c r="AY98" s="13">
        <v>32</v>
      </c>
      <c r="AZ98" s="13">
        <v>25</v>
      </c>
      <c r="BA98" s="13">
        <v>29</v>
      </c>
      <c r="BB98" s="13">
        <v>21</v>
      </c>
      <c r="BC98" s="13">
        <v>17</v>
      </c>
      <c r="BD98" s="13">
        <v>172</v>
      </c>
      <c r="BE98" s="13">
        <v>215</v>
      </c>
      <c r="BF98" s="13">
        <v>167</v>
      </c>
      <c r="BG98" s="13">
        <v>252</v>
      </c>
      <c r="BH98" s="13">
        <v>480</v>
      </c>
      <c r="BI98" s="13">
        <v>377</v>
      </c>
      <c r="BJ98" s="13">
        <v>356</v>
      </c>
      <c r="BK98" s="13">
        <v>255</v>
      </c>
      <c r="BL98" s="13">
        <v>349</v>
      </c>
      <c r="BM98" s="13">
        <v>192</v>
      </c>
      <c r="BN98" s="10">
        <v>112</v>
      </c>
    </row>
    <row r="99" spans="2:66" x14ac:dyDescent="0.2">
      <c r="B99" s="31" t="s">
        <v>93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1</v>
      </c>
      <c r="J99" s="13">
        <v>2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25</v>
      </c>
      <c r="Q99" s="13">
        <v>16</v>
      </c>
      <c r="R99" s="13">
        <v>46</v>
      </c>
      <c r="S99" s="13">
        <v>101</v>
      </c>
      <c r="T99" s="13">
        <v>371</v>
      </c>
      <c r="U99" s="13">
        <v>509</v>
      </c>
      <c r="V99" s="13">
        <v>1831</v>
      </c>
      <c r="W99" s="13">
        <v>2832</v>
      </c>
      <c r="X99" s="13">
        <v>4629</v>
      </c>
      <c r="Y99" s="13">
        <v>5349</v>
      </c>
      <c r="Z99" s="13">
        <v>7365</v>
      </c>
      <c r="AA99" s="13">
        <v>8255</v>
      </c>
      <c r="AB99" s="13">
        <v>11201</v>
      </c>
      <c r="AC99" s="13">
        <v>17129</v>
      </c>
      <c r="AD99" s="13">
        <v>18341</v>
      </c>
      <c r="AE99" s="13">
        <v>23136</v>
      </c>
      <c r="AF99" s="13">
        <v>30729</v>
      </c>
      <c r="AG99" s="13">
        <v>33931</v>
      </c>
      <c r="AH99" s="13">
        <v>41816</v>
      </c>
      <c r="AI99" s="13">
        <v>48996</v>
      </c>
      <c r="AJ99" s="13">
        <v>52382</v>
      </c>
      <c r="AK99" s="13">
        <v>57953</v>
      </c>
      <c r="AL99" s="13">
        <v>73269</v>
      </c>
      <c r="AM99" s="13">
        <v>88644</v>
      </c>
      <c r="AN99" s="13">
        <v>96685</v>
      </c>
      <c r="AO99" s="13">
        <v>116873</v>
      </c>
      <c r="AP99" s="13">
        <v>135837</v>
      </c>
      <c r="AQ99" s="13">
        <v>160462</v>
      </c>
      <c r="AR99" s="13">
        <v>199919</v>
      </c>
      <c r="AS99" s="13">
        <v>244521</v>
      </c>
      <c r="AT99" s="13">
        <v>267567</v>
      </c>
      <c r="AU99" s="13">
        <v>276351</v>
      </c>
      <c r="AV99" s="13">
        <v>302564</v>
      </c>
      <c r="AW99" s="13">
        <v>318025</v>
      </c>
      <c r="AX99" s="13">
        <v>328038</v>
      </c>
      <c r="AY99" s="13">
        <v>334533</v>
      </c>
      <c r="AZ99" s="13">
        <v>380932</v>
      </c>
      <c r="BA99" s="13">
        <v>422645</v>
      </c>
      <c r="BB99" s="13">
        <v>448603</v>
      </c>
      <c r="BC99" s="13">
        <v>457945</v>
      </c>
      <c r="BD99" s="13">
        <v>467221</v>
      </c>
      <c r="BE99" s="13">
        <v>416352</v>
      </c>
      <c r="BF99" s="13">
        <v>408652</v>
      </c>
      <c r="BG99" s="13">
        <v>372498</v>
      </c>
      <c r="BH99" s="13">
        <v>368724</v>
      </c>
      <c r="BI99" s="13">
        <v>316662</v>
      </c>
      <c r="BJ99" s="13">
        <v>280639</v>
      </c>
      <c r="BK99" s="13">
        <v>258852</v>
      </c>
      <c r="BL99" s="13">
        <v>227160</v>
      </c>
      <c r="BM99" s="13">
        <v>226967</v>
      </c>
      <c r="BN99" s="10">
        <v>227644</v>
      </c>
    </row>
    <row r="100" spans="2:66" x14ac:dyDescent="0.2">
      <c r="B100" s="31" t="s">
        <v>94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2</v>
      </c>
      <c r="Q100" s="13">
        <v>4</v>
      </c>
      <c r="R100" s="13">
        <v>90</v>
      </c>
      <c r="S100" s="13">
        <v>131</v>
      </c>
      <c r="T100" s="13">
        <v>459</v>
      </c>
      <c r="U100" s="13">
        <v>599</v>
      </c>
      <c r="V100" s="13">
        <v>701</v>
      </c>
      <c r="W100" s="13">
        <v>970</v>
      </c>
      <c r="X100" s="13">
        <v>1601</v>
      </c>
      <c r="Y100" s="13">
        <v>1691</v>
      </c>
      <c r="Z100" s="13">
        <v>1527</v>
      </c>
      <c r="AA100" s="13">
        <v>1736</v>
      </c>
      <c r="AB100" s="13">
        <v>1681</v>
      </c>
      <c r="AC100" s="13">
        <v>1920</v>
      </c>
      <c r="AD100" s="13">
        <v>2326</v>
      </c>
      <c r="AE100" s="13">
        <v>2572</v>
      </c>
      <c r="AF100" s="13">
        <v>3735</v>
      </c>
      <c r="AG100" s="13">
        <v>2793</v>
      </c>
      <c r="AH100" s="13">
        <v>3011</v>
      </c>
      <c r="AI100" s="13">
        <v>3637</v>
      </c>
      <c r="AJ100" s="13">
        <v>5220</v>
      </c>
      <c r="AK100" s="13">
        <v>5025</v>
      </c>
      <c r="AL100" s="13">
        <v>5414</v>
      </c>
      <c r="AM100" s="13">
        <v>5967</v>
      </c>
      <c r="AN100" s="13">
        <v>6582</v>
      </c>
      <c r="AO100" s="13">
        <v>6832</v>
      </c>
      <c r="AP100" s="13">
        <v>9473</v>
      </c>
      <c r="AQ100" s="13">
        <v>7431</v>
      </c>
      <c r="AR100" s="13">
        <v>8621</v>
      </c>
      <c r="AS100" s="13">
        <v>8552</v>
      </c>
      <c r="AT100" s="13">
        <v>9633</v>
      </c>
      <c r="AU100" s="13">
        <v>8817</v>
      </c>
      <c r="AV100" s="13">
        <v>10023</v>
      </c>
      <c r="AW100" s="13">
        <v>10773</v>
      </c>
      <c r="AX100" s="13">
        <v>9859</v>
      </c>
      <c r="AY100" s="13">
        <v>10757</v>
      </c>
      <c r="AZ100" s="13">
        <v>14631</v>
      </c>
      <c r="BA100" s="13">
        <v>15869</v>
      </c>
      <c r="BB100" s="13">
        <v>16538</v>
      </c>
      <c r="BC100" s="13">
        <v>17827</v>
      </c>
      <c r="BD100" s="13">
        <v>19646</v>
      </c>
      <c r="BE100" s="13">
        <v>22169</v>
      </c>
      <c r="BF100" s="13">
        <v>20163</v>
      </c>
      <c r="BG100" s="13">
        <v>20112</v>
      </c>
      <c r="BH100" s="13">
        <v>21832</v>
      </c>
      <c r="BI100" s="13">
        <v>20208</v>
      </c>
      <c r="BJ100" s="13">
        <v>19682</v>
      </c>
      <c r="BK100" s="13">
        <v>20870</v>
      </c>
      <c r="BL100" s="13">
        <v>17233</v>
      </c>
      <c r="BM100" s="13">
        <v>14786</v>
      </c>
      <c r="BN100" s="10">
        <v>18838</v>
      </c>
    </row>
    <row r="101" spans="2:66" x14ac:dyDescent="0.2">
      <c r="B101" s="31" t="s">
        <v>95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43</v>
      </c>
      <c r="O101" s="13">
        <v>345</v>
      </c>
      <c r="P101" s="13">
        <v>2534</v>
      </c>
      <c r="Q101" s="13">
        <v>4239</v>
      </c>
      <c r="R101" s="13">
        <v>5568</v>
      </c>
      <c r="S101" s="13">
        <v>5678</v>
      </c>
      <c r="T101" s="13">
        <v>6404</v>
      </c>
      <c r="U101" s="13">
        <v>13498</v>
      </c>
      <c r="V101" s="13">
        <v>12159</v>
      </c>
      <c r="W101" s="13">
        <v>14118</v>
      </c>
      <c r="X101" s="13">
        <v>8717</v>
      </c>
      <c r="Y101" s="13">
        <v>7565</v>
      </c>
      <c r="Z101" s="13">
        <v>6158</v>
      </c>
      <c r="AA101" s="13">
        <v>5558</v>
      </c>
      <c r="AB101" s="13">
        <v>4840</v>
      </c>
      <c r="AC101" s="13">
        <v>7267</v>
      </c>
      <c r="AD101" s="13">
        <v>8034</v>
      </c>
      <c r="AE101" s="13">
        <v>9767</v>
      </c>
      <c r="AF101" s="13">
        <v>11029</v>
      </c>
      <c r="AG101" s="13">
        <v>10328</v>
      </c>
      <c r="AH101" s="13">
        <v>13713</v>
      </c>
      <c r="AI101" s="13">
        <v>14227</v>
      </c>
      <c r="AJ101" s="13">
        <v>10756</v>
      </c>
      <c r="AK101" s="13">
        <v>12506</v>
      </c>
      <c r="AL101" s="13">
        <v>12474</v>
      </c>
      <c r="AM101" s="13">
        <v>12655</v>
      </c>
      <c r="AN101" s="13">
        <v>12683</v>
      </c>
      <c r="AO101" s="13">
        <v>12825</v>
      </c>
      <c r="AP101" s="13">
        <v>11615</v>
      </c>
      <c r="AQ101" s="13">
        <v>12137</v>
      </c>
      <c r="AR101" s="13">
        <v>11973</v>
      </c>
      <c r="AS101" s="13">
        <v>12193</v>
      </c>
      <c r="AT101" s="13">
        <v>13146</v>
      </c>
      <c r="AU101" s="13">
        <v>13365</v>
      </c>
      <c r="AV101" s="13">
        <v>11072</v>
      </c>
      <c r="AW101" s="13">
        <v>12014</v>
      </c>
      <c r="AX101" s="13">
        <v>11561</v>
      </c>
      <c r="AY101" s="13">
        <v>8599</v>
      </c>
      <c r="AZ101" s="13">
        <v>11849</v>
      </c>
      <c r="BA101" s="13">
        <v>9454</v>
      </c>
      <c r="BB101" s="13">
        <v>10822</v>
      </c>
      <c r="BC101" s="13">
        <v>11865</v>
      </c>
      <c r="BD101" s="13">
        <v>14787</v>
      </c>
      <c r="BE101" s="13">
        <v>17742</v>
      </c>
      <c r="BF101" s="13">
        <v>17337</v>
      </c>
      <c r="BG101" s="13">
        <v>18455</v>
      </c>
      <c r="BH101" s="13">
        <v>20579</v>
      </c>
      <c r="BI101" s="13">
        <v>21582</v>
      </c>
      <c r="BJ101" s="13">
        <v>21835</v>
      </c>
      <c r="BK101" s="13">
        <v>29226</v>
      </c>
      <c r="BL101" s="13">
        <v>36056</v>
      </c>
      <c r="BM101" s="13">
        <v>41212</v>
      </c>
      <c r="BN101" s="10">
        <v>46785</v>
      </c>
    </row>
    <row r="102" spans="2:66" x14ac:dyDescent="0.2">
      <c r="B102" s="31" t="s">
        <v>96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7</v>
      </c>
      <c r="P102" s="13">
        <v>24</v>
      </c>
      <c r="Q102" s="13">
        <v>30</v>
      </c>
      <c r="R102" s="13">
        <v>24</v>
      </c>
      <c r="S102" s="13">
        <v>92</v>
      </c>
      <c r="T102" s="13">
        <v>139</v>
      </c>
      <c r="U102" s="13">
        <v>231</v>
      </c>
      <c r="V102" s="13">
        <v>225</v>
      </c>
      <c r="W102" s="13">
        <v>430</v>
      </c>
      <c r="X102" s="13">
        <v>176</v>
      </c>
      <c r="Y102" s="13">
        <v>104</v>
      </c>
      <c r="Z102" s="13">
        <v>195</v>
      </c>
      <c r="AA102" s="13">
        <v>170</v>
      </c>
      <c r="AB102" s="13">
        <v>449</v>
      </c>
      <c r="AC102" s="13">
        <v>307</v>
      </c>
      <c r="AD102" s="13">
        <v>429</v>
      </c>
      <c r="AE102" s="13">
        <v>522</v>
      </c>
      <c r="AF102" s="13">
        <v>718</v>
      </c>
      <c r="AG102" s="13">
        <v>1185</v>
      </c>
      <c r="AH102" s="13">
        <v>1930</v>
      </c>
      <c r="AI102" s="13">
        <v>4979</v>
      </c>
      <c r="AJ102" s="13">
        <v>5404</v>
      </c>
      <c r="AK102" s="13">
        <v>6484</v>
      </c>
      <c r="AL102" s="13">
        <v>8422</v>
      </c>
      <c r="AM102" s="13">
        <v>10586</v>
      </c>
      <c r="AN102" s="13">
        <v>10446</v>
      </c>
      <c r="AO102" s="13">
        <v>10993</v>
      </c>
      <c r="AP102" s="13">
        <v>12805</v>
      </c>
      <c r="AQ102" s="13">
        <v>10665</v>
      </c>
      <c r="AR102" s="13">
        <v>11694</v>
      </c>
      <c r="AS102" s="13">
        <v>12720</v>
      </c>
      <c r="AT102" s="13">
        <v>14119</v>
      </c>
      <c r="AU102" s="13">
        <v>13899</v>
      </c>
      <c r="AV102" s="13">
        <v>16392</v>
      </c>
      <c r="AW102" s="13">
        <v>19936</v>
      </c>
      <c r="AX102" s="13">
        <v>20154</v>
      </c>
      <c r="AY102" s="13">
        <v>18699</v>
      </c>
      <c r="AZ102" s="13">
        <v>19150</v>
      </c>
      <c r="BA102" s="13">
        <v>21785</v>
      </c>
      <c r="BB102" s="13">
        <v>21699</v>
      </c>
      <c r="BC102" s="13">
        <v>20284</v>
      </c>
      <c r="BD102" s="13">
        <v>20333</v>
      </c>
      <c r="BE102" s="13">
        <v>22664</v>
      </c>
      <c r="BF102" s="13">
        <v>21282</v>
      </c>
      <c r="BG102" s="13">
        <v>19968</v>
      </c>
      <c r="BH102" s="13">
        <v>17175</v>
      </c>
      <c r="BI102" s="13">
        <v>16678</v>
      </c>
      <c r="BJ102" s="13">
        <v>17796</v>
      </c>
      <c r="BK102" s="13">
        <v>17109</v>
      </c>
      <c r="BL102" s="13">
        <v>18926</v>
      </c>
      <c r="BM102" s="13">
        <v>15237</v>
      </c>
      <c r="BN102" s="10">
        <v>15863</v>
      </c>
    </row>
    <row r="103" spans="2:66" x14ac:dyDescent="0.2">
      <c r="B103" s="31" t="s">
        <v>97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6</v>
      </c>
      <c r="Q103" s="13">
        <v>15</v>
      </c>
      <c r="R103" s="13">
        <v>108</v>
      </c>
      <c r="S103" s="13">
        <v>428</v>
      </c>
      <c r="T103" s="13">
        <v>772</v>
      </c>
      <c r="U103" s="13">
        <v>1286</v>
      </c>
      <c r="V103" s="13">
        <v>1658</v>
      </c>
      <c r="W103" s="13">
        <v>1951</v>
      </c>
      <c r="X103" s="13">
        <v>4423</v>
      </c>
      <c r="Y103" s="13">
        <v>4111</v>
      </c>
      <c r="Z103" s="13">
        <v>2849</v>
      </c>
      <c r="AA103" s="13">
        <v>2270</v>
      </c>
      <c r="AB103" s="13">
        <v>1629</v>
      </c>
      <c r="AC103" s="13">
        <v>1035</v>
      </c>
      <c r="AD103" s="13">
        <v>860</v>
      </c>
      <c r="AE103" s="13">
        <v>799</v>
      </c>
      <c r="AF103" s="13">
        <v>382</v>
      </c>
      <c r="AG103" s="13">
        <v>259</v>
      </c>
      <c r="AH103" s="13">
        <v>225</v>
      </c>
      <c r="AI103" s="13">
        <v>135</v>
      </c>
      <c r="AJ103" s="13">
        <v>49</v>
      </c>
      <c r="AK103" s="13">
        <v>91</v>
      </c>
      <c r="AL103" s="13">
        <v>42</v>
      </c>
      <c r="AM103" s="13">
        <v>54</v>
      </c>
      <c r="AN103" s="13">
        <v>52</v>
      </c>
      <c r="AO103" s="13">
        <v>49</v>
      </c>
      <c r="AP103" s="13">
        <v>90</v>
      </c>
      <c r="AQ103" s="13">
        <v>102</v>
      </c>
      <c r="AR103" s="13">
        <v>89</v>
      </c>
      <c r="AS103" s="13">
        <v>73</v>
      </c>
      <c r="AT103" s="13">
        <v>217</v>
      </c>
      <c r="AU103" s="13">
        <v>263</v>
      </c>
      <c r="AV103" s="13">
        <v>429</v>
      </c>
      <c r="AW103" s="13">
        <v>456</v>
      </c>
      <c r="AX103" s="13">
        <v>498</v>
      </c>
      <c r="AY103" s="13">
        <v>608</v>
      </c>
      <c r="AZ103" s="13">
        <v>448</v>
      </c>
      <c r="BA103" s="13">
        <v>723</v>
      </c>
      <c r="BB103" s="13">
        <v>826</v>
      </c>
      <c r="BC103" s="13">
        <v>1189</v>
      </c>
      <c r="BD103" s="13">
        <v>1384</v>
      </c>
      <c r="BE103" s="13">
        <v>1382</v>
      </c>
      <c r="BF103" s="13">
        <v>1840</v>
      </c>
      <c r="BG103" s="13">
        <v>2396</v>
      </c>
      <c r="BH103" s="13">
        <v>3163</v>
      </c>
      <c r="BI103" s="13">
        <v>4715</v>
      </c>
      <c r="BJ103" s="13">
        <v>5827</v>
      </c>
      <c r="BK103" s="13">
        <v>4872</v>
      </c>
      <c r="BL103" s="13">
        <v>3931</v>
      </c>
      <c r="BM103" s="13">
        <v>2424</v>
      </c>
      <c r="BN103" s="10">
        <v>2176</v>
      </c>
    </row>
    <row r="104" spans="2:66" x14ac:dyDescent="0.2">
      <c r="B104" s="31" t="s">
        <v>98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23</v>
      </c>
      <c r="U104" s="13">
        <v>19</v>
      </c>
      <c r="V104" s="13">
        <v>72</v>
      </c>
      <c r="W104" s="13">
        <v>44</v>
      </c>
      <c r="X104" s="13">
        <v>84</v>
      </c>
      <c r="Y104" s="13">
        <v>55</v>
      </c>
      <c r="Z104" s="13">
        <v>10</v>
      </c>
      <c r="AA104" s="13">
        <v>2</v>
      </c>
      <c r="AB104" s="13">
        <v>12</v>
      </c>
      <c r="AC104" s="13">
        <v>8</v>
      </c>
      <c r="AD104" s="13">
        <v>3</v>
      </c>
      <c r="AE104" s="13">
        <v>3</v>
      </c>
      <c r="AF104" s="13">
        <v>1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1</v>
      </c>
      <c r="BC104" s="13">
        <v>2</v>
      </c>
      <c r="BD104" s="13">
        <v>0</v>
      </c>
      <c r="BE104" s="13">
        <v>1</v>
      </c>
      <c r="BF104" s="13">
        <v>0</v>
      </c>
      <c r="BG104" s="13">
        <v>4</v>
      </c>
      <c r="BH104" s="13">
        <v>1</v>
      </c>
      <c r="BI104" s="13">
        <v>3</v>
      </c>
      <c r="BJ104" s="13">
        <v>0</v>
      </c>
      <c r="BK104" s="13">
        <v>0</v>
      </c>
      <c r="BL104" s="13">
        <v>5</v>
      </c>
      <c r="BM104" s="13">
        <v>4</v>
      </c>
      <c r="BN104" s="10">
        <v>0</v>
      </c>
    </row>
    <row r="105" spans="2:66" x14ac:dyDescent="0.2">
      <c r="B105" s="31" t="s">
        <v>99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2</v>
      </c>
      <c r="O105" s="13">
        <v>5</v>
      </c>
      <c r="P105" s="13">
        <v>8</v>
      </c>
      <c r="Q105" s="13">
        <v>24</v>
      </c>
      <c r="R105" s="13">
        <v>139</v>
      </c>
      <c r="S105" s="13">
        <v>499</v>
      </c>
      <c r="T105" s="13">
        <v>1253</v>
      </c>
      <c r="U105" s="13">
        <v>2317</v>
      </c>
      <c r="V105" s="13">
        <v>3181</v>
      </c>
      <c r="W105" s="13">
        <v>1976</v>
      </c>
      <c r="X105" s="13">
        <v>2182</v>
      </c>
      <c r="Y105" s="13">
        <v>1679</v>
      </c>
      <c r="Z105" s="13">
        <v>1617</v>
      </c>
      <c r="AA105" s="13">
        <v>707</v>
      </c>
      <c r="AB105" s="13">
        <v>619</v>
      </c>
      <c r="AC105" s="13">
        <v>228</v>
      </c>
      <c r="AD105" s="13">
        <v>112</v>
      </c>
      <c r="AE105" s="13">
        <v>73</v>
      </c>
      <c r="AF105" s="13">
        <v>69</v>
      </c>
      <c r="AG105" s="13">
        <v>182</v>
      </c>
      <c r="AH105" s="13">
        <v>470</v>
      </c>
      <c r="AI105" s="13">
        <v>573</v>
      </c>
      <c r="AJ105" s="13">
        <v>961</v>
      </c>
      <c r="AK105" s="13">
        <v>1018</v>
      </c>
      <c r="AL105" s="13">
        <v>1188</v>
      </c>
      <c r="AM105" s="13">
        <v>2339</v>
      </c>
      <c r="AN105" s="13">
        <v>4121</v>
      </c>
      <c r="AO105" s="13">
        <v>4680</v>
      </c>
      <c r="AP105" s="13">
        <v>6448</v>
      </c>
      <c r="AQ105" s="13">
        <v>8789</v>
      </c>
      <c r="AR105" s="13">
        <v>8626</v>
      </c>
      <c r="AS105" s="13">
        <v>8373</v>
      </c>
      <c r="AT105" s="13">
        <v>7825</v>
      </c>
      <c r="AU105" s="13">
        <v>7771</v>
      </c>
      <c r="AV105" s="13">
        <v>6905</v>
      </c>
      <c r="AW105" s="13">
        <v>5721</v>
      </c>
      <c r="AX105" s="13">
        <v>8036</v>
      </c>
      <c r="AY105" s="13">
        <v>8248</v>
      </c>
      <c r="AZ105" s="13">
        <v>8066</v>
      </c>
      <c r="BA105" s="13">
        <v>12143</v>
      </c>
      <c r="BB105" s="13">
        <v>17369</v>
      </c>
      <c r="BC105" s="13">
        <v>20252</v>
      </c>
      <c r="BD105" s="13">
        <v>21633</v>
      </c>
      <c r="BE105" s="13">
        <v>26846</v>
      </c>
      <c r="BF105" s="13">
        <v>32860</v>
      </c>
      <c r="BG105" s="13">
        <v>24176</v>
      </c>
      <c r="BH105" s="13">
        <v>17694</v>
      </c>
      <c r="BI105" s="13">
        <v>10198</v>
      </c>
      <c r="BJ105" s="13">
        <v>6302</v>
      </c>
      <c r="BK105" s="13">
        <v>3645</v>
      </c>
      <c r="BL105" s="13">
        <v>3553</v>
      </c>
      <c r="BM105" s="13">
        <v>3855</v>
      </c>
      <c r="BN105" s="10">
        <v>2628</v>
      </c>
    </row>
    <row r="106" spans="2:66" x14ac:dyDescent="0.2">
      <c r="B106" s="31" t="s">
        <v>100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3</v>
      </c>
      <c r="K106" s="13">
        <v>0</v>
      </c>
      <c r="L106" s="13">
        <v>0</v>
      </c>
      <c r="M106" s="13">
        <v>0</v>
      </c>
      <c r="N106" s="13">
        <v>129</v>
      </c>
      <c r="O106" s="13">
        <v>756</v>
      </c>
      <c r="P106" s="13">
        <v>2201</v>
      </c>
      <c r="Q106" s="13">
        <v>6083</v>
      </c>
      <c r="R106" s="13">
        <v>11985</v>
      </c>
      <c r="S106" s="13">
        <v>19878</v>
      </c>
      <c r="T106" s="13">
        <v>28141</v>
      </c>
      <c r="U106" s="13">
        <v>28513</v>
      </c>
      <c r="V106" s="13">
        <v>22138</v>
      </c>
      <c r="W106" s="13">
        <v>19595</v>
      </c>
      <c r="X106" s="13">
        <v>20094</v>
      </c>
      <c r="Y106" s="13">
        <v>16409</v>
      </c>
      <c r="Z106" s="13">
        <v>14048</v>
      </c>
      <c r="AA106" s="13">
        <v>11532</v>
      </c>
      <c r="AB106" s="13">
        <v>9212</v>
      </c>
      <c r="AC106" s="13">
        <v>6468</v>
      </c>
      <c r="AD106" s="13">
        <v>4919</v>
      </c>
      <c r="AE106" s="13">
        <v>3782</v>
      </c>
      <c r="AF106" s="13">
        <v>3441</v>
      </c>
      <c r="AG106" s="13">
        <v>2405</v>
      </c>
      <c r="AH106" s="13">
        <v>1783</v>
      </c>
      <c r="AI106" s="13">
        <v>1483</v>
      </c>
      <c r="AJ106" s="13">
        <v>1307</v>
      </c>
      <c r="AK106" s="13">
        <v>1523</v>
      </c>
      <c r="AL106" s="13">
        <v>892</v>
      </c>
      <c r="AM106" s="13">
        <v>1416</v>
      </c>
      <c r="AN106" s="13">
        <v>825</v>
      </c>
      <c r="AO106" s="13">
        <v>995</v>
      </c>
      <c r="AP106" s="13">
        <v>1105</v>
      </c>
      <c r="AQ106" s="13">
        <v>906</v>
      </c>
      <c r="AR106" s="13">
        <v>1065</v>
      </c>
      <c r="AS106" s="13">
        <v>1254</v>
      </c>
      <c r="AT106" s="13">
        <v>1546</v>
      </c>
      <c r="AU106" s="13">
        <v>1372</v>
      </c>
      <c r="AV106" s="13">
        <v>2033</v>
      </c>
      <c r="AW106" s="13">
        <v>2678</v>
      </c>
      <c r="AX106" s="13">
        <v>3150</v>
      </c>
      <c r="AY106" s="13">
        <v>5475</v>
      </c>
      <c r="AZ106" s="13">
        <v>6674</v>
      </c>
      <c r="BA106" s="13">
        <v>7124</v>
      </c>
      <c r="BB106" s="13">
        <v>6842</v>
      </c>
      <c r="BC106" s="13">
        <v>6810</v>
      </c>
      <c r="BD106" s="13">
        <v>8166</v>
      </c>
      <c r="BE106" s="13">
        <v>8079</v>
      </c>
      <c r="BF106" s="13">
        <v>8626</v>
      </c>
      <c r="BG106" s="13">
        <v>12725</v>
      </c>
      <c r="BH106" s="13">
        <v>21908</v>
      </c>
      <c r="BI106" s="13">
        <v>32108</v>
      </c>
      <c r="BJ106" s="13">
        <v>52847</v>
      </c>
      <c r="BK106" s="13">
        <v>91333</v>
      </c>
      <c r="BL106" s="13">
        <v>121892</v>
      </c>
      <c r="BM106" s="13">
        <v>142703</v>
      </c>
      <c r="BN106" s="10">
        <v>169996</v>
      </c>
    </row>
    <row r="107" spans="2:66" x14ac:dyDescent="0.2">
      <c r="B107" s="31" t="s">
        <v>101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8</v>
      </c>
      <c r="S107" s="13">
        <v>8</v>
      </c>
      <c r="T107" s="13">
        <v>5</v>
      </c>
      <c r="U107" s="13">
        <v>13</v>
      </c>
      <c r="V107" s="13">
        <v>19</v>
      </c>
      <c r="W107" s="13">
        <v>10</v>
      </c>
      <c r="X107" s="13">
        <v>10</v>
      </c>
      <c r="Y107" s="13">
        <v>100</v>
      </c>
      <c r="Z107" s="13">
        <v>79</v>
      </c>
      <c r="AA107" s="13">
        <v>129</v>
      </c>
      <c r="AB107" s="13">
        <v>88</v>
      </c>
      <c r="AC107" s="13">
        <v>21</v>
      </c>
      <c r="AD107" s="13">
        <v>19</v>
      </c>
      <c r="AE107" s="13">
        <v>11</v>
      </c>
      <c r="AF107" s="13">
        <v>30</v>
      </c>
      <c r="AG107" s="13">
        <v>19</v>
      </c>
      <c r="AH107" s="13">
        <v>21</v>
      </c>
      <c r="AI107" s="13">
        <v>8</v>
      </c>
      <c r="AJ107" s="13">
        <v>16</v>
      </c>
      <c r="AK107" s="13">
        <v>12</v>
      </c>
      <c r="AL107" s="13">
        <v>39</v>
      </c>
      <c r="AM107" s="13">
        <v>25</v>
      </c>
      <c r="AN107" s="13">
        <v>25</v>
      </c>
      <c r="AO107" s="13">
        <v>30</v>
      </c>
      <c r="AP107" s="13">
        <v>13</v>
      </c>
      <c r="AQ107" s="13">
        <v>10</v>
      </c>
      <c r="AR107" s="13">
        <v>48</v>
      </c>
      <c r="AS107" s="13">
        <v>37</v>
      </c>
      <c r="AT107" s="13">
        <v>30</v>
      </c>
      <c r="AU107" s="13">
        <v>75</v>
      </c>
      <c r="AV107" s="13">
        <v>89</v>
      </c>
      <c r="AW107" s="13">
        <v>66</v>
      </c>
      <c r="AX107" s="13">
        <v>233</v>
      </c>
      <c r="AY107" s="13">
        <v>458</v>
      </c>
      <c r="AZ107" s="13">
        <v>553</v>
      </c>
      <c r="BA107" s="13">
        <v>667</v>
      </c>
      <c r="BB107" s="13">
        <v>487</v>
      </c>
      <c r="BC107" s="13">
        <v>531</v>
      </c>
      <c r="BD107" s="13">
        <v>946</v>
      </c>
      <c r="BE107" s="13">
        <v>712</v>
      </c>
      <c r="BF107" s="13">
        <v>762</v>
      </c>
      <c r="BG107" s="13">
        <v>550</v>
      </c>
      <c r="BH107" s="13">
        <v>547</v>
      </c>
      <c r="BI107" s="13">
        <v>508</v>
      </c>
      <c r="BJ107" s="13">
        <v>307</v>
      </c>
      <c r="BK107" s="13">
        <v>340</v>
      </c>
      <c r="BL107" s="13">
        <v>291</v>
      </c>
      <c r="BM107" s="13">
        <v>321</v>
      </c>
      <c r="BN107" s="10">
        <v>216</v>
      </c>
    </row>
    <row r="108" spans="2:66" x14ac:dyDescent="0.2">
      <c r="B108" s="31" t="s">
        <v>102</v>
      </c>
      <c r="C108" s="13">
        <v>0</v>
      </c>
      <c r="D108" s="13">
        <v>0</v>
      </c>
      <c r="E108" s="13">
        <v>0</v>
      </c>
      <c r="F108" s="13">
        <v>1</v>
      </c>
      <c r="G108" s="13">
        <v>0</v>
      </c>
      <c r="H108" s="13">
        <v>1</v>
      </c>
      <c r="I108" s="13">
        <v>9</v>
      </c>
      <c r="J108" s="13">
        <v>9</v>
      </c>
      <c r="K108" s="13">
        <v>5</v>
      </c>
      <c r="L108" s="13">
        <v>5</v>
      </c>
      <c r="M108" s="13">
        <v>36</v>
      </c>
      <c r="N108" s="13">
        <v>78</v>
      </c>
      <c r="O108" s="13">
        <v>86</v>
      </c>
      <c r="P108" s="13">
        <v>87</v>
      </c>
      <c r="Q108" s="13">
        <v>197</v>
      </c>
      <c r="R108" s="13">
        <v>266</v>
      </c>
      <c r="S108" s="13">
        <v>170</v>
      </c>
      <c r="T108" s="13">
        <v>243</v>
      </c>
      <c r="U108" s="13">
        <v>673</v>
      </c>
      <c r="V108" s="13">
        <v>1069</v>
      </c>
      <c r="W108" s="13">
        <v>1833</v>
      </c>
      <c r="X108" s="13">
        <v>2877</v>
      </c>
      <c r="Y108" s="13">
        <v>2716</v>
      </c>
      <c r="Z108" s="13">
        <v>1879</v>
      </c>
      <c r="AA108" s="13">
        <v>1612</v>
      </c>
      <c r="AB108" s="13">
        <v>1205</v>
      </c>
      <c r="AC108" s="13">
        <v>571</v>
      </c>
      <c r="AD108" s="13">
        <v>451</v>
      </c>
      <c r="AE108" s="13">
        <v>286</v>
      </c>
      <c r="AF108" s="13">
        <v>185</v>
      </c>
      <c r="AG108" s="13">
        <v>169</v>
      </c>
      <c r="AH108" s="13">
        <v>267</v>
      </c>
      <c r="AI108" s="13">
        <v>188</v>
      </c>
      <c r="AJ108" s="13">
        <v>208</v>
      </c>
      <c r="AK108" s="13">
        <v>286</v>
      </c>
      <c r="AL108" s="13">
        <v>300</v>
      </c>
      <c r="AM108" s="13">
        <v>422</v>
      </c>
      <c r="AN108" s="13">
        <v>678</v>
      </c>
      <c r="AO108" s="13">
        <v>1106</v>
      </c>
      <c r="AP108" s="13">
        <v>1694</v>
      </c>
      <c r="AQ108" s="13">
        <v>2264</v>
      </c>
      <c r="AR108" s="13">
        <v>2897</v>
      </c>
      <c r="AS108" s="13">
        <v>2960</v>
      </c>
      <c r="AT108" s="13">
        <v>6092</v>
      </c>
      <c r="AU108" s="13">
        <v>7734</v>
      </c>
      <c r="AV108" s="13">
        <v>5697</v>
      </c>
      <c r="AW108" s="13">
        <v>5440</v>
      </c>
      <c r="AX108" s="13">
        <v>5781</v>
      </c>
      <c r="AY108" s="13">
        <v>3935</v>
      </c>
      <c r="AZ108" s="13">
        <v>3724</v>
      </c>
      <c r="BA108" s="13">
        <v>3027</v>
      </c>
      <c r="BB108" s="13">
        <v>2482</v>
      </c>
      <c r="BC108" s="13">
        <v>2547</v>
      </c>
      <c r="BD108" s="13">
        <v>2209</v>
      </c>
      <c r="BE108" s="13">
        <v>2398</v>
      </c>
      <c r="BF108" s="13">
        <v>1955</v>
      </c>
      <c r="BG108" s="13">
        <v>3037</v>
      </c>
      <c r="BH108" s="13">
        <v>2865</v>
      </c>
      <c r="BI108" s="13">
        <v>2519</v>
      </c>
      <c r="BJ108" s="13">
        <v>2502</v>
      </c>
      <c r="BK108" s="13">
        <v>3141</v>
      </c>
      <c r="BL108" s="13">
        <v>3318</v>
      </c>
      <c r="BM108" s="13">
        <v>3446</v>
      </c>
      <c r="BN108" s="10">
        <v>5145</v>
      </c>
    </row>
    <row r="109" spans="2:66" x14ac:dyDescent="0.2">
      <c r="B109" s="31" t="s">
        <v>103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5</v>
      </c>
      <c r="T109" s="13">
        <v>13</v>
      </c>
      <c r="U109" s="13">
        <v>45</v>
      </c>
      <c r="V109" s="13">
        <v>55</v>
      </c>
      <c r="W109" s="13">
        <v>52</v>
      </c>
      <c r="X109" s="13">
        <v>47</v>
      </c>
      <c r="Y109" s="13">
        <v>28</v>
      </c>
      <c r="Z109" s="13">
        <v>31</v>
      </c>
      <c r="AA109" s="13">
        <v>8</v>
      </c>
      <c r="AB109" s="13">
        <v>8</v>
      </c>
      <c r="AC109" s="13">
        <v>1</v>
      </c>
      <c r="AD109" s="13">
        <v>3</v>
      </c>
      <c r="AE109" s="13">
        <v>7</v>
      </c>
      <c r="AF109" s="13">
        <v>3</v>
      </c>
      <c r="AG109" s="13">
        <v>2</v>
      </c>
      <c r="AH109" s="13">
        <v>0</v>
      </c>
      <c r="AI109" s="13">
        <v>3</v>
      </c>
      <c r="AJ109" s="13">
        <v>2</v>
      </c>
      <c r="AK109" s="13">
        <v>5</v>
      </c>
      <c r="AL109" s="13">
        <v>0</v>
      </c>
      <c r="AM109" s="13">
        <v>1</v>
      </c>
      <c r="AN109" s="13">
        <v>1</v>
      </c>
      <c r="AO109" s="13">
        <v>5</v>
      </c>
      <c r="AP109" s="13">
        <v>0</v>
      </c>
      <c r="AQ109" s="13">
        <v>6</v>
      </c>
      <c r="AR109" s="13">
        <v>0</v>
      </c>
      <c r="AS109" s="13">
        <v>3</v>
      </c>
      <c r="AT109" s="13">
        <v>1</v>
      </c>
      <c r="AU109" s="13">
        <v>10</v>
      </c>
      <c r="AV109" s="13">
        <v>2</v>
      </c>
      <c r="AW109" s="13">
        <v>8</v>
      </c>
      <c r="AX109" s="13">
        <v>8</v>
      </c>
      <c r="AY109" s="13">
        <v>8</v>
      </c>
      <c r="AZ109" s="13">
        <v>3</v>
      </c>
      <c r="BA109" s="13">
        <v>10</v>
      </c>
      <c r="BB109" s="13">
        <v>-5</v>
      </c>
      <c r="BC109" s="13">
        <v>7</v>
      </c>
      <c r="BD109" s="13">
        <v>7</v>
      </c>
      <c r="BE109" s="13">
        <v>7</v>
      </c>
      <c r="BF109" s="13">
        <v>14</v>
      </c>
      <c r="BG109" s="13">
        <v>17</v>
      </c>
      <c r="BH109" s="13">
        <v>18</v>
      </c>
      <c r="BI109" s="13">
        <v>41</v>
      </c>
      <c r="BJ109" s="13">
        <v>26</v>
      </c>
      <c r="BK109" s="13">
        <v>14</v>
      </c>
      <c r="BL109" s="13">
        <v>44</v>
      </c>
      <c r="BM109" s="13">
        <v>46</v>
      </c>
      <c r="BN109" s="10">
        <v>52</v>
      </c>
    </row>
    <row r="110" spans="2:66" x14ac:dyDescent="0.2">
      <c r="B110" s="31" t="s">
        <v>104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1</v>
      </c>
      <c r="Q110" s="13">
        <v>0</v>
      </c>
      <c r="R110" s="13">
        <v>0</v>
      </c>
      <c r="S110" s="13">
        <v>55</v>
      </c>
      <c r="T110" s="13">
        <v>71</v>
      </c>
      <c r="U110" s="13">
        <v>132</v>
      </c>
      <c r="V110" s="13">
        <v>40</v>
      </c>
      <c r="W110" s="13">
        <v>59</v>
      </c>
      <c r="X110" s="13">
        <v>33</v>
      </c>
      <c r="Y110" s="13">
        <v>22</v>
      </c>
      <c r="Z110" s="13">
        <v>24</v>
      </c>
      <c r="AA110" s="13">
        <v>12</v>
      </c>
      <c r="AB110" s="13">
        <v>12</v>
      </c>
      <c r="AC110" s="13">
        <v>47</v>
      </c>
      <c r="AD110" s="13">
        <v>74</v>
      </c>
      <c r="AE110" s="13">
        <v>47</v>
      </c>
      <c r="AF110" s="13">
        <v>75</v>
      </c>
      <c r="AG110" s="13">
        <v>24</v>
      </c>
      <c r="AH110" s="13">
        <v>27</v>
      </c>
      <c r="AI110" s="13">
        <v>53</v>
      </c>
      <c r="AJ110" s="13">
        <v>107</v>
      </c>
      <c r="AK110" s="13">
        <v>72</v>
      </c>
      <c r="AL110" s="13">
        <v>55</v>
      </c>
      <c r="AM110" s="13">
        <v>69</v>
      </c>
      <c r="AN110" s="13">
        <v>25</v>
      </c>
      <c r="AO110" s="13">
        <v>33</v>
      </c>
      <c r="AP110" s="13">
        <v>10</v>
      </c>
      <c r="AQ110" s="13">
        <v>30</v>
      </c>
      <c r="AR110" s="13">
        <v>-89</v>
      </c>
      <c r="AS110" s="13">
        <v>56</v>
      </c>
      <c r="AT110" s="13">
        <v>18</v>
      </c>
      <c r="AU110" s="13">
        <v>38</v>
      </c>
      <c r="AV110" s="13">
        <v>51</v>
      </c>
      <c r="AW110" s="13">
        <v>95</v>
      </c>
      <c r="AX110" s="13">
        <v>154</v>
      </c>
      <c r="AY110" s="13">
        <v>224</v>
      </c>
      <c r="AZ110" s="13">
        <v>278</v>
      </c>
      <c r="BA110" s="13">
        <v>319</v>
      </c>
      <c r="BB110" s="13">
        <v>386</v>
      </c>
      <c r="BC110" s="13">
        <v>938</v>
      </c>
      <c r="BD110" s="13">
        <v>1102</v>
      </c>
      <c r="BE110" s="13">
        <v>2432</v>
      </c>
      <c r="BF110" s="13">
        <v>4614</v>
      </c>
      <c r="BG110" s="13">
        <v>5639</v>
      </c>
      <c r="BH110" s="13">
        <v>6534</v>
      </c>
      <c r="BI110" s="13">
        <v>9011</v>
      </c>
      <c r="BJ110" s="13">
        <v>7963</v>
      </c>
      <c r="BK110" s="13">
        <v>12115</v>
      </c>
      <c r="BL110" s="13">
        <v>16219</v>
      </c>
      <c r="BM110" s="13">
        <v>21928</v>
      </c>
      <c r="BN110" s="10">
        <v>23752</v>
      </c>
    </row>
    <row r="111" spans="2:66" x14ac:dyDescent="0.2">
      <c r="B111" s="31" t="s">
        <v>105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6</v>
      </c>
      <c r="S111" s="13">
        <v>43</v>
      </c>
      <c r="T111" s="13">
        <v>30</v>
      </c>
      <c r="U111" s="13">
        <v>205</v>
      </c>
      <c r="V111" s="13">
        <v>176</v>
      </c>
      <c r="W111" s="13">
        <v>299</v>
      </c>
      <c r="X111" s="13">
        <v>420</v>
      </c>
      <c r="Y111" s="13">
        <v>475</v>
      </c>
      <c r="Z111" s="13">
        <v>680</v>
      </c>
      <c r="AA111" s="13">
        <v>729</v>
      </c>
      <c r="AB111" s="13">
        <v>901</v>
      </c>
      <c r="AC111" s="13">
        <v>870</v>
      </c>
      <c r="AD111" s="13">
        <v>737</v>
      </c>
      <c r="AE111" s="13">
        <v>1180</v>
      </c>
      <c r="AF111" s="13">
        <v>1571</v>
      </c>
      <c r="AG111" s="13">
        <v>1610</v>
      </c>
      <c r="AH111" s="13">
        <v>1864</v>
      </c>
      <c r="AI111" s="13">
        <v>1063</v>
      </c>
      <c r="AJ111" s="13">
        <v>1379</v>
      </c>
      <c r="AK111" s="13">
        <v>1639</v>
      </c>
      <c r="AL111" s="13">
        <v>2354</v>
      </c>
      <c r="AM111" s="13">
        <v>2549</v>
      </c>
      <c r="AN111" s="13">
        <v>23295</v>
      </c>
      <c r="AO111" s="13">
        <v>6984</v>
      </c>
      <c r="AP111" s="13">
        <v>8830</v>
      </c>
      <c r="AQ111" s="13">
        <v>8814</v>
      </c>
      <c r="AR111" s="13">
        <v>8096</v>
      </c>
      <c r="AS111" s="13">
        <v>7849</v>
      </c>
      <c r="AT111" s="13">
        <v>12126</v>
      </c>
      <c r="AU111" s="13">
        <v>11156</v>
      </c>
      <c r="AV111" s="13">
        <v>7685</v>
      </c>
      <c r="AW111" s="13">
        <v>6024</v>
      </c>
      <c r="AX111" s="13">
        <v>4604</v>
      </c>
      <c r="AY111" s="13">
        <v>1421</v>
      </c>
      <c r="AZ111" s="13">
        <v>3932</v>
      </c>
      <c r="BA111" s="13">
        <v>2328</v>
      </c>
      <c r="BB111" s="13">
        <v>1665</v>
      </c>
      <c r="BC111" s="13">
        <v>1469</v>
      </c>
      <c r="BD111" s="13">
        <v>1397</v>
      </c>
      <c r="BE111" s="13">
        <v>1427</v>
      </c>
      <c r="BF111" s="13">
        <v>1076</v>
      </c>
      <c r="BG111" s="13">
        <v>946</v>
      </c>
      <c r="BH111" s="13">
        <v>1728</v>
      </c>
      <c r="BI111" s="13">
        <v>1129</v>
      </c>
      <c r="BJ111" s="13">
        <v>1205</v>
      </c>
      <c r="BK111" s="13">
        <v>1497</v>
      </c>
      <c r="BL111" s="13">
        <v>2236</v>
      </c>
      <c r="BM111" s="13">
        <v>3026</v>
      </c>
      <c r="BN111" s="10">
        <v>3726</v>
      </c>
    </row>
    <row r="112" spans="2:66" x14ac:dyDescent="0.2">
      <c r="B112" s="31" t="s">
        <v>106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1</v>
      </c>
      <c r="S112" s="13">
        <v>6</v>
      </c>
      <c r="T112" s="13">
        <v>18</v>
      </c>
      <c r="U112" s="13">
        <v>17</v>
      </c>
      <c r="V112" s="13">
        <v>80</v>
      </c>
      <c r="W112" s="13">
        <v>57</v>
      </c>
      <c r="X112" s="13">
        <v>29</v>
      </c>
      <c r="Y112" s="13">
        <v>54</v>
      </c>
      <c r="Z112" s="13">
        <v>58</v>
      </c>
      <c r="AA112" s="13">
        <v>54</v>
      </c>
      <c r="AB112" s="13">
        <v>91</v>
      </c>
      <c r="AC112" s="13">
        <v>156</v>
      </c>
      <c r="AD112" s="13">
        <v>116</v>
      </c>
      <c r="AE112" s="13">
        <v>175</v>
      </c>
      <c r="AF112" s="13">
        <v>280</v>
      </c>
      <c r="AG112" s="13">
        <v>426</v>
      </c>
      <c r="AH112" s="13">
        <v>475</v>
      </c>
      <c r="AI112" s="13">
        <v>674</v>
      </c>
      <c r="AJ112" s="13">
        <v>538</v>
      </c>
      <c r="AK112" s="13">
        <v>739</v>
      </c>
      <c r="AL112" s="13">
        <v>753</v>
      </c>
      <c r="AM112" s="13">
        <v>1014</v>
      </c>
      <c r="AN112" s="13">
        <v>1130</v>
      </c>
      <c r="AO112" s="13">
        <v>1309</v>
      </c>
      <c r="AP112" s="13">
        <v>1855</v>
      </c>
      <c r="AQ112" s="13">
        <v>1957</v>
      </c>
      <c r="AR112" s="13">
        <v>2743</v>
      </c>
      <c r="AS112" s="13">
        <v>3170</v>
      </c>
      <c r="AT112" s="13">
        <v>3388</v>
      </c>
      <c r="AU112" s="13">
        <v>3048</v>
      </c>
      <c r="AV112" s="13">
        <v>3014</v>
      </c>
      <c r="AW112" s="13">
        <v>2695</v>
      </c>
      <c r="AX112" s="13">
        <v>1643</v>
      </c>
      <c r="AY112" s="13">
        <v>1253</v>
      </c>
      <c r="AZ112" s="13">
        <v>1185</v>
      </c>
      <c r="BA112" s="13">
        <v>819</v>
      </c>
      <c r="BB112" s="13">
        <v>583</v>
      </c>
      <c r="BC112" s="13">
        <v>602</v>
      </c>
      <c r="BD112" s="13">
        <v>776</v>
      </c>
      <c r="BE112" s="13">
        <v>726</v>
      </c>
      <c r="BF112" s="13">
        <v>822</v>
      </c>
      <c r="BG112" s="13">
        <v>920</v>
      </c>
      <c r="BH112" s="13">
        <v>1709</v>
      </c>
      <c r="BI112" s="13">
        <v>1985</v>
      </c>
      <c r="BJ112" s="13">
        <v>2504</v>
      </c>
      <c r="BK112" s="13">
        <v>4074</v>
      </c>
      <c r="BL112" s="13">
        <v>4076</v>
      </c>
      <c r="BM112" s="13">
        <v>4790</v>
      </c>
      <c r="BN112" s="10">
        <v>4657</v>
      </c>
    </row>
    <row r="113" spans="2:66" x14ac:dyDescent="0.2">
      <c r="B113" s="31" t="s">
        <v>107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5</v>
      </c>
      <c r="S113" s="13">
        <v>16</v>
      </c>
      <c r="T113" s="13">
        <v>42</v>
      </c>
      <c r="U113" s="13">
        <v>35</v>
      </c>
      <c r="V113" s="13">
        <v>49</v>
      </c>
      <c r="W113" s="13">
        <v>77</v>
      </c>
      <c r="X113" s="13">
        <v>156</v>
      </c>
      <c r="Y113" s="13">
        <v>153</v>
      </c>
      <c r="Z113" s="13">
        <v>136</v>
      </c>
      <c r="AA113" s="13">
        <v>129</v>
      </c>
      <c r="AB113" s="13">
        <v>53</v>
      </c>
      <c r="AC113" s="13">
        <v>11</v>
      </c>
      <c r="AD113" s="13">
        <v>65</v>
      </c>
      <c r="AE113" s="13">
        <v>61</v>
      </c>
      <c r="AF113" s="13">
        <v>44</v>
      </c>
      <c r="AG113" s="13">
        <v>20</v>
      </c>
      <c r="AH113" s="13">
        <v>71</v>
      </c>
      <c r="AI113" s="13">
        <v>111</v>
      </c>
      <c r="AJ113" s="13">
        <v>150</v>
      </c>
      <c r="AK113" s="13">
        <v>449</v>
      </c>
      <c r="AL113" s="13">
        <v>383</v>
      </c>
      <c r="AM113" s="13">
        <v>374</v>
      </c>
      <c r="AN113" s="13">
        <v>474</v>
      </c>
      <c r="AO113" s="13">
        <v>639</v>
      </c>
      <c r="AP113" s="13">
        <v>1228</v>
      </c>
      <c r="AQ113" s="13">
        <v>541</v>
      </c>
      <c r="AR113" s="13">
        <v>814</v>
      </c>
      <c r="AS113" s="13">
        <v>1127</v>
      </c>
      <c r="AT113" s="13">
        <v>1141</v>
      </c>
      <c r="AU113" s="13">
        <v>1134</v>
      </c>
      <c r="AV113" s="13">
        <v>902</v>
      </c>
      <c r="AW113" s="13">
        <v>826</v>
      </c>
      <c r="AX113" s="13">
        <v>752</v>
      </c>
      <c r="AY113" s="13">
        <v>672</v>
      </c>
      <c r="AZ113" s="13">
        <v>614</v>
      </c>
      <c r="BA113" s="13">
        <v>573</v>
      </c>
      <c r="BB113" s="13">
        <v>419</v>
      </c>
      <c r="BC113" s="13">
        <v>317</v>
      </c>
      <c r="BD113" s="13">
        <v>300</v>
      </c>
      <c r="BE113" s="13">
        <v>316</v>
      </c>
      <c r="BF113" s="13">
        <v>241</v>
      </c>
      <c r="BG113" s="13">
        <v>194</v>
      </c>
      <c r="BH113" s="13">
        <v>316</v>
      </c>
      <c r="BI113" s="13">
        <v>372</v>
      </c>
      <c r="BJ113" s="13">
        <v>637</v>
      </c>
      <c r="BK113" s="13">
        <v>804</v>
      </c>
      <c r="BL113" s="13">
        <v>1385</v>
      </c>
      <c r="BM113" s="13">
        <v>2217</v>
      </c>
      <c r="BN113" s="10">
        <v>3247</v>
      </c>
    </row>
    <row r="114" spans="2:66" x14ac:dyDescent="0.2">
      <c r="B114" s="31" t="s">
        <v>108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3</v>
      </c>
      <c r="O114" s="13">
        <v>42</v>
      </c>
      <c r="P114" s="13">
        <v>11</v>
      </c>
      <c r="Q114" s="13">
        <v>9</v>
      </c>
      <c r="R114" s="13">
        <v>39</v>
      </c>
      <c r="S114" s="13">
        <v>44</v>
      </c>
      <c r="T114" s="13">
        <v>43</v>
      </c>
      <c r="U114" s="13">
        <v>64</v>
      </c>
      <c r="V114" s="13">
        <v>87</v>
      </c>
      <c r="W114" s="13">
        <v>513</v>
      </c>
      <c r="X114" s="13">
        <v>445</v>
      </c>
      <c r="Y114" s="13">
        <v>452</v>
      </c>
      <c r="Z114" s="13">
        <v>647</v>
      </c>
      <c r="AA114" s="13">
        <v>1041</v>
      </c>
      <c r="AB114" s="13">
        <v>1543</v>
      </c>
      <c r="AC114" s="13">
        <v>2225</v>
      </c>
      <c r="AD114" s="13">
        <v>3820</v>
      </c>
      <c r="AE114" s="13">
        <v>4663</v>
      </c>
      <c r="AF114" s="13">
        <v>4773</v>
      </c>
      <c r="AG114" s="13">
        <v>3648</v>
      </c>
      <c r="AH114" s="13">
        <v>4537</v>
      </c>
      <c r="AI114" s="13">
        <v>3199</v>
      </c>
      <c r="AJ114" s="13">
        <v>3104</v>
      </c>
      <c r="AK114" s="13">
        <v>2581</v>
      </c>
      <c r="AL114" s="13">
        <v>2758</v>
      </c>
      <c r="AM114" s="13">
        <v>4100</v>
      </c>
      <c r="AN114" s="13">
        <v>3468</v>
      </c>
      <c r="AO114" s="13">
        <v>3386</v>
      </c>
      <c r="AP114" s="13">
        <v>3649</v>
      </c>
      <c r="AQ114" s="13">
        <v>3327</v>
      </c>
      <c r="AR114" s="13">
        <v>2964</v>
      </c>
      <c r="AS114" s="13">
        <v>3194</v>
      </c>
      <c r="AT114" s="13">
        <v>3069</v>
      </c>
      <c r="AU114" s="13">
        <v>2597</v>
      </c>
      <c r="AV114" s="13">
        <v>3023</v>
      </c>
      <c r="AW114" s="13">
        <v>3137</v>
      </c>
      <c r="AX114" s="13">
        <v>3064</v>
      </c>
      <c r="AY114" s="13">
        <v>3002</v>
      </c>
      <c r="AZ114" s="13">
        <v>2838</v>
      </c>
      <c r="BA114" s="13">
        <v>3854</v>
      </c>
      <c r="BB114" s="13">
        <v>3859</v>
      </c>
      <c r="BC114" s="13">
        <v>3479</v>
      </c>
      <c r="BD114" s="13">
        <v>3133</v>
      </c>
      <c r="BE114" s="13">
        <v>3007</v>
      </c>
      <c r="BF114" s="13">
        <v>2741</v>
      </c>
      <c r="BG114" s="13">
        <v>2410</v>
      </c>
      <c r="BH114" s="13">
        <v>2976</v>
      </c>
      <c r="BI114" s="13">
        <v>3447</v>
      </c>
      <c r="BJ114" s="13">
        <v>3703</v>
      </c>
      <c r="BK114" s="13">
        <v>3917</v>
      </c>
      <c r="BL114" s="13">
        <v>3702</v>
      </c>
      <c r="BM114" s="13">
        <v>3506</v>
      </c>
      <c r="BN114" s="10">
        <v>3635</v>
      </c>
    </row>
    <row r="115" spans="2:66" x14ac:dyDescent="0.2">
      <c r="B115" s="31" t="s">
        <v>109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6</v>
      </c>
      <c r="T115" s="13">
        <v>36</v>
      </c>
      <c r="U115" s="13">
        <v>42</v>
      </c>
      <c r="V115" s="13">
        <v>60</v>
      </c>
      <c r="W115" s="13">
        <v>136</v>
      </c>
      <c r="X115" s="13">
        <v>150</v>
      </c>
      <c r="Y115" s="13">
        <v>124</v>
      </c>
      <c r="Z115" s="13">
        <v>102</v>
      </c>
      <c r="AA115" s="13">
        <v>73</v>
      </c>
      <c r="AB115" s="13">
        <v>101</v>
      </c>
      <c r="AC115" s="13">
        <v>101</v>
      </c>
      <c r="AD115" s="13">
        <v>151</v>
      </c>
      <c r="AE115" s="13">
        <v>161</v>
      </c>
      <c r="AF115" s="13">
        <v>160</v>
      </c>
      <c r="AG115" s="13">
        <v>259</v>
      </c>
      <c r="AH115" s="13">
        <v>209</v>
      </c>
      <c r="AI115" s="13">
        <v>161</v>
      </c>
      <c r="AJ115" s="13">
        <v>175</v>
      </c>
      <c r="AK115" s="13">
        <v>450</v>
      </c>
      <c r="AL115" s="13">
        <v>862</v>
      </c>
      <c r="AM115" s="13">
        <v>1229</v>
      </c>
      <c r="AN115" s="13">
        <v>2019</v>
      </c>
      <c r="AO115" s="13">
        <v>1719</v>
      </c>
      <c r="AP115" s="13">
        <v>2631</v>
      </c>
      <c r="AQ115" s="13">
        <v>13489</v>
      </c>
      <c r="AR115" s="13">
        <v>5720</v>
      </c>
      <c r="AS115" s="13">
        <v>3518</v>
      </c>
      <c r="AT115" s="13">
        <v>2875</v>
      </c>
      <c r="AU115" s="13">
        <v>2443</v>
      </c>
      <c r="AV115" s="13">
        <v>1597</v>
      </c>
      <c r="AW115" s="13">
        <v>1232</v>
      </c>
      <c r="AX115" s="13">
        <v>712</v>
      </c>
      <c r="AY115" s="13">
        <v>756</v>
      </c>
      <c r="AZ115" s="13">
        <v>499</v>
      </c>
      <c r="BA115" s="13">
        <v>445</v>
      </c>
      <c r="BB115" s="13">
        <v>281</v>
      </c>
      <c r="BC115" s="13">
        <v>388</v>
      </c>
      <c r="BD115" s="13">
        <v>399</v>
      </c>
      <c r="BE115" s="13">
        <v>619</v>
      </c>
      <c r="BF115" s="13">
        <v>751</v>
      </c>
      <c r="BG115" s="13">
        <v>958</v>
      </c>
      <c r="BH115" s="13">
        <v>1125</v>
      </c>
      <c r="BI115" s="13">
        <v>2096</v>
      </c>
      <c r="BJ115" s="13">
        <v>2439</v>
      </c>
      <c r="BK115" s="13">
        <v>2711</v>
      </c>
      <c r="BL115" s="13">
        <v>2708</v>
      </c>
      <c r="BM115" s="13">
        <v>2431</v>
      </c>
      <c r="BN115" s="10">
        <v>2651</v>
      </c>
    </row>
    <row r="116" spans="2:66" x14ac:dyDescent="0.2">
      <c r="B116" s="31" t="s">
        <v>110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2</v>
      </c>
      <c r="U116" s="13">
        <v>4</v>
      </c>
      <c r="V116" s="13">
        <v>4</v>
      </c>
      <c r="W116" s="13">
        <v>5</v>
      </c>
      <c r="X116" s="13">
        <v>4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1</v>
      </c>
      <c r="AT116" s="13">
        <v>0</v>
      </c>
      <c r="AU116" s="13">
        <v>0</v>
      </c>
      <c r="AV116" s="13">
        <v>0</v>
      </c>
      <c r="AW116" s="13">
        <v>0</v>
      </c>
      <c r="AX116" s="13">
        <v>2</v>
      </c>
      <c r="AY116" s="13">
        <v>0</v>
      </c>
      <c r="AZ116" s="13">
        <v>0</v>
      </c>
      <c r="BA116" s="13">
        <v>0</v>
      </c>
      <c r="BB116" s="13">
        <v>0</v>
      </c>
      <c r="BC116" s="13">
        <v>1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1</v>
      </c>
      <c r="BL116" s="13">
        <v>0</v>
      </c>
      <c r="BM116" s="13">
        <v>0</v>
      </c>
      <c r="BN116" s="10">
        <v>0</v>
      </c>
    </row>
    <row r="117" spans="2:66" x14ac:dyDescent="0.2">
      <c r="B117" s="31" t="s">
        <v>111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1</v>
      </c>
      <c r="Q117" s="13">
        <v>5</v>
      </c>
      <c r="R117" s="13">
        <v>20</v>
      </c>
      <c r="S117" s="13">
        <v>60</v>
      </c>
      <c r="T117" s="13">
        <v>111</v>
      </c>
      <c r="U117" s="13">
        <v>179</v>
      </c>
      <c r="V117" s="13">
        <v>117</v>
      </c>
      <c r="W117" s="13">
        <v>84</v>
      </c>
      <c r="X117" s="13">
        <v>78</v>
      </c>
      <c r="Y117" s="13">
        <v>57</v>
      </c>
      <c r="Z117" s="13">
        <v>66</v>
      </c>
      <c r="AA117" s="13">
        <v>58</v>
      </c>
      <c r="AB117" s="13">
        <v>43</v>
      </c>
      <c r="AC117" s="13">
        <v>49</v>
      </c>
      <c r="AD117" s="13">
        <v>23</v>
      </c>
      <c r="AE117" s="13">
        <v>58</v>
      </c>
      <c r="AF117" s="13">
        <v>37</v>
      </c>
      <c r="AG117" s="13">
        <v>15</v>
      </c>
      <c r="AH117" s="13">
        <v>18</v>
      </c>
      <c r="AI117" s="13">
        <v>9</v>
      </c>
      <c r="AJ117" s="13">
        <v>8</v>
      </c>
      <c r="AK117" s="13">
        <v>8</v>
      </c>
      <c r="AL117" s="13">
        <v>7</v>
      </c>
      <c r="AM117" s="13">
        <v>4</v>
      </c>
      <c r="AN117" s="13">
        <v>7</v>
      </c>
      <c r="AO117" s="13">
        <v>12</v>
      </c>
      <c r="AP117" s="13">
        <v>39</v>
      </c>
      <c r="AQ117" s="13">
        <v>12</v>
      </c>
      <c r="AR117" s="13">
        <v>12</v>
      </c>
      <c r="AS117" s="13">
        <v>23</v>
      </c>
      <c r="AT117" s="13">
        <v>18</v>
      </c>
      <c r="AU117" s="13">
        <v>37</v>
      </c>
      <c r="AV117" s="13">
        <v>28</v>
      </c>
      <c r="AW117" s="13">
        <v>19</v>
      </c>
      <c r="AX117" s="13">
        <v>8</v>
      </c>
      <c r="AY117" s="13">
        <v>30</v>
      </c>
      <c r="AZ117" s="13">
        <v>36</v>
      </c>
      <c r="BA117" s="13">
        <v>29</v>
      </c>
      <c r="BB117" s="13">
        <v>23</v>
      </c>
      <c r="BC117" s="13">
        <v>34</v>
      </c>
      <c r="BD117" s="13">
        <v>43</v>
      </c>
      <c r="BE117" s="13">
        <v>100</v>
      </c>
      <c r="BF117" s="13">
        <v>199</v>
      </c>
      <c r="BG117" s="13">
        <v>302</v>
      </c>
      <c r="BH117" s="13">
        <v>470</v>
      </c>
      <c r="BI117" s="13">
        <v>460</v>
      </c>
      <c r="BJ117" s="13">
        <v>553</v>
      </c>
      <c r="BK117" s="13">
        <v>1069</v>
      </c>
      <c r="BL117" s="13">
        <v>1001</v>
      </c>
      <c r="BM117" s="13">
        <v>1073</v>
      </c>
      <c r="BN117" s="10">
        <v>1435</v>
      </c>
    </row>
    <row r="118" spans="2:66" x14ac:dyDescent="0.2">
      <c r="B118" s="31" t="s">
        <v>112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1</v>
      </c>
      <c r="O118" s="13">
        <v>2</v>
      </c>
      <c r="P118" s="13">
        <v>10</v>
      </c>
      <c r="Q118" s="13">
        <v>28</v>
      </c>
      <c r="R118" s="13">
        <v>52</v>
      </c>
      <c r="S118" s="13">
        <v>56</v>
      </c>
      <c r="T118" s="13">
        <v>155</v>
      </c>
      <c r="U118" s="13">
        <v>134</v>
      </c>
      <c r="V118" s="13">
        <v>56</v>
      </c>
      <c r="W118" s="13">
        <v>81</v>
      </c>
      <c r="X118" s="13">
        <v>57</v>
      </c>
      <c r="Y118" s="13">
        <v>40</v>
      </c>
      <c r="Z118" s="13">
        <v>16</v>
      </c>
      <c r="AA118" s="13">
        <v>29</v>
      </c>
      <c r="AB118" s="13">
        <v>20</v>
      </c>
      <c r="AC118" s="13">
        <v>59</v>
      </c>
      <c r="AD118" s="13">
        <v>82</v>
      </c>
      <c r="AE118" s="13">
        <v>53</v>
      </c>
      <c r="AF118" s="13">
        <v>166</v>
      </c>
      <c r="AG118" s="13">
        <v>71</v>
      </c>
      <c r="AH118" s="13">
        <v>74</v>
      </c>
      <c r="AI118" s="13">
        <v>89</v>
      </c>
      <c r="AJ118" s="13">
        <v>91</v>
      </c>
      <c r="AK118" s="13">
        <v>67</v>
      </c>
      <c r="AL118" s="13">
        <v>114</v>
      </c>
      <c r="AM118" s="13">
        <v>116</v>
      </c>
      <c r="AN118" s="13">
        <v>77</v>
      </c>
      <c r="AO118" s="13">
        <v>111</v>
      </c>
      <c r="AP118" s="13">
        <v>427</v>
      </c>
      <c r="AQ118" s="13">
        <v>366</v>
      </c>
      <c r="AR118" s="13">
        <v>404</v>
      </c>
      <c r="AS118" s="13">
        <v>778</v>
      </c>
      <c r="AT118" s="13">
        <v>848</v>
      </c>
      <c r="AU118" s="13">
        <v>942</v>
      </c>
      <c r="AV118" s="13">
        <v>1449</v>
      </c>
      <c r="AW118" s="13">
        <v>1760</v>
      </c>
      <c r="AX118" s="13">
        <v>2699</v>
      </c>
      <c r="AY118" s="13">
        <v>2668</v>
      </c>
      <c r="AZ118" s="13">
        <v>3060</v>
      </c>
      <c r="BA118" s="13">
        <v>2703</v>
      </c>
      <c r="BB118" s="13">
        <v>2426</v>
      </c>
      <c r="BC118" s="13">
        <v>3012</v>
      </c>
      <c r="BD118" s="13">
        <v>3854</v>
      </c>
      <c r="BE118" s="13">
        <v>4659</v>
      </c>
      <c r="BF118" s="13">
        <v>5672</v>
      </c>
      <c r="BG118" s="13">
        <v>6023</v>
      </c>
      <c r="BH118" s="13">
        <v>6901</v>
      </c>
      <c r="BI118" s="13">
        <v>6187</v>
      </c>
      <c r="BJ118" s="13">
        <v>5591</v>
      </c>
      <c r="BK118" s="13">
        <v>7054</v>
      </c>
      <c r="BL118" s="13">
        <v>8139</v>
      </c>
      <c r="BM118" s="13">
        <v>7568</v>
      </c>
      <c r="BN118" s="10">
        <v>8258</v>
      </c>
    </row>
    <row r="119" spans="2:66" x14ac:dyDescent="0.2">
      <c r="B119" s="31" t="s">
        <v>113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1</v>
      </c>
      <c r="AF119" s="13">
        <v>1</v>
      </c>
      <c r="AG119" s="13">
        <v>0</v>
      </c>
      <c r="AH119" s="13">
        <v>0</v>
      </c>
      <c r="AI119" s="13">
        <v>2</v>
      </c>
      <c r="AJ119" s="13">
        <v>0</v>
      </c>
      <c r="AK119" s="13">
        <v>0</v>
      </c>
      <c r="AL119" s="13">
        <v>0</v>
      </c>
      <c r="AM119" s="13">
        <v>20</v>
      </c>
      <c r="AN119" s="13">
        <v>11</v>
      </c>
      <c r="AO119" s="13">
        <v>56</v>
      </c>
      <c r="AP119" s="13">
        <v>142</v>
      </c>
      <c r="AQ119" s="13">
        <v>78</v>
      </c>
      <c r="AR119" s="13">
        <v>48</v>
      </c>
      <c r="AS119" s="13">
        <v>146</v>
      </c>
      <c r="AT119" s="13">
        <v>197</v>
      </c>
      <c r="AU119" s="13">
        <v>40</v>
      </c>
      <c r="AV119" s="13">
        <v>39</v>
      </c>
      <c r="AW119" s="13">
        <v>165</v>
      </c>
      <c r="AX119" s="13">
        <v>69</v>
      </c>
      <c r="AY119" s="13">
        <v>36</v>
      </c>
      <c r="AZ119" s="13">
        <v>34</v>
      </c>
      <c r="BA119" s="13">
        <v>63</v>
      </c>
      <c r="BB119" s="13">
        <v>16</v>
      </c>
      <c r="BC119" s="13">
        <v>81</v>
      </c>
      <c r="BD119" s="13">
        <v>179</v>
      </c>
      <c r="BE119" s="13">
        <v>134</v>
      </c>
      <c r="BF119" s="13">
        <v>37</v>
      </c>
      <c r="BG119" s="13">
        <v>88</v>
      </c>
      <c r="BH119" s="13">
        <v>117</v>
      </c>
      <c r="BI119" s="13">
        <v>33</v>
      </c>
      <c r="BJ119" s="13">
        <v>0</v>
      </c>
      <c r="BK119" s="13">
        <v>107</v>
      </c>
      <c r="BL119" s="13">
        <v>7</v>
      </c>
      <c r="BM119" s="13">
        <v>16</v>
      </c>
      <c r="BN119" s="10">
        <v>4</v>
      </c>
    </row>
    <row r="120" spans="2:66" x14ac:dyDescent="0.2">
      <c r="B120" s="31" t="s">
        <v>114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2</v>
      </c>
      <c r="T120" s="13">
        <v>1</v>
      </c>
      <c r="U120" s="13">
        <v>0</v>
      </c>
      <c r="V120" s="13">
        <v>4</v>
      </c>
      <c r="W120" s="13">
        <v>24</v>
      </c>
      <c r="X120" s="13">
        <v>28</v>
      </c>
      <c r="Y120" s="13">
        <v>22</v>
      </c>
      <c r="Z120" s="13">
        <v>20</v>
      </c>
      <c r="AA120" s="13">
        <v>40</v>
      </c>
      <c r="AB120" s="13">
        <v>17</v>
      </c>
      <c r="AC120" s="13">
        <v>41</v>
      </c>
      <c r="AD120" s="13">
        <v>14</v>
      </c>
      <c r="AE120" s="13">
        <v>16</v>
      </c>
      <c r="AF120" s="13">
        <v>26</v>
      </c>
      <c r="AG120" s="13">
        <v>14</v>
      </c>
      <c r="AH120" s="13">
        <v>42</v>
      </c>
      <c r="AI120" s="13">
        <v>48</v>
      </c>
      <c r="AJ120" s="13">
        <v>62</v>
      </c>
      <c r="AK120" s="13">
        <v>88</v>
      </c>
      <c r="AL120" s="13">
        <v>141</v>
      </c>
      <c r="AM120" s="13">
        <v>79</v>
      </c>
      <c r="AN120" s="13">
        <v>90</v>
      </c>
      <c r="AO120" s="13">
        <v>98</v>
      </c>
      <c r="AP120" s="13">
        <v>93</v>
      </c>
      <c r="AQ120" s="13">
        <v>75</v>
      </c>
      <c r="AR120" s="13">
        <v>29</v>
      </c>
      <c r="AS120" s="13">
        <v>53</v>
      </c>
      <c r="AT120" s="13">
        <v>22</v>
      </c>
      <c r="AU120" s="13">
        <v>35</v>
      </c>
      <c r="AV120" s="13">
        <v>26</v>
      </c>
      <c r="AW120" s="13">
        <v>7</v>
      </c>
      <c r="AX120" s="13">
        <v>28</v>
      </c>
      <c r="AY120" s="13">
        <v>13</v>
      </c>
      <c r="AZ120" s="13">
        <v>6</v>
      </c>
      <c r="BA120" s="13">
        <v>2</v>
      </c>
      <c r="BB120" s="13">
        <v>9</v>
      </c>
      <c r="BC120" s="13">
        <v>12</v>
      </c>
      <c r="BD120" s="13">
        <v>8</v>
      </c>
      <c r="BE120" s="13">
        <v>3</v>
      </c>
      <c r="BF120" s="13">
        <v>5</v>
      </c>
      <c r="BG120" s="13">
        <v>11</v>
      </c>
      <c r="BH120" s="13">
        <v>9</v>
      </c>
      <c r="BI120" s="13">
        <v>11</v>
      </c>
      <c r="BJ120" s="13">
        <v>10</v>
      </c>
      <c r="BK120" s="13">
        <v>9</v>
      </c>
      <c r="BL120" s="13">
        <v>33</v>
      </c>
      <c r="BM120" s="13">
        <v>12</v>
      </c>
      <c r="BN120" s="10">
        <v>14</v>
      </c>
    </row>
    <row r="121" spans="2:66" x14ac:dyDescent="0.2">
      <c r="B121" s="31" t="s">
        <v>115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1</v>
      </c>
      <c r="U121" s="13">
        <v>7</v>
      </c>
      <c r="V121" s="13">
        <v>3</v>
      </c>
      <c r="W121" s="13">
        <v>10</v>
      </c>
      <c r="X121" s="13">
        <v>5</v>
      </c>
      <c r="Y121" s="13">
        <v>23</v>
      </c>
      <c r="Z121" s="13">
        <v>11</v>
      </c>
      <c r="AA121" s="13">
        <v>1</v>
      </c>
      <c r="AB121" s="13">
        <v>2</v>
      </c>
      <c r="AC121" s="13">
        <v>1</v>
      </c>
      <c r="AD121" s="13">
        <v>0</v>
      </c>
      <c r="AE121" s="13">
        <v>1</v>
      </c>
      <c r="AF121" s="13">
        <v>10</v>
      </c>
      <c r="AG121" s="13">
        <v>30</v>
      </c>
      <c r="AH121" s="13">
        <v>77</v>
      </c>
      <c r="AI121" s="13">
        <v>74</v>
      </c>
      <c r="AJ121" s="13">
        <v>153</v>
      </c>
      <c r="AK121" s="13">
        <v>58</v>
      </c>
      <c r="AL121" s="13">
        <v>104</v>
      </c>
      <c r="AM121" s="13">
        <v>142</v>
      </c>
      <c r="AN121" s="13">
        <v>178</v>
      </c>
      <c r="AO121" s="13">
        <v>291</v>
      </c>
      <c r="AP121" s="13">
        <v>251</v>
      </c>
      <c r="AQ121" s="13">
        <v>271</v>
      </c>
      <c r="AR121" s="13">
        <v>472</v>
      </c>
      <c r="AS121" s="13">
        <v>651</v>
      </c>
      <c r="AT121" s="13">
        <v>794</v>
      </c>
      <c r="AU121" s="13">
        <v>854</v>
      </c>
      <c r="AV121" s="13">
        <v>1454</v>
      </c>
      <c r="AW121" s="13">
        <v>1809</v>
      </c>
      <c r="AX121" s="13">
        <v>1969</v>
      </c>
      <c r="AY121" s="13">
        <v>2127</v>
      </c>
      <c r="AZ121" s="13">
        <v>2132</v>
      </c>
      <c r="BA121" s="13">
        <v>3128</v>
      </c>
      <c r="BB121" s="13">
        <v>3845</v>
      </c>
      <c r="BC121" s="13">
        <v>3205</v>
      </c>
      <c r="BD121" s="13">
        <v>3805</v>
      </c>
      <c r="BE121" s="13">
        <v>3341</v>
      </c>
      <c r="BF121" s="13">
        <v>3235</v>
      </c>
      <c r="BG121" s="13">
        <v>2912</v>
      </c>
      <c r="BH121" s="13">
        <v>4249</v>
      </c>
      <c r="BI121" s="13">
        <v>4990</v>
      </c>
      <c r="BJ121" s="13">
        <v>4230</v>
      </c>
      <c r="BK121" s="13">
        <v>5107</v>
      </c>
      <c r="BL121" s="13">
        <v>4615</v>
      </c>
      <c r="BM121" s="13">
        <v>3959</v>
      </c>
      <c r="BN121" s="10">
        <v>4453</v>
      </c>
    </row>
    <row r="122" spans="2:66" x14ac:dyDescent="0.2">
      <c r="B122" s="31" t="s">
        <v>116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1</v>
      </c>
      <c r="Q122" s="13">
        <v>0</v>
      </c>
      <c r="R122" s="13">
        <v>3</v>
      </c>
      <c r="S122" s="13">
        <v>21</v>
      </c>
      <c r="T122" s="13">
        <v>22</v>
      </c>
      <c r="U122" s="13">
        <v>15</v>
      </c>
      <c r="V122" s="13">
        <v>13</v>
      </c>
      <c r="W122" s="13">
        <v>4</v>
      </c>
      <c r="X122" s="13">
        <v>2</v>
      </c>
      <c r="Y122" s="13">
        <v>1</v>
      </c>
      <c r="Z122" s="13">
        <v>0</v>
      </c>
      <c r="AA122" s="13">
        <v>1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2</v>
      </c>
      <c r="AP122" s="13">
        <v>0</v>
      </c>
      <c r="AQ122" s="13">
        <v>1</v>
      </c>
      <c r="AR122" s="13">
        <v>1</v>
      </c>
      <c r="AS122" s="13">
        <v>0</v>
      </c>
      <c r="AT122" s="13">
        <v>2</v>
      </c>
      <c r="AU122" s="13">
        <v>0</v>
      </c>
      <c r="AV122" s="13">
        <v>0</v>
      </c>
      <c r="AW122" s="13">
        <v>4</v>
      </c>
      <c r="AX122" s="13">
        <v>7</v>
      </c>
      <c r="AY122" s="13">
        <v>5</v>
      </c>
      <c r="AZ122" s="13">
        <v>3</v>
      </c>
      <c r="BA122" s="13">
        <v>0</v>
      </c>
      <c r="BB122" s="13">
        <v>1</v>
      </c>
      <c r="BC122" s="13">
        <v>2</v>
      </c>
      <c r="BD122" s="13">
        <v>1</v>
      </c>
      <c r="BE122" s="13">
        <v>5</v>
      </c>
      <c r="BF122" s="13">
        <v>3</v>
      </c>
      <c r="BG122" s="13">
        <v>9</v>
      </c>
      <c r="BH122" s="13">
        <v>9</v>
      </c>
      <c r="BI122" s="13">
        <v>39</v>
      </c>
      <c r="BJ122" s="13">
        <v>72</v>
      </c>
      <c r="BK122" s="13">
        <v>116</v>
      </c>
      <c r="BL122" s="13">
        <v>158</v>
      </c>
      <c r="BM122" s="13">
        <v>150</v>
      </c>
      <c r="BN122" s="10">
        <v>144</v>
      </c>
    </row>
    <row r="123" spans="2:66" x14ac:dyDescent="0.2">
      <c r="B123" s="31" t="s">
        <v>117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1</v>
      </c>
      <c r="P123" s="13">
        <v>0</v>
      </c>
      <c r="Q123" s="13">
        <v>0</v>
      </c>
      <c r="R123" s="13">
        <v>8</v>
      </c>
      <c r="S123" s="13">
        <v>39</v>
      </c>
      <c r="T123" s="13">
        <v>161</v>
      </c>
      <c r="U123" s="13">
        <v>275</v>
      </c>
      <c r="V123" s="13">
        <v>287</v>
      </c>
      <c r="W123" s="13">
        <v>141</v>
      </c>
      <c r="X123" s="13">
        <v>158</v>
      </c>
      <c r="Y123" s="13">
        <v>228</v>
      </c>
      <c r="Z123" s="13">
        <v>112</v>
      </c>
      <c r="AA123" s="13">
        <v>-66</v>
      </c>
      <c r="AB123" s="13">
        <v>66</v>
      </c>
      <c r="AC123" s="13">
        <v>26</v>
      </c>
      <c r="AD123" s="13">
        <v>69</v>
      </c>
      <c r="AE123" s="13">
        <v>42</v>
      </c>
      <c r="AF123" s="13">
        <v>69</v>
      </c>
      <c r="AG123" s="13">
        <v>40</v>
      </c>
      <c r="AH123" s="13">
        <v>26</v>
      </c>
      <c r="AI123" s="13">
        <v>32</v>
      </c>
      <c r="AJ123" s="13">
        <v>42</v>
      </c>
      <c r="AK123" s="13">
        <v>22</v>
      </c>
      <c r="AL123" s="13">
        <v>23</v>
      </c>
      <c r="AM123" s="13">
        <v>12</v>
      </c>
      <c r="AN123" s="13">
        <v>12</v>
      </c>
      <c r="AO123" s="13">
        <v>19</v>
      </c>
      <c r="AP123" s="13">
        <v>25</v>
      </c>
      <c r="AQ123" s="13">
        <v>39</v>
      </c>
      <c r="AR123" s="13">
        <v>52</v>
      </c>
      <c r="AS123" s="13">
        <v>59</v>
      </c>
      <c r="AT123" s="13">
        <v>74</v>
      </c>
      <c r="AU123" s="13">
        <v>78</v>
      </c>
      <c r="AV123" s="13">
        <v>112</v>
      </c>
      <c r="AW123" s="13">
        <v>133</v>
      </c>
      <c r="AX123" s="13">
        <v>148</v>
      </c>
      <c r="AY123" s="13">
        <v>162</v>
      </c>
      <c r="AZ123" s="13">
        <v>180</v>
      </c>
      <c r="BA123" s="13">
        <v>134</v>
      </c>
      <c r="BB123" s="13">
        <v>159</v>
      </c>
      <c r="BC123" s="13">
        <v>243</v>
      </c>
      <c r="BD123" s="13">
        <v>302</v>
      </c>
      <c r="BE123" s="13">
        <v>440</v>
      </c>
      <c r="BF123" s="13">
        <v>509</v>
      </c>
      <c r="BG123" s="13">
        <v>592</v>
      </c>
      <c r="BH123" s="13">
        <v>678</v>
      </c>
      <c r="BI123" s="13">
        <v>797</v>
      </c>
      <c r="BJ123" s="13">
        <v>1168</v>
      </c>
      <c r="BK123" s="13">
        <v>2256</v>
      </c>
      <c r="BL123" s="13">
        <v>3639</v>
      </c>
      <c r="BM123" s="13">
        <v>4269</v>
      </c>
      <c r="BN123" s="10">
        <v>7663</v>
      </c>
    </row>
    <row r="124" spans="2:66" x14ac:dyDescent="0.2">
      <c r="B124" s="31" t="s">
        <v>118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1</v>
      </c>
      <c r="Q124" s="13">
        <v>4</v>
      </c>
      <c r="R124" s="13">
        <v>33</v>
      </c>
      <c r="S124" s="13">
        <v>307</v>
      </c>
      <c r="T124" s="13">
        <v>754</v>
      </c>
      <c r="U124" s="13">
        <v>851</v>
      </c>
      <c r="V124" s="13">
        <v>662</v>
      </c>
      <c r="W124" s="13">
        <v>422</v>
      </c>
      <c r="X124" s="13">
        <v>258</v>
      </c>
      <c r="Y124" s="13">
        <v>245</v>
      </c>
      <c r="Z124" s="13">
        <v>128</v>
      </c>
      <c r="AA124" s="13">
        <v>76</v>
      </c>
      <c r="AB124" s="13">
        <v>83</v>
      </c>
      <c r="AC124" s="13">
        <v>47</v>
      </c>
      <c r="AD124" s="13">
        <v>33</v>
      </c>
      <c r="AE124" s="13">
        <v>43</v>
      </c>
      <c r="AF124" s="13">
        <v>43</v>
      </c>
      <c r="AG124" s="13">
        <v>18</v>
      </c>
      <c r="AH124" s="13">
        <v>12</v>
      </c>
      <c r="AI124" s="13">
        <v>19</v>
      </c>
      <c r="AJ124" s="13">
        <v>16</v>
      </c>
      <c r="AK124" s="13">
        <v>30</v>
      </c>
      <c r="AL124" s="13">
        <v>36</v>
      </c>
      <c r="AM124" s="13">
        <v>96</v>
      </c>
      <c r="AN124" s="13">
        <v>178</v>
      </c>
      <c r="AO124" s="13">
        <v>208</v>
      </c>
      <c r="AP124" s="13">
        <v>322</v>
      </c>
      <c r="AQ124" s="13">
        <v>360</v>
      </c>
      <c r="AR124" s="13">
        <v>569</v>
      </c>
      <c r="AS124" s="13">
        <v>467</v>
      </c>
      <c r="AT124" s="13">
        <v>374</v>
      </c>
      <c r="AU124" s="13">
        <v>378</v>
      </c>
      <c r="AV124" s="13">
        <v>169</v>
      </c>
      <c r="AW124" s="13">
        <v>197</v>
      </c>
      <c r="AX124" s="13">
        <v>265</v>
      </c>
      <c r="AY124" s="13">
        <v>224</v>
      </c>
      <c r="AZ124" s="13">
        <v>-1251</v>
      </c>
      <c r="BA124" s="13">
        <v>177</v>
      </c>
      <c r="BB124" s="13">
        <v>234</v>
      </c>
      <c r="BC124" s="13">
        <v>196</v>
      </c>
      <c r="BD124" s="13">
        <v>520</v>
      </c>
      <c r="BE124" s="13">
        <v>429</v>
      </c>
      <c r="BF124" s="13">
        <v>276</v>
      </c>
      <c r="BG124" s="13">
        <v>416</v>
      </c>
      <c r="BH124" s="13">
        <v>435</v>
      </c>
      <c r="BI124" s="13">
        <v>884</v>
      </c>
      <c r="BJ124" s="13">
        <v>997</v>
      </c>
      <c r="BK124" s="13">
        <v>2963</v>
      </c>
      <c r="BL124" s="13">
        <v>2930</v>
      </c>
      <c r="BM124" s="13">
        <v>3210</v>
      </c>
      <c r="BN124" s="10">
        <v>2707</v>
      </c>
    </row>
    <row r="125" spans="2:66" x14ac:dyDescent="0.2">
      <c r="B125" s="31" t="s">
        <v>119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19</v>
      </c>
      <c r="U125" s="13">
        <v>18</v>
      </c>
      <c r="V125" s="13">
        <v>28</v>
      </c>
      <c r="W125" s="13">
        <v>28</v>
      </c>
      <c r="X125" s="13">
        <v>13</v>
      </c>
      <c r="Y125" s="13">
        <v>11</v>
      </c>
      <c r="Z125" s="13">
        <v>4</v>
      </c>
      <c r="AA125" s="13">
        <v>7</v>
      </c>
      <c r="AB125" s="13">
        <v>21</v>
      </c>
      <c r="AC125" s="13">
        <v>20</v>
      </c>
      <c r="AD125" s="13">
        <v>43</v>
      </c>
      <c r="AE125" s="13">
        <v>110</v>
      </c>
      <c r="AF125" s="13">
        <v>126</v>
      </c>
      <c r="AG125" s="13">
        <v>208</v>
      </c>
      <c r="AH125" s="13">
        <v>189</v>
      </c>
      <c r="AI125" s="13">
        <v>207</v>
      </c>
      <c r="AJ125" s="13">
        <v>178</v>
      </c>
      <c r="AK125" s="13">
        <v>148</v>
      </c>
      <c r="AL125" s="13">
        <v>262</v>
      </c>
      <c r="AM125" s="13">
        <v>365</v>
      </c>
      <c r="AN125" s="13">
        <v>398</v>
      </c>
      <c r="AO125" s="13">
        <v>1069</v>
      </c>
      <c r="AP125" s="13">
        <v>1395</v>
      </c>
      <c r="AQ125" s="13">
        <v>1600</v>
      </c>
      <c r="AR125" s="13">
        <v>1695</v>
      </c>
      <c r="AS125" s="13">
        <v>1528</v>
      </c>
      <c r="AT125" s="13">
        <v>1583</v>
      </c>
      <c r="AU125" s="13">
        <v>1253</v>
      </c>
      <c r="AV125" s="13">
        <v>791</v>
      </c>
      <c r="AW125" s="13">
        <v>510</v>
      </c>
      <c r="AX125" s="13">
        <v>391</v>
      </c>
      <c r="AY125" s="13">
        <v>336</v>
      </c>
      <c r="AZ125" s="13">
        <v>309</v>
      </c>
      <c r="BA125" s="13">
        <v>406</v>
      </c>
      <c r="BB125" s="13">
        <v>355</v>
      </c>
      <c r="BC125" s="13">
        <v>179</v>
      </c>
      <c r="BD125" s="13">
        <v>250</v>
      </c>
      <c r="BE125" s="13">
        <v>168</v>
      </c>
      <c r="BF125" s="13">
        <v>187</v>
      </c>
      <c r="BG125" s="13">
        <v>162</v>
      </c>
      <c r="BH125" s="13">
        <v>132</v>
      </c>
      <c r="BI125" s="13">
        <v>52</v>
      </c>
      <c r="BJ125" s="13">
        <v>56</v>
      </c>
      <c r="BK125" s="13">
        <v>158</v>
      </c>
      <c r="BL125" s="13">
        <v>0</v>
      </c>
      <c r="BM125" s="13">
        <v>143</v>
      </c>
      <c r="BN125" s="10">
        <v>112</v>
      </c>
    </row>
    <row r="126" spans="2:66" x14ac:dyDescent="0.2">
      <c r="B126" s="31" t="s">
        <v>120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3</v>
      </c>
      <c r="W126" s="13">
        <v>5</v>
      </c>
      <c r="X126" s="13">
        <v>8</v>
      </c>
      <c r="Y126" s="13">
        <v>1</v>
      </c>
      <c r="Z126" s="13">
        <v>16</v>
      </c>
      <c r="AA126" s="13">
        <v>3</v>
      </c>
      <c r="AB126" s="13">
        <v>3</v>
      </c>
      <c r="AC126" s="13">
        <v>4</v>
      </c>
      <c r="AD126" s="13">
        <v>20</v>
      </c>
      <c r="AE126" s="13">
        <v>7</v>
      </c>
      <c r="AF126" s="13">
        <v>13</v>
      </c>
      <c r="AG126" s="13">
        <v>120</v>
      </c>
      <c r="AH126" s="13">
        <v>155</v>
      </c>
      <c r="AI126" s="13">
        <v>80</v>
      </c>
      <c r="AJ126" s="13">
        <v>43</v>
      </c>
      <c r="AK126" s="13">
        <v>91</v>
      </c>
      <c r="AL126" s="13">
        <v>231</v>
      </c>
      <c r="AM126" s="13">
        <v>235</v>
      </c>
      <c r="AN126" s="13">
        <v>364</v>
      </c>
      <c r="AO126" s="13">
        <v>475</v>
      </c>
      <c r="AP126" s="13">
        <v>487</v>
      </c>
      <c r="AQ126" s="13">
        <v>446</v>
      </c>
      <c r="AR126" s="13">
        <v>492</v>
      </c>
      <c r="AS126" s="13">
        <v>407</v>
      </c>
      <c r="AT126" s="13">
        <v>477</v>
      </c>
      <c r="AU126" s="13">
        <v>305</v>
      </c>
      <c r="AV126" s="13">
        <v>221</v>
      </c>
      <c r="AW126" s="13">
        <v>360</v>
      </c>
      <c r="AX126" s="13">
        <v>210</v>
      </c>
      <c r="AY126" s="13">
        <v>192</v>
      </c>
      <c r="AZ126" s="13">
        <v>92</v>
      </c>
      <c r="BA126" s="13">
        <v>45</v>
      </c>
      <c r="BB126" s="13">
        <v>44</v>
      </c>
      <c r="BC126" s="13">
        <v>46</v>
      </c>
      <c r="BD126" s="13">
        <v>30</v>
      </c>
      <c r="BE126" s="13">
        <v>30</v>
      </c>
      <c r="BF126" s="13">
        <v>12</v>
      </c>
      <c r="BG126" s="13">
        <v>21</v>
      </c>
      <c r="BH126" s="13">
        <v>27</v>
      </c>
      <c r="BI126" s="13">
        <v>15</v>
      </c>
      <c r="BJ126" s="13">
        <v>25</v>
      </c>
      <c r="BK126" s="13">
        <v>29</v>
      </c>
      <c r="BL126" s="13">
        <v>33</v>
      </c>
      <c r="BM126" s="13">
        <v>11</v>
      </c>
      <c r="BN126" s="10">
        <v>19</v>
      </c>
    </row>
    <row r="127" spans="2:66" x14ac:dyDescent="0.2">
      <c r="B127" s="31" t="s">
        <v>121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3</v>
      </c>
      <c r="I127" s="13">
        <v>4</v>
      </c>
      <c r="J127" s="13">
        <v>1</v>
      </c>
      <c r="K127" s="13">
        <v>8</v>
      </c>
      <c r="L127" s="13">
        <v>3</v>
      </c>
      <c r="M127" s="13">
        <v>3</v>
      </c>
      <c r="N127" s="13">
        <v>0</v>
      </c>
      <c r="O127" s="13">
        <v>3</v>
      </c>
      <c r="P127" s="13">
        <v>25</v>
      </c>
      <c r="Q127" s="13">
        <v>67</v>
      </c>
      <c r="R127" s="13">
        <v>121</v>
      </c>
      <c r="S127" s="13">
        <v>662</v>
      </c>
      <c r="T127" s="13">
        <v>724</v>
      </c>
      <c r="U127" s="13">
        <v>846</v>
      </c>
      <c r="V127" s="13">
        <v>863</v>
      </c>
      <c r="W127" s="13">
        <v>786</v>
      </c>
      <c r="X127" s="13">
        <v>698</v>
      </c>
      <c r="Y127" s="13">
        <v>488</v>
      </c>
      <c r="Z127" s="13">
        <v>298</v>
      </c>
      <c r="AA127" s="13">
        <v>248</v>
      </c>
      <c r="AB127" s="13">
        <v>447</v>
      </c>
      <c r="AC127" s="13">
        <v>237</v>
      </c>
      <c r="AD127" s="13">
        <v>244</v>
      </c>
      <c r="AE127" s="13">
        <v>162</v>
      </c>
      <c r="AF127" s="13">
        <v>244</v>
      </c>
      <c r="AG127" s="13">
        <v>444</v>
      </c>
      <c r="AH127" s="13">
        <v>248</v>
      </c>
      <c r="AI127" s="13">
        <v>445</v>
      </c>
      <c r="AJ127" s="13">
        <v>80</v>
      </c>
      <c r="AK127" s="13">
        <v>113</v>
      </c>
      <c r="AL127" s="13">
        <v>72</v>
      </c>
      <c r="AM127" s="13">
        <v>29</v>
      </c>
      <c r="AN127" s="13">
        <v>27</v>
      </c>
      <c r="AO127" s="13">
        <v>31</v>
      </c>
      <c r="AP127" s="13">
        <v>44</v>
      </c>
      <c r="AQ127" s="13">
        <v>37</v>
      </c>
      <c r="AR127" s="13">
        <v>76</v>
      </c>
      <c r="AS127" s="13">
        <v>73</v>
      </c>
      <c r="AT127" s="13">
        <v>81</v>
      </c>
      <c r="AU127" s="13">
        <v>53</v>
      </c>
      <c r="AV127" s="13">
        <v>65</v>
      </c>
      <c r="AW127" s="13">
        <v>97</v>
      </c>
      <c r="AX127" s="13">
        <v>49</v>
      </c>
      <c r="AY127" s="13">
        <v>42</v>
      </c>
      <c r="AZ127" s="13">
        <v>49</v>
      </c>
      <c r="BA127" s="13">
        <v>51</v>
      </c>
      <c r="BB127" s="13">
        <v>237</v>
      </c>
      <c r="BC127" s="13">
        <v>341</v>
      </c>
      <c r="BD127" s="13">
        <v>250</v>
      </c>
      <c r="BE127" s="13">
        <v>357</v>
      </c>
      <c r="BF127" s="13">
        <v>559</v>
      </c>
      <c r="BG127" s="13">
        <v>1678</v>
      </c>
      <c r="BH127" s="13">
        <v>2283</v>
      </c>
      <c r="BI127" s="13">
        <v>3033</v>
      </c>
      <c r="BJ127" s="13">
        <v>4096</v>
      </c>
      <c r="BK127" s="13">
        <v>4340</v>
      </c>
      <c r="BL127" s="13">
        <v>4334</v>
      </c>
      <c r="BM127" s="13">
        <v>4526</v>
      </c>
      <c r="BN127" s="10">
        <v>5756</v>
      </c>
    </row>
    <row r="128" spans="2:66" x14ac:dyDescent="0.2">
      <c r="B128" s="31" t="s">
        <v>122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4</v>
      </c>
      <c r="R128" s="13">
        <v>5</v>
      </c>
      <c r="S128" s="13">
        <v>4</v>
      </c>
      <c r="T128" s="13">
        <v>0</v>
      </c>
      <c r="U128" s="13">
        <v>4</v>
      </c>
      <c r="V128" s="13">
        <v>2</v>
      </c>
      <c r="W128" s="13">
        <v>0</v>
      </c>
      <c r="X128" s="13">
        <v>1</v>
      </c>
      <c r="Y128" s="13">
        <v>15</v>
      </c>
      <c r="Z128" s="13">
        <v>75</v>
      </c>
      <c r="AA128" s="13">
        <v>135</v>
      </c>
      <c r="AB128" s="13">
        <v>282</v>
      </c>
      <c r="AC128" s="13">
        <v>117</v>
      </c>
      <c r="AD128" s="13">
        <v>311</v>
      </c>
      <c r="AE128" s="13">
        <v>151</v>
      </c>
      <c r="AF128" s="13">
        <v>197</v>
      </c>
      <c r="AG128" s="13">
        <v>210</v>
      </c>
      <c r="AH128" s="13">
        <v>328</v>
      </c>
      <c r="AI128" s="13">
        <v>62</v>
      </c>
      <c r="AJ128" s="13">
        <v>100</v>
      </c>
      <c r="AK128" s="13">
        <v>117</v>
      </c>
      <c r="AL128" s="13">
        <v>97</v>
      </c>
      <c r="AM128" s="13">
        <v>88</v>
      </c>
      <c r="AN128" s="13">
        <v>95</v>
      </c>
      <c r="AO128" s="13">
        <v>101</v>
      </c>
      <c r="AP128" s="13">
        <v>230</v>
      </c>
      <c r="AQ128" s="13">
        <v>182</v>
      </c>
      <c r="AR128" s="13">
        <v>190</v>
      </c>
      <c r="AS128" s="13">
        <v>266</v>
      </c>
      <c r="AT128" s="13">
        <v>580</v>
      </c>
      <c r="AU128" s="13">
        <v>731</v>
      </c>
      <c r="AV128" s="13">
        <v>543</v>
      </c>
      <c r="AW128" s="13">
        <v>562</v>
      </c>
      <c r="AX128" s="13">
        <v>779</v>
      </c>
      <c r="AY128" s="13">
        <v>661</v>
      </c>
      <c r="AZ128" s="13">
        <v>583</v>
      </c>
      <c r="BA128" s="13">
        <v>678</v>
      </c>
      <c r="BB128" s="13">
        <v>414</v>
      </c>
      <c r="BC128" s="13">
        <v>428</v>
      </c>
      <c r="BD128" s="13">
        <v>396</v>
      </c>
      <c r="BE128" s="13">
        <v>290</v>
      </c>
      <c r="BF128" s="13">
        <v>277</v>
      </c>
      <c r="BG128" s="13">
        <v>276</v>
      </c>
      <c r="BH128" s="13">
        <v>292</v>
      </c>
      <c r="BI128" s="13">
        <v>254</v>
      </c>
      <c r="BJ128" s="13">
        <v>158</v>
      </c>
      <c r="BK128" s="13">
        <v>234</v>
      </c>
      <c r="BL128" s="13">
        <v>138</v>
      </c>
      <c r="BM128" s="13">
        <v>179</v>
      </c>
      <c r="BN128" s="10">
        <v>187</v>
      </c>
    </row>
    <row r="129" spans="2:66" x14ac:dyDescent="0.2">
      <c r="B129" s="31" t="s">
        <v>123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18</v>
      </c>
      <c r="V129" s="13">
        <v>21</v>
      </c>
      <c r="W129" s="13">
        <v>20</v>
      </c>
      <c r="X129" s="13">
        <v>64</v>
      </c>
      <c r="Y129" s="13">
        <v>93</v>
      </c>
      <c r="Z129" s="13">
        <v>93</v>
      </c>
      <c r="AA129" s="13">
        <v>115</v>
      </c>
      <c r="AB129" s="13">
        <v>139</v>
      </c>
      <c r="AC129" s="13">
        <v>105</v>
      </c>
      <c r="AD129" s="13">
        <v>90</v>
      </c>
      <c r="AE129" s="13">
        <v>116</v>
      </c>
      <c r="AF129" s="13">
        <v>141</v>
      </c>
      <c r="AG129" s="13">
        <v>179</v>
      </c>
      <c r="AH129" s="13">
        <v>157</v>
      </c>
      <c r="AI129" s="13">
        <v>182</v>
      </c>
      <c r="AJ129" s="13">
        <v>219</v>
      </c>
      <c r="AK129" s="13">
        <v>138</v>
      </c>
      <c r="AL129" s="13">
        <v>71</v>
      </c>
      <c r="AM129" s="13">
        <v>157</v>
      </c>
      <c r="AN129" s="13">
        <v>142</v>
      </c>
      <c r="AO129" s="13">
        <v>88</v>
      </c>
      <c r="AP129" s="13">
        <v>63</v>
      </c>
      <c r="AQ129" s="13">
        <v>56</v>
      </c>
      <c r="AR129" s="13">
        <v>27</v>
      </c>
      <c r="AS129" s="13">
        <v>19</v>
      </c>
      <c r="AT129" s="13">
        <v>22</v>
      </c>
      <c r="AU129" s="13">
        <v>17</v>
      </c>
      <c r="AV129" s="13">
        <v>25</v>
      </c>
      <c r="AW129" s="13">
        <v>37</v>
      </c>
      <c r="AX129" s="13">
        <v>74</v>
      </c>
      <c r="AY129" s="13">
        <v>29</v>
      </c>
      <c r="AZ129" s="13">
        <v>59</v>
      </c>
      <c r="BA129" s="13">
        <v>57</v>
      </c>
      <c r="BB129" s="13">
        <v>76</v>
      </c>
      <c r="BC129" s="13">
        <v>31</v>
      </c>
      <c r="BD129" s="13">
        <v>73</v>
      </c>
      <c r="BE129" s="13">
        <v>51</v>
      </c>
      <c r="BF129" s="13">
        <v>54</v>
      </c>
      <c r="BG129" s="13">
        <v>71</v>
      </c>
      <c r="BH129" s="13">
        <v>84</v>
      </c>
      <c r="BI129" s="13">
        <v>95</v>
      </c>
      <c r="BJ129" s="13">
        <v>43</v>
      </c>
      <c r="BK129" s="13">
        <v>79</v>
      </c>
      <c r="BL129" s="13">
        <v>55</v>
      </c>
      <c r="BM129" s="13">
        <v>64</v>
      </c>
      <c r="BN129" s="10">
        <v>97</v>
      </c>
    </row>
    <row r="130" spans="2:66" x14ac:dyDescent="0.2">
      <c r="B130" s="31" t="s">
        <v>124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3</v>
      </c>
      <c r="R130" s="13">
        <v>15</v>
      </c>
      <c r="S130" s="13">
        <v>34</v>
      </c>
      <c r="T130" s="13">
        <v>62</v>
      </c>
      <c r="U130" s="13">
        <v>37</v>
      </c>
      <c r="V130" s="13">
        <v>51</v>
      </c>
      <c r="W130" s="13">
        <v>97</v>
      </c>
      <c r="X130" s="13">
        <v>85</v>
      </c>
      <c r="Y130" s="13">
        <v>42</v>
      </c>
      <c r="Z130" s="13">
        <v>18</v>
      </c>
      <c r="AA130" s="13">
        <v>13</v>
      </c>
      <c r="AB130" s="13">
        <v>19</v>
      </c>
      <c r="AC130" s="13">
        <v>12</v>
      </c>
      <c r="AD130" s="13">
        <v>19</v>
      </c>
      <c r="AE130" s="13">
        <v>50</v>
      </c>
      <c r="AF130" s="13">
        <v>51</v>
      </c>
      <c r="AG130" s="13">
        <v>7</v>
      </c>
      <c r="AH130" s="13">
        <v>4</v>
      </c>
      <c r="AI130" s="13">
        <v>9</v>
      </c>
      <c r="AJ130" s="13">
        <v>16</v>
      </c>
      <c r="AK130" s="13">
        <v>17</v>
      </c>
      <c r="AL130" s="13">
        <v>3</v>
      </c>
      <c r="AM130" s="13">
        <v>5</v>
      </c>
      <c r="AN130" s="13">
        <v>1</v>
      </c>
      <c r="AO130" s="13">
        <v>2</v>
      </c>
      <c r="AP130" s="13">
        <v>1</v>
      </c>
      <c r="AQ130" s="13">
        <v>0</v>
      </c>
      <c r="AR130" s="13">
        <v>4</v>
      </c>
      <c r="AS130" s="13">
        <v>22</v>
      </c>
      <c r="AT130" s="13">
        <v>55</v>
      </c>
      <c r="AU130" s="13">
        <v>85</v>
      </c>
      <c r="AV130" s="13">
        <v>196</v>
      </c>
      <c r="AW130" s="13">
        <v>270</v>
      </c>
      <c r="AX130" s="13">
        <v>240</v>
      </c>
      <c r="AY130" s="13">
        <v>207</v>
      </c>
      <c r="AZ130" s="13">
        <v>133</v>
      </c>
      <c r="BA130" s="13">
        <v>130</v>
      </c>
      <c r="BB130" s="13">
        <v>190</v>
      </c>
      <c r="BC130" s="13">
        <v>250</v>
      </c>
      <c r="BD130" s="13">
        <v>276</v>
      </c>
      <c r="BE130" s="13">
        <v>198</v>
      </c>
      <c r="BF130" s="13">
        <v>129</v>
      </c>
      <c r="BG130" s="13">
        <v>269</v>
      </c>
      <c r="BH130" s="13">
        <v>354</v>
      </c>
      <c r="BI130" s="13">
        <v>471</v>
      </c>
      <c r="BJ130" s="13">
        <v>719</v>
      </c>
      <c r="BK130" s="13">
        <v>626</v>
      </c>
      <c r="BL130" s="13">
        <v>445</v>
      </c>
      <c r="BM130" s="13">
        <v>648</v>
      </c>
      <c r="BN130" s="10">
        <v>653</v>
      </c>
    </row>
    <row r="131" spans="2:66" x14ac:dyDescent="0.2">
      <c r="B131" s="31" t="s">
        <v>125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1</v>
      </c>
      <c r="BM131" s="13">
        <v>0</v>
      </c>
      <c r="BN131" s="10">
        <v>0</v>
      </c>
    </row>
    <row r="132" spans="2:66" x14ac:dyDescent="0.2">
      <c r="B132" s="31" t="s">
        <v>126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1</v>
      </c>
      <c r="S132" s="13">
        <v>1</v>
      </c>
      <c r="T132" s="13">
        <v>0</v>
      </c>
      <c r="U132" s="13">
        <v>3</v>
      </c>
      <c r="V132" s="13">
        <v>1</v>
      </c>
      <c r="W132" s="13">
        <v>0</v>
      </c>
      <c r="X132" s="13">
        <v>1</v>
      </c>
      <c r="Y132" s="13">
        <v>0</v>
      </c>
      <c r="Z132" s="13">
        <v>0</v>
      </c>
      <c r="AA132" s="13">
        <v>0</v>
      </c>
      <c r="AB132" s="13">
        <v>1</v>
      </c>
      <c r="AC132" s="13">
        <v>0</v>
      </c>
      <c r="AD132" s="13">
        <v>1</v>
      </c>
      <c r="AE132" s="13">
        <v>72</v>
      </c>
      <c r="AF132" s="13">
        <v>146</v>
      </c>
      <c r="AG132" s="13">
        <v>65</v>
      </c>
      <c r="AH132" s="13">
        <v>376</v>
      </c>
      <c r="AI132" s="13">
        <v>279</v>
      </c>
      <c r="AJ132" s="13">
        <v>492</v>
      </c>
      <c r="AK132" s="13">
        <v>618</v>
      </c>
      <c r="AL132" s="13">
        <v>927</v>
      </c>
      <c r="AM132" s="13">
        <v>923</v>
      </c>
      <c r="AN132" s="13">
        <v>565</v>
      </c>
      <c r="AO132" s="13">
        <v>407</v>
      </c>
      <c r="AP132" s="13">
        <v>247</v>
      </c>
      <c r="AQ132" s="13">
        <v>320</v>
      </c>
      <c r="AR132" s="13">
        <v>477</v>
      </c>
      <c r="AS132" s="13">
        <v>248</v>
      </c>
      <c r="AT132" s="13">
        <v>139</v>
      </c>
      <c r="AU132" s="13">
        <v>72</v>
      </c>
      <c r="AV132" s="13">
        <v>168</v>
      </c>
      <c r="AW132" s="13">
        <v>151</v>
      </c>
      <c r="AX132" s="13">
        <v>184</v>
      </c>
      <c r="AY132" s="13">
        <v>75</v>
      </c>
      <c r="AZ132" s="13">
        <v>88</v>
      </c>
      <c r="BA132" s="13">
        <v>86</v>
      </c>
      <c r="BB132" s="13">
        <v>68</v>
      </c>
      <c r="BC132" s="13">
        <v>117</v>
      </c>
      <c r="BD132" s="13">
        <v>49</v>
      </c>
      <c r="BE132" s="13">
        <v>65</v>
      </c>
      <c r="BF132" s="13">
        <v>55</v>
      </c>
      <c r="BG132" s="13">
        <v>35</v>
      </c>
      <c r="BH132" s="13">
        <v>0</v>
      </c>
      <c r="BI132" s="13">
        <v>42</v>
      </c>
      <c r="BJ132" s="13">
        <v>56</v>
      </c>
      <c r="BK132" s="13">
        <v>41</v>
      </c>
      <c r="BL132" s="13">
        <v>15</v>
      </c>
      <c r="BM132" s="13">
        <v>67</v>
      </c>
      <c r="BN132" s="10">
        <v>76</v>
      </c>
    </row>
    <row r="133" spans="2:66" x14ac:dyDescent="0.2">
      <c r="B133" s="31" t="s">
        <v>127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3</v>
      </c>
      <c r="T133" s="13">
        <v>39</v>
      </c>
      <c r="U133" s="13">
        <v>68</v>
      </c>
      <c r="V133" s="13">
        <v>76</v>
      </c>
      <c r="W133" s="13">
        <v>87</v>
      </c>
      <c r="X133" s="13">
        <v>51</v>
      </c>
      <c r="Y133" s="13">
        <v>1</v>
      </c>
      <c r="Z133" s="13">
        <v>6</v>
      </c>
      <c r="AA133" s="13">
        <v>1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2</v>
      </c>
      <c r="AH133" s="13">
        <v>1</v>
      </c>
      <c r="AI133" s="13">
        <v>2</v>
      </c>
      <c r="AJ133" s="13">
        <v>0</v>
      </c>
      <c r="AK133" s="13">
        <v>0</v>
      </c>
      <c r="AL133" s="13">
        <v>3</v>
      </c>
      <c r="AM133" s="13">
        <v>1</v>
      </c>
      <c r="AN133" s="13">
        <v>0</v>
      </c>
      <c r="AO133" s="13">
        <v>1</v>
      </c>
      <c r="AP133" s="13">
        <v>0</v>
      </c>
      <c r="AQ133" s="13">
        <v>1</v>
      </c>
      <c r="AR133" s="13">
        <v>0</v>
      </c>
      <c r="AS133" s="13">
        <v>1</v>
      </c>
      <c r="AT133" s="13">
        <v>0</v>
      </c>
      <c r="AU133" s="13">
        <v>0</v>
      </c>
      <c r="AV133" s="13">
        <v>0</v>
      </c>
      <c r="AW133" s="13">
        <v>2</v>
      </c>
      <c r="AX133" s="13">
        <v>0</v>
      </c>
      <c r="AY133" s="13">
        <v>0</v>
      </c>
      <c r="AZ133" s="13">
        <v>10</v>
      </c>
      <c r="BA133" s="13">
        <v>0</v>
      </c>
      <c r="BB133" s="13">
        <v>0</v>
      </c>
      <c r="BC133" s="13">
        <v>6</v>
      </c>
      <c r="BD133" s="13">
        <v>5</v>
      </c>
      <c r="BE133" s="13">
        <v>0</v>
      </c>
      <c r="BF133" s="13">
        <v>14</v>
      </c>
      <c r="BG133" s="13">
        <v>0</v>
      </c>
      <c r="BH133" s="13">
        <v>14</v>
      </c>
      <c r="BI133" s="13">
        <v>12</v>
      </c>
      <c r="BJ133" s="13">
        <v>12</v>
      </c>
      <c r="BK133" s="13">
        <v>16</v>
      </c>
      <c r="BL133" s="13">
        <v>6</v>
      </c>
      <c r="BM133" s="13">
        <v>11</v>
      </c>
      <c r="BN133" s="10">
        <v>0</v>
      </c>
    </row>
    <row r="134" spans="2:66" x14ac:dyDescent="0.2">
      <c r="B134" s="31" t="s">
        <v>128</v>
      </c>
      <c r="C134" s="13">
        <v>0</v>
      </c>
      <c r="D134" s="13">
        <v>0</v>
      </c>
      <c r="E134" s="13">
        <v>0</v>
      </c>
      <c r="F134" s="13">
        <v>1</v>
      </c>
      <c r="G134" s="13">
        <v>0</v>
      </c>
      <c r="H134" s="13">
        <v>0</v>
      </c>
      <c r="I134" s="13">
        <v>1</v>
      </c>
      <c r="J134" s="13">
        <v>0</v>
      </c>
      <c r="K134" s="13">
        <v>0</v>
      </c>
      <c r="L134" s="13">
        <v>1</v>
      </c>
      <c r="M134" s="13">
        <v>0</v>
      </c>
      <c r="N134" s="13">
        <v>1</v>
      </c>
      <c r="O134" s="13">
        <v>10</v>
      </c>
      <c r="P134" s="13">
        <v>8</v>
      </c>
      <c r="Q134" s="13">
        <v>9</v>
      </c>
      <c r="R134" s="13">
        <v>178</v>
      </c>
      <c r="S134" s="13">
        <v>455</v>
      </c>
      <c r="T134" s="13">
        <v>558</v>
      </c>
      <c r="U134" s="13">
        <v>898</v>
      </c>
      <c r="V134" s="13">
        <v>1617</v>
      </c>
      <c r="W134" s="13">
        <v>2046</v>
      </c>
      <c r="X134" s="13">
        <v>2694</v>
      </c>
      <c r="Y134" s="13">
        <v>4548</v>
      </c>
      <c r="Z134" s="13">
        <v>6216</v>
      </c>
      <c r="AA134" s="13">
        <v>7226</v>
      </c>
      <c r="AB134" s="13">
        <v>7492</v>
      </c>
      <c r="AC134" s="13">
        <v>11621</v>
      </c>
      <c r="AD134" s="13">
        <v>11855</v>
      </c>
      <c r="AE134" s="13">
        <v>14271</v>
      </c>
      <c r="AF134" s="13">
        <v>17638</v>
      </c>
      <c r="AG134" s="13">
        <v>19428</v>
      </c>
      <c r="AH134" s="13">
        <v>19083</v>
      </c>
      <c r="AI134" s="13">
        <v>20105</v>
      </c>
      <c r="AJ134" s="13">
        <v>28500</v>
      </c>
      <c r="AK134" s="13">
        <v>24610</v>
      </c>
      <c r="AL134" s="13">
        <v>24894</v>
      </c>
      <c r="AM134" s="13">
        <v>29167</v>
      </c>
      <c r="AN134" s="13">
        <v>32065</v>
      </c>
      <c r="AO134" s="13">
        <v>29205</v>
      </c>
      <c r="AP134" s="13">
        <v>28640</v>
      </c>
      <c r="AQ134" s="13">
        <v>42012</v>
      </c>
      <c r="AR134" s="13">
        <v>33663</v>
      </c>
      <c r="AS134" s="13">
        <v>31428</v>
      </c>
      <c r="AT134" s="13">
        <v>33632</v>
      </c>
      <c r="AU134" s="13">
        <v>30878</v>
      </c>
      <c r="AV134" s="13">
        <v>26401</v>
      </c>
      <c r="AW134" s="13">
        <v>24011</v>
      </c>
      <c r="AX134" s="13">
        <v>31375</v>
      </c>
      <c r="AY134" s="13">
        <v>25406</v>
      </c>
      <c r="AZ134" s="13">
        <v>24324</v>
      </c>
      <c r="BA134" s="13">
        <v>28484</v>
      </c>
      <c r="BB134" s="13">
        <v>25935</v>
      </c>
      <c r="BC134" s="13">
        <v>19863</v>
      </c>
      <c r="BD134" s="13">
        <v>17992</v>
      </c>
      <c r="BE134" s="13">
        <v>27700</v>
      </c>
      <c r="BF134" s="13">
        <v>21141</v>
      </c>
      <c r="BG134" s="13">
        <v>18747</v>
      </c>
      <c r="BH134" s="13">
        <v>22960</v>
      </c>
      <c r="BI134" s="13">
        <v>15734</v>
      </c>
      <c r="BJ134" s="13">
        <v>13987</v>
      </c>
      <c r="BK134" s="13">
        <v>30446</v>
      </c>
      <c r="BL134" s="13">
        <v>27651</v>
      </c>
      <c r="BM134" s="13">
        <v>24819</v>
      </c>
      <c r="BN134" s="10">
        <v>29155</v>
      </c>
    </row>
    <row r="135" spans="2:66" x14ac:dyDescent="0.2">
      <c r="B135" s="31" t="s">
        <v>129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1</v>
      </c>
      <c r="R135" s="13">
        <v>19</v>
      </c>
      <c r="S135" s="13">
        <v>29</v>
      </c>
      <c r="T135" s="13">
        <v>76</v>
      </c>
      <c r="U135" s="13">
        <v>138</v>
      </c>
      <c r="V135" s="13">
        <v>328</v>
      </c>
      <c r="W135" s="13">
        <v>583</v>
      </c>
      <c r="X135" s="13">
        <v>538</v>
      </c>
      <c r="Y135" s="13">
        <v>639</v>
      </c>
      <c r="Z135" s="13">
        <v>575</v>
      </c>
      <c r="AA135" s="13">
        <v>712</v>
      </c>
      <c r="AB135" s="13">
        <v>483</v>
      </c>
      <c r="AC135" s="13">
        <v>607</v>
      </c>
      <c r="AD135" s="13">
        <v>678</v>
      </c>
      <c r="AE135" s="13">
        <v>732</v>
      </c>
      <c r="AF135" s="13">
        <v>856</v>
      </c>
      <c r="AG135" s="13">
        <v>731</v>
      </c>
      <c r="AH135" s="13">
        <v>823</v>
      </c>
      <c r="AI135" s="13">
        <v>1152</v>
      </c>
      <c r="AJ135" s="13">
        <v>1393</v>
      </c>
      <c r="AK135" s="13">
        <v>1639</v>
      </c>
      <c r="AL135" s="13">
        <v>1631</v>
      </c>
      <c r="AM135" s="13">
        <v>1717</v>
      </c>
      <c r="AN135" s="13">
        <v>1070</v>
      </c>
      <c r="AO135" s="13">
        <v>991</v>
      </c>
      <c r="AP135" s="13">
        <v>1241</v>
      </c>
      <c r="AQ135" s="13">
        <v>1112</v>
      </c>
      <c r="AR135" s="13">
        <v>1304</v>
      </c>
      <c r="AS135" s="13">
        <v>1356</v>
      </c>
      <c r="AT135" s="13">
        <v>1959</v>
      </c>
      <c r="AU135" s="13">
        <v>1515</v>
      </c>
      <c r="AV135" s="13">
        <v>1595</v>
      </c>
      <c r="AW135" s="13">
        <v>1960</v>
      </c>
      <c r="AX135" s="13">
        <v>2301</v>
      </c>
      <c r="AY135" s="13">
        <v>2498</v>
      </c>
      <c r="AZ135" s="13">
        <v>1938</v>
      </c>
      <c r="BA135" s="13">
        <v>2553</v>
      </c>
      <c r="BB135" s="13">
        <v>2231</v>
      </c>
      <c r="BC135" s="13">
        <v>2030</v>
      </c>
      <c r="BD135" s="13">
        <v>2862</v>
      </c>
      <c r="BE135" s="13">
        <v>3070</v>
      </c>
      <c r="BF135" s="13">
        <v>3376</v>
      </c>
      <c r="BG135" s="13">
        <v>3859</v>
      </c>
      <c r="BH135" s="13">
        <v>4861</v>
      </c>
      <c r="BI135" s="13">
        <v>3314</v>
      </c>
      <c r="BJ135" s="13">
        <v>2882</v>
      </c>
      <c r="BK135" s="13">
        <v>3545</v>
      </c>
      <c r="BL135" s="13">
        <v>3698</v>
      </c>
      <c r="BM135" s="13">
        <v>3306</v>
      </c>
      <c r="BN135" s="10">
        <v>4170</v>
      </c>
    </row>
    <row r="136" spans="2:66" x14ac:dyDescent="0.2">
      <c r="B136" s="31" t="s">
        <v>130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1</v>
      </c>
      <c r="P136" s="13">
        <v>0</v>
      </c>
      <c r="Q136" s="13">
        <v>0</v>
      </c>
      <c r="R136" s="13">
        <v>6</v>
      </c>
      <c r="S136" s="13">
        <v>5</v>
      </c>
      <c r="T136" s="13">
        <v>11</v>
      </c>
      <c r="U136" s="13">
        <v>12</v>
      </c>
      <c r="V136" s="13">
        <v>12</v>
      </c>
      <c r="W136" s="13">
        <v>7</v>
      </c>
      <c r="X136" s="13">
        <v>10</v>
      </c>
      <c r="Y136" s="13">
        <v>1</v>
      </c>
      <c r="Z136" s="13">
        <v>0</v>
      </c>
      <c r="AA136" s="13">
        <v>1</v>
      </c>
      <c r="AB136" s="13">
        <v>0</v>
      </c>
      <c r="AC136" s="13">
        <v>0</v>
      </c>
      <c r="AD136" s="13">
        <v>0</v>
      </c>
      <c r="AE136" s="13">
        <v>1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1</v>
      </c>
      <c r="AM136" s="13">
        <v>2</v>
      </c>
      <c r="AN136" s="13">
        <v>3</v>
      </c>
      <c r="AO136" s="13">
        <v>2</v>
      </c>
      <c r="AP136" s="13">
        <v>1</v>
      </c>
      <c r="AQ136" s="13">
        <v>0</v>
      </c>
      <c r="AR136" s="13">
        <v>3</v>
      </c>
      <c r="AS136" s="13">
        <v>2</v>
      </c>
      <c r="AT136" s="13">
        <v>3</v>
      </c>
      <c r="AU136" s="13">
        <v>7</v>
      </c>
      <c r="AV136" s="13">
        <v>4</v>
      </c>
      <c r="AW136" s="13">
        <v>4</v>
      </c>
      <c r="AX136" s="13">
        <v>7</v>
      </c>
      <c r="AY136" s="13">
        <v>16</v>
      </c>
      <c r="AZ136" s="13">
        <v>16</v>
      </c>
      <c r="BA136" s="13">
        <v>9</v>
      </c>
      <c r="BB136" s="13">
        <v>18</v>
      </c>
      <c r="BC136" s="13">
        <v>13</v>
      </c>
      <c r="BD136" s="13">
        <v>15</v>
      </c>
      <c r="BE136" s="13">
        <v>15</v>
      </c>
      <c r="BF136" s="13">
        <v>10</v>
      </c>
      <c r="BG136" s="13">
        <v>5</v>
      </c>
      <c r="BH136" s="13">
        <v>10</v>
      </c>
      <c r="BI136" s="13">
        <v>20</v>
      </c>
      <c r="BJ136" s="13">
        <v>18</v>
      </c>
      <c r="BK136" s="13">
        <v>35</v>
      </c>
      <c r="BL136" s="13">
        <v>49</v>
      </c>
      <c r="BM136" s="13">
        <v>57</v>
      </c>
      <c r="BN136" s="10">
        <v>78</v>
      </c>
    </row>
    <row r="137" spans="2:66" x14ac:dyDescent="0.2">
      <c r="B137" s="31" t="s">
        <v>131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1</v>
      </c>
      <c r="R137" s="13">
        <v>0</v>
      </c>
      <c r="S137" s="13">
        <v>4</v>
      </c>
      <c r="T137" s="13">
        <v>5</v>
      </c>
      <c r="U137" s="13">
        <v>2</v>
      </c>
      <c r="V137" s="13">
        <v>2</v>
      </c>
      <c r="W137" s="13">
        <v>2</v>
      </c>
      <c r="X137" s="13">
        <v>0</v>
      </c>
      <c r="Y137" s="13">
        <v>15</v>
      </c>
      <c r="Z137" s="13">
        <v>5</v>
      </c>
      <c r="AA137" s="13">
        <v>2</v>
      </c>
      <c r="AB137" s="13">
        <v>2</v>
      </c>
      <c r="AC137" s="13">
        <v>2</v>
      </c>
      <c r="AD137" s="13">
        <v>19</v>
      </c>
      <c r="AE137" s="13">
        <v>79</v>
      </c>
      <c r="AF137" s="13">
        <v>1</v>
      </c>
      <c r="AG137" s="13">
        <v>38</v>
      </c>
      <c r="AH137" s="13">
        <v>6</v>
      </c>
      <c r="AI137" s="13">
        <v>9</v>
      </c>
      <c r="AJ137" s="13">
        <v>3</v>
      </c>
      <c r="AK137" s="13">
        <v>4</v>
      </c>
      <c r="AL137" s="13">
        <v>14</v>
      </c>
      <c r="AM137" s="13">
        <v>4</v>
      </c>
      <c r="AN137" s="13">
        <v>1</v>
      </c>
      <c r="AO137" s="13">
        <v>0</v>
      </c>
      <c r="AP137" s="13">
        <v>10</v>
      </c>
      <c r="AQ137" s="13">
        <v>57</v>
      </c>
      <c r="AR137" s="13">
        <v>0</v>
      </c>
      <c r="AS137" s="13">
        <v>2</v>
      </c>
      <c r="AT137" s="13">
        <v>4</v>
      </c>
      <c r="AU137" s="13">
        <v>0</v>
      </c>
      <c r="AV137" s="13">
        <v>0</v>
      </c>
      <c r="AW137" s="13">
        <v>5</v>
      </c>
      <c r="AX137" s="13">
        <v>0</v>
      </c>
      <c r="AY137" s="13">
        <v>3</v>
      </c>
      <c r="AZ137" s="13">
        <v>3</v>
      </c>
      <c r="BA137" s="13">
        <v>6</v>
      </c>
      <c r="BB137" s="13">
        <v>1</v>
      </c>
      <c r="BC137" s="13">
        <v>0</v>
      </c>
      <c r="BD137" s="13">
        <v>1</v>
      </c>
      <c r="BE137" s="13">
        <v>1</v>
      </c>
      <c r="BF137" s="13">
        <v>0</v>
      </c>
      <c r="BG137" s="13">
        <v>2</v>
      </c>
      <c r="BH137" s="13">
        <v>1</v>
      </c>
      <c r="BI137" s="13">
        <v>4</v>
      </c>
      <c r="BJ137" s="13">
        <v>7</v>
      </c>
      <c r="BK137" s="13">
        <v>12</v>
      </c>
      <c r="BL137" s="13">
        <v>7</v>
      </c>
      <c r="BM137" s="13">
        <v>7</v>
      </c>
      <c r="BN137" s="10">
        <v>15</v>
      </c>
    </row>
    <row r="138" spans="2:66" x14ac:dyDescent="0.2">
      <c r="B138" s="31" t="s">
        <v>132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13</v>
      </c>
      <c r="T138" s="13">
        <v>34</v>
      </c>
      <c r="U138" s="13">
        <v>38</v>
      </c>
      <c r="V138" s="13">
        <v>89</v>
      </c>
      <c r="W138" s="13">
        <v>75</v>
      </c>
      <c r="X138" s="13">
        <v>25</v>
      </c>
      <c r="Y138" s="13">
        <v>33</v>
      </c>
      <c r="Z138" s="13">
        <v>12</v>
      </c>
      <c r="AA138" s="13">
        <v>2</v>
      </c>
      <c r="AB138" s="13">
        <v>1</v>
      </c>
      <c r="AC138" s="13">
        <v>2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9</v>
      </c>
      <c r="AL138" s="13">
        <v>34</v>
      </c>
      <c r="AM138" s="13">
        <v>102</v>
      </c>
      <c r="AN138" s="13">
        <v>147</v>
      </c>
      <c r="AO138" s="13">
        <v>291</v>
      </c>
      <c r="AP138" s="13">
        <v>314</v>
      </c>
      <c r="AQ138" s="13">
        <v>397</v>
      </c>
      <c r="AR138" s="13">
        <v>319</v>
      </c>
      <c r="AS138" s="13">
        <v>956</v>
      </c>
      <c r="AT138" s="13">
        <v>305</v>
      </c>
      <c r="AU138" s="13">
        <v>282</v>
      </c>
      <c r="AV138" s="13">
        <v>268</v>
      </c>
      <c r="AW138" s="13">
        <v>287</v>
      </c>
      <c r="AX138" s="13">
        <v>242</v>
      </c>
      <c r="AY138" s="13">
        <v>222</v>
      </c>
      <c r="AZ138" s="13">
        <v>336</v>
      </c>
      <c r="BA138" s="13">
        <v>587</v>
      </c>
      <c r="BB138" s="13">
        <v>800</v>
      </c>
      <c r="BC138" s="13">
        <v>839</v>
      </c>
      <c r="BD138" s="13">
        <v>1551</v>
      </c>
      <c r="BE138" s="13">
        <v>1350</v>
      </c>
      <c r="BF138" s="13">
        <v>810</v>
      </c>
      <c r="BG138" s="13">
        <v>1587</v>
      </c>
      <c r="BH138" s="13">
        <v>1282</v>
      </c>
      <c r="BI138" s="13">
        <v>1031</v>
      </c>
      <c r="BJ138" s="13">
        <v>1220</v>
      </c>
      <c r="BK138" s="13">
        <v>905</v>
      </c>
      <c r="BL138" s="13">
        <v>1269</v>
      </c>
      <c r="BM138" s="13">
        <v>2785</v>
      </c>
      <c r="BN138" s="10">
        <v>2757</v>
      </c>
    </row>
    <row r="139" spans="2:66" x14ac:dyDescent="0.2">
      <c r="B139" s="31" t="s">
        <v>133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1</v>
      </c>
      <c r="U139" s="13">
        <v>4</v>
      </c>
      <c r="V139" s="13">
        <v>0</v>
      </c>
      <c r="W139" s="13">
        <v>4</v>
      </c>
      <c r="X139" s="13">
        <v>2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1</v>
      </c>
      <c r="AQ139" s="13">
        <v>0</v>
      </c>
      <c r="AR139" s="13">
        <v>0</v>
      </c>
      <c r="AS139" s="13">
        <v>1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0">
        <v>0</v>
      </c>
    </row>
    <row r="140" spans="2:66" x14ac:dyDescent="0.2">
      <c r="B140" s="31" t="s">
        <v>134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1</v>
      </c>
      <c r="Q140" s="13">
        <v>1</v>
      </c>
      <c r="R140" s="13">
        <v>16</v>
      </c>
      <c r="S140" s="13">
        <v>45</v>
      </c>
      <c r="T140" s="13">
        <v>107</v>
      </c>
      <c r="U140" s="13">
        <v>309</v>
      </c>
      <c r="V140" s="13">
        <v>229</v>
      </c>
      <c r="W140" s="13">
        <v>567</v>
      </c>
      <c r="X140" s="13">
        <v>488</v>
      </c>
      <c r="Y140" s="13">
        <v>922</v>
      </c>
      <c r="Z140" s="13">
        <v>883</v>
      </c>
      <c r="AA140" s="13">
        <v>684</v>
      </c>
      <c r="AB140" s="13">
        <v>651</v>
      </c>
      <c r="AC140" s="13">
        <v>808</v>
      </c>
      <c r="AD140" s="13">
        <v>801</v>
      </c>
      <c r="AE140" s="13">
        <v>440</v>
      </c>
      <c r="AF140" s="13">
        <v>454</v>
      </c>
      <c r="AG140" s="13">
        <v>237</v>
      </c>
      <c r="AH140" s="13">
        <v>223</v>
      </c>
      <c r="AI140" s="13">
        <v>358</v>
      </c>
      <c r="AJ140" s="13">
        <v>386</v>
      </c>
      <c r="AK140" s="13">
        <v>387</v>
      </c>
      <c r="AL140" s="13">
        <v>1175</v>
      </c>
      <c r="AM140" s="13">
        <v>1705</v>
      </c>
      <c r="AN140" s="13">
        <v>1092</v>
      </c>
      <c r="AO140" s="13">
        <v>1360</v>
      </c>
      <c r="AP140" s="13">
        <v>1416</v>
      </c>
      <c r="AQ140" s="13">
        <v>981</v>
      </c>
      <c r="AR140" s="13">
        <v>1236</v>
      </c>
      <c r="AS140" s="13">
        <v>2925</v>
      </c>
      <c r="AT140" s="13">
        <v>4128</v>
      </c>
      <c r="AU140" s="13">
        <v>4629</v>
      </c>
      <c r="AV140" s="13">
        <v>5551</v>
      </c>
      <c r="AW140" s="13">
        <v>7294</v>
      </c>
      <c r="AX140" s="13">
        <v>6758</v>
      </c>
      <c r="AY140" s="13">
        <v>6617</v>
      </c>
      <c r="AZ140" s="13">
        <v>6726</v>
      </c>
      <c r="BA140" s="13">
        <v>7570</v>
      </c>
      <c r="BB140" s="13">
        <v>9607</v>
      </c>
      <c r="BC140" s="13">
        <v>10557</v>
      </c>
      <c r="BD140" s="13">
        <v>11419</v>
      </c>
      <c r="BE140" s="13">
        <v>10779</v>
      </c>
      <c r="BF140" s="13">
        <v>11131</v>
      </c>
      <c r="BG140" s="13">
        <v>11042</v>
      </c>
      <c r="BH140" s="13">
        <v>15146</v>
      </c>
      <c r="BI140" s="13">
        <v>13809</v>
      </c>
      <c r="BJ140" s="13">
        <v>15353</v>
      </c>
      <c r="BK140" s="13">
        <v>18478</v>
      </c>
      <c r="BL140" s="13">
        <v>17813</v>
      </c>
      <c r="BM140" s="13">
        <v>20016</v>
      </c>
      <c r="BN140" s="10">
        <v>24641</v>
      </c>
    </row>
    <row r="141" spans="2:66" x14ac:dyDescent="0.2">
      <c r="B141" s="31" t="s">
        <v>135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1</v>
      </c>
      <c r="U141" s="13">
        <v>7</v>
      </c>
      <c r="V141" s="13">
        <v>2</v>
      </c>
      <c r="W141" s="13">
        <v>7</v>
      </c>
      <c r="X141" s="13">
        <v>10</v>
      </c>
      <c r="Y141" s="13">
        <v>8</v>
      </c>
      <c r="Z141" s="13">
        <v>11</v>
      </c>
      <c r="AA141" s="13">
        <v>30</v>
      </c>
      <c r="AB141" s="13">
        <v>4</v>
      </c>
      <c r="AC141" s="13">
        <v>2</v>
      </c>
      <c r="AD141" s="13">
        <v>25</v>
      </c>
      <c r="AE141" s="13">
        <v>38</v>
      </c>
      <c r="AF141" s="13">
        <v>23</v>
      </c>
      <c r="AG141" s="13">
        <v>65</v>
      </c>
      <c r="AH141" s="13">
        <v>74</v>
      </c>
      <c r="AI141" s="13">
        <v>119</v>
      </c>
      <c r="AJ141" s="13">
        <v>83</v>
      </c>
      <c r="AK141" s="13">
        <v>142</v>
      </c>
      <c r="AL141" s="13">
        <v>86</v>
      </c>
      <c r="AM141" s="13">
        <v>102</v>
      </c>
      <c r="AN141" s="13">
        <v>79</v>
      </c>
      <c r="AO141" s="13">
        <v>122</v>
      </c>
      <c r="AP141" s="13">
        <v>117</v>
      </c>
      <c r="AQ141" s="13">
        <v>245</v>
      </c>
      <c r="AR141" s="13">
        <v>155</v>
      </c>
      <c r="AS141" s="13">
        <v>144</v>
      </c>
      <c r="AT141" s="13">
        <v>206</v>
      </c>
      <c r="AU141" s="13">
        <v>213</v>
      </c>
      <c r="AV141" s="13">
        <v>361</v>
      </c>
      <c r="AW141" s="13">
        <v>374</v>
      </c>
      <c r="AX141" s="13">
        <v>340</v>
      </c>
      <c r="AY141" s="13">
        <v>395</v>
      </c>
      <c r="AZ141" s="13">
        <v>326</v>
      </c>
      <c r="BA141" s="13">
        <v>425</v>
      </c>
      <c r="BB141" s="13">
        <v>491</v>
      </c>
      <c r="BC141" s="13">
        <v>881</v>
      </c>
      <c r="BD141" s="13">
        <v>1058</v>
      </c>
      <c r="BE141" s="13">
        <v>818</v>
      </c>
      <c r="BF141" s="13">
        <v>1139</v>
      </c>
      <c r="BG141" s="13">
        <v>568</v>
      </c>
      <c r="BH141" s="13">
        <v>548</v>
      </c>
      <c r="BI141" s="13">
        <v>693</v>
      </c>
      <c r="BJ141" s="13">
        <v>653</v>
      </c>
      <c r="BK141" s="13">
        <v>796</v>
      </c>
      <c r="BL141" s="13">
        <v>791</v>
      </c>
      <c r="BM141" s="13">
        <v>506</v>
      </c>
      <c r="BN141" s="10">
        <v>540</v>
      </c>
    </row>
    <row r="142" spans="2:66" x14ac:dyDescent="0.2">
      <c r="B142" s="31" t="s">
        <v>136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3</v>
      </c>
      <c r="U142" s="13">
        <v>5</v>
      </c>
      <c r="V142" s="13">
        <v>12</v>
      </c>
      <c r="W142" s="13">
        <v>2</v>
      </c>
      <c r="X142" s="13">
        <v>40</v>
      </c>
      <c r="Y142" s="13">
        <v>45</v>
      </c>
      <c r="Z142" s="13">
        <v>25</v>
      </c>
      <c r="AA142" s="13">
        <v>18</v>
      </c>
      <c r="AB142" s="13">
        <v>5</v>
      </c>
      <c r="AC142" s="13">
        <v>22</v>
      </c>
      <c r="AD142" s="13">
        <v>4</v>
      </c>
      <c r="AE142" s="13">
        <v>10</v>
      </c>
      <c r="AF142" s="13">
        <v>10</v>
      </c>
      <c r="AG142" s="13">
        <v>5</v>
      </c>
      <c r="AH142" s="13">
        <v>27</v>
      </c>
      <c r="AI142" s="13">
        <v>10</v>
      </c>
      <c r="AJ142" s="13">
        <v>18</v>
      </c>
      <c r="AK142" s="13">
        <v>2</v>
      </c>
      <c r="AL142" s="13">
        <v>28</v>
      </c>
      <c r="AM142" s="13">
        <v>5</v>
      </c>
      <c r="AN142" s="13">
        <v>8</v>
      </c>
      <c r="AO142" s="13">
        <v>12</v>
      </c>
      <c r="AP142" s="13">
        <v>15</v>
      </c>
      <c r="AQ142" s="13">
        <v>8</v>
      </c>
      <c r="AR142" s="13">
        <v>4</v>
      </c>
      <c r="AS142" s="13">
        <v>7</v>
      </c>
      <c r="AT142" s="13">
        <v>3</v>
      </c>
      <c r="AU142" s="13">
        <v>6</v>
      </c>
      <c r="AV142" s="13">
        <v>1</v>
      </c>
      <c r="AW142" s="13">
        <v>15</v>
      </c>
      <c r="AX142" s="13">
        <v>60</v>
      </c>
      <c r="AY142" s="13">
        <v>151</v>
      </c>
      <c r="AZ142" s="13">
        <v>301</v>
      </c>
      <c r="BA142" s="13">
        <v>432</v>
      </c>
      <c r="BB142" s="13">
        <v>946</v>
      </c>
      <c r="BC142" s="13">
        <v>1371</v>
      </c>
      <c r="BD142" s="13">
        <v>2169</v>
      </c>
      <c r="BE142" s="13">
        <v>3307</v>
      </c>
      <c r="BF142" s="13">
        <v>4261</v>
      </c>
      <c r="BG142" s="13">
        <v>5408</v>
      </c>
      <c r="BH142" s="13">
        <v>7283</v>
      </c>
      <c r="BI142" s="13">
        <v>6287</v>
      </c>
      <c r="BJ142" s="13">
        <v>6151</v>
      </c>
      <c r="BK142" s="13">
        <v>6272</v>
      </c>
      <c r="BL142" s="13">
        <v>6722</v>
      </c>
      <c r="BM142" s="13">
        <v>5444</v>
      </c>
      <c r="BN142" s="10">
        <v>5035</v>
      </c>
    </row>
    <row r="143" spans="2:66" x14ac:dyDescent="0.2">
      <c r="B143" s="31" t="s">
        <v>137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2</v>
      </c>
      <c r="S143" s="13">
        <v>0</v>
      </c>
      <c r="T143" s="13">
        <v>1</v>
      </c>
      <c r="U143" s="13">
        <v>8</v>
      </c>
      <c r="V143" s="13">
        <v>3</v>
      </c>
      <c r="W143" s="13">
        <v>2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4</v>
      </c>
      <c r="AG143" s="13">
        <v>2</v>
      </c>
      <c r="AH143" s="13">
        <v>3</v>
      </c>
      <c r="AI143" s="13">
        <v>4</v>
      </c>
      <c r="AJ143" s="13">
        <v>2</v>
      </c>
      <c r="AK143" s="13">
        <v>5</v>
      </c>
      <c r="AL143" s="13">
        <v>27</v>
      </c>
      <c r="AM143" s="13">
        <v>58</v>
      </c>
      <c r="AN143" s="13">
        <v>172</v>
      </c>
      <c r="AO143" s="13">
        <v>246</v>
      </c>
      <c r="AP143" s="13">
        <v>246</v>
      </c>
      <c r="AQ143" s="13">
        <v>293</v>
      </c>
      <c r="AR143" s="13">
        <v>324</v>
      </c>
      <c r="AS143" s="13">
        <v>441</v>
      </c>
      <c r="AT143" s="13">
        <v>381</v>
      </c>
      <c r="AU143" s="13">
        <v>428</v>
      </c>
      <c r="AV143" s="13">
        <v>577</v>
      </c>
      <c r="AW143" s="13">
        <v>925</v>
      </c>
      <c r="AX143" s="13">
        <v>1073</v>
      </c>
      <c r="AY143" s="13">
        <v>1204</v>
      </c>
      <c r="AZ143" s="13">
        <v>1119</v>
      </c>
      <c r="BA143" s="13">
        <v>964</v>
      </c>
      <c r="BB143" s="13">
        <v>742</v>
      </c>
      <c r="BC143" s="13">
        <v>645</v>
      </c>
      <c r="BD143" s="13">
        <v>476</v>
      </c>
      <c r="BE143" s="13">
        <v>458</v>
      </c>
      <c r="BF143" s="13">
        <v>430</v>
      </c>
      <c r="BG143" s="13">
        <v>389</v>
      </c>
      <c r="BH143" s="13">
        <v>237</v>
      </c>
      <c r="BI143" s="13">
        <v>212</v>
      </c>
      <c r="BJ143" s="13">
        <v>264</v>
      </c>
      <c r="BK143" s="13">
        <v>293</v>
      </c>
      <c r="BL143" s="13">
        <v>247</v>
      </c>
      <c r="BM143" s="13">
        <v>139</v>
      </c>
      <c r="BN143" s="10">
        <v>194</v>
      </c>
    </row>
    <row r="144" spans="2:66" x14ac:dyDescent="0.2">
      <c r="B144" s="31" t="s">
        <v>138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1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2</v>
      </c>
      <c r="U144" s="13">
        <v>2</v>
      </c>
      <c r="V144" s="13">
        <v>1</v>
      </c>
      <c r="W144" s="13">
        <v>3</v>
      </c>
      <c r="X144" s="13">
        <v>5</v>
      </c>
      <c r="Y144" s="13">
        <v>17</v>
      </c>
      <c r="Z144" s="13">
        <v>17</v>
      </c>
      <c r="AA144" s="13">
        <v>6</v>
      </c>
      <c r="AB144" s="13">
        <v>21</v>
      </c>
      <c r="AC144" s="13">
        <v>26</v>
      </c>
      <c r="AD144" s="13">
        <v>118</v>
      </c>
      <c r="AE144" s="13">
        <v>156</v>
      </c>
      <c r="AF144" s="13">
        <v>209</v>
      </c>
      <c r="AG144" s="13">
        <v>458</v>
      </c>
      <c r="AH144" s="13">
        <v>1057</v>
      </c>
      <c r="AI144" s="13">
        <v>1349</v>
      </c>
      <c r="AJ144" s="13">
        <v>1614</v>
      </c>
      <c r="AK144" s="13">
        <v>2115</v>
      </c>
      <c r="AL144" s="13">
        <v>1849</v>
      </c>
      <c r="AM144" s="13">
        <v>2729</v>
      </c>
      <c r="AN144" s="13">
        <v>2764</v>
      </c>
      <c r="AO144" s="13">
        <v>1445</v>
      </c>
      <c r="AP144" s="13">
        <v>837</v>
      </c>
      <c r="AQ144" s="13">
        <v>644</v>
      </c>
      <c r="AR144" s="13">
        <v>649</v>
      </c>
      <c r="AS144" s="13">
        <v>658</v>
      </c>
      <c r="AT144" s="13">
        <v>1334</v>
      </c>
      <c r="AU144" s="13">
        <v>1664</v>
      </c>
      <c r="AV144" s="13">
        <v>2198</v>
      </c>
      <c r="AW144" s="13">
        <v>2712</v>
      </c>
      <c r="AX144" s="13">
        <v>3823</v>
      </c>
      <c r="AY144" s="13">
        <v>3935</v>
      </c>
      <c r="AZ144" s="13">
        <v>5042</v>
      </c>
      <c r="BA144" s="13">
        <v>5817</v>
      </c>
      <c r="BB144" s="13">
        <v>5188</v>
      </c>
      <c r="BC144" s="13">
        <v>6323</v>
      </c>
      <c r="BD144" s="13">
        <v>7334</v>
      </c>
      <c r="BE144" s="13">
        <v>6492</v>
      </c>
      <c r="BF144" s="13">
        <v>7203</v>
      </c>
      <c r="BG144" s="13">
        <v>11446</v>
      </c>
      <c r="BH144" s="13">
        <v>16421</v>
      </c>
      <c r="BI144" s="13">
        <v>16061</v>
      </c>
      <c r="BJ144" s="13">
        <v>17384</v>
      </c>
      <c r="BK144" s="13">
        <v>18960</v>
      </c>
      <c r="BL144" s="13">
        <v>10146</v>
      </c>
      <c r="BM144" s="13">
        <v>14688</v>
      </c>
      <c r="BN144" s="10">
        <v>14101</v>
      </c>
    </row>
    <row r="145" spans="2:66" x14ac:dyDescent="0.2">
      <c r="B145" s="31" t="s">
        <v>139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2</v>
      </c>
      <c r="P145" s="13">
        <v>36</v>
      </c>
      <c r="Q145" s="13">
        <v>283</v>
      </c>
      <c r="R145" s="13">
        <v>638</v>
      </c>
      <c r="S145" s="13">
        <v>1501</v>
      </c>
      <c r="T145" s="13">
        <v>3100</v>
      </c>
      <c r="U145" s="13">
        <v>5306</v>
      </c>
      <c r="V145" s="13">
        <v>4857</v>
      </c>
      <c r="W145" s="13">
        <v>4826</v>
      </c>
      <c r="X145" s="13">
        <v>6002</v>
      </c>
      <c r="Y145" s="13">
        <v>5038</v>
      </c>
      <c r="Z145" s="13">
        <v>4140</v>
      </c>
      <c r="AA145" s="13">
        <v>2687</v>
      </c>
      <c r="AB145" s="13">
        <v>2155</v>
      </c>
      <c r="AC145" s="13">
        <v>1522</v>
      </c>
      <c r="AD145" s="13">
        <v>1118</v>
      </c>
      <c r="AE145" s="13">
        <v>930</v>
      </c>
      <c r="AF145" s="13">
        <v>923</v>
      </c>
      <c r="AG145" s="13">
        <v>886</v>
      </c>
      <c r="AH145" s="13">
        <v>697</v>
      </c>
      <c r="AI145" s="13">
        <v>927</v>
      </c>
      <c r="AJ145" s="13">
        <v>887</v>
      </c>
      <c r="AK145" s="13">
        <v>743</v>
      </c>
      <c r="AL145" s="13">
        <v>454</v>
      </c>
      <c r="AM145" s="13">
        <v>416</v>
      </c>
      <c r="AN145" s="13">
        <v>338</v>
      </c>
      <c r="AO145" s="13">
        <v>282</v>
      </c>
      <c r="AP145" s="13">
        <v>328</v>
      </c>
      <c r="AQ145" s="13">
        <v>432</v>
      </c>
      <c r="AR145" s="13">
        <v>787</v>
      </c>
      <c r="AS145" s="13">
        <v>910</v>
      </c>
      <c r="AT145" s="13">
        <v>1581</v>
      </c>
      <c r="AU145" s="13">
        <v>2250</v>
      </c>
      <c r="AV145" s="13">
        <v>2936</v>
      </c>
      <c r="AW145" s="13">
        <v>3025</v>
      </c>
      <c r="AX145" s="13">
        <v>2583</v>
      </c>
      <c r="AY145" s="13">
        <v>2520</v>
      </c>
      <c r="AZ145" s="13">
        <v>2550</v>
      </c>
      <c r="BA145" s="13">
        <v>3194</v>
      </c>
      <c r="BB145" s="13">
        <v>4648</v>
      </c>
      <c r="BC145" s="13">
        <v>6259</v>
      </c>
      <c r="BD145" s="13">
        <v>8987</v>
      </c>
      <c r="BE145" s="13">
        <v>12126</v>
      </c>
      <c r="BF145" s="13">
        <v>14903</v>
      </c>
      <c r="BG145" s="13">
        <v>19608</v>
      </c>
      <c r="BH145" s="13">
        <v>27761</v>
      </c>
      <c r="BI145" s="13">
        <v>35630</v>
      </c>
      <c r="BJ145" s="13">
        <v>40391</v>
      </c>
      <c r="BK145" s="13">
        <v>46822</v>
      </c>
      <c r="BL145" s="13">
        <v>50049</v>
      </c>
      <c r="BM145" s="13">
        <v>42092</v>
      </c>
      <c r="BN145" s="10">
        <v>31181</v>
      </c>
    </row>
    <row r="146" spans="2:66" x14ac:dyDescent="0.2">
      <c r="B146" s="31" t="s">
        <v>140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9</v>
      </c>
      <c r="U146" s="13">
        <v>6</v>
      </c>
      <c r="V146" s="13">
        <v>3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1</v>
      </c>
      <c r="AH146" s="13">
        <v>1</v>
      </c>
      <c r="AI146" s="13">
        <v>0</v>
      </c>
      <c r="AJ146" s="13">
        <v>1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1</v>
      </c>
      <c r="AR146" s="13">
        <v>0</v>
      </c>
      <c r="AS146" s="13">
        <v>0</v>
      </c>
      <c r="AT146" s="13">
        <v>0</v>
      </c>
      <c r="AU146" s="13">
        <v>0</v>
      </c>
      <c r="AV146" s="13">
        <v>1</v>
      </c>
      <c r="AW146" s="13">
        <v>0</v>
      </c>
      <c r="AX146" s="13">
        <v>0</v>
      </c>
      <c r="AY146" s="13">
        <v>0</v>
      </c>
      <c r="AZ146" s="13">
        <v>0</v>
      </c>
      <c r="BA146" s="13">
        <v>3</v>
      </c>
      <c r="BB146" s="13">
        <v>0</v>
      </c>
      <c r="BC146" s="13">
        <v>0</v>
      </c>
      <c r="BD146" s="13">
        <v>0</v>
      </c>
      <c r="BE146" s="13">
        <v>1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1</v>
      </c>
      <c r="BM146" s="13">
        <v>0</v>
      </c>
      <c r="BN146" s="10">
        <v>1</v>
      </c>
    </row>
    <row r="147" spans="2:66" x14ac:dyDescent="0.2">
      <c r="B147" s="31" t="s">
        <v>141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1</v>
      </c>
      <c r="P147" s="13">
        <v>2</v>
      </c>
      <c r="Q147" s="13">
        <v>2</v>
      </c>
      <c r="R147" s="13">
        <v>3</v>
      </c>
      <c r="S147" s="13">
        <v>31</v>
      </c>
      <c r="T147" s="13">
        <v>150</v>
      </c>
      <c r="U147" s="13">
        <v>363</v>
      </c>
      <c r="V147" s="13">
        <v>272</v>
      </c>
      <c r="W147" s="13">
        <v>168</v>
      </c>
      <c r="X147" s="13">
        <v>80</v>
      </c>
      <c r="Y147" s="13">
        <v>26</v>
      </c>
      <c r="Z147" s="13">
        <v>16</v>
      </c>
      <c r="AA147" s="13">
        <v>12</v>
      </c>
      <c r="AB147" s="13">
        <v>11</v>
      </c>
      <c r="AC147" s="13">
        <v>5</v>
      </c>
      <c r="AD147" s="13">
        <v>5</v>
      </c>
      <c r="AE147" s="13">
        <v>6</v>
      </c>
      <c r="AF147" s="13">
        <v>1</v>
      </c>
      <c r="AG147" s="13">
        <v>0</v>
      </c>
      <c r="AH147" s="13">
        <v>0</v>
      </c>
      <c r="AI147" s="13">
        <v>0</v>
      </c>
      <c r="AJ147" s="13">
        <v>0</v>
      </c>
      <c r="AK147" s="13">
        <v>3</v>
      </c>
      <c r="AL147" s="13">
        <v>8</v>
      </c>
      <c r="AM147" s="13">
        <v>11</v>
      </c>
      <c r="AN147" s="13">
        <v>4</v>
      </c>
      <c r="AO147" s="13">
        <v>7</v>
      </c>
      <c r="AP147" s="13">
        <v>7</v>
      </c>
      <c r="AQ147" s="13">
        <v>6</v>
      </c>
      <c r="AR147" s="13">
        <v>5</v>
      </c>
      <c r="AS147" s="13">
        <v>2</v>
      </c>
      <c r="AT147" s="13">
        <v>8</v>
      </c>
      <c r="AU147" s="13">
        <v>4</v>
      </c>
      <c r="AV147" s="13">
        <v>1</v>
      </c>
      <c r="AW147" s="13">
        <v>60</v>
      </c>
      <c r="AX147" s="13">
        <v>41</v>
      </c>
      <c r="AY147" s="13">
        <v>30</v>
      </c>
      <c r="AZ147" s="13">
        <v>50</v>
      </c>
      <c r="BA147" s="13">
        <v>20</v>
      </c>
      <c r="BB147" s="13">
        <v>21</v>
      </c>
      <c r="BC147" s="13">
        <v>9</v>
      </c>
      <c r="BD147" s="13">
        <v>13</v>
      </c>
      <c r="BE147" s="13">
        <v>11</v>
      </c>
      <c r="BF147" s="13">
        <v>5</v>
      </c>
      <c r="BG147" s="13">
        <v>22</v>
      </c>
      <c r="BH147" s="13">
        <v>13</v>
      </c>
      <c r="BI147" s="13">
        <v>9</v>
      </c>
      <c r="BJ147" s="13">
        <v>32</v>
      </c>
      <c r="BK147" s="13">
        <v>28</v>
      </c>
      <c r="BL147" s="13">
        <v>17</v>
      </c>
      <c r="BM147" s="13">
        <v>16</v>
      </c>
      <c r="BN147" s="10">
        <v>14</v>
      </c>
    </row>
    <row r="148" spans="2:66" x14ac:dyDescent="0.2">
      <c r="B148" s="31" t="s">
        <v>142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1</v>
      </c>
      <c r="T148" s="13">
        <v>1</v>
      </c>
      <c r="U148" s="13">
        <v>2</v>
      </c>
      <c r="V148" s="13">
        <v>1</v>
      </c>
      <c r="W148" s="13">
        <v>1</v>
      </c>
      <c r="X148" s="13">
        <v>3</v>
      </c>
      <c r="Y148" s="13">
        <v>0</v>
      </c>
      <c r="Z148" s="13">
        <v>1</v>
      </c>
      <c r="AA148" s="13">
        <v>3</v>
      </c>
      <c r="AB148" s="13">
        <v>1</v>
      </c>
      <c r="AC148" s="13">
        <v>2</v>
      </c>
      <c r="AD148" s="13">
        <v>9</v>
      </c>
      <c r="AE148" s="13">
        <v>0</v>
      </c>
      <c r="AF148" s="13">
        <v>254</v>
      </c>
      <c r="AG148" s="13">
        <v>480</v>
      </c>
      <c r="AH148" s="13">
        <v>359</v>
      </c>
      <c r="AI148" s="13">
        <v>191</v>
      </c>
      <c r="AJ148" s="13">
        <v>346</v>
      </c>
      <c r="AK148" s="13">
        <v>359</v>
      </c>
      <c r="AL148" s="13">
        <v>0</v>
      </c>
      <c r="AM148" s="13">
        <v>156</v>
      </c>
      <c r="AN148" s="13">
        <v>349</v>
      </c>
      <c r="AO148" s="13">
        <v>327</v>
      </c>
      <c r="AP148" s="13">
        <v>0</v>
      </c>
      <c r="AQ148" s="13">
        <v>301</v>
      </c>
      <c r="AR148" s="13">
        <v>292</v>
      </c>
      <c r="AS148" s="13">
        <v>0</v>
      </c>
      <c r="AT148" s="13">
        <v>233</v>
      </c>
      <c r="AU148" s="13">
        <v>230</v>
      </c>
      <c r="AV148" s="13">
        <v>213</v>
      </c>
      <c r="AW148" s="13">
        <v>0</v>
      </c>
      <c r="AX148" s="13">
        <v>196</v>
      </c>
      <c r="AY148" s="13">
        <v>183</v>
      </c>
      <c r="AZ148" s="13">
        <v>0</v>
      </c>
      <c r="BA148" s="13">
        <v>174</v>
      </c>
      <c r="BB148" s="13">
        <v>150</v>
      </c>
      <c r="BC148" s="13">
        <v>143</v>
      </c>
      <c r="BD148" s="13">
        <v>0</v>
      </c>
      <c r="BE148" s="13">
        <v>112</v>
      </c>
      <c r="BF148" s="13">
        <v>97</v>
      </c>
      <c r="BG148" s="13">
        <v>0</v>
      </c>
      <c r="BH148" s="13">
        <v>94</v>
      </c>
      <c r="BI148" s="13">
        <v>89</v>
      </c>
      <c r="BJ148" s="13">
        <v>81</v>
      </c>
      <c r="BK148" s="13">
        <v>0</v>
      </c>
      <c r="BL148" s="13">
        <v>80</v>
      </c>
      <c r="BM148" s="13">
        <v>0</v>
      </c>
      <c r="BN148" s="10">
        <v>77</v>
      </c>
    </row>
    <row r="149" spans="2:66" x14ac:dyDescent="0.2">
      <c r="B149" s="31" t="s">
        <v>143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7</v>
      </c>
      <c r="U149" s="13">
        <v>3</v>
      </c>
      <c r="V149" s="13">
        <v>88</v>
      </c>
      <c r="W149" s="13">
        <v>244</v>
      </c>
      <c r="X149" s="13">
        <v>206</v>
      </c>
      <c r="Y149" s="13">
        <v>91</v>
      </c>
      <c r="Z149" s="13">
        <v>32</v>
      </c>
      <c r="AA149" s="13">
        <v>38</v>
      </c>
      <c r="AB149" s="13">
        <v>41</v>
      </c>
      <c r="AC149" s="13">
        <v>45</v>
      </c>
      <c r="AD149" s="13">
        <v>65</v>
      </c>
      <c r="AE149" s="13">
        <v>49</v>
      </c>
      <c r="AF149" s="13">
        <v>34</v>
      </c>
      <c r="AG149" s="13">
        <v>12</v>
      </c>
      <c r="AH149" s="13">
        <v>5</v>
      </c>
      <c r="AI149" s="13">
        <v>13</v>
      </c>
      <c r="AJ149" s="13">
        <v>5</v>
      </c>
      <c r="AK149" s="13">
        <v>42</v>
      </c>
      <c r="AL149" s="13">
        <v>26</v>
      </c>
      <c r="AM149" s="13">
        <v>22</v>
      </c>
      <c r="AN149" s="13">
        <v>13</v>
      </c>
      <c r="AO149" s="13">
        <v>13</v>
      </c>
      <c r="AP149" s="13">
        <v>5</v>
      </c>
      <c r="AQ149" s="13">
        <v>3</v>
      </c>
      <c r="AR149" s="13">
        <v>20</v>
      </c>
      <c r="AS149" s="13">
        <v>10</v>
      </c>
      <c r="AT149" s="13">
        <v>4</v>
      </c>
      <c r="AU149" s="13">
        <v>17</v>
      </c>
      <c r="AV149" s="13">
        <v>5</v>
      </c>
      <c r="AW149" s="13">
        <v>9</v>
      </c>
      <c r="AX149" s="13">
        <v>5</v>
      </c>
      <c r="AY149" s="13">
        <v>1</v>
      </c>
      <c r="AZ149" s="13">
        <v>3</v>
      </c>
      <c r="BA149" s="13">
        <v>1</v>
      </c>
      <c r="BB149" s="13">
        <v>1</v>
      </c>
      <c r="BC149" s="13">
        <v>2</v>
      </c>
      <c r="BD149" s="13">
        <v>8</v>
      </c>
      <c r="BE149" s="13">
        <v>6</v>
      </c>
      <c r="BF149" s="13">
        <v>3</v>
      </c>
      <c r="BG149" s="13">
        <v>3</v>
      </c>
      <c r="BH149" s="13">
        <v>1</v>
      </c>
      <c r="BI149" s="13">
        <v>6</v>
      </c>
      <c r="BJ149" s="13">
        <v>5</v>
      </c>
      <c r="BK149" s="13">
        <v>3</v>
      </c>
      <c r="BL149" s="13">
        <v>5</v>
      </c>
      <c r="BM149" s="13">
        <v>5</v>
      </c>
      <c r="BN149" s="10">
        <v>18</v>
      </c>
    </row>
    <row r="150" spans="2:66" x14ac:dyDescent="0.2">
      <c r="B150" s="31" t="s">
        <v>144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1</v>
      </c>
      <c r="P150" s="13">
        <v>0</v>
      </c>
      <c r="Q150" s="13">
        <v>1</v>
      </c>
      <c r="R150" s="13">
        <v>0</v>
      </c>
      <c r="S150" s="13">
        <v>6</v>
      </c>
      <c r="T150" s="13">
        <v>36</v>
      </c>
      <c r="U150" s="13">
        <v>53</v>
      </c>
      <c r="V150" s="13">
        <v>93</v>
      </c>
      <c r="W150" s="13">
        <v>86</v>
      </c>
      <c r="X150" s="13">
        <v>67</v>
      </c>
      <c r="Y150" s="13">
        <v>199</v>
      </c>
      <c r="Z150" s="13">
        <v>439</v>
      </c>
      <c r="AA150" s="13">
        <v>551</v>
      </c>
      <c r="AB150" s="13">
        <v>1026</v>
      </c>
      <c r="AC150" s="13">
        <v>1354</v>
      </c>
      <c r="AD150" s="13">
        <v>1059</v>
      </c>
      <c r="AE150" s="13">
        <v>1204</v>
      </c>
      <c r="AF150" s="13">
        <v>1351</v>
      </c>
      <c r="AG150" s="13">
        <v>1389</v>
      </c>
      <c r="AH150" s="13">
        <v>1904</v>
      </c>
      <c r="AI150" s="13">
        <v>1667</v>
      </c>
      <c r="AJ150" s="13">
        <v>2695</v>
      </c>
      <c r="AK150" s="13">
        <v>2554</v>
      </c>
      <c r="AL150" s="13">
        <v>3184</v>
      </c>
      <c r="AM150" s="13">
        <v>3158</v>
      </c>
      <c r="AN150" s="13">
        <v>3033</v>
      </c>
      <c r="AO150" s="13">
        <v>2679</v>
      </c>
      <c r="AP150" s="13">
        <v>2769</v>
      </c>
      <c r="AQ150" s="13">
        <v>2896</v>
      </c>
      <c r="AR150" s="13">
        <v>2890</v>
      </c>
      <c r="AS150" s="13">
        <v>2836</v>
      </c>
      <c r="AT150" s="13">
        <v>2357</v>
      </c>
      <c r="AU150" s="13">
        <v>1707</v>
      </c>
      <c r="AV150" s="13">
        <v>2046</v>
      </c>
      <c r="AW150" s="13">
        <v>1778</v>
      </c>
      <c r="AX150" s="13">
        <v>2236</v>
      </c>
      <c r="AY150" s="13">
        <v>1717</v>
      </c>
      <c r="AZ150" s="13">
        <v>987</v>
      </c>
      <c r="BA150" s="13">
        <v>897</v>
      </c>
      <c r="BB150" s="13">
        <v>924</v>
      </c>
      <c r="BC150" s="13">
        <v>649</v>
      </c>
      <c r="BD150" s="13">
        <v>764</v>
      </c>
      <c r="BE150" s="13">
        <v>820</v>
      </c>
      <c r="BF150" s="13">
        <v>786</v>
      </c>
      <c r="BG150" s="13">
        <v>617</v>
      </c>
      <c r="BH150" s="13">
        <v>638</v>
      </c>
      <c r="BI150" s="13">
        <v>731</v>
      </c>
      <c r="BJ150" s="13">
        <v>796</v>
      </c>
      <c r="BK150" s="13">
        <v>362</v>
      </c>
      <c r="BL150" s="13">
        <v>699</v>
      </c>
      <c r="BM150" s="13">
        <v>637</v>
      </c>
      <c r="BN150" s="10">
        <v>856</v>
      </c>
    </row>
    <row r="151" spans="2:66" x14ac:dyDescent="0.2">
      <c r="B151" s="31" t="s">
        <v>145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1</v>
      </c>
      <c r="P151" s="13">
        <v>0</v>
      </c>
      <c r="Q151" s="13">
        <v>2</v>
      </c>
      <c r="R151" s="13">
        <v>10</v>
      </c>
      <c r="S151" s="13">
        <v>35</v>
      </c>
      <c r="T151" s="13">
        <v>100</v>
      </c>
      <c r="U151" s="13">
        <v>111</v>
      </c>
      <c r="V151" s="13">
        <v>171</v>
      </c>
      <c r="W151" s="13">
        <v>187</v>
      </c>
      <c r="X151" s="13">
        <v>237</v>
      </c>
      <c r="Y151" s="13">
        <v>316</v>
      </c>
      <c r="Z151" s="13">
        <v>130</v>
      </c>
      <c r="AA151" s="13">
        <v>121</v>
      </c>
      <c r="AB151" s="13">
        <v>90</v>
      </c>
      <c r="AC151" s="13">
        <v>75</v>
      </c>
      <c r="AD151" s="13">
        <v>108</v>
      </c>
      <c r="AE151" s="13">
        <v>123</v>
      </c>
      <c r="AF151" s="13">
        <v>124</v>
      </c>
      <c r="AG151" s="13">
        <v>137</v>
      </c>
      <c r="AH151" s="13">
        <v>313</v>
      </c>
      <c r="AI151" s="13">
        <v>637</v>
      </c>
      <c r="AJ151" s="13">
        <v>678</v>
      </c>
      <c r="AK151" s="13">
        <v>776</v>
      </c>
      <c r="AL151" s="13">
        <v>714</v>
      </c>
      <c r="AM151" s="13">
        <v>720</v>
      </c>
      <c r="AN151" s="13">
        <v>727</v>
      </c>
      <c r="AO151" s="13">
        <v>597</v>
      </c>
      <c r="AP151" s="13">
        <v>871</v>
      </c>
      <c r="AQ151" s="13">
        <v>661</v>
      </c>
      <c r="AR151" s="13">
        <v>775</v>
      </c>
      <c r="AS151" s="13">
        <v>667</v>
      </c>
      <c r="AT151" s="13">
        <v>686</v>
      </c>
      <c r="AU151" s="13">
        <v>389</v>
      </c>
      <c r="AV151" s="13">
        <v>676</v>
      </c>
      <c r="AW151" s="13">
        <v>774</v>
      </c>
      <c r="AX151" s="13">
        <v>479</v>
      </c>
      <c r="AY151" s="13">
        <v>581</v>
      </c>
      <c r="AZ151" s="13">
        <v>531</v>
      </c>
      <c r="BA151" s="13">
        <v>432</v>
      </c>
      <c r="BB151" s="13">
        <v>531</v>
      </c>
      <c r="BC151" s="13">
        <v>632</v>
      </c>
      <c r="BD151" s="13">
        <v>810</v>
      </c>
      <c r="BE151" s="13">
        <v>608</v>
      </c>
      <c r="BF151" s="13">
        <v>634</v>
      </c>
      <c r="BG151" s="13">
        <v>896</v>
      </c>
      <c r="BH151" s="13">
        <v>1682</v>
      </c>
      <c r="BI151" s="13">
        <v>1615</v>
      </c>
      <c r="BJ151" s="13">
        <v>2026</v>
      </c>
      <c r="BK151" s="13">
        <v>2758</v>
      </c>
      <c r="BL151" s="13">
        <v>3494</v>
      </c>
      <c r="BM151" s="13">
        <v>4649</v>
      </c>
      <c r="BN151" s="10">
        <v>5178</v>
      </c>
    </row>
    <row r="152" spans="2:66" x14ac:dyDescent="0.2">
      <c r="B152" s="31" t="s">
        <v>146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8</v>
      </c>
      <c r="W152" s="13">
        <v>3</v>
      </c>
      <c r="X152" s="13">
        <v>0</v>
      </c>
      <c r="Y152" s="13">
        <v>3</v>
      </c>
      <c r="Z152" s="13">
        <v>0</v>
      </c>
      <c r="AA152" s="13">
        <v>0</v>
      </c>
      <c r="AB152" s="13">
        <v>0</v>
      </c>
      <c r="AC152" s="13">
        <v>1</v>
      </c>
      <c r="AD152" s="13">
        <v>4</v>
      </c>
      <c r="AE152" s="13">
        <v>2</v>
      </c>
      <c r="AF152" s="13">
        <v>1</v>
      </c>
      <c r="AG152" s="13">
        <v>0</v>
      </c>
      <c r="AH152" s="13">
        <v>1</v>
      </c>
      <c r="AI152" s="13">
        <v>4</v>
      </c>
      <c r="AJ152" s="13">
        <v>3</v>
      </c>
      <c r="AK152" s="13">
        <v>0</v>
      </c>
      <c r="AL152" s="13">
        <v>0</v>
      </c>
      <c r="AM152" s="13">
        <v>0</v>
      </c>
      <c r="AN152" s="13">
        <v>1</v>
      </c>
      <c r="AO152" s="13">
        <v>0</v>
      </c>
      <c r="AP152" s="13">
        <v>2</v>
      </c>
      <c r="AQ152" s="13">
        <v>4</v>
      </c>
      <c r="AR152" s="13">
        <v>1</v>
      </c>
      <c r="AS152" s="13">
        <v>2</v>
      </c>
      <c r="AT152" s="13">
        <v>5</v>
      </c>
      <c r="AU152" s="13">
        <v>2</v>
      </c>
      <c r="AV152" s="13">
        <v>2</v>
      </c>
      <c r="AW152" s="13">
        <v>1</v>
      </c>
      <c r="AX152" s="13">
        <v>4</v>
      </c>
      <c r="AY152" s="13">
        <v>0</v>
      </c>
      <c r="AZ152" s="13">
        <v>2</v>
      </c>
      <c r="BA152" s="13">
        <v>2</v>
      </c>
      <c r="BB152" s="13">
        <v>1</v>
      </c>
      <c r="BC152" s="13">
        <v>2</v>
      </c>
      <c r="BD152" s="13">
        <v>8</v>
      </c>
      <c r="BE152" s="13">
        <v>0</v>
      </c>
      <c r="BF152" s="13">
        <v>1</v>
      </c>
      <c r="BG152" s="13">
        <v>5</v>
      </c>
      <c r="BH152" s="13">
        <v>2</v>
      </c>
      <c r="BI152" s="13">
        <v>3</v>
      </c>
      <c r="BJ152" s="13">
        <v>8</v>
      </c>
      <c r="BK152" s="13">
        <v>4</v>
      </c>
      <c r="BL152" s="13">
        <v>0</v>
      </c>
      <c r="BM152" s="13">
        <v>4</v>
      </c>
      <c r="BN152" s="10">
        <v>4</v>
      </c>
    </row>
    <row r="153" spans="2:66" x14ac:dyDescent="0.2">
      <c r="B153" s="31" t="s">
        <v>147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6</v>
      </c>
      <c r="P153" s="13">
        <v>50</v>
      </c>
      <c r="Q153" s="13">
        <v>136</v>
      </c>
      <c r="R153" s="13">
        <v>715</v>
      </c>
      <c r="S153" s="13">
        <v>645</v>
      </c>
      <c r="T153" s="13">
        <v>1014</v>
      </c>
      <c r="U153" s="13">
        <v>1536</v>
      </c>
      <c r="V153" s="13">
        <v>1106</v>
      </c>
      <c r="W153" s="13">
        <v>802</v>
      </c>
      <c r="X153" s="13">
        <v>478</v>
      </c>
      <c r="Y153" s="13">
        <v>496</v>
      </c>
      <c r="Z153" s="13">
        <v>361</v>
      </c>
      <c r="AA153" s="13">
        <v>260</v>
      </c>
      <c r="AB153" s="13">
        <v>204</v>
      </c>
      <c r="AC153" s="13">
        <v>225</v>
      </c>
      <c r="AD153" s="13">
        <v>124</v>
      </c>
      <c r="AE153" s="13">
        <v>91</v>
      </c>
      <c r="AF153" s="13">
        <v>60</v>
      </c>
      <c r="AG153" s="13">
        <v>92</v>
      </c>
      <c r="AH153" s="13">
        <v>45</v>
      </c>
      <c r="AI153" s="13">
        <v>58</v>
      </c>
      <c r="AJ153" s="13">
        <v>102</v>
      </c>
      <c r="AK153" s="13">
        <v>54</v>
      </c>
      <c r="AL153" s="13">
        <v>85</v>
      </c>
      <c r="AM153" s="13">
        <v>70</v>
      </c>
      <c r="AN153" s="13">
        <v>80</v>
      </c>
      <c r="AO153" s="13">
        <v>41</v>
      </c>
      <c r="AP153" s="13">
        <v>29</v>
      </c>
      <c r="AQ153" s="13">
        <v>50</v>
      </c>
      <c r="AR153" s="13">
        <v>38</v>
      </c>
      <c r="AS153" s="13">
        <v>64</v>
      </c>
      <c r="AT153" s="13">
        <v>91</v>
      </c>
      <c r="AU153" s="13">
        <v>201</v>
      </c>
      <c r="AV153" s="13">
        <v>275</v>
      </c>
      <c r="AW153" s="13">
        <v>166</v>
      </c>
      <c r="AX153" s="13">
        <v>347</v>
      </c>
      <c r="AY153" s="13">
        <v>257</v>
      </c>
      <c r="AZ153" s="13">
        <v>190</v>
      </c>
      <c r="BA153" s="13">
        <v>476</v>
      </c>
      <c r="BB153" s="13">
        <v>626</v>
      </c>
      <c r="BC153" s="13">
        <v>531</v>
      </c>
      <c r="BD153" s="13">
        <v>368</v>
      </c>
      <c r="BE153" s="13">
        <v>761</v>
      </c>
      <c r="BF153" s="13">
        <v>508</v>
      </c>
      <c r="BG153" s="13">
        <v>543</v>
      </c>
      <c r="BH153" s="13">
        <v>764</v>
      </c>
      <c r="BI153" s="13">
        <v>732</v>
      </c>
      <c r="BJ153" s="13">
        <v>650</v>
      </c>
      <c r="BK153" s="13">
        <v>629</v>
      </c>
      <c r="BL153" s="13">
        <v>2331</v>
      </c>
      <c r="BM153" s="13">
        <v>2391</v>
      </c>
      <c r="BN153" s="10">
        <v>2773</v>
      </c>
    </row>
    <row r="154" spans="2:66" x14ac:dyDescent="0.2">
      <c r="B154" s="31" t="s">
        <v>148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6</v>
      </c>
      <c r="P154" s="13">
        <v>9</v>
      </c>
      <c r="Q154" s="13">
        <v>3</v>
      </c>
      <c r="R154" s="13">
        <v>2</v>
      </c>
      <c r="S154" s="13">
        <v>19</v>
      </c>
      <c r="T154" s="13">
        <v>45</v>
      </c>
      <c r="U154" s="13">
        <v>83</v>
      </c>
      <c r="V154" s="13">
        <v>64</v>
      </c>
      <c r="W154" s="13">
        <v>188</v>
      </c>
      <c r="X154" s="13">
        <v>394</v>
      </c>
      <c r="Y154" s="13">
        <v>367</v>
      </c>
      <c r="Z154" s="13">
        <v>536</v>
      </c>
      <c r="AA154" s="13">
        <v>415</v>
      </c>
      <c r="AB154" s="13">
        <v>437</v>
      </c>
      <c r="AC154" s="13">
        <v>544</v>
      </c>
      <c r="AD154" s="13">
        <v>907</v>
      </c>
      <c r="AE154" s="13">
        <v>1360</v>
      </c>
      <c r="AF154" s="13">
        <v>1878</v>
      </c>
      <c r="AG154" s="13">
        <v>1752</v>
      </c>
      <c r="AH154" s="13">
        <v>3790</v>
      </c>
      <c r="AI154" s="13">
        <v>4083</v>
      </c>
      <c r="AJ154" s="13">
        <v>4189</v>
      </c>
      <c r="AK154" s="13">
        <v>5008</v>
      </c>
      <c r="AL154" s="13">
        <v>4997</v>
      </c>
      <c r="AM154" s="13">
        <v>5877</v>
      </c>
      <c r="AN154" s="13">
        <v>5602</v>
      </c>
      <c r="AO154" s="13">
        <v>6442</v>
      </c>
      <c r="AP154" s="13">
        <v>7018</v>
      </c>
      <c r="AQ154" s="13">
        <v>8178</v>
      </c>
      <c r="AR154" s="13">
        <v>7354</v>
      </c>
      <c r="AS154" s="13">
        <v>5511</v>
      </c>
      <c r="AT154" s="13">
        <v>2101</v>
      </c>
      <c r="AU154" s="13">
        <v>1554</v>
      </c>
      <c r="AV154" s="13">
        <v>1337</v>
      </c>
      <c r="AW154" s="13">
        <v>1036</v>
      </c>
      <c r="AX154" s="13">
        <v>683</v>
      </c>
      <c r="AY154" s="13">
        <v>1049</v>
      </c>
      <c r="AZ154" s="13">
        <v>904</v>
      </c>
      <c r="BA154" s="13">
        <v>658</v>
      </c>
      <c r="BB154" s="13">
        <v>1957</v>
      </c>
      <c r="BC154" s="13">
        <v>2323</v>
      </c>
      <c r="BD154" s="13">
        <v>2815</v>
      </c>
      <c r="BE154" s="13">
        <v>2432</v>
      </c>
      <c r="BF154" s="13">
        <v>2678</v>
      </c>
      <c r="BG154" s="13">
        <v>3229</v>
      </c>
      <c r="BH154" s="13">
        <v>2315</v>
      </c>
      <c r="BI154" s="13">
        <v>4167</v>
      </c>
      <c r="BJ154" s="13">
        <v>2737</v>
      </c>
      <c r="BK154" s="13">
        <v>1899</v>
      </c>
      <c r="BL154" s="13">
        <v>1502</v>
      </c>
      <c r="BM154" s="13">
        <v>2413</v>
      </c>
      <c r="BN154" s="10">
        <v>1656</v>
      </c>
    </row>
    <row r="155" spans="2:66" x14ac:dyDescent="0.2">
      <c r="B155" s="31" t="s">
        <v>149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2</v>
      </c>
      <c r="P155" s="13">
        <v>3</v>
      </c>
      <c r="Q155" s="13">
        <v>11</v>
      </c>
      <c r="R155" s="13">
        <v>14</v>
      </c>
      <c r="S155" s="13">
        <v>448</v>
      </c>
      <c r="T155" s="13">
        <v>513</v>
      </c>
      <c r="U155" s="13">
        <v>535</v>
      </c>
      <c r="V155" s="13">
        <v>765</v>
      </c>
      <c r="W155" s="13">
        <v>2031</v>
      </c>
      <c r="X155" s="13">
        <v>1394</v>
      </c>
      <c r="Y155" s="13">
        <v>2277</v>
      </c>
      <c r="Z155" s="13">
        <v>3162</v>
      </c>
      <c r="AA155" s="13">
        <v>3730</v>
      </c>
      <c r="AB155" s="13">
        <v>5301</v>
      </c>
      <c r="AC155" s="13">
        <v>7288</v>
      </c>
      <c r="AD155" s="13">
        <v>8314</v>
      </c>
      <c r="AE155" s="13">
        <v>8178</v>
      </c>
      <c r="AF155" s="13">
        <v>10635</v>
      </c>
      <c r="AG155" s="13">
        <v>9427</v>
      </c>
      <c r="AH155" s="13">
        <v>16435</v>
      </c>
      <c r="AI155" s="13">
        <v>23208</v>
      </c>
      <c r="AJ155" s="13">
        <v>28734</v>
      </c>
      <c r="AK155" s="13">
        <v>27713</v>
      </c>
      <c r="AL155" s="13">
        <v>24916</v>
      </c>
      <c r="AM155" s="13">
        <v>17921</v>
      </c>
      <c r="AN155" s="13">
        <v>18941</v>
      </c>
      <c r="AO155" s="13">
        <v>15593</v>
      </c>
      <c r="AP155" s="13">
        <v>14136</v>
      </c>
      <c r="AQ155" s="13">
        <v>10292</v>
      </c>
      <c r="AR155" s="13">
        <v>7274</v>
      </c>
      <c r="AS155" s="13">
        <v>6034</v>
      </c>
      <c r="AT155" s="13">
        <v>3080</v>
      </c>
      <c r="AU155" s="13">
        <v>4340</v>
      </c>
      <c r="AV155" s="13">
        <v>3276</v>
      </c>
      <c r="AW155" s="13">
        <v>3294</v>
      </c>
      <c r="AX155" s="13">
        <v>2959</v>
      </c>
      <c r="AY155" s="13">
        <v>2464</v>
      </c>
      <c r="AZ155" s="13">
        <v>1511</v>
      </c>
      <c r="BA155" s="13">
        <v>2360</v>
      </c>
      <c r="BB155" s="13">
        <v>1862</v>
      </c>
      <c r="BC155" s="13">
        <v>2718</v>
      </c>
      <c r="BD155" s="13">
        <v>3215</v>
      </c>
      <c r="BE155" s="13">
        <v>3277</v>
      </c>
      <c r="BF155" s="13">
        <v>3225</v>
      </c>
      <c r="BG155" s="13">
        <v>2921</v>
      </c>
      <c r="BH155" s="13">
        <v>3205</v>
      </c>
      <c r="BI155" s="13">
        <v>2945</v>
      </c>
      <c r="BJ155" s="13">
        <v>2867</v>
      </c>
      <c r="BK155" s="13">
        <v>3858</v>
      </c>
      <c r="BL155" s="13">
        <v>4391</v>
      </c>
      <c r="BM155" s="13">
        <v>5882</v>
      </c>
      <c r="BN155" s="10">
        <v>7601</v>
      </c>
    </row>
    <row r="156" spans="2:66" x14ac:dyDescent="0.2">
      <c r="B156" s="31" t="s">
        <v>150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20</v>
      </c>
      <c r="R156" s="13">
        <v>18</v>
      </c>
      <c r="S156" s="13">
        <v>9</v>
      </c>
      <c r="T156" s="13">
        <v>13</v>
      </c>
      <c r="U156" s="13">
        <v>46</v>
      </c>
      <c r="V156" s="13">
        <v>49</v>
      </c>
      <c r="W156" s="13">
        <v>108</v>
      </c>
      <c r="X156" s="13">
        <v>5</v>
      </c>
      <c r="Y156" s="13">
        <v>45</v>
      </c>
      <c r="Z156" s="13">
        <v>23</v>
      </c>
      <c r="AA156" s="13">
        <v>159</v>
      </c>
      <c r="AB156" s="13">
        <v>27</v>
      </c>
      <c r="AC156" s="13">
        <v>25</v>
      </c>
      <c r="AD156" s="13">
        <v>1</v>
      </c>
      <c r="AE156" s="13">
        <v>19</v>
      </c>
      <c r="AF156" s="13">
        <v>35</v>
      </c>
      <c r="AG156" s="13">
        <v>23</v>
      </c>
      <c r="AH156" s="13">
        <v>5</v>
      </c>
      <c r="AI156" s="13">
        <v>21</v>
      </c>
      <c r="AJ156" s="13">
        <v>18</v>
      </c>
      <c r="AK156" s="13">
        <v>32</v>
      </c>
      <c r="AL156" s="13">
        <v>495</v>
      </c>
      <c r="AM156" s="13">
        <v>857</v>
      </c>
      <c r="AN156" s="13">
        <v>1364</v>
      </c>
      <c r="AO156" s="13">
        <v>1675</v>
      </c>
      <c r="AP156" s="13">
        <v>1946</v>
      </c>
      <c r="AQ156" s="13">
        <v>2018</v>
      </c>
      <c r="AR156" s="13">
        <v>2224</v>
      </c>
      <c r="AS156" s="13">
        <v>2177</v>
      </c>
      <c r="AT156" s="13">
        <v>2098</v>
      </c>
      <c r="AU156" s="13">
        <v>1879</v>
      </c>
      <c r="AV156" s="13">
        <v>2160</v>
      </c>
      <c r="AW156" s="13">
        <v>2341</v>
      </c>
      <c r="AX156" s="13">
        <v>2463</v>
      </c>
      <c r="AY156" s="13">
        <v>2366</v>
      </c>
      <c r="AZ156" s="13">
        <v>3105</v>
      </c>
      <c r="BA156" s="13">
        <v>3540</v>
      </c>
      <c r="BB156" s="13">
        <v>3805</v>
      </c>
      <c r="BC156" s="13">
        <v>4199</v>
      </c>
      <c r="BD156" s="13">
        <v>4033</v>
      </c>
      <c r="BE156" s="13">
        <v>2836</v>
      </c>
      <c r="BF156" s="13">
        <v>2259</v>
      </c>
      <c r="BG156" s="13">
        <v>2413</v>
      </c>
      <c r="BH156" s="13">
        <v>2180</v>
      </c>
      <c r="BI156" s="13">
        <v>2307</v>
      </c>
      <c r="BJ156" s="13">
        <v>2154</v>
      </c>
      <c r="BK156" s="13">
        <v>2451</v>
      </c>
      <c r="BL156" s="13">
        <v>2696</v>
      </c>
      <c r="BM156" s="13">
        <v>3176</v>
      </c>
      <c r="BN156" s="10">
        <v>2923</v>
      </c>
    </row>
    <row r="157" spans="2:66" x14ac:dyDescent="0.2">
      <c r="B157" s="31" t="s">
        <v>151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1</v>
      </c>
      <c r="R157" s="13">
        <v>42</v>
      </c>
      <c r="S157" s="13">
        <v>94</v>
      </c>
      <c r="T157" s="13">
        <v>306</v>
      </c>
      <c r="U157" s="13">
        <v>546</v>
      </c>
      <c r="V157" s="13">
        <v>684</v>
      </c>
      <c r="W157" s="13">
        <v>855</v>
      </c>
      <c r="X157" s="13">
        <v>944</v>
      </c>
      <c r="Y157" s="13">
        <v>801</v>
      </c>
      <c r="Z157" s="13">
        <v>893</v>
      </c>
      <c r="AA157" s="13">
        <v>1034</v>
      </c>
      <c r="AB157" s="13">
        <v>997</v>
      </c>
      <c r="AC157" s="13">
        <v>873</v>
      </c>
      <c r="AD157" s="13">
        <v>874</v>
      </c>
      <c r="AE157" s="13">
        <v>782</v>
      </c>
      <c r="AF157" s="13">
        <v>851</v>
      </c>
      <c r="AG157" s="13">
        <v>1554</v>
      </c>
      <c r="AH157" s="13">
        <v>1964</v>
      </c>
      <c r="AI157" s="13">
        <v>2330</v>
      </c>
      <c r="AJ157" s="13">
        <v>2786</v>
      </c>
      <c r="AK157" s="13">
        <v>3386</v>
      </c>
      <c r="AL157" s="13">
        <v>4155</v>
      </c>
      <c r="AM157" s="13">
        <v>3906</v>
      </c>
      <c r="AN157" s="13">
        <v>4579</v>
      </c>
      <c r="AO157" s="13">
        <v>5054</v>
      </c>
      <c r="AP157" s="13">
        <v>5342</v>
      </c>
      <c r="AQ157" s="13">
        <v>5775</v>
      </c>
      <c r="AR157" s="13">
        <v>4498</v>
      </c>
      <c r="AS157" s="13">
        <v>5536</v>
      </c>
      <c r="AT157" s="13">
        <v>4941</v>
      </c>
      <c r="AU157" s="13">
        <v>5035</v>
      </c>
      <c r="AV157" s="13">
        <v>5046</v>
      </c>
      <c r="AW157" s="13">
        <v>5476</v>
      </c>
      <c r="AX157" s="13">
        <v>2452</v>
      </c>
      <c r="AY157" s="13">
        <v>4690</v>
      </c>
      <c r="AZ157" s="13">
        <v>3900</v>
      </c>
      <c r="BA157" s="13">
        <v>3323</v>
      </c>
      <c r="BB157" s="13">
        <v>3410</v>
      </c>
      <c r="BC157" s="13">
        <v>3117</v>
      </c>
      <c r="BD157" s="13">
        <v>3371</v>
      </c>
      <c r="BE157" s="13">
        <v>3228</v>
      </c>
      <c r="BF157" s="13">
        <v>3164</v>
      </c>
      <c r="BG157" s="13">
        <v>3324</v>
      </c>
      <c r="BH157" s="13">
        <v>3747</v>
      </c>
      <c r="BI157" s="13">
        <v>3217</v>
      </c>
      <c r="BJ157" s="13">
        <v>2856</v>
      </c>
      <c r="BK157" s="13">
        <v>3461</v>
      </c>
      <c r="BL157" s="13">
        <v>3667</v>
      </c>
      <c r="BM157" s="13">
        <v>3157</v>
      </c>
      <c r="BN157" s="10">
        <v>4307</v>
      </c>
    </row>
    <row r="158" spans="2:66" x14ac:dyDescent="0.2">
      <c r="B158" s="31" t="s">
        <v>152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1</v>
      </c>
      <c r="U158" s="13">
        <v>0</v>
      </c>
      <c r="V158" s="13">
        <v>0</v>
      </c>
      <c r="W158" s="13">
        <v>1</v>
      </c>
      <c r="X158" s="13">
        <v>0</v>
      </c>
      <c r="Y158" s="13">
        <v>5</v>
      </c>
      <c r="Z158" s="13">
        <v>1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1</v>
      </c>
      <c r="AM158" s="13">
        <v>2</v>
      </c>
      <c r="AN158" s="13">
        <v>0</v>
      </c>
      <c r="AO158" s="13">
        <v>0</v>
      </c>
      <c r="AP158" s="13">
        <v>0</v>
      </c>
      <c r="AQ158" s="13">
        <v>4</v>
      </c>
      <c r="AR158" s="13">
        <v>15</v>
      </c>
      <c r="AS158" s="13">
        <v>32</v>
      </c>
      <c r="AT158" s="13">
        <v>29</v>
      </c>
      <c r="AU158" s="13">
        <v>72</v>
      </c>
      <c r="AV158" s="13">
        <v>51</v>
      </c>
      <c r="AW158" s="13">
        <v>109</v>
      </c>
      <c r="AX158" s="13">
        <v>38</v>
      </c>
      <c r="AY158" s="13">
        <v>58</v>
      </c>
      <c r="AZ158" s="13">
        <v>40</v>
      </c>
      <c r="BA158" s="13">
        <v>29</v>
      </c>
      <c r="BB158" s="13">
        <v>19</v>
      </c>
      <c r="BC158" s="13">
        <v>4</v>
      </c>
      <c r="BD158" s="13">
        <v>6</v>
      </c>
      <c r="BE158" s="13">
        <v>15</v>
      </c>
      <c r="BF158" s="13">
        <v>2</v>
      </c>
      <c r="BG158" s="13">
        <v>7</v>
      </c>
      <c r="BH158" s="13">
        <v>8</v>
      </c>
      <c r="BI158" s="13">
        <v>29</v>
      </c>
      <c r="BJ158" s="13">
        <v>3</v>
      </c>
      <c r="BK158" s="13">
        <v>7</v>
      </c>
      <c r="BL158" s="13">
        <v>1</v>
      </c>
      <c r="BM158" s="13">
        <v>8</v>
      </c>
      <c r="BN158" s="10">
        <v>2</v>
      </c>
    </row>
    <row r="159" spans="2:66" x14ac:dyDescent="0.2">
      <c r="B159" s="31" t="s">
        <v>153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1</v>
      </c>
      <c r="R159" s="13">
        <v>6</v>
      </c>
      <c r="S159" s="13">
        <v>6</v>
      </c>
      <c r="T159" s="13">
        <v>24</v>
      </c>
      <c r="U159" s="13">
        <v>27</v>
      </c>
      <c r="V159" s="13">
        <v>32</v>
      </c>
      <c r="W159" s="13">
        <v>28</v>
      </c>
      <c r="X159" s="13">
        <v>35</v>
      </c>
      <c r="Y159" s="13">
        <v>43</v>
      </c>
      <c r="Z159" s="13">
        <v>18</v>
      </c>
      <c r="AA159" s="13">
        <v>19</v>
      </c>
      <c r="AB159" s="13">
        <v>157</v>
      </c>
      <c r="AC159" s="13">
        <v>167</v>
      </c>
      <c r="AD159" s="13">
        <v>177</v>
      </c>
      <c r="AE159" s="13">
        <v>48</v>
      </c>
      <c r="AF159" s="13">
        <v>62</v>
      </c>
      <c r="AG159" s="13">
        <v>50</v>
      </c>
      <c r="AH159" s="13">
        <v>113</v>
      </c>
      <c r="AI159" s="13">
        <v>122</v>
      </c>
      <c r="AJ159" s="13">
        <v>119</v>
      </c>
      <c r="AK159" s="13">
        <v>54</v>
      </c>
      <c r="AL159" s="13">
        <v>84</v>
      </c>
      <c r="AM159" s="13">
        <v>550</v>
      </c>
      <c r="AN159" s="13">
        <v>361</v>
      </c>
      <c r="AO159" s="13">
        <v>199</v>
      </c>
      <c r="AP159" s="13">
        <v>446</v>
      </c>
      <c r="AQ159" s="13">
        <v>509</v>
      </c>
      <c r="AR159" s="13">
        <v>543</v>
      </c>
      <c r="AS159" s="13">
        <v>548</v>
      </c>
      <c r="AT159" s="13">
        <v>937</v>
      </c>
      <c r="AU159" s="13">
        <v>890</v>
      </c>
      <c r="AV159" s="13">
        <v>1144</v>
      </c>
      <c r="AW159" s="13">
        <v>2272</v>
      </c>
      <c r="AX159" s="13">
        <v>2745</v>
      </c>
      <c r="AY159" s="13">
        <v>2336</v>
      </c>
      <c r="AZ159" s="13">
        <v>2790</v>
      </c>
      <c r="BA159" s="13">
        <v>4209</v>
      </c>
      <c r="BB159" s="13">
        <v>3760</v>
      </c>
      <c r="BC159" s="13">
        <v>3667</v>
      </c>
      <c r="BD159" s="13">
        <v>4222</v>
      </c>
      <c r="BE159" s="13">
        <v>3706</v>
      </c>
      <c r="BF159" s="13">
        <v>3532</v>
      </c>
      <c r="BG159" s="13">
        <v>3957</v>
      </c>
      <c r="BH159" s="13">
        <v>4263</v>
      </c>
      <c r="BI159" s="13">
        <v>3618</v>
      </c>
      <c r="BJ159" s="13">
        <v>3477</v>
      </c>
      <c r="BK159" s="13">
        <v>3521</v>
      </c>
      <c r="BL159" s="13">
        <v>3002</v>
      </c>
      <c r="BM159" s="13">
        <v>2662</v>
      </c>
      <c r="BN159" s="10">
        <v>2690</v>
      </c>
    </row>
    <row r="160" spans="2:66" x14ac:dyDescent="0.2">
      <c r="B160" s="31" t="s">
        <v>154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9</v>
      </c>
      <c r="R160" s="13">
        <v>34</v>
      </c>
      <c r="S160" s="13">
        <v>191</v>
      </c>
      <c r="T160" s="13">
        <v>182</v>
      </c>
      <c r="U160" s="13">
        <v>436</v>
      </c>
      <c r="V160" s="13">
        <v>743</v>
      </c>
      <c r="W160" s="13">
        <v>2747</v>
      </c>
      <c r="X160" s="13">
        <v>3177</v>
      </c>
      <c r="Y160" s="13">
        <v>6901</v>
      </c>
      <c r="Z160" s="13">
        <v>6494</v>
      </c>
      <c r="AA160" s="13">
        <v>10276</v>
      </c>
      <c r="AB160" s="13">
        <v>14738</v>
      </c>
      <c r="AC160" s="13">
        <v>15919</v>
      </c>
      <c r="AD160" s="13">
        <v>14459</v>
      </c>
      <c r="AE160" s="13">
        <v>18627</v>
      </c>
      <c r="AF160" s="13">
        <v>20821</v>
      </c>
      <c r="AG160" s="13">
        <v>26025</v>
      </c>
      <c r="AH160" s="13">
        <v>28260</v>
      </c>
      <c r="AI160" s="13">
        <v>26476</v>
      </c>
      <c r="AJ160" s="13">
        <v>24234</v>
      </c>
      <c r="AK160" s="13">
        <v>20159</v>
      </c>
      <c r="AL160" s="13">
        <v>14028</v>
      </c>
      <c r="AM160" s="13">
        <v>21053</v>
      </c>
      <c r="AN160" s="13">
        <v>16015</v>
      </c>
      <c r="AO160" s="13">
        <v>17274</v>
      </c>
      <c r="AP160" s="13">
        <v>17048</v>
      </c>
      <c r="AQ160" s="13">
        <v>19211</v>
      </c>
      <c r="AR160" s="13">
        <v>21013</v>
      </c>
      <c r="AS160" s="13">
        <v>23167</v>
      </c>
      <c r="AT160" s="13">
        <v>32466</v>
      </c>
      <c r="AU160" s="13">
        <v>33226</v>
      </c>
      <c r="AV160" s="13">
        <v>34271</v>
      </c>
      <c r="AW160" s="13">
        <v>46266</v>
      </c>
      <c r="AX160" s="13">
        <v>40121</v>
      </c>
      <c r="AY160" s="13">
        <v>37311</v>
      </c>
      <c r="AZ160" s="13">
        <v>38659</v>
      </c>
      <c r="BA160" s="13">
        <v>31665</v>
      </c>
      <c r="BB160" s="13">
        <v>26365</v>
      </c>
      <c r="BC160" s="13">
        <v>27953</v>
      </c>
      <c r="BD160" s="13">
        <v>30875</v>
      </c>
      <c r="BE160" s="13">
        <v>25689</v>
      </c>
      <c r="BF160" s="13">
        <v>20245</v>
      </c>
      <c r="BG160" s="13">
        <v>15170</v>
      </c>
      <c r="BH160" s="13">
        <v>16089</v>
      </c>
      <c r="BI160" s="13">
        <v>13652</v>
      </c>
      <c r="BJ160" s="13">
        <v>14378</v>
      </c>
      <c r="BK160" s="13">
        <v>14597</v>
      </c>
      <c r="BL160" s="13">
        <v>11465</v>
      </c>
      <c r="BM160" s="13">
        <v>11607</v>
      </c>
      <c r="BN160" s="10">
        <v>11740</v>
      </c>
    </row>
    <row r="161" spans="2:66" x14ac:dyDescent="0.2">
      <c r="B161" s="31" t="s">
        <v>155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1</v>
      </c>
      <c r="J161" s="13">
        <v>1</v>
      </c>
      <c r="K161" s="13">
        <v>1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30</v>
      </c>
      <c r="R161" s="13">
        <v>78</v>
      </c>
      <c r="S161" s="13">
        <v>119</v>
      </c>
      <c r="T161" s="13">
        <v>322</v>
      </c>
      <c r="U161" s="13">
        <v>866</v>
      </c>
      <c r="V161" s="13">
        <v>1600</v>
      </c>
      <c r="W161" s="13">
        <v>852</v>
      </c>
      <c r="X161" s="13">
        <v>1062</v>
      </c>
      <c r="Y161" s="13">
        <v>1155</v>
      </c>
      <c r="Z161" s="13">
        <v>894</v>
      </c>
      <c r="AA161" s="13">
        <v>977</v>
      </c>
      <c r="AB161" s="13">
        <v>1265</v>
      </c>
      <c r="AC161" s="13">
        <v>1240</v>
      </c>
      <c r="AD161" s="13">
        <v>1155</v>
      </c>
      <c r="AE161" s="13">
        <v>1100</v>
      </c>
      <c r="AF161" s="13">
        <v>1059</v>
      </c>
      <c r="AG161" s="13">
        <v>1811</v>
      </c>
      <c r="AH161" s="13">
        <v>3409</v>
      </c>
      <c r="AI161" s="13">
        <v>2898</v>
      </c>
      <c r="AJ161" s="13">
        <v>2892</v>
      </c>
      <c r="AK161" s="13">
        <v>2451</v>
      </c>
      <c r="AL161" s="13">
        <v>3444</v>
      </c>
      <c r="AM161" s="13">
        <v>4121</v>
      </c>
      <c r="AN161" s="13">
        <v>4002</v>
      </c>
      <c r="AO161" s="13">
        <v>9068</v>
      </c>
      <c r="AP161" s="13">
        <v>8386</v>
      </c>
      <c r="AQ161" s="13">
        <v>6742</v>
      </c>
      <c r="AR161" s="13">
        <v>9268</v>
      </c>
      <c r="AS161" s="13">
        <v>9771</v>
      </c>
      <c r="AT161" s="13">
        <v>16192</v>
      </c>
      <c r="AU161" s="13">
        <v>21228</v>
      </c>
      <c r="AV161" s="13">
        <v>20078</v>
      </c>
      <c r="AW161" s="13">
        <v>21715</v>
      </c>
      <c r="AX161" s="13">
        <v>21112</v>
      </c>
      <c r="AY161" s="13">
        <v>19996</v>
      </c>
      <c r="AZ161" s="13">
        <v>18458</v>
      </c>
      <c r="BA161" s="13">
        <v>13751</v>
      </c>
      <c r="BB161" s="13">
        <v>14377</v>
      </c>
      <c r="BC161" s="13">
        <v>20460</v>
      </c>
      <c r="BD161" s="13">
        <v>17336</v>
      </c>
      <c r="BE161" s="13">
        <v>12618</v>
      </c>
      <c r="BF161" s="13">
        <v>9942</v>
      </c>
      <c r="BG161" s="13">
        <v>15459</v>
      </c>
      <c r="BH161" s="13">
        <v>12164</v>
      </c>
      <c r="BI161" s="13">
        <v>11772</v>
      </c>
      <c r="BJ161" s="13">
        <v>12077</v>
      </c>
      <c r="BK161" s="13">
        <v>9253</v>
      </c>
      <c r="BL161" s="13">
        <v>8905</v>
      </c>
      <c r="BM161" s="13">
        <v>9204</v>
      </c>
      <c r="BN161" s="10">
        <v>10312</v>
      </c>
    </row>
    <row r="162" spans="2:66" x14ac:dyDescent="0.2">
      <c r="B162" s="31" t="s">
        <v>156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1</v>
      </c>
      <c r="Q162" s="13">
        <v>16</v>
      </c>
      <c r="R162" s="13">
        <v>87</v>
      </c>
      <c r="S162" s="13">
        <v>251</v>
      </c>
      <c r="T162" s="13">
        <v>546</v>
      </c>
      <c r="U162" s="13">
        <v>961</v>
      </c>
      <c r="V162" s="13">
        <v>1521</v>
      </c>
      <c r="W162" s="13">
        <v>1822</v>
      </c>
      <c r="X162" s="13">
        <v>1729</v>
      </c>
      <c r="Y162" s="13">
        <v>1808</v>
      </c>
      <c r="Z162" s="13">
        <v>1769</v>
      </c>
      <c r="AA162" s="13">
        <v>1707</v>
      </c>
      <c r="AB162" s="13">
        <v>1475</v>
      </c>
      <c r="AC162" s="13">
        <v>1673</v>
      </c>
      <c r="AD162" s="13">
        <v>1838</v>
      </c>
      <c r="AE162" s="13">
        <v>1681</v>
      </c>
      <c r="AF162" s="13">
        <v>2046</v>
      </c>
      <c r="AG162" s="13">
        <v>1894</v>
      </c>
      <c r="AH162" s="13">
        <v>1570</v>
      </c>
      <c r="AI162" s="13">
        <v>2166</v>
      </c>
      <c r="AJ162" s="13">
        <v>2016</v>
      </c>
      <c r="AK162" s="13">
        <v>2124</v>
      </c>
      <c r="AL162" s="13">
        <v>1526</v>
      </c>
      <c r="AM162" s="13">
        <v>1487</v>
      </c>
      <c r="AN162" s="13">
        <v>1432</v>
      </c>
      <c r="AO162" s="13">
        <v>1266</v>
      </c>
      <c r="AP162" s="13">
        <v>1479</v>
      </c>
      <c r="AQ162" s="13">
        <v>1516</v>
      </c>
      <c r="AR162" s="13">
        <v>1755</v>
      </c>
      <c r="AS162" s="13">
        <v>2240</v>
      </c>
      <c r="AT162" s="13">
        <v>2944</v>
      </c>
      <c r="AU162" s="13">
        <v>3169</v>
      </c>
      <c r="AV162" s="13">
        <v>3446</v>
      </c>
      <c r="AW162" s="13">
        <v>3723</v>
      </c>
      <c r="AX162" s="13">
        <v>3597</v>
      </c>
      <c r="AY162" s="13">
        <v>3521</v>
      </c>
      <c r="AZ162" s="13">
        <v>3570</v>
      </c>
      <c r="BA162" s="13">
        <v>3015</v>
      </c>
      <c r="BB162" s="13">
        <v>2066</v>
      </c>
      <c r="BC162" s="13">
        <v>2681</v>
      </c>
      <c r="BD162" s="13">
        <v>4106</v>
      </c>
      <c r="BE162" s="13">
        <v>5156</v>
      </c>
      <c r="BF162" s="13">
        <v>7118</v>
      </c>
      <c r="BG162" s="13">
        <v>10566</v>
      </c>
      <c r="BH162" s="13">
        <v>19558</v>
      </c>
      <c r="BI162" s="13">
        <v>28265</v>
      </c>
      <c r="BJ162" s="13">
        <v>42636</v>
      </c>
      <c r="BK162" s="13">
        <v>61149</v>
      </c>
      <c r="BL162" s="13">
        <v>87146</v>
      </c>
      <c r="BM162" s="13">
        <v>98702</v>
      </c>
      <c r="BN162" s="10">
        <v>128602</v>
      </c>
    </row>
    <row r="163" spans="2:66" x14ac:dyDescent="0.2">
      <c r="B163" s="31" t="s">
        <v>157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5</v>
      </c>
      <c r="Q163" s="13">
        <v>34</v>
      </c>
      <c r="R163" s="13">
        <v>130</v>
      </c>
      <c r="S163" s="13">
        <v>616</v>
      </c>
      <c r="T163" s="13">
        <v>1577</v>
      </c>
      <c r="U163" s="13">
        <v>3600</v>
      </c>
      <c r="V163" s="13">
        <v>3924</v>
      </c>
      <c r="W163" s="13">
        <v>3255</v>
      </c>
      <c r="X163" s="13">
        <v>3793</v>
      </c>
      <c r="Y163" s="13">
        <v>2751</v>
      </c>
      <c r="Z163" s="13">
        <v>2668</v>
      </c>
      <c r="AA163" s="13">
        <v>1971</v>
      </c>
      <c r="AB163" s="13">
        <v>1200</v>
      </c>
      <c r="AC163" s="13">
        <v>1744</v>
      </c>
      <c r="AD163" s="13">
        <v>864</v>
      </c>
      <c r="AE163" s="13">
        <v>1077</v>
      </c>
      <c r="AF163" s="13">
        <v>1262</v>
      </c>
      <c r="AG163" s="13">
        <v>1125</v>
      </c>
      <c r="AH163" s="13">
        <v>1299</v>
      </c>
      <c r="AI163" s="13">
        <v>1598</v>
      </c>
      <c r="AJ163" s="13">
        <v>1687</v>
      </c>
      <c r="AK163" s="13">
        <v>1492</v>
      </c>
      <c r="AL163" s="13">
        <v>1720</v>
      </c>
      <c r="AM163" s="13">
        <v>1797</v>
      </c>
      <c r="AN163" s="13">
        <v>1593</v>
      </c>
      <c r="AO163" s="13">
        <v>1634</v>
      </c>
      <c r="AP163" s="13">
        <v>2096</v>
      </c>
      <c r="AQ163" s="13">
        <v>1565</v>
      </c>
      <c r="AR163" s="13">
        <v>1073</v>
      </c>
      <c r="AS163" s="13">
        <v>1149</v>
      </c>
      <c r="AT163" s="13">
        <v>1011</v>
      </c>
      <c r="AU163" s="13">
        <v>751</v>
      </c>
      <c r="AV163" s="13">
        <v>884</v>
      </c>
      <c r="AW163" s="13">
        <v>1157</v>
      </c>
      <c r="AX163" s="13">
        <v>1109</v>
      </c>
      <c r="AY163" s="13">
        <v>1063</v>
      </c>
      <c r="AZ163" s="13">
        <v>1738</v>
      </c>
      <c r="BA163" s="13">
        <v>1931</v>
      </c>
      <c r="BB163" s="13">
        <v>2183</v>
      </c>
      <c r="BC163" s="13">
        <v>2895</v>
      </c>
      <c r="BD163" s="13">
        <v>3556</v>
      </c>
      <c r="BE163" s="13">
        <v>3478</v>
      </c>
      <c r="BF163" s="13">
        <v>3487</v>
      </c>
      <c r="BG163" s="13">
        <v>4343</v>
      </c>
      <c r="BH163" s="13">
        <v>5689</v>
      </c>
      <c r="BI163" s="13">
        <v>7720</v>
      </c>
      <c r="BJ163" s="13">
        <v>10442</v>
      </c>
      <c r="BK163" s="13">
        <v>14950</v>
      </c>
      <c r="BL163" s="13">
        <v>18586</v>
      </c>
      <c r="BM163" s="13">
        <v>19668</v>
      </c>
      <c r="BN163" s="10">
        <v>26480</v>
      </c>
    </row>
    <row r="164" spans="2:66" x14ac:dyDescent="0.2">
      <c r="B164" s="31" t="s">
        <v>158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127</v>
      </c>
      <c r="V164" s="13">
        <v>251</v>
      </c>
      <c r="W164" s="13">
        <v>242</v>
      </c>
      <c r="X164" s="13">
        <v>283</v>
      </c>
      <c r="Y164" s="13">
        <v>215</v>
      </c>
      <c r="Z164" s="13">
        <v>134</v>
      </c>
      <c r="AA164" s="13">
        <v>148</v>
      </c>
      <c r="AB164" s="13">
        <v>408</v>
      </c>
      <c r="AC164" s="13">
        <v>348</v>
      </c>
      <c r="AD164" s="13">
        <v>173</v>
      </c>
      <c r="AE164" s="13">
        <v>381</v>
      </c>
      <c r="AF164" s="13">
        <v>390</v>
      </c>
      <c r="AG164" s="13">
        <v>386</v>
      </c>
      <c r="AH164" s="13">
        <v>449</v>
      </c>
      <c r="AI164" s="13">
        <v>1050</v>
      </c>
      <c r="AJ164" s="13">
        <v>551</v>
      </c>
      <c r="AK164" s="13">
        <v>467</v>
      </c>
      <c r="AL164" s="13">
        <v>561</v>
      </c>
      <c r="AM164" s="13">
        <v>502</v>
      </c>
      <c r="AN164" s="13">
        <v>542</v>
      </c>
      <c r="AO164" s="13">
        <v>1106</v>
      </c>
      <c r="AP164" s="13">
        <v>1107</v>
      </c>
      <c r="AQ164" s="13">
        <v>1299</v>
      </c>
      <c r="AR164" s="13">
        <v>1918</v>
      </c>
      <c r="AS164" s="13">
        <v>2403</v>
      </c>
      <c r="AT164" s="13">
        <v>2431</v>
      </c>
      <c r="AU164" s="13">
        <v>2062</v>
      </c>
      <c r="AV164" s="13">
        <v>3469</v>
      </c>
      <c r="AW164" s="13">
        <v>2603</v>
      </c>
      <c r="AX164" s="13">
        <v>2843</v>
      </c>
      <c r="AY164" s="13">
        <v>1895</v>
      </c>
      <c r="AZ164" s="13">
        <v>2455</v>
      </c>
      <c r="BA164" s="13">
        <v>1293</v>
      </c>
      <c r="BB164" s="13">
        <v>1787</v>
      </c>
      <c r="BC164" s="13">
        <v>1893</v>
      </c>
      <c r="BD164" s="13">
        <v>3666</v>
      </c>
      <c r="BE164" s="13">
        <v>3067</v>
      </c>
      <c r="BF164" s="13">
        <v>3850</v>
      </c>
      <c r="BG164" s="13">
        <v>2550</v>
      </c>
      <c r="BH164" s="13">
        <v>2059</v>
      </c>
      <c r="BI164" s="13">
        <v>2721</v>
      </c>
      <c r="BJ164" s="13">
        <v>2558</v>
      </c>
      <c r="BK164" s="13">
        <v>3860</v>
      </c>
      <c r="BL164" s="13">
        <v>3240</v>
      </c>
      <c r="BM164" s="13">
        <v>3277</v>
      </c>
      <c r="BN164" s="10">
        <v>3733</v>
      </c>
    </row>
    <row r="165" spans="2:66" x14ac:dyDescent="0.2">
      <c r="B165" s="31" t="s">
        <v>159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8</v>
      </c>
      <c r="Q165" s="13">
        <v>10</v>
      </c>
      <c r="R165" s="13">
        <v>319</v>
      </c>
      <c r="S165" s="13">
        <v>123</v>
      </c>
      <c r="T165" s="13">
        <v>66</v>
      </c>
      <c r="U165" s="13">
        <v>108</v>
      </c>
      <c r="V165" s="13">
        <v>315</v>
      </c>
      <c r="W165" s="13">
        <v>1261</v>
      </c>
      <c r="X165" s="13">
        <v>1021</v>
      </c>
      <c r="Y165" s="13">
        <v>1777</v>
      </c>
      <c r="Z165" s="13">
        <v>2756</v>
      </c>
      <c r="AA165" s="13">
        <v>4157</v>
      </c>
      <c r="AB165" s="13">
        <v>3630</v>
      </c>
      <c r="AC165" s="13">
        <v>4650</v>
      </c>
      <c r="AD165" s="13">
        <v>6338</v>
      </c>
      <c r="AE165" s="13">
        <v>7430</v>
      </c>
      <c r="AF165" s="13">
        <v>8244</v>
      </c>
      <c r="AG165" s="13">
        <v>8701</v>
      </c>
      <c r="AH165" s="13">
        <v>9345</v>
      </c>
      <c r="AI165" s="13">
        <v>8531</v>
      </c>
      <c r="AJ165" s="13">
        <v>7798</v>
      </c>
      <c r="AK165" s="13">
        <v>6586</v>
      </c>
      <c r="AL165" s="13">
        <v>5229</v>
      </c>
      <c r="AM165" s="13">
        <v>5260</v>
      </c>
      <c r="AN165" s="13">
        <v>4234</v>
      </c>
      <c r="AO165" s="13">
        <v>3048</v>
      </c>
      <c r="AP165" s="13">
        <v>2653</v>
      </c>
      <c r="AQ165" s="13">
        <v>2300</v>
      </c>
      <c r="AR165" s="13">
        <v>1973</v>
      </c>
      <c r="AS165" s="13">
        <v>1726</v>
      </c>
      <c r="AT165" s="13">
        <v>1314</v>
      </c>
      <c r="AU165" s="13">
        <v>1181</v>
      </c>
      <c r="AV165" s="13">
        <v>1554</v>
      </c>
      <c r="AW165" s="13">
        <v>1434</v>
      </c>
      <c r="AX165" s="13">
        <v>1401</v>
      </c>
      <c r="AY165" s="13">
        <v>1261</v>
      </c>
      <c r="AZ165" s="13">
        <v>1036</v>
      </c>
      <c r="BA165" s="13">
        <v>1086</v>
      </c>
      <c r="BB165" s="13">
        <v>1188</v>
      </c>
      <c r="BC165" s="13">
        <v>1162</v>
      </c>
      <c r="BD165" s="13">
        <v>1162</v>
      </c>
      <c r="BE165" s="13">
        <v>1274</v>
      </c>
      <c r="BF165" s="13">
        <v>1110</v>
      </c>
      <c r="BG165" s="13">
        <v>932</v>
      </c>
      <c r="BH165" s="13">
        <v>1086</v>
      </c>
      <c r="BI165" s="13">
        <v>1025</v>
      </c>
      <c r="BJ165" s="13">
        <v>1141</v>
      </c>
      <c r="BK165" s="13">
        <v>1226</v>
      </c>
      <c r="BL165" s="13">
        <v>1173</v>
      </c>
      <c r="BM165" s="13">
        <v>1027</v>
      </c>
      <c r="BN165" s="10">
        <v>1063</v>
      </c>
    </row>
    <row r="166" spans="2:66" x14ac:dyDescent="0.2">
      <c r="B166" s="31" t="s">
        <v>160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3</v>
      </c>
      <c r="P166" s="13">
        <v>1</v>
      </c>
      <c r="Q166" s="13">
        <v>13</v>
      </c>
      <c r="R166" s="13">
        <v>96</v>
      </c>
      <c r="S166" s="13">
        <v>164</v>
      </c>
      <c r="T166" s="13">
        <v>485</v>
      </c>
      <c r="U166" s="13">
        <v>998</v>
      </c>
      <c r="V166" s="13">
        <v>1423</v>
      </c>
      <c r="W166" s="13">
        <v>1578</v>
      </c>
      <c r="X166" s="13">
        <v>1872</v>
      </c>
      <c r="Y166" s="13">
        <v>1785</v>
      </c>
      <c r="Z166" s="13">
        <v>1678</v>
      </c>
      <c r="AA166" s="13">
        <v>1520</v>
      </c>
      <c r="AB166" s="13">
        <v>1547</v>
      </c>
      <c r="AC166" s="13">
        <v>1648</v>
      </c>
      <c r="AD166" s="13">
        <v>1191</v>
      </c>
      <c r="AE166" s="13">
        <v>1034</v>
      </c>
      <c r="AF166" s="13">
        <v>821</v>
      </c>
      <c r="AG166" s="13">
        <v>934</v>
      </c>
      <c r="AH166" s="13">
        <v>726</v>
      </c>
      <c r="AI166" s="13">
        <v>962</v>
      </c>
      <c r="AJ166" s="13">
        <v>925</v>
      </c>
      <c r="AK166" s="13">
        <v>1356</v>
      </c>
      <c r="AL166" s="13">
        <v>1531</v>
      </c>
      <c r="AM166" s="13">
        <v>1731</v>
      </c>
      <c r="AN166" s="13">
        <v>1724</v>
      </c>
      <c r="AO166" s="13">
        <v>1874</v>
      </c>
      <c r="AP166" s="13">
        <v>2915</v>
      </c>
      <c r="AQ166" s="13">
        <v>3267</v>
      </c>
      <c r="AR166" s="13">
        <v>4361</v>
      </c>
      <c r="AS166" s="13">
        <v>5739</v>
      </c>
      <c r="AT166" s="13">
        <v>6209</v>
      </c>
      <c r="AU166" s="13">
        <v>5784</v>
      </c>
      <c r="AV166" s="13">
        <v>5867</v>
      </c>
      <c r="AW166" s="13">
        <v>6699</v>
      </c>
      <c r="AX166" s="13">
        <v>5894</v>
      </c>
      <c r="AY166" s="13">
        <v>5291</v>
      </c>
      <c r="AZ166" s="13">
        <v>5894</v>
      </c>
      <c r="BA166" s="13">
        <v>6324</v>
      </c>
      <c r="BB166" s="13">
        <v>5820</v>
      </c>
      <c r="BC166" s="13">
        <v>5614</v>
      </c>
      <c r="BD166" s="13">
        <v>7483</v>
      </c>
      <c r="BE166" s="13">
        <v>6902</v>
      </c>
      <c r="BF166" s="13">
        <v>7889</v>
      </c>
      <c r="BG166" s="13">
        <v>9919</v>
      </c>
      <c r="BH166" s="13">
        <v>14912</v>
      </c>
      <c r="BI166" s="13">
        <v>16087</v>
      </c>
      <c r="BJ166" s="13">
        <v>17764</v>
      </c>
      <c r="BK166" s="13">
        <v>23394</v>
      </c>
      <c r="BL166" s="13">
        <v>25938</v>
      </c>
      <c r="BM166" s="13">
        <v>31502</v>
      </c>
      <c r="BN166" s="10">
        <v>39903</v>
      </c>
    </row>
    <row r="167" spans="2:66" x14ac:dyDescent="0.2">
      <c r="B167" s="31" t="s">
        <v>161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2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2</v>
      </c>
      <c r="Q167" s="13">
        <v>6</v>
      </c>
      <c r="R167" s="13">
        <v>49</v>
      </c>
      <c r="S167" s="13">
        <v>140</v>
      </c>
      <c r="T167" s="13">
        <v>296</v>
      </c>
      <c r="U167" s="13">
        <v>1039</v>
      </c>
      <c r="V167" s="13">
        <v>2615</v>
      </c>
      <c r="W167" s="13">
        <v>4523</v>
      </c>
      <c r="X167" s="13">
        <v>9656</v>
      </c>
      <c r="Y167" s="13">
        <v>18465</v>
      </c>
      <c r="Z167" s="13">
        <v>25980</v>
      </c>
      <c r="AA167" s="13">
        <v>30785</v>
      </c>
      <c r="AB167" s="13">
        <v>41129</v>
      </c>
      <c r="AC167" s="13">
        <v>53172</v>
      </c>
      <c r="AD167" s="13">
        <v>54412</v>
      </c>
      <c r="AE167" s="13">
        <v>48407</v>
      </c>
      <c r="AF167" s="13">
        <v>45204</v>
      </c>
      <c r="AG167" s="13">
        <v>43169</v>
      </c>
      <c r="AH167" s="13">
        <v>44690</v>
      </c>
      <c r="AI167" s="13">
        <v>43932</v>
      </c>
      <c r="AJ167" s="13">
        <v>43750</v>
      </c>
      <c r="AK167" s="13">
        <v>41878</v>
      </c>
      <c r="AL167" s="13">
        <v>38979</v>
      </c>
      <c r="AM167" s="13">
        <v>35366</v>
      </c>
      <c r="AN167" s="13">
        <v>33519</v>
      </c>
      <c r="AO167" s="13">
        <v>33065</v>
      </c>
      <c r="AP167" s="13">
        <v>32932</v>
      </c>
      <c r="AQ167" s="13">
        <v>32041</v>
      </c>
      <c r="AR167" s="13">
        <v>29987</v>
      </c>
      <c r="AS167" s="13">
        <v>28930</v>
      </c>
      <c r="AT167" s="13">
        <v>27323</v>
      </c>
      <c r="AU167" s="13">
        <v>26451</v>
      </c>
      <c r="AV167" s="13">
        <v>25705</v>
      </c>
      <c r="AW167" s="13">
        <v>25254</v>
      </c>
      <c r="AX167" s="13">
        <v>24123</v>
      </c>
      <c r="AY167" s="13">
        <v>23889</v>
      </c>
      <c r="AZ167" s="13">
        <v>24454</v>
      </c>
      <c r="BA167" s="13">
        <v>24991</v>
      </c>
      <c r="BB167" s="13">
        <v>26060</v>
      </c>
      <c r="BC167" s="13">
        <v>27479</v>
      </c>
      <c r="BD167" s="13">
        <v>29550</v>
      </c>
      <c r="BE167" s="13">
        <v>32649</v>
      </c>
      <c r="BF167" s="13">
        <v>40238</v>
      </c>
      <c r="BG167" s="13">
        <v>49603</v>
      </c>
      <c r="BH167" s="13">
        <v>59195</v>
      </c>
      <c r="BI167" s="13">
        <v>69079</v>
      </c>
      <c r="BJ167" s="13">
        <v>77472</v>
      </c>
      <c r="BK167" s="13">
        <v>82242</v>
      </c>
      <c r="BL167" s="13">
        <v>86099</v>
      </c>
      <c r="BM167" s="13">
        <v>93478</v>
      </c>
      <c r="BN167" s="10">
        <v>102678</v>
      </c>
    </row>
    <row r="168" spans="2:66" x14ac:dyDescent="0.2">
      <c r="B168" s="31" t="s">
        <v>162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1</v>
      </c>
      <c r="S168" s="13">
        <v>10</v>
      </c>
      <c r="T168" s="13">
        <v>29</v>
      </c>
      <c r="U168" s="13">
        <v>30</v>
      </c>
      <c r="V168" s="13">
        <v>19</v>
      </c>
      <c r="W168" s="13">
        <v>21</v>
      </c>
      <c r="X168" s="13">
        <v>17</v>
      </c>
      <c r="Y168" s="13">
        <v>17</v>
      </c>
      <c r="Z168" s="13">
        <v>10</v>
      </c>
      <c r="AA168" s="13">
        <v>58</v>
      </c>
      <c r="AB168" s="13">
        <v>47</v>
      </c>
      <c r="AC168" s="13">
        <v>14</v>
      </c>
      <c r="AD168" s="13">
        <v>14</v>
      </c>
      <c r="AE168" s="13">
        <v>10</v>
      </c>
      <c r="AF168" s="13">
        <v>28</v>
      </c>
      <c r="AG168" s="13">
        <v>24</v>
      </c>
      <c r="AH168" s="13">
        <v>35</v>
      </c>
      <c r="AI168" s="13">
        <v>55</v>
      </c>
      <c r="AJ168" s="13">
        <v>71</v>
      </c>
      <c r="AK168" s="13">
        <v>129</v>
      </c>
      <c r="AL168" s="13">
        <v>148</v>
      </c>
      <c r="AM168" s="13">
        <v>91</v>
      </c>
      <c r="AN168" s="13">
        <v>185</v>
      </c>
      <c r="AO168" s="13">
        <v>109</v>
      </c>
      <c r="AP168" s="13">
        <v>165</v>
      </c>
      <c r="AQ168" s="13">
        <v>148</v>
      </c>
      <c r="AR168" s="13">
        <v>204</v>
      </c>
      <c r="AS168" s="13">
        <v>190</v>
      </c>
      <c r="AT168" s="13">
        <v>163</v>
      </c>
      <c r="AU168" s="13">
        <v>69</v>
      </c>
      <c r="AV168" s="13">
        <v>60</v>
      </c>
      <c r="AW168" s="13">
        <v>282</v>
      </c>
      <c r="AX168" s="13">
        <v>327</v>
      </c>
      <c r="AY168" s="13">
        <v>845</v>
      </c>
      <c r="AZ168" s="13">
        <v>438</v>
      </c>
      <c r="BA168" s="13">
        <v>286</v>
      </c>
      <c r="BB168" s="13">
        <v>130</v>
      </c>
      <c r="BC168" s="13">
        <v>145</v>
      </c>
      <c r="BD168" s="13">
        <v>87</v>
      </c>
      <c r="BE168" s="13">
        <v>87</v>
      </c>
      <c r="BF168" s="13">
        <v>42</v>
      </c>
      <c r="BG168" s="13">
        <v>27</v>
      </c>
      <c r="BH168" s="13">
        <v>25</v>
      </c>
      <c r="BI168" s="13">
        <v>61</v>
      </c>
      <c r="BJ168" s="13">
        <v>44</v>
      </c>
      <c r="BK168" s="13">
        <v>69</v>
      </c>
      <c r="BL168" s="13">
        <v>68</v>
      </c>
      <c r="BM168" s="13">
        <v>40</v>
      </c>
      <c r="BN168" s="10">
        <v>68</v>
      </c>
    </row>
    <row r="169" spans="2:66" x14ac:dyDescent="0.2">
      <c r="B169" s="31" t="s">
        <v>163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7</v>
      </c>
      <c r="V169" s="13">
        <v>2</v>
      </c>
      <c r="W169" s="13">
        <v>2</v>
      </c>
      <c r="X169" s="13">
        <v>1</v>
      </c>
      <c r="Y169" s="13">
        <v>2</v>
      </c>
      <c r="Z169" s="13">
        <v>1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1</v>
      </c>
      <c r="AP169" s="13">
        <v>1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2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0">
        <v>0</v>
      </c>
    </row>
    <row r="170" spans="2:66" x14ac:dyDescent="0.2">
      <c r="B170" s="31" t="s">
        <v>164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2</v>
      </c>
      <c r="S170" s="13">
        <v>0</v>
      </c>
      <c r="T170" s="13">
        <v>0</v>
      </c>
      <c r="U170" s="13">
        <v>7</v>
      </c>
      <c r="V170" s="13">
        <v>4</v>
      </c>
      <c r="W170" s="13">
        <v>1</v>
      </c>
      <c r="X170" s="13">
        <v>1</v>
      </c>
      <c r="Y170" s="13">
        <v>0</v>
      </c>
      <c r="Z170" s="13">
        <v>0</v>
      </c>
      <c r="AA170" s="13">
        <v>0</v>
      </c>
      <c r="AB170" s="13">
        <v>3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1</v>
      </c>
      <c r="AJ170" s="13">
        <v>0</v>
      </c>
      <c r="AK170" s="13">
        <v>0</v>
      </c>
      <c r="AL170" s="13">
        <v>0</v>
      </c>
      <c r="AM170" s="13">
        <v>0</v>
      </c>
      <c r="AN170" s="13">
        <v>3</v>
      </c>
      <c r="AO170" s="13">
        <v>0</v>
      </c>
      <c r="AP170" s="13">
        <v>0</v>
      </c>
      <c r="AQ170" s="13">
        <v>1</v>
      </c>
      <c r="AR170" s="13">
        <v>0</v>
      </c>
      <c r="AS170" s="13">
        <v>1</v>
      </c>
      <c r="AT170" s="13">
        <v>1</v>
      </c>
      <c r="AU170" s="13">
        <v>0</v>
      </c>
      <c r="AV170" s="13">
        <v>0</v>
      </c>
      <c r="AW170" s="13">
        <v>0</v>
      </c>
      <c r="AX170" s="13">
        <v>1</v>
      </c>
      <c r="AY170" s="13">
        <v>0</v>
      </c>
      <c r="AZ170" s="13">
        <v>0</v>
      </c>
      <c r="BA170" s="13">
        <v>0</v>
      </c>
      <c r="BB170" s="13">
        <v>1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2</v>
      </c>
      <c r="BI170" s="13">
        <v>2</v>
      </c>
      <c r="BJ170" s="13">
        <v>5</v>
      </c>
      <c r="BK170" s="13">
        <v>18</v>
      </c>
      <c r="BL170" s="13">
        <v>24</v>
      </c>
      <c r="BM170" s="13">
        <v>27</v>
      </c>
      <c r="BN170" s="10">
        <v>36</v>
      </c>
    </row>
    <row r="171" spans="2:66" x14ac:dyDescent="0.2">
      <c r="B171" s="31" t="s">
        <v>165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1</v>
      </c>
      <c r="S171" s="13">
        <v>0</v>
      </c>
      <c r="T171" s="13">
        <v>0</v>
      </c>
      <c r="U171" s="13">
        <v>0</v>
      </c>
      <c r="V171" s="13">
        <v>6</v>
      </c>
      <c r="W171" s="13">
        <v>1</v>
      </c>
      <c r="X171" s="13">
        <v>4</v>
      </c>
      <c r="Y171" s="13">
        <v>0</v>
      </c>
      <c r="Z171" s="13">
        <v>1</v>
      </c>
      <c r="AA171" s="13">
        <v>3</v>
      </c>
      <c r="AB171" s="13">
        <v>1</v>
      </c>
      <c r="AC171" s="13">
        <v>0</v>
      </c>
      <c r="AD171" s="13">
        <v>0</v>
      </c>
      <c r="AE171" s="13">
        <v>0</v>
      </c>
      <c r="AF171" s="13">
        <v>1</v>
      </c>
      <c r="AG171" s="13">
        <v>7</v>
      </c>
      <c r="AH171" s="13">
        <v>1</v>
      </c>
      <c r="AI171" s="13">
        <v>0</v>
      </c>
      <c r="AJ171" s="13">
        <v>1</v>
      </c>
      <c r="AK171" s="13">
        <v>2</v>
      </c>
      <c r="AL171" s="13">
        <v>0</v>
      </c>
      <c r="AM171" s="13">
        <v>0</v>
      </c>
      <c r="AN171" s="13">
        <v>0</v>
      </c>
      <c r="AO171" s="13">
        <v>0</v>
      </c>
      <c r="AP171" s="13">
        <v>6</v>
      </c>
      <c r="AQ171" s="13">
        <v>3</v>
      </c>
      <c r="AR171" s="13">
        <v>12</v>
      </c>
      <c r="AS171" s="13">
        <v>2</v>
      </c>
      <c r="AT171" s="13">
        <v>3</v>
      </c>
      <c r="AU171" s="13">
        <v>1</v>
      </c>
      <c r="AV171" s="13">
        <v>1</v>
      </c>
      <c r="AW171" s="13">
        <v>0</v>
      </c>
      <c r="AX171" s="13">
        <v>1</v>
      </c>
      <c r="AY171" s="13">
        <v>0</v>
      </c>
      <c r="AZ171" s="13">
        <v>2</v>
      </c>
      <c r="BA171" s="13">
        <v>1</v>
      </c>
      <c r="BB171" s="13">
        <v>1</v>
      </c>
      <c r="BC171" s="13">
        <v>2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4</v>
      </c>
      <c r="BK171" s="13">
        <v>5</v>
      </c>
      <c r="BL171" s="13">
        <v>1</v>
      </c>
      <c r="BM171" s="13">
        <v>1</v>
      </c>
      <c r="BN171" s="10">
        <v>1</v>
      </c>
    </row>
    <row r="172" spans="2:66" x14ac:dyDescent="0.2">
      <c r="B172" s="31" t="s">
        <v>166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1</v>
      </c>
      <c r="P172" s="13">
        <v>14</v>
      </c>
      <c r="Q172" s="13">
        <v>34</v>
      </c>
      <c r="R172" s="13">
        <v>43</v>
      </c>
      <c r="S172" s="13">
        <v>34</v>
      </c>
      <c r="T172" s="13">
        <v>61</v>
      </c>
      <c r="U172" s="13">
        <v>42</v>
      </c>
      <c r="V172" s="13">
        <v>22</v>
      </c>
      <c r="W172" s="13">
        <v>57</v>
      </c>
      <c r="X172" s="13">
        <v>48</v>
      </c>
      <c r="Y172" s="13">
        <v>99</v>
      </c>
      <c r="Z172" s="13">
        <v>46</v>
      </c>
      <c r="AA172" s="13">
        <v>52</v>
      </c>
      <c r="AB172" s="13">
        <v>29</v>
      </c>
      <c r="AC172" s="13">
        <v>41</v>
      </c>
      <c r="AD172" s="13">
        <v>20</v>
      </c>
      <c r="AE172" s="13">
        <v>11</v>
      </c>
      <c r="AF172" s="13">
        <v>11</v>
      </c>
      <c r="AG172" s="13">
        <v>5</v>
      </c>
      <c r="AH172" s="13">
        <v>17</v>
      </c>
      <c r="AI172" s="13">
        <v>0</v>
      </c>
      <c r="AJ172" s="13">
        <v>7</v>
      </c>
      <c r="AK172" s="13">
        <v>2</v>
      </c>
      <c r="AL172" s="13">
        <v>2</v>
      </c>
      <c r="AM172" s="13">
        <v>0</v>
      </c>
      <c r="AN172" s="13">
        <v>0</v>
      </c>
      <c r="AO172" s="13">
        <v>0</v>
      </c>
      <c r="AP172" s="13">
        <v>1</v>
      </c>
      <c r="AQ172" s="13">
        <v>0</v>
      </c>
      <c r="AR172" s="13">
        <v>0</v>
      </c>
      <c r="AS172" s="13">
        <v>0</v>
      </c>
      <c r="AT172" s="13">
        <v>0</v>
      </c>
      <c r="AU172" s="13">
        <v>11</v>
      </c>
      <c r="AV172" s="13">
        <v>0</v>
      </c>
      <c r="AW172" s="13">
        <v>0</v>
      </c>
      <c r="AX172" s="13">
        <v>0</v>
      </c>
      <c r="AY172" s="13">
        <v>0</v>
      </c>
      <c r="AZ172" s="13">
        <v>5</v>
      </c>
      <c r="BA172" s="13">
        <v>1</v>
      </c>
      <c r="BB172" s="13">
        <v>6</v>
      </c>
      <c r="BC172" s="13">
        <v>1</v>
      </c>
      <c r="BD172" s="13">
        <v>0</v>
      </c>
      <c r="BE172" s="13">
        <v>4</v>
      </c>
      <c r="BF172" s="13">
        <v>5</v>
      </c>
      <c r="BG172" s="13">
        <v>0</v>
      </c>
      <c r="BH172" s="13">
        <v>20</v>
      </c>
      <c r="BI172" s="13">
        <v>7</v>
      </c>
      <c r="BJ172" s="13">
        <v>7</v>
      </c>
      <c r="BK172" s="13">
        <v>53</v>
      </c>
      <c r="BL172" s="13">
        <v>109</v>
      </c>
      <c r="BM172" s="13">
        <v>66</v>
      </c>
      <c r="BN172" s="10">
        <v>120</v>
      </c>
    </row>
    <row r="173" spans="2:66" x14ac:dyDescent="0.2">
      <c r="B173" s="31" t="s">
        <v>167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4</v>
      </c>
      <c r="X173" s="13">
        <v>0</v>
      </c>
      <c r="Y173" s="13">
        <v>0</v>
      </c>
      <c r="Z173" s="13">
        <v>4</v>
      </c>
      <c r="AA173" s="13">
        <v>3</v>
      </c>
      <c r="AB173" s="13">
        <v>7</v>
      </c>
      <c r="AC173" s="13">
        <v>190</v>
      </c>
      <c r="AD173" s="13">
        <v>27</v>
      </c>
      <c r="AE173" s="13">
        <v>11</v>
      </c>
      <c r="AF173" s="13">
        <v>45</v>
      </c>
      <c r="AG173" s="13">
        <v>167</v>
      </c>
      <c r="AH173" s="13">
        <v>26</v>
      </c>
      <c r="AI173" s="13">
        <v>30</v>
      </c>
      <c r="AJ173" s="13">
        <v>136</v>
      </c>
      <c r="AK173" s="13">
        <v>33</v>
      </c>
      <c r="AL173" s="13">
        <v>19</v>
      </c>
      <c r="AM173" s="13">
        <v>11</v>
      </c>
      <c r="AN173" s="13">
        <v>4</v>
      </c>
      <c r="AO173" s="13">
        <v>7</v>
      </c>
      <c r="AP173" s="13">
        <v>5</v>
      </c>
      <c r="AQ173" s="13">
        <v>12</v>
      </c>
      <c r="AR173" s="13">
        <v>6</v>
      </c>
      <c r="AS173" s="13">
        <v>118</v>
      </c>
      <c r="AT173" s="13">
        <v>9</v>
      </c>
      <c r="AU173" s="13">
        <v>4</v>
      </c>
      <c r="AV173" s="13">
        <v>3</v>
      </c>
      <c r="AW173" s="13">
        <v>4</v>
      </c>
      <c r="AX173" s="13">
        <v>3</v>
      </c>
      <c r="AY173" s="13">
        <v>4</v>
      </c>
      <c r="AZ173" s="13">
        <v>4</v>
      </c>
      <c r="BA173" s="13">
        <v>2</v>
      </c>
      <c r="BB173" s="13">
        <v>3</v>
      </c>
      <c r="BC173" s="13">
        <v>6</v>
      </c>
      <c r="BD173" s="13">
        <v>1</v>
      </c>
      <c r="BE173" s="13">
        <v>3</v>
      </c>
      <c r="BF173" s="13">
        <v>0</v>
      </c>
      <c r="BG173" s="13">
        <v>2</v>
      </c>
      <c r="BH173" s="13">
        <v>9</v>
      </c>
      <c r="BI173" s="13">
        <v>7</v>
      </c>
      <c r="BJ173" s="13">
        <v>4</v>
      </c>
      <c r="BK173" s="13">
        <v>7</v>
      </c>
      <c r="BL173" s="13">
        <v>5</v>
      </c>
      <c r="BM173" s="13">
        <v>13</v>
      </c>
      <c r="BN173" s="10">
        <v>4</v>
      </c>
    </row>
    <row r="174" spans="2:66" x14ac:dyDescent="0.2">
      <c r="B174" s="31" t="s">
        <v>168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1</v>
      </c>
      <c r="Q174" s="13">
        <v>14</v>
      </c>
      <c r="R174" s="13">
        <v>71</v>
      </c>
      <c r="S174" s="13">
        <v>152</v>
      </c>
      <c r="T174" s="13">
        <v>529</v>
      </c>
      <c r="U174" s="13">
        <v>462</v>
      </c>
      <c r="V174" s="13">
        <v>656</v>
      </c>
      <c r="W174" s="13">
        <v>1047</v>
      </c>
      <c r="X174" s="13">
        <v>2002</v>
      </c>
      <c r="Y174" s="13">
        <v>3340</v>
      </c>
      <c r="Z174" s="13">
        <v>5656</v>
      </c>
      <c r="AA174" s="13">
        <v>6147</v>
      </c>
      <c r="AB174" s="13">
        <v>6934</v>
      </c>
      <c r="AC174" s="13">
        <v>8421</v>
      </c>
      <c r="AD174" s="13">
        <v>9398</v>
      </c>
      <c r="AE174" s="13">
        <v>12515</v>
      </c>
      <c r="AF174" s="13">
        <v>12816</v>
      </c>
      <c r="AG174" s="13">
        <v>10024</v>
      </c>
      <c r="AH174" s="13">
        <v>8826</v>
      </c>
      <c r="AI174" s="13">
        <v>12903</v>
      </c>
      <c r="AJ174" s="13">
        <v>18028</v>
      </c>
      <c r="AK174" s="13">
        <v>21292</v>
      </c>
      <c r="AL174" s="13">
        <v>19771</v>
      </c>
      <c r="AM174" s="13">
        <v>17499</v>
      </c>
      <c r="AN174" s="13">
        <v>19104</v>
      </c>
      <c r="AO174" s="13">
        <v>19500</v>
      </c>
      <c r="AP174" s="13">
        <v>15151</v>
      </c>
      <c r="AQ174" s="13">
        <v>13592</v>
      </c>
      <c r="AR174" s="13">
        <v>12305</v>
      </c>
      <c r="AS174" s="13">
        <v>10778</v>
      </c>
      <c r="AT174" s="13">
        <v>8544</v>
      </c>
      <c r="AU174" s="13">
        <v>6748</v>
      </c>
      <c r="AV174" s="13">
        <v>7242</v>
      </c>
      <c r="AW174" s="13">
        <v>7074</v>
      </c>
      <c r="AX174" s="13">
        <v>6644</v>
      </c>
      <c r="AY174" s="13">
        <v>5650</v>
      </c>
      <c r="AZ174" s="13">
        <v>4936</v>
      </c>
      <c r="BA174" s="13">
        <v>4160</v>
      </c>
      <c r="BB174" s="13">
        <v>3788</v>
      </c>
      <c r="BC174" s="13">
        <v>3210</v>
      </c>
      <c r="BD174" s="13">
        <v>2824</v>
      </c>
      <c r="BE174" s="13">
        <v>2575</v>
      </c>
      <c r="BF174" s="13">
        <v>2276</v>
      </c>
      <c r="BG174" s="13">
        <v>2161</v>
      </c>
      <c r="BH174" s="13">
        <v>2178</v>
      </c>
      <c r="BI174" s="13">
        <v>2118</v>
      </c>
      <c r="BJ174" s="13">
        <v>1906</v>
      </c>
      <c r="BK174" s="13">
        <v>1907</v>
      </c>
      <c r="BL174" s="13">
        <v>2005</v>
      </c>
      <c r="BM174" s="13">
        <v>2056</v>
      </c>
      <c r="BN174" s="10">
        <v>2048</v>
      </c>
    </row>
    <row r="175" spans="2:66" x14ac:dyDescent="0.2">
      <c r="B175" s="31" t="s">
        <v>169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3</v>
      </c>
      <c r="Q175" s="13">
        <v>1</v>
      </c>
      <c r="R175" s="13">
        <v>17</v>
      </c>
      <c r="S175" s="13">
        <v>15</v>
      </c>
      <c r="T175" s="13">
        <v>50</v>
      </c>
      <c r="U175" s="13">
        <v>56</v>
      </c>
      <c r="V175" s="13">
        <v>65</v>
      </c>
      <c r="W175" s="13">
        <v>37</v>
      </c>
      <c r="X175" s="13">
        <v>47</v>
      </c>
      <c r="Y175" s="13">
        <v>59</v>
      </c>
      <c r="Z175" s="13">
        <v>129</v>
      </c>
      <c r="AA175" s="13">
        <v>344</v>
      </c>
      <c r="AB175" s="13">
        <v>359</v>
      </c>
      <c r="AC175" s="13">
        <v>369</v>
      </c>
      <c r="AD175" s="13">
        <v>554</v>
      </c>
      <c r="AE175" s="13">
        <v>439</v>
      </c>
      <c r="AF175" s="13">
        <v>432</v>
      </c>
      <c r="AG175" s="13">
        <v>372</v>
      </c>
      <c r="AH175" s="13">
        <v>488</v>
      </c>
      <c r="AI175" s="13">
        <v>492</v>
      </c>
      <c r="AJ175" s="13">
        <v>523</v>
      </c>
      <c r="AK175" s="13">
        <v>518</v>
      </c>
      <c r="AL175" s="13">
        <v>601</v>
      </c>
      <c r="AM175" s="13">
        <v>489</v>
      </c>
      <c r="AN175" s="13">
        <v>595</v>
      </c>
      <c r="AO175" s="13">
        <v>493</v>
      </c>
      <c r="AP175" s="13">
        <v>588</v>
      </c>
      <c r="AQ175" s="13">
        <v>409</v>
      </c>
      <c r="AR175" s="13">
        <v>577</v>
      </c>
      <c r="AS175" s="13">
        <v>643</v>
      </c>
      <c r="AT175" s="13">
        <v>520</v>
      </c>
      <c r="AU175" s="13">
        <v>431</v>
      </c>
      <c r="AV175" s="13">
        <v>665</v>
      </c>
      <c r="AW175" s="13">
        <v>782</v>
      </c>
      <c r="AX175" s="13">
        <v>527</v>
      </c>
      <c r="AY175" s="13">
        <v>497</v>
      </c>
      <c r="AZ175" s="13">
        <v>425</v>
      </c>
      <c r="BA175" s="13">
        <v>337</v>
      </c>
      <c r="BB175" s="13">
        <v>202</v>
      </c>
      <c r="BC175" s="13">
        <v>379</v>
      </c>
      <c r="BD175" s="13">
        <v>185</v>
      </c>
      <c r="BE175" s="13">
        <v>102</v>
      </c>
      <c r="BF175" s="13">
        <v>166</v>
      </c>
      <c r="BG175" s="13">
        <v>140</v>
      </c>
      <c r="BH175" s="13">
        <v>122</v>
      </c>
      <c r="BI175" s="13">
        <v>104</v>
      </c>
      <c r="BJ175" s="13">
        <v>111</v>
      </c>
      <c r="BK175" s="13">
        <v>92</v>
      </c>
      <c r="BL175" s="13">
        <v>54</v>
      </c>
      <c r="BM175" s="13">
        <v>35</v>
      </c>
      <c r="BN175" s="10">
        <v>71</v>
      </c>
    </row>
    <row r="176" spans="2:66" x14ac:dyDescent="0.2">
      <c r="B176" s="31" t="s">
        <v>170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1</v>
      </c>
      <c r="R176" s="13">
        <v>45</v>
      </c>
      <c r="S176" s="13">
        <v>80</v>
      </c>
      <c r="T176" s="13">
        <v>123</v>
      </c>
      <c r="U176" s="13">
        <v>492</v>
      </c>
      <c r="V176" s="13">
        <v>735</v>
      </c>
      <c r="W176" s="13">
        <v>1190</v>
      </c>
      <c r="X176" s="13">
        <v>1388</v>
      </c>
      <c r="Y176" s="13">
        <v>1940</v>
      </c>
      <c r="Z176" s="13">
        <v>1282</v>
      </c>
      <c r="AA176" s="13">
        <v>1221</v>
      </c>
      <c r="AB176" s="13">
        <v>967</v>
      </c>
      <c r="AC176" s="13">
        <v>479</v>
      </c>
      <c r="AD176" s="13">
        <v>352</v>
      </c>
      <c r="AE176" s="13">
        <v>404</v>
      </c>
      <c r="AF176" s="13">
        <v>393</v>
      </c>
      <c r="AG176" s="13">
        <v>208</v>
      </c>
      <c r="AH176" s="13">
        <v>154</v>
      </c>
      <c r="AI176" s="13">
        <v>369</v>
      </c>
      <c r="AJ176" s="13">
        <v>352</v>
      </c>
      <c r="AK176" s="13">
        <v>347</v>
      </c>
      <c r="AL176" s="13">
        <v>468</v>
      </c>
      <c r="AM176" s="13">
        <v>802</v>
      </c>
      <c r="AN176" s="13">
        <v>1403</v>
      </c>
      <c r="AO176" s="13">
        <v>1524</v>
      </c>
      <c r="AP176" s="13">
        <v>1641</v>
      </c>
      <c r="AQ176" s="13">
        <v>1749</v>
      </c>
      <c r="AR176" s="13">
        <v>1922</v>
      </c>
      <c r="AS176" s="13">
        <v>2110</v>
      </c>
      <c r="AT176" s="13">
        <v>1741</v>
      </c>
      <c r="AU176" s="13">
        <v>1450</v>
      </c>
      <c r="AV176" s="13">
        <v>1165</v>
      </c>
      <c r="AW176" s="13">
        <v>1185</v>
      </c>
      <c r="AX176" s="13">
        <v>696</v>
      </c>
      <c r="AY176" s="13">
        <v>596</v>
      </c>
      <c r="AZ176" s="13">
        <v>432</v>
      </c>
      <c r="BA176" s="13">
        <v>443</v>
      </c>
      <c r="BB176" s="13">
        <v>287</v>
      </c>
      <c r="BC176" s="13">
        <v>375</v>
      </c>
      <c r="BD176" s="13">
        <v>397</v>
      </c>
      <c r="BE176" s="13">
        <v>330</v>
      </c>
      <c r="BF176" s="13">
        <v>313</v>
      </c>
      <c r="BG176" s="13">
        <v>350</v>
      </c>
      <c r="BH176" s="13">
        <v>784</v>
      </c>
      <c r="BI176" s="13">
        <v>769</v>
      </c>
      <c r="BJ176" s="13">
        <v>1154</v>
      </c>
      <c r="BK176" s="13">
        <v>2878</v>
      </c>
      <c r="BL176" s="13">
        <v>5651</v>
      </c>
      <c r="BM176" s="13">
        <v>8358</v>
      </c>
      <c r="BN176" s="10">
        <v>10570</v>
      </c>
    </row>
    <row r="177" spans="2:66" x14ac:dyDescent="0.2">
      <c r="B177" s="31" t="s">
        <v>171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2</v>
      </c>
      <c r="S177" s="13">
        <v>4</v>
      </c>
      <c r="T177" s="13">
        <v>1</v>
      </c>
      <c r="U177" s="13">
        <v>1</v>
      </c>
      <c r="V177" s="13">
        <v>2</v>
      </c>
      <c r="W177" s="13">
        <v>0</v>
      </c>
      <c r="X177" s="13">
        <v>0</v>
      </c>
      <c r="Y177" s="13">
        <v>1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70</v>
      </c>
      <c r="AP177" s="13">
        <v>19</v>
      </c>
      <c r="AQ177" s="13">
        <v>0</v>
      </c>
      <c r="AR177" s="13">
        <v>14</v>
      </c>
      <c r="AS177" s="13">
        <v>0</v>
      </c>
      <c r="AT177" s="13">
        <v>0</v>
      </c>
      <c r="AU177" s="13">
        <v>12</v>
      </c>
      <c r="AV177" s="13">
        <v>1</v>
      </c>
      <c r="AW177" s="13">
        <v>0</v>
      </c>
      <c r="AX177" s="13">
        <v>5</v>
      </c>
      <c r="AY177" s="13">
        <v>4</v>
      </c>
      <c r="AZ177" s="13">
        <v>0</v>
      </c>
      <c r="BA177" s="13">
        <v>0</v>
      </c>
      <c r="BB177" s="13">
        <v>1</v>
      </c>
      <c r="BC177" s="13">
        <v>3</v>
      </c>
      <c r="BD177" s="13">
        <v>1</v>
      </c>
      <c r="BE177" s="13">
        <v>2</v>
      </c>
      <c r="BF177" s="13">
        <v>1</v>
      </c>
      <c r="BG177" s="13">
        <v>4</v>
      </c>
      <c r="BH177" s="13">
        <v>0</v>
      </c>
      <c r="BI177" s="13">
        <v>1</v>
      </c>
      <c r="BJ177" s="13">
        <v>0</v>
      </c>
      <c r="BK177" s="13">
        <v>4</v>
      </c>
      <c r="BL177" s="13">
        <v>0</v>
      </c>
      <c r="BM177" s="13">
        <v>4</v>
      </c>
      <c r="BN177" s="10">
        <v>1</v>
      </c>
    </row>
    <row r="178" spans="2:66" x14ac:dyDescent="0.2">
      <c r="B178" s="31" t="s">
        <v>172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2</v>
      </c>
      <c r="W178" s="13">
        <v>5</v>
      </c>
      <c r="X178" s="13">
        <v>4</v>
      </c>
      <c r="Y178" s="13">
        <v>19</v>
      </c>
      <c r="Z178" s="13">
        <v>34</v>
      </c>
      <c r="AA178" s="13">
        <v>40</v>
      </c>
      <c r="AB178" s="13">
        <v>53</v>
      </c>
      <c r="AC178" s="13">
        <v>100</v>
      </c>
      <c r="AD178" s="13">
        <v>130</v>
      </c>
      <c r="AE178" s="13">
        <v>132</v>
      </c>
      <c r="AF178" s="13">
        <v>102</v>
      </c>
      <c r="AG178" s="13">
        <v>191</v>
      </c>
      <c r="AH178" s="13">
        <v>84</v>
      </c>
      <c r="AI178" s="13">
        <v>73</v>
      </c>
      <c r="AJ178" s="13">
        <v>134</v>
      </c>
      <c r="AK178" s="13">
        <v>146</v>
      </c>
      <c r="AL178" s="13">
        <v>91</v>
      </c>
      <c r="AM178" s="13">
        <v>70</v>
      </c>
      <c r="AN178" s="13">
        <v>108</v>
      </c>
      <c r="AO178" s="13">
        <v>54</v>
      </c>
      <c r="AP178" s="13">
        <v>63</v>
      </c>
      <c r="AQ178" s="13">
        <v>53</v>
      </c>
      <c r="AR178" s="13">
        <v>43</v>
      </c>
      <c r="AS178" s="13">
        <v>52</v>
      </c>
      <c r="AT178" s="13">
        <v>40</v>
      </c>
      <c r="AU178" s="13">
        <v>54</v>
      </c>
      <c r="AV178" s="13">
        <v>55</v>
      </c>
      <c r="AW178" s="13">
        <v>24</v>
      </c>
      <c r="AX178" s="13">
        <v>16</v>
      </c>
      <c r="AY178" s="13">
        <v>31</v>
      </c>
      <c r="AZ178" s="13">
        <v>23</v>
      </c>
      <c r="BA178" s="13">
        <v>15</v>
      </c>
      <c r="BB178" s="13">
        <v>28</v>
      </c>
      <c r="BC178" s="13">
        <v>57</v>
      </c>
      <c r="BD178" s="13">
        <v>42</v>
      </c>
      <c r="BE178" s="13">
        <v>31</v>
      </c>
      <c r="BF178" s="13">
        <v>32</v>
      </c>
      <c r="BG178" s="13">
        <v>38</v>
      </c>
      <c r="BH178" s="13">
        <v>31</v>
      </c>
      <c r="BI178" s="13">
        <v>23</v>
      </c>
      <c r="BJ178" s="13">
        <v>13</v>
      </c>
      <c r="BK178" s="13">
        <v>10</v>
      </c>
      <c r="BL178" s="13">
        <v>19</v>
      </c>
      <c r="BM178" s="13">
        <v>4</v>
      </c>
      <c r="BN178" s="10">
        <v>16</v>
      </c>
    </row>
    <row r="179" spans="2:66" x14ac:dyDescent="0.2">
      <c r="B179" s="31" t="s">
        <v>173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3</v>
      </c>
      <c r="I179" s="13">
        <v>7</v>
      </c>
      <c r="J179" s="13">
        <v>8</v>
      </c>
      <c r="K179" s="13">
        <v>22</v>
      </c>
      <c r="L179" s="13">
        <v>18</v>
      </c>
      <c r="M179" s="13">
        <v>23</v>
      </c>
      <c r="N179" s="13">
        <v>8</v>
      </c>
      <c r="O179" s="13">
        <v>9</v>
      </c>
      <c r="P179" s="13">
        <v>14</v>
      </c>
      <c r="Q179" s="13">
        <v>48</v>
      </c>
      <c r="R179" s="13">
        <v>54</v>
      </c>
      <c r="S179" s="13">
        <v>131</v>
      </c>
      <c r="T179" s="13">
        <v>213</v>
      </c>
      <c r="U179" s="13">
        <v>286</v>
      </c>
      <c r="V179" s="13">
        <v>270</v>
      </c>
      <c r="W179" s="13">
        <v>509</v>
      </c>
      <c r="X179" s="13">
        <v>1295</v>
      </c>
      <c r="Y179" s="13">
        <v>3074</v>
      </c>
      <c r="Z179" s="13">
        <v>5186</v>
      </c>
      <c r="AA179" s="13">
        <v>3773</v>
      </c>
      <c r="AB179" s="13">
        <v>3254</v>
      </c>
      <c r="AC179" s="13">
        <v>3502</v>
      </c>
      <c r="AD179" s="13">
        <v>3639</v>
      </c>
      <c r="AE179" s="13">
        <v>2997</v>
      </c>
      <c r="AF179" s="13">
        <v>2725</v>
      </c>
      <c r="AG179" s="13">
        <v>2181</v>
      </c>
      <c r="AH179" s="13">
        <v>2587</v>
      </c>
      <c r="AI179" s="13">
        <v>2074</v>
      </c>
      <c r="AJ179" s="13">
        <v>1940</v>
      </c>
      <c r="AK179" s="13">
        <v>1366</v>
      </c>
      <c r="AL179" s="13">
        <v>1097</v>
      </c>
      <c r="AM179" s="13">
        <v>933</v>
      </c>
      <c r="AN179" s="13">
        <v>1064</v>
      </c>
      <c r="AO179" s="13">
        <v>830</v>
      </c>
      <c r="AP179" s="13">
        <v>821</v>
      </c>
      <c r="AQ179" s="13">
        <v>1492</v>
      </c>
      <c r="AR179" s="13">
        <v>1291</v>
      </c>
      <c r="AS179" s="13">
        <v>2094</v>
      </c>
      <c r="AT179" s="13">
        <v>1674</v>
      </c>
      <c r="AU179" s="13">
        <v>2043</v>
      </c>
      <c r="AV179" s="13">
        <v>798</v>
      </c>
      <c r="AW179" s="13">
        <v>394</v>
      </c>
      <c r="AX179" s="13">
        <v>469</v>
      </c>
      <c r="AY179" s="13">
        <v>279</v>
      </c>
      <c r="AZ179" s="13">
        <v>317</v>
      </c>
      <c r="BA179" s="13">
        <v>170</v>
      </c>
      <c r="BB179" s="13">
        <v>247</v>
      </c>
      <c r="BC179" s="13">
        <v>259</v>
      </c>
      <c r="BD179" s="13">
        <v>88</v>
      </c>
      <c r="BE179" s="13">
        <v>89</v>
      </c>
      <c r="BF179" s="13">
        <v>77</v>
      </c>
      <c r="BG179" s="13">
        <v>77</v>
      </c>
      <c r="BH179" s="13">
        <v>47</v>
      </c>
      <c r="BI179" s="13">
        <v>26</v>
      </c>
      <c r="BJ179" s="13">
        <v>29</v>
      </c>
      <c r="BK179" s="13">
        <v>49</v>
      </c>
      <c r="BL179" s="13">
        <v>33</v>
      </c>
      <c r="BM179" s="13">
        <v>33</v>
      </c>
      <c r="BN179" s="10">
        <v>28</v>
      </c>
    </row>
    <row r="180" spans="2:66" x14ac:dyDescent="0.2">
      <c r="B180" s="31" t="s">
        <v>174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1</v>
      </c>
      <c r="Q180" s="13">
        <v>0</v>
      </c>
      <c r="R180" s="13">
        <v>0</v>
      </c>
      <c r="S180" s="13">
        <v>0</v>
      </c>
      <c r="T180" s="13">
        <v>0</v>
      </c>
      <c r="U180" s="13">
        <v>2</v>
      </c>
      <c r="V180" s="13">
        <v>20</v>
      </c>
      <c r="W180" s="13">
        <v>17</v>
      </c>
      <c r="X180" s="13">
        <v>12</v>
      </c>
      <c r="Y180" s="13">
        <v>12</v>
      </c>
      <c r="Z180" s="13">
        <v>9</v>
      </c>
      <c r="AA180" s="13">
        <v>2</v>
      </c>
      <c r="AB180" s="13">
        <v>1</v>
      </c>
      <c r="AC180" s="13">
        <v>0</v>
      </c>
      <c r="AD180" s="13">
        <v>1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1</v>
      </c>
      <c r="AP180" s="13">
        <v>0</v>
      </c>
      <c r="AQ180" s="13">
        <v>1</v>
      </c>
      <c r="AR180" s="13">
        <v>2</v>
      </c>
      <c r="AS180" s="13">
        <v>33</v>
      </c>
      <c r="AT180" s="13">
        <v>14</v>
      </c>
      <c r="AU180" s="13">
        <v>48</v>
      </c>
      <c r="AV180" s="13">
        <v>43</v>
      </c>
      <c r="AW180" s="13">
        <v>98</v>
      </c>
      <c r="AX180" s="13">
        <v>36</v>
      </c>
      <c r="AY180" s="13">
        <v>89</v>
      </c>
      <c r="AZ180" s="13">
        <v>34</v>
      </c>
      <c r="BA180" s="13">
        <v>35</v>
      </c>
      <c r="BB180" s="13">
        <v>19</v>
      </c>
      <c r="BC180" s="13">
        <v>19</v>
      </c>
      <c r="BD180" s="13">
        <v>35</v>
      </c>
      <c r="BE180" s="13">
        <v>43</v>
      </c>
      <c r="BF180" s="13">
        <v>40</v>
      </c>
      <c r="BG180" s="13">
        <v>19</v>
      </c>
      <c r="BH180" s="13">
        <v>21</v>
      </c>
      <c r="BI180" s="13">
        <v>30</v>
      </c>
      <c r="BJ180" s="13">
        <v>19</v>
      </c>
      <c r="BK180" s="13">
        <v>28</v>
      </c>
      <c r="BL180" s="13">
        <v>21</v>
      </c>
      <c r="BM180" s="13">
        <v>65</v>
      </c>
      <c r="BN180" s="10">
        <v>26</v>
      </c>
    </row>
    <row r="181" spans="2:66" x14ac:dyDescent="0.2">
      <c r="B181" s="31" t="s">
        <v>175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5</v>
      </c>
      <c r="R181" s="13">
        <v>39</v>
      </c>
      <c r="S181" s="13">
        <v>79</v>
      </c>
      <c r="T181" s="13">
        <v>81</v>
      </c>
      <c r="U181" s="13">
        <v>132</v>
      </c>
      <c r="V181" s="13">
        <v>114</v>
      </c>
      <c r="W181" s="13">
        <v>232</v>
      </c>
      <c r="X181" s="13">
        <v>87</v>
      </c>
      <c r="Y181" s="13">
        <v>320</v>
      </c>
      <c r="Z181" s="13">
        <v>236</v>
      </c>
      <c r="AA181" s="13">
        <v>59</v>
      </c>
      <c r="AB181" s="13">
        <v>24</v>
      </c>
      <c r="AC181" s="13">
        <v>47</v>
      </c>
      <c r="AD181" s="13">
        <v>14</v>
      </c>
      <c r="AE181" s="13">
        <v>26</v>
      </c>
      <c r="AF181" s="13">
        <v>9</v>
      </c>
      <c r="AG181" s="13">
        <v>16</v>
      </c>
      <c r="AH181" s="13">
        <v>2</v>
      </c>
      <c r="AI181" s="13">
        <v>6</v>
      </c>
      <c r="AJ181" s="13">
        <v>14</v>
      </c>
      <c r="AK181" s="13">
        <v>19</v>
      </c>
      <c r="AL181" s="13">
        <v>27</v>
      </c>
      <c r="AM181" s="13">
        <v>69</v>
      </c>
      <c r="AN181" s="13">
        <v>43</v>
      </c>
      <c r="AO181" s="13">
        <v>67</v>
      </c>
      <c r="AP181" s="13">
        <v>134</v>
      </c>
      <c r="AQ181" s="13">
        <v>64</v>
      </c>
      <c r="AR181" s="13">
        <v>93</v>
      </c>
      <c r="AS181" s="13">
        <v>123</v>
      </c>
      <c r="AT181" s="13">
        <v>156</v>
      </c>
      <c r="AU181" s="13">
        <v>143</v>
      </c>
      <c r="AV181" s="13">
        <v>135</v>
      </c>
      <c r="AW181" s="13">
        <v>287</v>
      </c>
      <c r="AX181" s="13">
        <v>323</v>
      </c>
      <c r="AY181" s="13">
        <v>311</v>
      </c>
      <c r="AZ181" s="13">
        <v>381</v>
      </c>
      <c r="BA181" s="13">
        <v>609</v>
      </c>
      <c r="BB181" s="13">
        <v>495</v>
      </c>
      <c r="BC181" s="13">
        <v>747</v>
      </c>
      <c r="BD181" s="13">
        <v>909</v>
      </c>
      <c r="BE181" s="13">
        <v>1371</v>
      </c>
      <c r="BF181" s="13">
        <v>2093</v>
      </c>
      <c r="BG181" s="13">
        <v>3351</v>
      </c>
      <c r="BH181" s="13">
        <v>5305</v>
      </c>
      <c r="BI181" s="13">
        <v>5428</v>
      </c>
      <c r="BJ181" s="13">
        <v>7175</v>
      </c>
      <c r="BK181" s="13">
        <v>12443</v>
      </c>
      <c r="BL181" s="13">
        <v>11248</v>
      </c>
      <c r="BM181" s="13">
        <v>11681</v>
      </c>
      <c r="BN181" s="10">
        <v>9300</v>
      </c>
    </row>
    <row r="182" spans="2:66" x14ac:dyDescent="0.2">
      <c r="B182" s="31" t="s">
        <v>176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1</v>
      </c>
      <c r="Q182" s="13">
        <v>15</v>
      </c>
      <c r="R182" s="13">
        <v>165</v>
      </c>
      <c r="S182" s="13">
        <v>138</v>
      </c>
      <c r="T182" s="13">
        <v>161</v>
      </c>
      <c r="U182" s="13">
        <v>250</v>
      </c>
      <c r="V182" s="13">
        <v>204</v>
      </c>
      <c r="W182" s="13">
        <v>157</v>
      </c>
      <c r="X182" s="13">
        <v>121</v>
      </c>
      <c r="Y182" s="13">
        <v>105</v>
      </c>
      <c r="Z182" s="13">
        <v>49</v>
      </c>
      <c r="AA182" s="13">
        <v>42</v>
      </c>
      <c r="AB182" s="13">
        <v>31</v>
      </c>
      <c r="AC182" s="13">
        <v>15</v>
      </c>
      <c r="AD182" s="13">
        <v>10</v>
      </c>
      <c r="AE182" s="13">
        <v>3</v>
      </c>
      <c r="AF182" s="13">
        <v>1</v>
      </c>
      <c r="AG182" s="13">
        <v>5</v>
      </c>
      <c r="AH182" s="13">
        <v>2</v>
      </c>
      <c r="AI182" s="13">
        <v>10</v>
      </c>
      <c r="AJ182" s="13">
        <v>5</v>
      </c>
      <c r="AK182" s="13">
        <v>13</v>
      </c>
      <c r="AL182" s="13">
        <v>18</v>
      </c>
      <c r="AM182" s="13">
        <v>51</v>
      </c>
      <c r="AN182" s="13">
        <v>61</v>
      </c>
      <c r="AO182" s="13">
        <v>106</v>
      </c>
      <c r="AP182" s="13">
        <v>102</v>
      </c>
      <c r="AQ182" s="13">
        <v>75</v>
      </c>
      <c r="AR182" s="13">
        <v>99</v>
      </c>
      <c r="AS182" s="13">
        <v>72</v>
      </c>
      <c r="AT182" s="13">
        <v>84</v>
      </c>
      <c r="AU182" s="13">
        <v>52</v>
      </c>
      <c r="AV182" s="13">
        <v>49</v>
      </c>
      <c r="AW182" s="13">
        <v>144</v>
      </c>
      <c r="AX182" s="13">
        <v>158</v>
      </c>
      <c r="AY182" s="13">
        <v>148</v>
      </c>
      <c r="AZ182" s="13">
        <v>170</v>
      </c>
      <c r="BA182" s="13">
        <v>239</v>
      </c>
      <c r="BB182" s="13">
        <v>257</v>
      </c>
      <c r="BC182" s="13">
        <v>449</v>
      </c>
      <c r="BD182" s="13">
        <v>583</v>
      </c>
      <c r="BE182" s="13">
        <v>587</v>
      </c>
      <c r="BF182" s="13">
        <v>683</v>
      </c>
      <c r="BG182" s="13">
        <v>884</v>
      </c>
      <c r="BH182" s="13">
        <v>1680</v>
      </c>
      <c r="BI182" s="13">
        <v>2430</v>
      </c>
      <c r="BJ182" s="13">
        <v>3791</v>
      </c>
      <c r="BK182" s="13">
        <v>8475</v>
      </c>
      <c r="BL182" s="13">
        <v>9560</v>
      </c>
      <c r="BM182" s="13">
        <v>6898</v>
      </c>
      <c r="BN182" s="10">
        <v>6217</v>
      </c>
    </row>
    <row r="183" spans="2:66" x14ac:dyDescent="0.2">
      <c r="B183" s="31" t="s">
        <v>177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2</v>
      </c>
      <c r="BJ183" s="13">
        <v>1</v>
      </c>
      <c r="BK183" s="13">
        <v>1</v>
      </c>
      <c r="BL183" s="13">
        <v>4</v>
      </c>
      <c r="BM183" s="13">
        <v>5</v>
      </c>
      <c r="BN183" s="10">
        <v>0</v>
      </c>
    </row>
    <row r="184" spans="2:66" x14ac:dyDescent="0.2">
      <c r="B184" s="31" t="s">
        <v>178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1</v>
      </c>
      <c r="T184" s="13">
        <v>0</v>
      </c>
      <c r="U184" s="13">
        <v>2</v>
      </c>
      <c r="V184" s="13">
        <v>2</v>
      </c>
      <c r="W184" s="13">
        <v>3</v>
      </c>
      <c r="X184" s="13">
        <v>17</v>
      </c>
      <c r="Y184" s="13">
        <v>110</v>
      </c>
      <c r="Z184" s="13">
        <v>193</v>
      </c>
      <c r="AA184" s="13">
        <v>200</v>
      </c>
      <c r="AB184" s="13">
        <v>194</v>
      </c>
      <c r="AC184" s="13">
        <v>206</v>
      </c>
      <c r="AD184" s="13">
        <v>291</v>
      </c>
      <c r="AE184" s="13">
        <v>236</v>
      </c>
      <c r="AF184" s="13">
        <v>139</v>
      </c>
      <c r="AG184" s="13">
        <v>234</v>
      </c>
      <c r="AH184" s="13">
        <v>261</v>
      </c>
      <c r="AI184" s="13">
        <v>245</v>
      </c>
      <c r="AJ184" s="13">
        <v>179</v>
      </c>
      <c r="AK184" s="13">
        <v>183</v>
      </c>
      <c r="AL184" s="13">
        <v>116</v>
      </c>
      <c r="AM184" s="13">
        <v>66</v>
      </c>
      <c r="AN184" s="13">
        <v>66</v>
      </c>
      <c r="AO184" s="13">
        <v>71</v>
      </c>
      <c r="AP184" s="13">
        <v>44</v>
      </c>
      <c r="AQ184" s="13">
        <v>47</v>
      </c>
      <c r="AR184" s="13">
        <v>55</v>
      </c>
      <c r="AS184" s="13">
        <v>17</v>
      </c>
      <c r="AT184" s="13">
        <v>34</v>
      </c>
      <c r="AU184" s="13">
        <v>15</v>
      </c>
      <c r="AV184" s="13">
        <v>0</v>
      </c>
      <c r="AW184" s="13">
        <v>29</v>
      </c>
      <c r="AX184" s="13">
        <v>9</v>
      </c>
      <c r="AY184" s="13">
        <v>10</v>
      </c>
      <c r="AZ184" s="13">
        <v>35</v>
      </c>
      <c r="BA184" s="13">
        <v>22</v>
      </c>
      <c r="BB184" s="13">
        <v>39</v>
      </c>
      <c r="BC184" s="13">
        <v>18</v>
      </c>
      <c r="BD184" s="13">
        <v>53</v>
      </c>
      <c r="BE184" s="13">
        <v>23</v>
      </c>
      <c r="BF184" s="13">
        <v>123</v>
      </c>
      <c r="BG184" s="13">
        <v>157</v>
      </c>
      <c r="BH184" s="13">
        <v>102</v>
      </c>
      <c r="BI184" s="13">
        <v>17</v>
      </c>
      <c r="BJ184" s="13">
        <v>26</v>
      </c>
      <c r="BK184" s="13">
        <v>51</v>
      </c>
      <c r="BL184" s="13">
        <v>0</v>
      </c>
      <c r="BM184" s="13">
        <v>288</v>
      </c>
      <c r="BN184" s="10">
        <v>72</v>
      </c>
    </row>
    <row r="185" spans="2:66" x14ac:dyDescent="0.2">
      <c r="B185" s="31" t="s">
        <v>179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7</v>
      </c>
      <c r="R185" s="13">
        <v>17</v>
      </c>
      <c r="S185" s="13">
        <v>126</v>
      </c>
      <c r="T185" s="13">
        <v>407</v>
      </c>
      <c r="U185" s="13">
        <v>723</v>
      </c>
      <c r="V185" s="13">
        <v>225</v>
      </c>
      <c r="W185" s="13">
        <v>340</v>
      </c>
      <c r="X185" s="13">
        <v>427</v>
      </c>
      <c r="Y185" s="13">
        <v>762</v>
      </c>
      <c r="Z185" s="13">
        <v>919</v>
      </c>
      <c r="AA185" s="13">
        <v>1043</v>
      </c>
      <c r="AB185" s="13">
        <v>1787</v>
      </c>
      <c r="AC185" s="13">
        <v>2112</v>
      </c>
      <c r="AD185" s="13">
        <v>3179</v>
      </c>
      <c r="AE185" s="13">
        <v>4359</v>
      </c>
      <c r="AF185" s="13">
        <v>4910</v>
      </c>
      <c r="AG185" s="13">
        <v>6060</v>
      </c>
      <c r="AH185" s="13">
        <v>8409</v>
      </c>
      <c r="AI185" s="13">
        <v>12473</v>
      </c>
      <c r="AJ185" s="13">
        <v>13642</v>
      </c>
      <c r="AK185" s="13">
        <v>18485</v>
      </c>
      <c r="AL185" s="13">
        <v>21178</v>
      </c>
      <c r="AM185" s="13">
        <v>30210</v>
      </c>
      <c r="AN185" s="13">
        <v>36261</v>
      </c>
      <c r="AO185" s="13">
        <v>47794</v>
      </c>
      <c r="AP185" s="13">
        <v>60387</v>
      </c>
      <c r="AQ185" s="13">
        <v>61352</v>
      </c>
      <c r="AR185" s="13">
        <v>57354</v>
      </c>
      <c r="AS185" s="13">
        <v>57581</v>
      </c>
      <c r="AT185" s="13">
        <v>50761</v>
      </c>
      <c r="AU185" s="13">
        <v>34894</v>
      </c>
      <c r="AV185" s="13">
        <v>27925</v>
      </c>
      <c r="AW185" s="13">
        <v>21236</v>
      </c>
      <c r="AX185" s="13">
        <v>15993</v>
      </c>
      <c r="AY185" s="13">
        <v>12363</v>
      </c>
      <c r="AZ185" s="13">
        <v>11340</v>
      </c>
      <c r="BA185" s="13">
        <v>9843</v>
      </c>
      <c r="BB185" s="13">
        <v>7554</v>
      </c>
      <c r="BC185" s="13">
        <v>7083</v>
      </c>
      <c r="BD185" s="13">
        <v>9690</v>
      </c>
      <c r="BE185" s="13">
        <v>7318</v>
      </c>
      <c r="BF185" s="13">
        <v>5810</v>
      </c>
      <c r="BG185" s="13">
        <v>7876</v>
      </c>
      <c r="BH185" s="13">
        <v>8681</v>
      </c>
      <c r="BI185" s="13">
        <v>7288</v>
      </c>
      <c r="BJ185" s="13">
        <v>8120</v>
      </c>
      <c r="BK185" s="13">
        <v>9564</v>
      </c>
      <c r="BL185" s="13">
        <v>7814</v>
      </c>
      <c r="BM185" s="13">
        <v>6866</v>
      </c>
      <c r="BN185" s="10">
        <v>7977</v>
      </c>
    </row>
    <row r="186" spans="2:66" x14ac:dyDescent="0.2">
      <c r="B186" s="31" t="s">
        <v>180</v>
      </c>
      <c r="C186" s="13">
        <v>0</v>
      </c>
      <c r="D186" s="13">
        <v>0</v>
      </c>
      <c r="E186" s="13">
        <v>0</v>
      </c>
      <c r="F186" s="13">
        <v>0</v>
      </c>
      <c r="G186" s="13">
        <v>1</v>
      </c>
      <c r="H186" s="13">
        <v>1</v>
      </c>
      <c r="I186" s="13">
        <v>2</v>
      </c>
      <c r="J186" s="13">
        <v>12</v>
      </c>
      <c r="K186" s="13">
        <v>9</v>
      </c>
      <c r="L186" s="13">
        <v>3</v>
      </c>
      <c r="M186" s="13">
        <v>18</v>
      </c>
      <c r="N186" s="13">
        <v>716</v>
      </c>
      <c r="O186" s="13">
        <v>2169</v>
      </c>
      <c r="P186" s="13">
        <v>2835</v>
      </c>
      <c r="Q186" s="13">
        <v>1747</v>
      </c>
      <c r="R186" s="13">
        <v>649</v>
      </c>
      <c r="S186" s="13">
        <v>490</v>
      </c>
      <c r="T186" s="13">
        <v>485</v>
      </c>
      <c r="U186" s="13">
        <v>524</v>
      </c>
      <c r="V186" s="13">
        <v>495</v>
      </c>
      <c r="W186" s="13">
        <v>267</v>
      </c>
      <c r="X186" s="13">
        <v>141</v>
      </c>
      <c r="Y186" s="13">
        <v>97</v>
      </c>
      <c r="Z186" s="13">
        <v>47</v>
      </c>
      <c r="AA186" s="13">
        <v>53</v>
      </c>
      <c r="AB186" s="13">
        <v>40</v>
      </c>
      <c r="AC186" s="13">
        <v>39</v>
      </c>
      <c r="AD186" s="13">
        <v>151</v>
      </c>
      <c r="AE186" s="13">
        <v>87</v>
      </c>
      <c r="AF186" s="13">
        <v>112</v>
      </c>
      <c r="AG186" s="13">
        <v>212</v>
      </c>
      <c r="AH186" s="13">
        <v>188</v>
      </c>
      <c r="AI186" s="13">
        <v>224</v>
      </c>
      <c r="AJ186" s="13">
        <v>237</v>
      </c>
      <c r="AK186" s="13">
        <v>206</v>
      </c>
      <c r="AL186" s="13">
        <v>227</v>
      </c>
      <c r="AM186" s="13">
        <v>231</v>
      </c>
      <c r="AN186" s="13">
        <v>252</v>
      </c>
      <c r="AO186" s="13">
        <v>277</v>
      </c>
      <c r="AP186" s="13">
        <v>235</v>
      </c>
      <c r="AQ186" s="13">
        <v>232</v>
      </c>
      <c r="AR186" s="13">
        <v>227</v>
      </c>
      <c r="AS186" s="13">
        <v>265</v>
      </c>
      <c r="AT186" s="13">
        <v>133</v>
      </c>
      <c r="AU186" s="13">
        <v>183</v>
      </c>
      <c r="AV186" s="13">
        <v>195</v>
      </c>
      <c r="AW186" s="13">
        <v>801</v>
      </c>
      <c r="AX186" s="13">
        <v>1487</v>
      </c>
      <c r="AY186" s="13">
        <v>1704</v>
      </c>
      <c r="AZ186" s="13">
        <v>1476</v>
      </c>
      <c r="BA186" s="13">
        <v>995</v>
      </c>
      <c r="BB186" s="13">
        <v>742</v>
      </c>
      <c r="BC186" s="13">
        <v>585</v>
      </c>
      <c r="BD186" s="13">
        <v>541</v>
      </c>
      <c r="BE186" s="13">
        <v>471</v>
      </c>
      <c r="BF186" s="13">
        <v>296</v>
      </c>
      <c r="BG186" s="13">
        <v>427</v>
      </c>
      <c r="BH186" s="13">
        <v>367</v>
      </c>
      <c r="BI186" s="13">
        <v>429</v>
      </c>
      <c r="BJ186" s="13">
        <v>389</v>
      </c>
      <c r="BK186" s="13">
        <v>531</v>
      </c>
      <c r="BL186" s="13">
        <v>556</v>
      </c>
      <c r="BM186" s="13">
        <v>539</v>
      </c>
      <c r="BN186" s="10">
        <v>603</v>
      </c>
    </row>
    <row r="187" spans="2:66" x14ac:dyDescent="0.2">
      <c r="B187" s="31" t="s">
        <v>181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2</v>
      </c>
      <c r="X187" s="13">
        <v>2</v>
      </c>
      <c r="Y187" s="13">
        <v>0</v>
      </c>
      <c r="Z187" s="13">
        <v>0</v>
      </c>
      <c r="AA187" s="13">
        <v>30</v>
      </c>
      <c r="AB187" s="13">
        <v>12</v>
      </c>
      <c r="AC187" s="13">
        <v>74</v>
      </c>
      <c r="AD187" s="13">
        <v>83</v>
      </c>
      <c r="AE187" s="13">
        <v>79</v>
      </c>
      <c r="AF187" s="13">
        <v>281</v>
      </c>
      <c r="AG187" s="13">
        <v>243</v>
      </c>
      <c r="AH187" s="13">
        <v>188</v>
      </c>
      <c r="AI187" s="13">
        <v>323</v>
      </c>
      <c r="AJ187" s="13">
        <v>353</v>
      </c>
      <c r="AK187" s="13">
        <v>137</v>
      </c>
      <c r="AL187" s="13">
        <v>85</v>
      </c>
      <c r="AM187" s="13">
        <v>66</v>
      </c>
      <c r="AN187" s="13">
        <v>78</v>
      </c>
      <c r="AO187" s="13">
        <v>62</v>
      </c>
      <c r="AP187" s="13">
        <v>41</v>
      </c>
      <c r="AQ187" s="13">
        <v>52</v>
      </c>
      <c r="AR187" s="13">
        <v>20</v>
      </c>
      <c r="AS187" s="13">
        <v>94</v>
      </c>
      <c r="AT187" s="13">
        <v>47</v>
      </c>
      <c r="AU187" s="13">
        <v>106</v>
      </c>
      <c r="AV187" s="13">
        <v>14</v>
      </c>
      <c r="AW187" s="13">
        <v>17</v>
      </c>
      <c r="AX187" s="13">
        <v>8</v>
      </c>
      <c r="AY187" s="13">
        <v>13</v>
      </c>
      <c r="AZ187" s="13">
        <v>17</v>
      </c>
      <c r="BA187" s="13">
        <v>17</v>
      </c>
      <c r="BB187" s="13">
        <v>11</v>
      </c>
      <c r="BC187" s="13">
        <v>37</v>
      </c>
      <c r="BD187" s="13">
        <v>50</v>
      </c>
      <c r="BE187" s="13">
        <v>34</v>
      </c>
      <c r="BF187" s="13">
        <v>28</v>
      </c>
      <c r="BG187" s="13">
        <v>22</v>
      </c>
      <c r="BH187" s="13">
        <v>35</v>
      </c>
      <c r="BI187" s="13">
        <v>46</v>
      </c>
      <c r="BJ187" s="13">
        <v>40</v>
      </c>
      <c r="BK187" s="13">
        <v>36</v>
      </c>
      <c r="BL187" s="13">
        <v>20</v>
      </c>
      <c r="BM187" s="13">
        <v>40</v>
      </c>
      <c r="BN187" s="10">
        <v>17</v>
      </c>
    </row>
    <row r="188" spans="2:66" x14ac:dyDescent="0.2">
      <c r="B188" s="31" t="s">
        <v>182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1</v>
      </c>
      <c r="K188" s="13">
        <v>0</v>
      </c>
      <c r="L188" s="13">
        <v>1</v>
      </c>
      <c r="M188" s="13">
        <v>0</v>
      </c>
      <c r="N188" s="13">
        <v>0</v>
      </c>
      <c r="O188" s="13">
        <v>52</v>
      </c>
      <c r="P188" s="13">
        <v>294</v>
      </c>
      <c r="Q188" s="13">
        <v>1951</v>
      </c>
      <c r="R188" s="13">
        <v>7486</v>
      </c>
      <c r="S188" s="13">
        <v>16519</v>
      </c>
      <c r="T188" s="13">
        <v>31202</v>
      </c>
      <c r="U188" s="13">
        <v>38616</v>
      </c>
      <c r="V188" s="13">
        <v>37076</v>
      </c>
      <c r="W188" s="13">
        <v>25737</v>
      </c>
      <c r="X188" s="13">
        <v>19132</v>
      </c>
      <c r="Y188" s="13">
        <v>15185</v>
      </c>
      <c r="Z188" s="13">
        <v>12511</v>
      </c>
      <c r="AA188" s="13">
        <v>8179</v>
      </c>
      <c r="AB188" s="13">
        <v>5263</v>
      </c>
      <c r="AC188" s="13">
        <v>4756</v>
      </c>
      <c r="AD188" s="13">
        <v>5579</v>
      </c>
      <c r="AE188" s="13">
        <v>2497</v>
      </c>
      <c r="AF188" s="13">
        <v>3735</v>
      </c>
      <c r="AG188" s="13">
        <v>2792</v>
      </c>
      <c r="AH188" s="13">
        <v>1762</v>
      </c>
      <c r="AI188" s="13">
        <v>1391</v>
      </c>
      <c r="AJ188" s="13">
        <v>1888</v>
      </c>
      <c r="AK188" s="13">
        <v>1663</v>
      </c>
      <c r="AL188" s="13">
        <v>1484</v>
      </c>
      <c r="AM188" s="13">
        <v>2018</v>
      </c>
      <c r="AN188" s="13">
        <v>1775</v>
      </c>
      <c r="AO188" s="13">
        <v>1968</v>
      </c>
      <c r="AP188" s="13">
        <v>3440</v>
      </c>
      <c r="AQ188" s="13">
        <v>4302</v>
      </c>
      <c r="AR188" s="13">
        <v>9911</v>
      </c>
      <c r="AS188" s="13">
        <v>10444</v>
      </c>
      <c r="AT188" s="13">
        <v>7912</v>
      </c>
      <c r="AU188" s="13">
        <v>25840</v>
      </c>
      <c r="AV188" s="13">
        <v>15422</v>
      </c>
      <c r="AW188" s="13">
        <v>29298</v>
      </c>
      <c r="AX188" s="13">
        <v>26972</v>
      </c>
      <c r="AY188" s="13">
        <v>43453</v>
      </c>
      <c r="AZ188" s="13">
        <v>41466</v>
      </c>
      <c r="BA188" s="13">
        <v>28016</v>
      </c>
      <c r="BB188" s="13">
        <v>67337</v>
      </c>
      <c r="BC188" s="13">
        <v>48034</v>
      </c>
      <c r="BD188" s="13">
        <v>57108</v>
      </c>
      <c r="BE188" s="13">
        <v>45013</v>
      </c>
      <c r="BF188" s="13">
        <v>62126</v>
      </c>
      <c r="BG188" s="13">
        <v>46803</v>
      </c>
      <c r="BH188" s="13">
        <v>35702</v>
      </c>
      <c r="BI188" s="13">
        <v>75448</v>
      </c>
      <c r="BJ188" s="13">
        <v>68735</v>
      </c>
      <c r="BK188" s="13">
        <v>93025</v>
      </c>
      <c r="BL188" s="13">
        <v>87358</v>
      </c>
      <c r="BM188" s="13">
        <v>120638</v>
      </c>
      <c r="BN188" s="10">
        <v>92297</v>
      </c>
    </row>
    <row r="189" spans="2:66" x14ac:dyDescent="0.2">
      <c r="B189" s="31" t="s">
        <v>183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1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10</v>
      </c>
      <c r="S189" s="13">
        <v>42</v>
      </c>
      <c r="T189" s="13">
        <v>49</v>
      </c>
      <c r="U189" s="13">
        <v>18</v>
      </c>
      <c r="V189" s="13">
        <v>31</v>
      </c>
      <c r="W189" s="13">
        <v>38</v>
      </c>
      <c r="X189" s="13">
        <v>29</v>
      </c>
      <c r="Y189" s="13">
        <v>36</v>
      </c>
      <c r="Z189" s="13">
        <v>114</v>
      </c>
      <c r="AA189" s="13">
        <v>251</v>
      </c>
      <c r="AB189" s="13">
        <v>99</v>
      </c>
      <c r="AC189" s="13">
        <v>117</v>
      </c>
      <c r="AD189" s="13">
        <v>80</v>
      </c>
      <c r="AE189" s="13">
        <v>77</v>
      </c>
      <c r="AF189" s="13">
        <v>97</v>
      </c>
      <c r="AG189" s="13">
        <v>441</v>
      </c>
      <c r="AH189" s="13">
        <v>153</v>
      </c>
      <c r="AI189" s="13">
        <v>152</v>
      </c>
      <c r="AJ189" s="13">
        <v>45</v>
      </c>
      <c r="AK189" s="13">
        <v>44</v>
      </c>
      <c r="AL189" s="13">
        <v>27</v>
      </c>
      <c r="AM189" s="13">
        <v>82</v>
      </c>
      <c r="AN189" s="13">
        <v>33</v>
      </c>
      <c r="AO189" s="13">
        <v>15</v>
      </c>
      <c r="AP189" s="13">
        <v>536</v>
      </c>
      <c r="AQ189" s="13">
        <v>80</v>
      </c>
      <c r="AR189" s="13">
        <v>55</v>
      </c>
      <c r="AS189" s="13">
        <v>53</v>
      </c>
      <c r="AT189" s="13">
        <v>10</v>
      </c>
      <c r="AU189" s="13">
        <v>24</v>
      </c>
      <c r="AV189" s="13">
        <v>41</v>
      </c>
      <c r="AW189" s="13">
        <v>13</v>
      </c>
      <c r="AX189" s="13">
        <v>48</v>
      </c>
      <c r="AY189" s="13">
        <v>43</v>
      </c>
      <c r="AZ189" s="13">
        <v>65</v>
      </c>
      <c r="BA189" s="13">
        <v>72</v>
      </c>
      <c r="BB189" s="13">
        <v>34</v>
      </c>
      <c r="BC189" s="13">
        <v>116</v>
      </c>
      <c r="BD189" s="13">
        <v>16</v>
      </c>
      <c r="BE189" s="13">
        <v>58</v>
      </c>
      <c r="BF189" s="13">
        <v>35</v>
      </c>
      <c r="BG189" s="13">
        <v>353</v>
      </c>
      <c r="BH189" s="13">
        <v>895</v>
      </c>
      <c r="BI189" s="13">
        <v>616</v>
      </c>
      <c r="BJ189" s="13">
        <v>567</v>
      </c>
      <c r="BK189" s="13">
        <v>2061</v>
      </c>
      <c r="BL189" s="13">
        <v>2552</v>
      </c>
      <c r="BM189" s="13">
        <v>1763</v>
      </c>
      <c r="BN189" s="10">
        <v>2098</v>
      </c>
    </row>
    <row r="190" spans="2:66" x14ac:dyDescent="0.2">
      <c r="B190" s="31" t="s">
        <v>184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1</v>
      </c>
      <c r="S190" s="13">
        <v>1</v>
      </c>
      <c r="T190" s="13">
        <v>1</v>
      </c>
      <c r="U190" s="13">
        <v>2</v>
      </c>
      <c r="V190" s="13">
        <v>2</v>
      </c>
      <c r="W190" s="13">
        <v>7</v>
      </c>
      <c r="X190" s="13">
        <v>15</v>
      </c>
      <c r="Y190" s="13">
        <v>37</v>
      </c>
      <c r="Z190" s="13">
        <v>96</v>
      </c>
      <c r="AA190" s="13">
        <v>156</v>
      </c>
      <c r="AB190" s="13">
        <v>360</v>
      </c>
      <c r="AC190" s="13">
        <v>433</v>
      </c>
      <c r="AD190" s="13">
        <v>707</v>
      </c>
      <c r="AE190" s="13">
        <v>773</v>
      </c>
      <c r="AF190" s="13">
        <v>1037</v>
      </c>
      <c r="AG190" s="13">
        <v>718</v>
      </c>
      <c r="AH190" s="13">
        <v>964</v>
      </c>
      <c r="AI190" s="13">
        <v>773</v>
      </c>
      <c r="AJ190" s="13">
        <v>796</v>
      </c>
      <c r="AK190" s="13">
        <v>1141</v>
      </c>
      <c r="AL190" s="13">
        <v>678</v>
      </c>
      <c r="AM190" s="13">
        <v>560</v>
      </c>
      <c r="AN190" s="13">
        <v>315</v>
      </c>
      <c r="AO190" s="13">
        <v>424</v>
      </c>
      <c r="AP190" s="13">
        <v>253</v>
      </c>
      <c r="AQ190" s="13">
        <v>277</v>
      </c>
      <c r="AR190" s="13">
        <v>600</v>
      </c>
      <c r="AS190" s="13">
        <v>297</v>
      </c>
      <c r="AT190" s="13">
        <v>220</v>
      </c>
      <c r="AU190" s="13">
        <v>136</v>
      </c>
      <c r="AV190" s="13">
        <v>253</v>
      </c>
      <c r="AW190" s="13">
        <v>377</v>
      </c>
      <c r="AX190" s="13">
        <v>213</v>
      </c>
      <c r="AY190" s="13">
        <v>351</v>
      </c>
      <c r="AZ190" s="13">
        <v>215</v>
      </c>
      <c r="BA190" s="13">
        <v>0</v>
      </c>
      <c r="BB190" s="13">
        <v>248</v>
      </c>
      <c r="BC190" s="13">
        <v>98</v>
      </c>
      <c r="BD190" s="13">
        <v>20</v>
      </c>
      <c r="BE190" s="13">
        <v>37</v>
      </c>
      <c r="BF190" s="13">
        <v>48</v>
      </c>
      <c r="BG190" s="13">
        <v>13</v>
      </c>
      <c r="BH190" s="13">
        <v>17</v>
      </c>
      <c r="BI190" s="13">
        <v>21</v>
      </c>
      <c r="BJ190" s="13">
        <v>33</v>
      </c>
      <c r="BK190" s="13">
        <v>18</v>
      </c>
      <c r="BL190" s="13">
        <v>23</v>
      </c>
      <c r="BM190" s="13">
        <v>178</v>
      </c>
      <c r="BN190" s="10">
        <v>212</v>
      </c>
    </row>
    <row r="191" spans="2:66" x14ac:dyDescent="0.2">
      <c r="B191" s="31" t="s">
        <v>185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1</v>
      </c>
      <c r="S191" s="13">
        <v>0</v>
      </c>
      <c r="T191" s="13">
        <v>7</v>
      </c>
      <c r="U191" s="13">
        <v>0</v>
      </c>
      <c r="V191" s="13">
        <v>2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1</v>
      </c>
      <c r="AF191" s="13">
        <v>0</v>
      </c>
      <c r="AG191" s="13">
        <v>1</v>
      </c>
      <c r="AH191" s="13">
        <v>42</v>
      </c>
      <c r="AI191" s="13">
        <v>68</v>
      </c>
      <c r="AJ191" s="13">
        <v>65</v>
      </c>
      <c r="AK191" s="13">
        <v>74</v>
      </c>
      <c r="AL191" s="13">
        <v>58</v>
      </c>
      <c r="AM191" s="13">
        <v>72</v>
      </c>
      <c r="AN191" s="13">
        <v>156</v>
      </c>
      <c r="AO191" s="13">
        <v>67</v>
      </c>
      <c r="AP191" s="13">
        <v>127</v>
      </c>
      <c r="AQ191" s="13">
        <v>202</v>
      </c>
      <c r="AR191" s="13">
        <v>233</v>
      </c>
      <c r="AS191" s="13">
        <v>307</v>
      </c>
      <c r="AT191" s="13">
        <v>277</v>
      </c>
      <c r="AU191" s="13">
        <v>336</v>
      </c>
      <c r="AV191" s="13">
        <v>463</v>
      </c>
      <c r="AW191" s="13">
        <v>457</v>
      </c>
      <c r="AX191" s="13">
        <v>444</v>
      </c>
      <c r="AY191" s="13">
        <v>264</v>
      </c>
      <c r="AZ191" s="13">
        <v>310</v>
      </c>
      <c r="BA191" s="13">
        <v>286</v>
      </c>
      <c r="BB191" s="13">
        <v>157</v>
      </c>
      <c r="BC191" s="13">
        <v>148</v>
      </c>
      <c r="BD191" s="13">
        <v>98</v>
      </c>
      <c r="BE191" s="13">
        <v>94</v>
      </c>
      <c r="BF191" s="13">
        <v>60</v>
      </c>
      <c r="BG191" s="13">
        <v>77</v>
      </c>
      <c r="BH191" s="13">
        <v>81</v>
      </c>
      <c r="BI191" s="13">
        <v>59</v>
      </c>
      <c r="BJ191" s="13">
        <v>50</v>
      </c>
      <c r="BK191" s="13">
        <v>26</v>
      </c>
      <c r="BL191" s="13">
        <v>31</v>
      </c>
      <c r="BM191" s="13">
        <v>19</v>
      </c>
      <c r="BN191" s="10">
        <v>21</v>
      </c>
    </row>
    <row r="192" spans="2:66" x14ac:dyDescent="0.2">
      <c r="B192" s="31" t="s">
        <v>186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1</v>
      </c>
      <c r="K192" s="13">
        <v>0</v>
      </c>
      <c r="L192" s="13">
        <v>0</v>
      </c>
      <c r="M192" s="13">
        <v>0</v>
      </c>
      <c r="N192" s="13">
        <v>0</v>
      </c>
      <c r="O192" s="13">
        <v>10</v>
      </c>
      <c r="P192" s="13">
        <v>51</v>
      </c>
      <c r="Q192" s="13">
        <v>264</v>
      </c>
      <c r="R192" s="13">
        <v>668</v>
      </c>
      <c r="S192" s="13">
        <v>559</v>
      </c>
      <c r="T192" s="13">
        <v>846</v>
      </c>
      <c r="U192" s="13">
        <v>1545</v>
      </c>
      <c r="V192" s="13">
        <v>2532</v>
      </c>
      <c r="W192" s="13">
        <v>2478</v>
      </c>
      <c r="X192" s="13">
        <v>2395</v>
      </c>
      <c r="Y192" s="13">
        <v>2926</v>
      </c>
      <c r="Z192" s="13">
        <v>3036</v>
      </c>
      <c r="AA192" s="13">
        <v>2858</v>
      </c>
      <c r="AB192" s="13">
        <v>2527</v>
      </c>
      <c r="AC192" s="13">
        <v>3363</v>
      </c>
      <c r="AD192" s="13">
        <v>2695</v>
      </c>
      <c r="AE192" s="13">
        <v>2392</v>
      </c>
      <c r="AF192" s="13">
        <v>3019</v>
      </c>
      <c r="AG192" s="13">
        <v>3021</v>
      </c>
      <c r="AH192" s="13">
        <v>3018</v>
      </c>
      <c r="AI192" s="13">
        <v>4473</v>
      </c>
      <c r="AJ192" s="13">
        <v>5673</v>
      </c>
      <c r="AK192" s="13">
        <v>4801</v>
      </c>
      <c r="AL192" s="13">
        <v>4522</v>
      </c>
      <c r="AM192" s="13">
        <v>6245</v>
      </c>
      <c r="AN192" s="13">
        <v>3317</v>
      </c>
      <c r="AO192" s="13">
        <v>1902</v>
      </c>
      <c r="AP192" s="13">
        <v>1650</v>
      </c>
      <c r="AQ192" s="13">
        <v>1321</v>
      </c>
      <c r="AR192" s="13">
        <v>955</v>
      </c>
      <c r="AS192" s="13">
        <v>733</v>
      </c>
      <c r="AT192" s="13">
        <v>1447</v>
      </c>
      <c r="AU192" s="13">
        <v>1339</v>
      </c>
      <c r="AV192" s="13">
        <v>1326</v>
      </c>
      <c r="AW192" s="13">
        <v>1439</v>
      </c>
      <c r="AX192" s="13">
        <v>1470</v>
      </c>
      <c r="AY192" s="13">
        <v>857</v>
      </c>
      <c r="AZ192" s="13">
        <v>722</v>
      </c>
      <c r="BA192" s="13">
        <v>1103</v>
      </c>
      <c r="BB192" s="13">
        <v>1056</v>
      </c>
      <c r="BC192" s="13">
        <v>1115</v>
      </c>
      <c r="BD192" s="13">
        <v>1568</v>
      </c>
      <c r="BE192" s="13">
        <v>2426</v>
      </c>
      <c r="BF192" s="13">
        <v>2171</v>
      </c>
      <c r="BG192" s="13">
        <v>2336</v>
      </c>
      <c r="BH192" s="13">
        <v>3743</v>
      </c>
      <c r="BI192" s="13">
        <v>3584</v>
      </c>
      <c r="BJ192" s="13">
        <v>4257</v>
      </c>
      <c r="BK192" s="13">
        <v>7095</v>
      </c>
      <c r="BL192" s="13">
        <v>14192</v>
      </c>
      <c r="BM192" s="13">
        <v>13951</v>
      </c>
      <c r="BN192" s="10">
        <v>19514</v>
      </c>
    </row>
    <row r="193" spans="2:66" x14ac:dyDescent="0.2">
      <c r="B193" s="31" t="s">
        <v>187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12</v>
      </c>
      <c r="P193" s="13">
        <v>45</v>
      </c>
      <c r="Q193" s="13">
        <v>317</v>
      </c>
      <c r="R193" s="13">
        <v>985</v>
      </c>
      <c r="S193" s="13">
        <v>2504</v>
      </c>
      <c r="T193" s="13">
        <v>4926</v>
      </c>
      <c r="U193" s="13">
        <v>5485</v>
      </c>
      <c r="V193" s="13">
        <v>4953</v>
      </c>
      <c r="W193" s="13">
        <v>3483</v>
      </c>
      <c r="X193" s="13">
        <v>2789</v>
      </c>
      <c r="Y193" s="13">
        <v>1823</v>
      </c>
      <c r="Z193" s="13">
        <v>1092</v>
      </c>
      <c r="AA193" s="13">
        <v>767</v>
      </c>
      <c r="AB193" s="13">
        <v>641</v>
      </c>
      <c r="AC193" s="13">
        <v>302</v>
      </c>
      <c r="AD193" s="13">
        <v>206</v>
      </c>
      <c r="AE193" s="13">
        <v>184</v>
      </c>
      <c r="AF193" s="13">
        <v>128</v>
      </c>
      <c r="AG193" s="13">
        <v>71</v>
      </c>
      <c r="AH193" s="13">
        <v>78</v>
      </c>
      <c r="AI193" s="13">
        <v>91</v>
      </c>
      <c r="AJ193" s="13">
        <v>98</v>
      </c>
      <c r="AK193" s="13">
        <v>120</v>
      </c>
      <c r="AL193" s="13">
        <v>127</v>
      </c>
      <c r="AM193" s="13">
        <v>245</v>
      </c>
      <c r="AN193" s="13">
        <v>412</v>
      </c>
      <c r="AO193" s="13">
        <v>400</v>
      </c>
      <c r="AP193" s="13">
        <v>514</v>
      </c>
      <c r="AQ193" s="13">
        <v>498</v>
      </c>
      <c r="AR193" s="13">
        <v>500</v>
      </c>
      <c r="AS193" s="13">
        <v>594</v>
      </c>
      <c r="AT193" s="13">
        <v>1022</v>
      </c>
      <c r="AU193" s="13">
        <v>607</v>
      </c>
      <c r="AV193" s="13">
        <v>787</v>
      </c>
      <c r="AW193" s="13">
        <v>1225</v>
      </c>
      <c r="AX193" s="13">
        <v>1201</v>
      </c>
      <c r="AY193" s="13">
        <v>1308</v>
      </c>
      <c r="AZ193" s="13">
        <v>1529</v>
      </c>
      <c r="BA193" s="13">
        <v>1780</v>
      </c>
      <c r="BB193" s="13">
        <v>1753</v>
      </c>
      <c r="BC193" s="13">
        <v>2038</v>
      </c>
      <c r="BD193" s="13">
        <v>1531</v>
      </c>
      <c r="BE193" s="13">
        <v>2576</v>
      </c>
      <c r="BF193" s="13">
        <v>1415</v>
      </c>
      <c r="BG193" s="13">
        <v>2641</v>
      </c>
      <c r="BH193" s="13">
        <v>4427</v>
      </c>
      <c r="BI193" s="13">
        <v>10910</v>
      </c>
      <c r="BJ193" s="13">
        <v>15027</v>
      </c>
      <c r="BK193" s="13">
        <v>17156</v>
      </c>
      <c r="BL193" s="13">
        <v>50405</v>
      </c>
      <c r="BM193" s="13">
        <v>37975</v>
      </c>
      <c r="BN193" s="10">
        <v>36702</v>
      </c>
    </row>
    <row r="194" spans="2:66" x14ac:dyDescent="0.2">
      <c r="B194" s="31" t="s">
        <v>188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1</v>
      </c>
      <c r="U194" s="13">
        <v>8</v>
      </c>
      <c r="V194" s="13">
        <v>7</v>
      </c>
      <c r="W194" s="13">
        <v>3</v>
      </c>
      <c r="X194" s="13">
        <v>6</v>
      </c>
      <c r="Y194" s="13">
        <v>13</v>
      </c>
      <c r="Z194" s="13">
        <v>4</v>
      </c>
      <c r="AA194" s="13">
        <v>1</v>
      </c>
      <c r="AB194" s="13">
        <v>1</v>
      </c>
      <c r="AC194" s="13">
        <v>3</v>
      </c>
      <c r="AD194" s="13">
        <v>1</v>
      </c>
      <c r="AE194" s="13">
        <v>10</v>
      </c>
      <c r="AF194" s="13">
        <v>12</v>
      </c>
      <c r="AG194" s="13">
        <v>51</v>
      </c>
      <c r="AH194" s="13">
        <v>2</v>
      </c>
      <c r="AI194" s="13">
        <v>18</v>
      </c>
      <c r="AJ194" s="13">
        <v>23</v>
      </c>
      <c r="AK194" s="13">
        <v>14</v>
      </c>
      <c r="AL194" s="13">
        <v>41</v>
      </c>
      <c r="AM194" s="13">
        <v>37</v>
      </c>
      <c r="AN194" s="13">
        <v>56</v>
      </c>
      <c r="AO194" s="13">
        <v>60</v>
      </c>
      <c r="AP194" s="13">
        <v>22</v>
      </c>
      <c r="AQ194" s="13">
        <v>102</v>
      </c>
      <c r="AR194" s="13">
        <v>65</v>
      </c>
      <c r="AS194" s="13">
        <v>113</v>
      </c>
      <c r="AT194" s="13">
        <v>83</v>
      </c>
      <c r="AU194" s="13">
        <v>187</v>
      </c>
      <c r="AV194" s="13">
        <v>383</v>
      </c>
      <c r="AW194" s="13">
        <v>350</v>
      </c>
      <c r="AX194" s="13">
        <v>396</v>
      </c>
      <c r="AY194" s="13">
        <v>367</v>
      </c>
      <c r="AZ194" s="13">
        <v>325</v>
      </c>
      <c r="BA194" s="13">
        <v>339</v>
      </c>
      <c r="BB194" s="13">
        <v>312</v>
      </c>
      <c r="BC194" s="13">
        <v>198</v>
      </c>
      <c r="BD194" s="13">
        <v>186</v>
      </c>
      <c r="BE194" s="13">
        <v>201</v>
      </c>
      <c r="BF194" s="13">
        <v>199</v>
      </c>
      <c r="BG194" s="13">
        <v>211</v>
      </c>
      <c r="BH194" s="13">
        <v>262</v>
      </c>
      <c r="BI194" s="13">
        <v>258</v>
      </c>
      <c r="BJ194" s="13">
        <v>249</v>
      </c>
      <c r="BK194" s="13">
        <v>228</v>
      </c>
      <c r="BL194" s="13">
        <v>275</v>
      </c>
      <c r="BM194" s="13">
        <v>281</v>
      </c>
      <c r="BN194" s="10">
        <v>320</v>
      </c>
    </row>
    <row r="195" spans="2:66" x14ac:dyDescent="0.2">
      <c r="B195" s="31" t="s">
        <v>189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3</v>
      </c>
      <c r="I195" s="13">
        <v>5</v>
      </c>
      <c r="J195" s="13">
        <v>2</v>
      </c>
      <c r="K195" s="13">
        <v>8</v>
      </c>
      <c r="L195" s="13">
        <v>0</v>
      </c>
      <c r="M195" s="13">
        <v>4</v>
      </c>
      <c r="N195" s="13">
        <v>6</v>
      </c>
      <c r="O195" s="13">
        <v>11</v>
      </c>
      <c r="P195" s="13">
        <v>3</v>
      </c>
      <c r="Q195" s="13">
        <v>3</v>
      </c>
      <c r="R195" s="13">
        <v>14</v>
      </c>
      <c r="S195" s="13">
        <v>49</v>
      </c>
      <c r="T195" s="13">
        <v>108</v>
      </c>
      <c r="U195" s="13">
        <v>90</v>
      </c>
      <c r="V195" s="13">
        <v>49</v>
      </c>
      <c r="W195" s="13">
        <v>24</v>
      </c>
      <c r="X195" s="13">
        <v>14</v>
      </c>
      <c r="Y195" s="13">
        <v>5</v>
      </c>
      <c r="Z195" s="13">
        <v>29</v>
      </c>
      <c r="AA195" s="13">
        <v>2</v>
      </c>
      <c r="AB195" s="13">
        <v>7</v>
      </c>
      <c r="AC195" s="13">
        <v>4</v>
      </c>
      <c r="AD195" s="13">
        <v>0</v>
      </c>
      <c r="AE195" s="13">
        <v>0</v>
      </c>
      <c r="AF195" s="13">
        <v>1</v>
      </c>
      <c r="AG195" s="13">
        <v>0</v>
      </c>
      <c r="AH195" s="13">
        <v>2</v>
      </c>
      <c r="AI195" s="13">
        <v>0</v>
      </c>
      <c r="AJ195" s="13">
        <v>0</v>
      </c>
      <c r="AK195" s="13">
        <v>2</v>
      </c>
      <c r="AL195" s="13">
        <v>1</v>
      </c>
      <c r="AM195" s="13">
        <v>1</v>
      </c>
      <c r="AN195" s="13">
        <v>2</v>
      </c>
      <c r="AO195" s="13">
        <v>0</v>
      </c>
      <c r="AP195" s="13">
        <v>2</v>
      </c>
      <c r="AQ195" s="13">
        <v>3</v>
      </c>
      <c r="AR195" s="13">
        <v>1</v>
      </c>
      <c r="AS195" s="13">
        <v>12</v>
      </c>
      <c r="AT195" s="13">
        <v>7</v>
      </c>
      <c r="AU195" s="13">
        <v>3</v>
      </c>
      <c r="AV195" s="13">
        <v>4</v>
      </c>
      <c r="AW195" s="13">
        <v>4</v>
      </c>
      <c r="AX195" s="13">
        <v>2</v>
      </c>
      <c r="AY195" s="13">
        <v>0</v>
      </c>
      <c r="AZ195" s="13">
        <v>1</v>
      </c>
      <c r="BA195" s="13">
        <v>5</v>
      </c>
      <c r="BB195" s="13">
        <v>3</v>
      </c>
      <c r="BC195" s="13">
        <v>4</v>
      </c>
      <c r="BD195" s="13">
        <v>9</v>
      </c>
      <c r="BE195" s="13">
        <v>1</v>
      </c>
      <c r="BF195" s="13">
        <v>4</v>
      </c>
      <c r="BG195" s="13">
        <v>4</v>
      </c>
      <c r="BH195" s="13">
        <v>9</v>
      </c>
      <c r="BI195" s="13">
        <v>8</v>
      </c>
      <c r="BJ195" s="13">
        <v>8</v>
      </c>
      <c r="BK195" s="13">
        <v>7</v>
      </c>
      <c r="BL195" s="13">
        <v>5</v>
      </c>
      <c r="BM195" s="13">
        <v>14</v>
      </c>
      <c r="BN195" s="10">
        <v>11</v>
      </c>
    </row>
    <row r="196" spans="2:66" x14ac:dyDescent="0.2">
      <c r="B196" s="31" t="s">
        <v>190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76</v>
      </c>
      <c r="AC196" s="13">
        <v>446</v>
      </c>
      <c r="AD196" s="13">
        <v>279</v>
      </c>
      <c r="AE196" s="13">
        <v>928</v>
      </c>
      <c r="AF196" s="13">
        <v>822</v>
      </c>
      <c r="AG196" s="13">
        <v>1012</v>
      </c>
      <c r="AH196" s="13">
        <v>450</v>
      </c>
      <c r="AI196" s="13">
        <v>516</v>
      </c>
      <c r="AJ196" s="13">
        <v>373</v>
      </c>
      <c r="AK196" s="13">
        <v>319</v>
      </c>
      <c r="AL196" s="13">
        <v>292</v>
      </c>
      <c r="AM196" s="13">
        <v>286</v>
      </c>
      <c r="AN196" s="13">
        <v>259</v>
      </c>
      <c r="AO196" s="13">
        <v>257</v>
      </c>
      <c r="AP196" s="13">
        <v>237</v>
      </c>
      <c r="AQ196" s="13">
        <v>234</v>
      </c>
      <c r="AR196" s="13">
        <v>229</v>
      </c>
      <c r="AS196" s="13">
        <v>220</v>
      </c>
      <c r="AT196" s="13">
        <v>216</v>
      </c>
      <c r="AU196" s="13">
        <v>214</v>
      </c>
      <c r="AV196" s="13">
        <v>206</v>
      </c>
      <c r="AW196" s="13">
        <v>194</v>
      </c>
      <c r="AX196" s="13">
        <v>176</v>
      </c>
      <c r="AY196" s="13">
        <v>172</v>
      </c>
      <c r="AZ196" s="13">
        <v>170</v>
      </c>
      <c r="BA196" s="13">
        <v>174</v>
      </c>
      <c r="BB196" s="13">
        <v>182</v>
      </c>
      <c r="BC196" s="13">
        <v>190</v>
      </c>
      <c r="BD196" s="13">
        <v>217</v>
      </c>
      <c r="BE196" s="13">
        <v>216</v>
      </c>
      <c r="BF196" s="13">
        <v>207</v>
      </c>
      <c r="BG196" s="13">
        <v>205</v>
      </c>
      <c r="BH196" s="13">
        <v>206</v>
      </c>
      <c r="BI196" s="13">
        <v>194</v>
      </c>
      <c r="BJ196" s="13">
        <v>200</v>
      </c>
      <c r="BK196" s="13">
        <v>202</v>
      </c>
      <c r="BL196" s="13">
        <v>201</v>
      </c>
      <c r="BM196" s="13">
        <v>203</v>
      </c>
      <c r="BN196" s="10">
        <v>196</v>
      </c>
    </row>
    <row r="197" spans="2:66" x14ac:dyDescent="0.2">
      <c r="B197" s="31" t="s">
        <v>191</v>
      </c>
      <c r="C197" s="13">
        <v>0</v>
      </c>
      <c r="D197" s="13">
        <v>0</v>
      </c>
      <c r="E197" s="13">
        <v>0</v>
      </c>
      <c r="F197" s="13">
        <v>1</v>
      </c>
      <c r="G197" s="13">
        <v>1</v>
      </c>
      <c r="H197" s="13">
        <v>3</v>
      </c>
      <c r="I197" s="13">
        <v>9</v>
      </c>
      <c r="J197" s="13">
        <v>5</v>
      </c>
      <c r="K197" s="13">
        <v>13</v>
      </c>
      <c r="L197" s="13">
        <v>1</v>
      </c>
      <c r="M197" s="13">
        <v>2</v>
      </c>
      <c r="N197" s="13">
        <v>0</v>
      </c>
      <c r="O197" s="13">
        <v>7</v>
      </c>
      <c r="P197" s="13">
        <v>5</v>
      </c>
      <c r="Q197" s="13">
        <v>3</v>
      </c>
      <c r="R197" s="13">
        <v>32</v>
      </c>
      <c r="S197" s="13">
        <v>130</v>
      </c>
      <c r="T197" s="13">
        <v>722</v>
      </c>
      <c r="U197" s="13">
        <v>454</v>
      </c>
      <c r="V197" s="13">
        <v>590</v>
      </c>
      <c r="W197" s="13">
        <v>445</v>
      </c>
      <c r="X197" s="13">
        <v>190</v>
      </c>
      <c r="Y197" s="13">
        <v>120</v>
      </c>
      <c r="Z197" s="13">
        <v>106</v>
      </c>
      <c r="AA197" s="13">
        <v>99</v>
      </c>
      <c r="AB197" s="13">
        <v>31</v>
      </c>
      <c r="AC197" s="13">
        <v>31</v>
      </c>
      <c r="AD197" s="13">
        <v>17</v>
      </c>
      <c r="AE197" s="13">
        <v>14</v>
      </c>
      <c r="AF197" s="13">
        <v>9</v>
      </c>
      <c r="AG197" s="13">
        <v>25</v>
      </c>
      <c r="AH197" s="13">
        <v>18</v>
      </c>
      <c r="AI197" s="13">
        <v>36</v>
      </c>
      <c r="AJ197" s="13">
        <v>10</v>
      </c>
      <c r="AK197" s="13">
        <v>12</v>
      </c>
      <c r="AL197" s="13">
        <v>10</v>
      </c>
      <c r="AM197" s="13">
        <v>11</v>
      </c>
      <c r="AN197" s="13">
        <v>18</v>
      </c>
      <c r="AO197" s="13">
        <v>17</v>
      </c>
      <c r="AP197" s="13">
        <v>23</v>
      </c>
      <c r="AQ197" s="13">
        <v>26</v>
      </c>
      <c r="AR197" s="13">
        <v>23</v>
      </c>
      <c r="AS197" s="13">
        <v>28</v>
      </c>
      <c r="AT197" s="13">
        <v>20</v>
      </c>
      <c r="AU197" s="13">
        <v>28</v>
      </c>
      <c r="AV197" s="13">
        <v>11</v>
      </c>
      <c r="AW197" s="13">
        <v>22</v>
      </c>
      <c r="AX197" s="13">
        <v>12</v>
      </c>
      <c r="AY197" s="13">
        <v>14</v>
      </c>
      <c r="AZ197" s="13">
        <v>13</v>
      </c>
      <c r="BA197" s="13">
        <v>27</v>
      </c>
      <c r="BB197" s="13">
        <v>17</v>
      </c>
      <c r="BC197" s="13">
        <v>29</v>
      </c>
      <c r="BD197" s="13">
        <v>16</v>
      </c>
      <c r="BE197" s="13">
        <v>16</v>
      </c>
      <c r="BF197" s="13">
        <v>47</v>
      </c>
      <c r="BG197" s="13">
        <v>31</v>
      </c>
      <c r="BH197" s="13">
        <v>34</v>
      </c>
      <c r="BI197" s="13">
        <v>35</v>
      </c>
      <c r="BJ197" s="13">
        <v>40</v>
      </c>
      <c r="BK197" s="13">
        <v>34</v>
      </c>
      <c r="BL197" s="13">
        <v>37</v>
      </c>
      <c r="BM197" s="13">
        <v>30</v>
      </c>
      <c r="BN197" s="10">
        <v>34</v>
      </c>
    </row>
    <row r="198" spans="2:66" x14ac:dyDescent="0.2">
      <c r="B198" s="31" t="s">
        <v>192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1</v>
      </c>
      <c r="U198" s="13">
        <v>0</v>
      </c>
      <c r="V198" s="13">
        <v>0</v>
      </c>
      <c r="W198" s="13">
        <v>0</v>
      </c>
      <c r="X198" s="13">
        <v>3</v>
      </c>
      <c r="Y198" s="13">
        <v>14</v>
      </c>
      <c r="Z198" s="13">
        <v>5</v>
      </c>
      <c r="AA198" s="13">
        <v>1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1</v>
      </c>
      <c r="AV198" s="13">
        <v>0</v>
      </c>
      <c r="AW198" s="13">
        <v>0</v>
      </c>
      <c r="AX198" s="13">
        <v>1</v>
      </c>
      <c r="AY198" s="13">
        <v>1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13">
        <v>0</v>
      </c>
      <c r="BF198" s="13">
        <v>1</v>
      </c>
      <c r="BG198" s="13">
        <v>0</v>
      </c>
      <c r="BH198" s="13">
        <v>0</v>
      </c>
      <c r="BI198" s="13">
        <v>1</v>
      </c>
      <c r="BJ198" s="13">
        <v>0</v>
      </c>
      <c r="BK198" s="13">
        <v>0</v>
      </c>
      <c r="BL198" s="13">
        <v>1</v>
      </c>
      <c r="BM198" s="13">
        <v>0</v>
      </c>
      <c r="BN198" s="10">
        <v>0</v>
      </c>
    </row>
    <row r="199" spans="2:66" x14ac:dyDescent="0.2">
      <c r="B199" s="31" t="s">
        <v>193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1</v>
      </c>
      <c r="R199" s="13">
        <v>0</v>
      </c>
      <c r="S199" s="13">
        <v>0</v>
      </c>
      <c r="T199" s="13">
        <v>17</v>
      </c>
      <c r="U199" s="13">
        <v>12</v>
      </c>
      <c r="V199" s="13">
        <v>10</v>
      </c>
      <c r="W199" s="13">
        <v>30</v>
      </c>
      <c r="X199" s="13">
        <v>7</v>
      </c>
      <c r="Y199" s="13">
        <v>7</v>
      </c>
      <c r="Z199" s="13">
        <v>4</v>
      </c>
      <c r="AA199" s="13">
        <v>11</v>
      </c>
      <c r="AB199" s="13">
        <v>25</v>
      </c>
      <c r="AC199" s="13">
        <v>21</v>
      </c>
      <c r="AD199" s="13">
        <v>74</v>
      </c>
      <c r="AE199" s="13">
        <v>111</v>
      </c>
      <c r="AF199" s="13">
        <v>43</v>
      </c>
      <c r="AG199" s="13">
        <v>49</v>
      </c>
      <c r="AH199" s="13">
        <v>23</v>
      </c>
      <c r="AI199" s="13">
        <v>50</v>
      </c>
      <c r="AJ199" s="13">
        <v>30</v>
      </c>
      <c r="AK199" s="13">
        <v>19</v>
      </c>
      <c r="AL199" s="13">
        <v>25</v>
      </c>
      <c r="AM199" s="13">
        <v>46</v>
      </c>
      <c r="AN199" s="13">
        <v>52</v>
      </c>
      <c r="AO199" s="13">
        <v>22</v>
      </c>
      <c r="AP199" s="13">
        <v>31</v>
      </c>
      <c r="AQ199" s="13">
        <v>29</v>
      </c>
      <c r="AR199" s="13">
        <v>57</v>
      </c>
      <c r="AS199" s="13">
        <v>68</v>
      </c>
      <c r="AT199" s="13">
        <v>84</v>
      </c>
      <c r="AU199" s="13">
        <v>54</v>
      </c>
      <c r="AV199" s="13">
        <v>58</v>
      </c>
      <c r="AW199" s="13">
        <v>77</v>
      </c>
      <c r="AX199" s="13">
        <v>92</v>
      </c>
      <c r="AY199" s="13">
        <v>87</v>
      </c>
      <c r="AZ199" s="13">
        <v>74</v>
      </c>
      <c r="BA199" s="13">
        <v>77</v>
      </c>
      <c r="BB199" s="13">
        <v>60</v>
      </c>
      <c r="BC199" s="13">
        <v>58</v>
      </c>
      <c r="BD199" s="13">
        <v>71</v>
      </c>
      <c r="BE199" s="13">
        <v>56</v>
      </c>
      <c r="BF199" s="13">
        <v>62</v>
      </c>
      <c r="BG199" s="13">
        <v>80</v>
      </c>
      <c r="BH199" s="13">
        <v>71</v>
      </c>
      <c r="BI199" s="13">
        <v>61</v>
      </c>
      <c r="BJ199" s="13">
        <v>108</v>
      </c>
      <c r="BK199" s="13">
        <v>96</v>
      </c>
      <c r="BL199" s="13">
        <v>112</v>
      </c>
      <c r="BM199" s="13">
        <v>94</v>
      </c>
      <c r="BN199" s="10">
        <v>117</v>
      </c>
    </row>
    <row r="200" spans="2:66" x14ac:dyDescent="0.2">
      <c r="B200" s="31" t="s">
        <v>194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2</v>
      </c>
      <c r="S200" s="13">
        <v>7</v>
      </c>
      <c r="T200" s="13">
        <v>48</v>
      </c>
      <c r="U200" s="13">
        <v>21</v>
      </c>
      <c r="V200" s="13">
        <v>22</v>
      </c>
      <c r="W200" s="13">
        <v>7</v>
      </c>
      <c r="X200" s="13">
        <v>6</v>
      </c>
      <c r="Y200" s="13">
        <v>1</v>
      </c>
      <c r="Z200" s="13">
        <v>1</v>
      </c>
      <c r="AA200" s="13">
        <v>1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1</v>
      </c>
      <c r="AI200" s="13">
        <v>0</v>
      </c>
      <c r="AJ200" s="13">
        <v>0</v>
      </c>
      <c r="AK200" s="13">
        <v>6</v>
      </c>
      <c r="AL200" s="13">
        <v>0</v>
      </c>
      <c r="AM200" s="13">
        <v>1</v>
      </c>
      <c r="AN200" s="13">
        <v>6</v>
      </c>
      <c r="AO200" s="13">
        <v>3</v>
      </c>
      <c r="AP200" s="13">
        <v>0</v>
      </c>
      <c r="AQ200" s="13">
        <v>3</v>
      </c>
      <c r="AR200" s="13">
        <v>5</v>
      </c>
      <c r="AS200" s="13">
        <v>7</v>
      </c>
      <c r="AT200" s="13">
        <v>25</v>
      </c>
      <c r="AU200" s="13">
        <v>37</v>
      </c>
      <c r="AV200" s="13">
        <v>85</v>
      </c>
      <c r="AW200" s="13">
        <v>257</v>
      </c>
      <c r="AX200" s="13">
        <v>312</v>
      </c>
      <c r="AY200" s="13">
        <v>547</v>
      </c>
      <c r="AZ200" s="13">
        <v>348</v>
      </c>
      <c r="BA200" s="13">
        <v>471</v>
      </c>
      <c r="BB200" s="13">
        <v>468</v>
      </c>
      <c r="BC200" s="13">
        <v>525</v>
      </c>
      <c r="BD200" s="13">
        <v>678</v>
      </c>
      <c r="BE200" s="13">
        <v>376</v>
      </c>
      <c r="BF200" s="13">
        <v>254</v>
      </c>
      <c r="BG200" s="13">
        <v>236</v>
      </c>
      <c r="BH200" s="13">
        <v>276</v>
      </c>
      <c r="BI200" s="13">
        <v>151</v>
      </c>
      <c r="BJ200" s="13">
        <v>139</v>
      </c>
      <c r="BK200" s="13">
        <v>178</v>
      </c>
      <c r="BL200" s="13">
        <v>157</v>
      </c>
      <c r="BM200" s="13">
        <v>96</v>
      </c>
      <c r="BN200" s="10">
        <v>85</v>
      </c>
    </row>
    <row r="201" spans="2:66" x14ac:dyDescent="0.2">
      <c r="B201" s="31" t="s">
        <v>195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1</v>
      </c>
      <c r="Q201" s="13">
        <v>1</v>
      </c>
      <c r="R201" s="13">
        <v>14</v>
      </c>
      <c r="S201" s="13">
        <v>23</v>
      </c>
      <c r="T201" s="13">
        <v>75</v>
      </c>
      <c r="U201" s="13">
        <v>164</v>
      </c>
      <c r="V201" s="13">
        <v>177</v>
      </c>
      <c r="W201" s="13">
        <v>168</v>
      </c>
      <c r="X201" s="13">
        <v>103</v>
      </c>
      <c r="Y201" s="13">
        <v>140</v>
      </c>
      <c r="Z201" s="13">
        <v>52</v>
      </c>
      <c r="AA201" s="13">
        <v>57</v>
      </c>
      <c r="AB201" s="13">
        <v>38</v>
      </c>
      <c r="AC201" s="13">
        <v>17</v>
      </c>
      <c r="AD201" s="13">
        <v>2</v>
      </c>
      <c r="AE201" s="13">
        <v>11</v>
      </c>
      <c r="AF201" s="13">
        <v>5</v>
      </c>
      <c r="AG201" s="13">
        <v>20</v>
      </c>
      <c r="AH201" s="13">
        <v>18</v>
      </c>
      <c r="AI201" s="13">
        <v>1</v>
      </c>
      <c r="AJ201" s="13">
        <v>6</v>
      </c>
      <c r="AK201" s="13">
        <v>35</v>
      </c>
      <c r="AL201" s="13">
        <v>31</v>
      </c>
      <c r="AM201" s="13">
        <v>9</v>
      </c>
      <c r="AN201" s="13">
        <v>10</v>
      </c>
      <c r="AO201" s="13">
        <v>27</v>
      </c>
      <c r="AP201" s="13">
        <v>58</v>
      </c>
      <c r="AQ201" s="13">
        <v>73</v>
      </c>
      <c r="AR201" s="13">
        <v>58</v>
      </c>
      <c r="AS201" s="13">
        <v>61</v>
      </c>
      <c r="AT201" s="13">
        <v>97</v>
      </c>
      <c r="AU201" s="13">
        <v>90</v>
      </c>
      <c r="AV201" s="13">
        <v>96</v>
      </c>
      <c r="AW201" s="13">
        <v>369</v>
      </c>
      <c r="AX201" s="13">
        <v>500</v>
      </c>
      <c r="AY201" s="13">
        <v>599</v>
      </c>
      <c r="AZ201" s="13">
        <v>597</v>
      </c>
      <c r="BA201" s="13">
        <v>739</v>
      </c>
      <c r="BB201" s="13">
        <v>1340</v>
      </c>
      <c r="BC201" s="13">
        <v>1741</v>
      </c>
      <c r="BD201" s="13">
        <v>3109</v>
      </c>
      <c r="BE201" s="13">
        <v>3660</v>
      </c>
      <c r="BF201" s="13">
        <v>4021</v>
      </c>
      <c r="BG201" s="13">
        <v>5040</v>
      </c>
      <c r="BH201" s="13">
        <v>7806</v>
      </c>
      <c r="BI201" s="13">
        <v>3531</v>
      </c>
      <c r="BJ201" s="13">
        <v>9660</v>
      </c>
      <c r="BK201" s="13">
        <v>4349</v>
      </c>
      <c r="BL201" s="13">
        <v>11014</v>
      </c>
      <c r="BM201" s="13">
        <v>4550</v>
      </c>
      <c r="BN201" s="10">
        <v>7206</v>
      </c>
    </row>
    <row r="202" spans="2:66" x14ac:dyDescent="0.2">
      <c r="B202" s="31" t="s">
        <v>196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2</v>
      </c>
      <c r="S202" s="13">
        <v>357</v>
      </c>
      <c r="T202" s="13">
        <v>1513</v>
      </c>
      <c r="U202" s="13">
        <v>7345</v>
      </c>
      <c r="V202" s="13">
        <v>11704</v>
      </c>
      <c r="W202" s="13">
        <v>17305</v>
      </c>
      <c r="X202" s="13">
        <v>22823</v>
      </c>
      <c r="Y202" s="13">
        <v>21280</v>
      </c>
      <c r="Z202" s="13">
        <v>19461</v>
      </c>
      <c r="AA202" s="13">
        <v>12863</v>
      </c>
      <c r="AB202" s="13">
        <v>11392</v>
      </c>
      <c r="AC202" s="13">
        <v>9524</v>
      </c>
      <c r="AD202" s="13">
        <v>7545</v>
      </c>
      <c r="AE202" s="13">
        <v>7479</v>
      </c>
      <c r="AF202" s="13">
        <v>5093</v>
      </c>
      <c r="AG202" s="13">
        <v>5293</v>
      </c>
      <c r="AH202" s="13">
        <v>4576</v>
      </c>
      <c r="AI202" s="13">
        <v>4577</v>
      </c>
      <c r="AJ202" s="13">
        <v>5086</v>
      </c>
      <c r="AK202" s="13">
        <v>7509</v>
      </c>
      <c r="AL202" s="13">
        <v>6170</v>
      </c>
      <c r="AM202" s="13">
        <v>6986</v>
      </c>
      <c r="AN202" s="13">
        <v>6401</v>
      </c>
      <c r="AO202" s="13">
        <v>5613</v>
      </c>
      <c r="AP202" s="13">
        <v>5096</v>
      </c>
      <c r="AQ202" s="13">
        <v>4806</v>
      </c>
      <c r="AR202" s="13">
        <v>4603</v>
      </c>
      <c r="AS202" s="13">
        <v>4617</v>
      </c>
      <c r="AT202" s="13">
        <v>4850</v>
      </c>
      <c r="AU202" s="13">
        <v>5396</v>
      </c>
      <c r="AV202" s="13">
        <v>5915</v>
      </c>
      <c r="AW202" s="13">
        <v>6129</v>
      </c>
      <c r="AX202" s="13">
        <v>6414</v>
      </c>
      <c r="AY202" s="13">
        <v>6784</v>
      </c>
      <c r="AZ202" s="13">
        <v>7626</v>
      </c>
      <c r="BA202" s="13">
        <v>8095</v>
      </c>
      <c r="BB202" s="13">
        <v>8227</v>
      </c>
      <c r="BC202" s="13">
        <v>8165</v>
      </c>
      <c r="BD202" s="13">
        <v>8247</v>
      </c>
      <c r="BE202" s="13">
        <v>8588</v>
      </c>
      <c r="BF202" s="13">
        <v>7208</v>
      </c>
      <c r="BG202" s="13">
        <v>7383</v>
      </c>
      <c r="BH202" s="13">
        <v>7985</v>
      </c>
      <c r="BI202" s="13">
        <v>8112</v>
      </c>
      <c r="BJ202" s="13">
        <v>9270</v>
      </c>
      <c r="BK202" s="13">
        <v>10388</v>
      </c>
      <c r="BL202" s="13">
        <v>11353</v>
      </c>
      <c r="BM202" s="13">
        <v>11355</v>
      </c>
      <c r="BN202" s="10">
        <v>12322</v>
      </c>
    </row>
    <row r="203" spans="2:66" x14ac:dyDescent="0.2">
      <c r="B203" s="31" t="s">
        <v>197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1</v>
      </c>
      <c r="U203" s="13">
        <v>4</v>
      </c>
      <c r="V203" s="13">
        <v>0</v>
      </c>
      <c r="W203" s="13">
        <v>3</v>
      </c>
      <c r="X203" s="13">
        <v>2</v>
      </c>
      <c r="Y203" s="13">
        <v>1</v>
      </c>
      <c r="Z203" s="13">
        <v>0</v>
      </c>
      <c r="AA203" s="13">
        <v>1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2</v>
      </c>
      <c r="AM203" s="13">
        <v>2</v>
      </c>
      <c r="AN203" s="13">
        <v>28</v>
      </c>
      <c r="AO203" s="13">
        <v>5</v>
      </c>
      <c r="AP203" s="13">
        <v>23</v>
      </c>
      <c r="AQ203" s="13">
        <v>2</v>
      </c>
      <c r="AR203" s="13">
        <v>12</v>
      </c>
      <c r="AS203" s="13">
        <v>13</v>
      </c>
      <c r="AT203" s="13">
        <v>15</v>
      </c>
      <c r="AU203" s="13">
        <v>27</v>
      </c>
      <c r="AV203" s="13">
        <v>83</v>
      </c>
      <c r="AW203" s="13">
        <v>74</v>
      </c>
      <c r="AX203" s="13">
        <v>49</v>
      </c>
      <c r="AY203" s="13">
        <v>117</v>
      </c>
      <c r="AZ203" s="13">
        <v>44</v>
      </c>
      <c r="BA203" s="13">
        <v>83</v>
      </c>
      <c r="BB203" s="13">
        <v>47</v>
      </c>
      <c r="BC203" s="13">
        <v>12</v>
      </c>
      <c r="BD203" s="13">
        <v>18</v>
      </c>
      <c r="BE203" s="13">
        <v>12</v>
      </c>
      <c r="BF203" s="13">
        <v>9</v>
      </c>
      <c r="BG203" s="13">
        <v>6</v>
      </c>
      <c r="BH203" s="13">
        <v>0</v>
      </c>
      <c r="BI203" s="13">
        <v>1</v>
      </c>
      <c r="BJ203" s="13">
        <v>2</v>
      </c>
      <c r="BK203" s="13">
        <v>3</v>
      </c>
      <c r="BL203" s="13">
        <v>2</v>
      </c>
      <c r="BM203" s="13">
        <v>2</v>
      </c>
      <c r="BN203" s="10">
        <v>2</v>
      </c>
    </row>
    <row r="204" spans="2:66" x14ac:dyDescent="0.2">
      <c r="B204" s="31" t="s">
        <v>198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9</v>
      </c>
      <c r="U204" s="13">
        <v>24</v>
      </c>
      <c r="V204" s="13">
        <v>15</v>
      </c>
      <c r="W204" s="13">
        <v>5</v>
      </c>
      <c r="X204" s="13">
        <v>1</v>
      </c>
      <c r="Y204" s="13">
        <v>1</v>
      </c>
      <c r="Z204" s="13">
        <v>19</v>
      </c>
      <c r="AA204" s="13">
        <v>5</v>
      </c>
      <c r="AB204" s="13">
        <v>10</v>
      </c>
      <c r="AC204" s="13">
        <v>12</v>
      </c>
      <c r="AD204" s="13">
        <v>38</v>
      </c>
      <c r="AE204" s="13">
        <v>121</v>
      </c>
      <c r="AF204" s="13">
        <v>-62</v>
      </c>
      <c r="AG204" s="13">
        <v>119</v>
      </c>
      <c r="AH204" s="13">
        <v>172</v>
      </c>
      <c r="AI204" s="13">
        <v>127</v>
      </c>
      <c r="AJ204" s="13">
        <v>69</v>
      </c>
      <c r="AK204" s="13">
        <v>47</v>
      </c>
      <c r="AL204" s="13">
        <v>42</v>
      </c>
      <c r="AM204" s="13">
        <v>74</v>
      </c>
      <c r="AN204" s="13">
        <v>54</v>
      </c>
      <c r="AO204" s="13">
        <v>69</v>
      </c>
      <c r="AP204" s="13">
        <v>54</v>
      </c>
      <c r="AQ204" s="13">
        <v>31</v>
      </c>
      <c r="AR204" s="13">
        <v>19</v>
      </c>
      <c r="AS204" s="13">
        <v>53</v>
      </c>
      <c r="AT204" s="13">
        <v>48</v>
      </c>
      <c r="AU204" s="13">
        <v>47</v>
      </c>
      <c r="AV204" s="13">
        <v>90</v>
      </c>
      <c r="AW204" s="13">
        <v>187</v>
      </c>
      <c r="AX204" s="13">
        <v>348</v>
      </c>
      <c r="AY204" s="13">
        <v>676</v>
      </c>
      <c r="AZ204" s="13">
        <v>448</v>
      </c>
      <c r="BA204" s="13">
        <v>567</v>
      </c>
      <c r="BB204" s="13">
        <v>752</v>
      </c>
      <c r="BC204" s="13">
        <v>832</v>
      </c>
      <c r="BD204" s="13">
        <v>1164</v>
      </c>
      <c r="BE204" s="13">
        <v>931</v>
      </c>
      <c r="BF204" s="13">
        <v>911</v>
      </c>
      <c r="BG204" s="13">
        <v>836</v>
      </c>
      <c r="BH204" s="13">
        <v>736</v>
      </c>
      <c r="BI204" s="13">
        <v>416</v>
      </c>
      <c r="BJ204" s="13">
        <v>671</v>
      </c>
      <c r="BK204" s="13">
        <v>655</v>
      </c>
      <c r="BL204" s="13">
        <v>967</v>
      </c>
      <c r="BM204" s="13">
        <v>941</v>
      </c>
      <c r="BN204" s="10">
        <v>1223</v>
      </c>
    </row>
    <row r="205" spans="2:66" x14ac:dyDescent="0.2">
      <c r="B205" s="31" t="s">
        <v>199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1</v>
      </c>
      <c r="Q205" s="13">
        <v>0</v>
      </c>
      <c r="R205" s="13">
        <v>2</v>
      </c>
      <c r="S205" s="13">
        <v>23</v>
      </c>
      <c r="T205" s="13">
        <v>58</v>
      </c>
      <c r="U205" s="13">
        <v>334</v>
      </c>
      <c r="V205" s="13">
        <v>654</v>
      </c>
      <c r="W205" s="13">
        <v>596</v>
      </c>
      <c r="X205" s="13">
        <v>1434</v>
      </c>
      <c r="Y205" s="13">
        <v>2004</v>
      </c>
      <c r="Z205" s="13">
        <v>2064</v>
      </c>
      <c r="AA205" s="13">
        <v>2240</v>
      </c>
      <c r="AB205" s="13">
        <v>2503</v>
      </c>
      <c r="AC205" s="13">
        <v>2282</v>
      </c>
      <c r="AD205" s="13">
        <v>2230</v>
      </c>
      <c r="AE205" s="13">
        <v>2191</v>
      </c>
      <c r="AF205" s="13">
        <v>1964</v>
      </c>
      <c r="AG205" s="13">
        <v>1802</v>
      </c>
      <c r="AH205" s="13">
        <v>1958</v>
      </c>
      <c r="AI205" s="13">
        <v>2659</v>
      </c>
      <c r="AJ205" s="13">
        <v>2754</v>
      </c>
      <c r="AK205" s="13">
        <v>3481</v>
      </c>
      <c r="AL205" s="13">
        <v>4007</v>
      </c>
      <c r="AM205" s="13">
        <v>4824</v>
      </c>
      <c r="AN205" s="13">
        <v>3822</v>
      </c>
      <c r="AO205" s="13">
        <v>3720</v>
      </c>
      <c r="AP205" s="13">
        <v>3914</v>
      </c>
      <c r="AQ205" s="13">
        <v>3743</v>
      </c>
      <c r="AR205" s="13">
        <v>3731</v>
      </c>
      <c r="AS205" s="13">
        <v>4661</v>
      </c>
      <c r="AT205" s="13">
        <v>5400</v>
      </c>
      <c r="AU205" s="13">
        <v>5752</v>
      </c>
      <c r="AV205" s="13">
        <v>7740</v>
      </c>
      <c r="AW205" s="13">
        <v>8272</v>
      </c>
      <c r="AX205" s="13">
        <v>7823</v>
      </c>
      <c r="AY205" s="13">
        <v>11416</v>
      </c>
      <c r="AZ205" s="13">
        <v>9156</v>
      </c>
      <c r="BA205" s="13">
        <v>12572</v>
      </c>
      <c r="BB205" s="13">
        <v>14969</v>
      </c>
      <c r="BC205" s="13">
        <v>13904</v>
      </c>
      <c r="BD205" s="13">
        <v>13018</v>
      </c>
      <c r="BE205" s="13">
        <v>15993</v>
      </c>
      <c r="BF205" s="13">
        <v>17288</v>
      </c>
      <c r="BG205" s="13">
        <v>21277</v>
      </c>
      <c r="BH205" s="13">
        <v>26030</v>
      </c>
      <c r="BI205" s="13">
        <v>24973</v>
      </c>
      <c r="BJ205" s="13">
        <v>27868</v>
      </c>
      <c r="BK205" s="13">
        <v>34382</v>
      </c>
      <c r="BL205" s="13">
        <v>35240</v>
      </c>
      <c r="BM205" s="13">
        <v>41888</v>
      </c>
      <c r="BN205" s="10">
        <v>48401</v>
      </c>
    </row>
    <row r="206" spans="2:66" x14ac:dyDescent="0.2">
      <c r="B206" s="31" t="s">
        <v>200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4</v>
      </c>
      <c r="J206" s="13">
        <v>1</v>
      </c>
      <c r="K206" s="13">
        <v>2</v>
      </c>
      <c r="L206" s="13">
        <v>1</v>
      </c>
      <c r="M206" s="13">
        <v>1</v>
      </c>
      <c r="N206" s="13">
        <v>4</v>
      </c>
      <c r="O206" s="13">
        <v>8</v>
      </c>
      <c r="P206" s="13">
        <v>6</v>
      </c>
      <c r="Q206" s="13">
        <v>32</v>
      </c>
      <c r="R206" s="13">
        <v>27</v>
      </c>
      <c r="S206" s="13">
        <v>54</v>
      </c>
      <c r="T206" s="13">
        <v>108</v>
      </c>
      <c r="U206" s="13">
        <v>322</v>
      </c>
      <c r="V206" s="13">
        <v>694</v>
      </c>
      <c r="W206" s="13">
        <v>1333</v>
      </c>
      <c r="X206" s="13">
        <v>1762</v>
      </c>
      <c r="Y206" s="13">
        <v>2131</v>
      </c>
      <c r="Z206" s="13">
        <v>2322</v>
      </c>
      <c r="AA206" s="13">
        <v>2568</v>
      </c>
      <c r="AB206" s="13">
        <v>2783</v>
      </c>
      <c r="AC206" s="13">
        <v>2630</v>
      </c>
      <c r="AD206" s="13">
        <v>3593</v>
      </c>
      <c r="AE206" s="13">
        <v>3804</v>
      </c>
      <c r="AF206" s="13">
        <v>4514</v>
      </c>
      <c r="AG206" s="13">
        <v>3828</v>
      </c>
      <c r="AH206" s="13">
        <v>3256</v>
      </c>
      <c r="AI206" s="13">
        <v>3020</v>
      </c>
      <c r="AJ206" s="13">
        <v>2691</v>
      </c>
      <c r="AK206" s="13">
        <v>1865</v>
      </c>
      <c r="AL206" s="13">
        <v>1939</v>
      </c>
      <c r="AM206" s="13">
        <v>2057</v>
      </c>
      <c r="AN206" s="13">
        <v>2109</v>
      </c>
      <c r="AO206" s="13">
        <v>3131</v>
      </c>
      <c r="AP206" s="13">
        <v>2254</v>
      </c>
      <c r="AQ206" s="13">
        <v>1568</v>
      </c>
      <c r="AR206" s="13">
        <v>1312</v>
      </c>
      <c r="AS206" s="13">
        <v>1443</v>
      </c>
      <c r="AT206" s="13">
        <v>1583</v>
      </c>
      <c r="AU206" s="13">
        <v>1085</v>
      </c>
      <c r="AV206" s="13">
        <v>1121</v>
      </c>
      <c r="AW206" s="13">
        <v>1346</v>
      </c>
      <c r="AX206" s="13">
        <v>1881</v>
      </c>
      <c r="AY206" s="13">
        <v>1827</v>
      </c>
      <c r="AZ206" s="13">
        <v>2211</v>
      </c>
      <c r="BA206" s="13">
        <v>3240</v>
      </c>
      <c r="BB206" s="13">
        <v>3440</v>
      </c>
      <c r="BC206" s="13">
        <v>4029</v>
      </c>
      <c r="BD206" s="13">
        <v>3976</v>
      </c>
      <c r="BE206" s="13">
        <v>4624</v>
      </c>
      <c r="BF206" s="13">
        <v>4650</v>
      </c>
      <c r="BG206" s="13">
        <v>5543</v>
      </c>
      <c r="BH206" s="13">
        <v>5400</v>
      </c>
      <c r="BI206" s="13">
        <v>6304</v>
      </c>
      <c r="BJ206" s="13">
        <v>6157</v>
      </c>
      <c r="BK206" s="13">
        <v>7529</v>
      </c>
      <c r="BL206" s="13">
        <v>6385</v>
      </c>
      <c r="BM206" s="13">
        <v>5802</v>
      </c>
      <c r="BN206" s="10">
        <v>5979</v>
      </c>
    </row>
    <row r="207" spans="2:66" x14ac:dyDescent="0.2">
      <c r="B207" s="31" t="s">
        <v>201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2</v>
      </c>
      <c r="K207" s="13">
        <v>2</v>
      </c>
      <c r="L207" s="13">
        <v>6</v>
      </c>
      <c r="M207" s="13">
        <v>0</v>
      </c>
      <c r="N207" s="13">
        <v>1</v>
      </c>
      <c r="O207" s="13">
        <v>19</v>
      </c>
      <c r="P207" s="13">
        <v>134</v>
      </c>
      <c r="Q207" s="13">
        <v>305</v>
      </c>
      <c r="R207" s="13">
        <v>1775</v>
      </c>
      <c r="S207" s="13">
        <v>3182</v>
      </c>
      <c r="T207" s="13">
        <v>7224</v>
      </c>
      <c r="U207" s="13">
        <v>14173</v>
      </c>
      <c r="V207" s="13">
        <v>21426</v>
      </c>
      <c r="W207" s="13">
        <v>23255</v>
      </c>
      <c r="X207" s="13">
        <v>21370</v>
      </c>
      <c r="Y207" s="13">
        <v>23817</v>
      </c>
      <c r="Z207" s="13">
        <v>23675</v>
      </c>
      <c r="AA207" s="13">
        <v>22055</v>
      </c>
      <c r="AB207" s="13">
        <v>23103</v>
      </c>
      <c r="AC207" s="13">
        <v>17647</v>
      </c>
      <c r="AD207" s="13">
        <v>14537</v>
      </c>
      <c r="AE207" s="13">
        <v>12378</v>
      </c>
      <c r="AF207" s="13">
        <v>12995</v>
      </c>
      <c r="AG207" s="13">
        <v>8022</v>
      </c>
      <c r="AH207" s="13">
        <v>6932</v>
      </c>
      <c r="AI207" s="13">
        <v>6004</v>
      </c>
      <c r="AJ207" s="13">
        <v>5194</v>
      </c>
      <c r="AK207" s="13">
        <v>4909</v>
      </c>
      <c r="AL207" s="13">
        <v>4352</v>
      </c>
      <c r="AM207" s="13">
        <v>3952</v>
      </c>
      <c r="AN207" s="13">
        <v>3093</v>
      </c>
      <c r="AO207" s="13">
        <v>2841</v>
      </c>
      <c r="AP207" s="13">
        <v>3012</v>
      </c>
      <c r="AQ207" s="13">
        <v>3248</v>
      </c>
      <c r="AR207" s="13">
        <v>3019</v>
      </c>
      <c r="AS207" s="13">
        <v>2963</v>
      </c>
      <c r="AT207" s="13">
        <v>3330</v>
      </c>
      <c r="AU207" s="13">
        <v>4182</v>
      </c>
      <c r="AV207" s="13">
        <v>4655</v>
      </c>
      <c r="AW207" s="13">
        <v>5695</v>
      </c>
      <c r="AX207" s="13">
        <v>4829</v>
      </c>
      <c r="AY207" s="13">
        <v>5533</v>
      </c>
      <c r="AZ207" s="13">
        <v>7027</v>
      </c>
      <c r="BA207" s="13">
        <v>8291</v>
      </c>
      <c r="BB207" s="13">
        <v>13974</v>
      </c>
      <c r="BC207" s="13">
        <v>16090</v>
      </c>
      <c r="BD207" s="13">
        <v>20029</v>
      </c>
      <c r="BE207" s="13">
        <v>28979</v>
      </c>
      <c r="BF207" s="13">
        <v>30028</v>
      </c>
      <c r="BG207" s="13">
        <v>62307</v>
      </c>
      <c r="BH207" s="13">
        <v>75273</v>
      </c>
      <c r="BI207" s="13">
        <v>82778</v>
      </c>
      <c r="BJ207" s="13">
        <v>88920</v>
      </c>
      <c r="BK207" s="13">
        <v>111258</v>
      </c>
      <c r="BL207" s="13">
        <v>115945</v>
      </c>
      <c r="BM207" s="13">
        <v>109314</v>
      </c>
      <c r="BN207" s="10">
        <v>114304</v>
      </c>
    </row>
    <row r="208" spans="2:66" x14ac:dyDescent="0.2">
      <c r="B208" s="31" t="s">
        <v>202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3</v>
      </c>
      <c r="T208" s="13">
        <v>9</v>
      </c>
      <c r="U208" s="13">
        <v>2</v>
      </c>
      <c r="V208" s="13">
        <v>7</v>
      </c>
      <c r="W208" s="13">
        <v>4</v>
      </c>
      <c r="X208" s="13">
        <v>21</v>
      </c>
      <c r="Y208" s="13">
        <v>102</v>
      </c>
      <c r="Z208" s="13">
        <v>137</v>
      </c>
      <c r="AA208" s="13">
        <v>21</v>
      </c>
      <c r="AB208" s="13">
        <v>174</v>
      </c>
      <c r="AC208" s="13">
        <v>29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0">
        <v>0</v>
      </c>
    </row>
    <row r="209" spans="1:66" x14ac:dyDescent="0.2">
      <c r="B209" s="31" t="s">
        <v>203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2</v>
      </c>
      <c r="I209" s="13">
        <v>3</v>
      </c>
      <c r="J209" s="13">
        <v>6</v>
      </c>
      <c r="K209" s="13">
        <v>1</v>
      </c>
      <c r="L209" s="13">
        <v>3</v>
      </c>
      <c r="M209" s="13">
        <v>0</v>
      </c>
      <c r="N209" s="13">
        <v>20</v>
      </c>
      <c r="O209" s="13">
        <v>31</v>
      </c>
      <c r="P209" s="13">
        <v>93</v>
      </c>
      <c r="Q209" s="13">
        <v>595</v>
      </c>
      <c r="R209" s="13">
        <v>2197</v>
      </c>
      <c r="S209" s="13">
        <v>11299</v>
      </c>
      <c r="T209" s="13">
        <v>40981</v>
      </c>
      <c r="U209" s="13">
        <v>87794</v>
      </c>
      <c r="V209" s="13">
        <v>134940</v>
      </c>
      <c r="W209" s="13">
        <v>154167</v>
      </c>
      <c r="X209" s="13">
        <v>150462</v>
      </c>
      <c r="Y209" s="13">
        <v>152492</v>
      </c>
      <c r="Z209" s="13">
        <v>134086</v>
      </c>
      <c r="AA209" s="13">
        <v>143411</v>
      </c>
      <c r="AB209" s="13">
        <v>145458</v>
      </c>
      <c r="AC209" s="13">
        <v>125888</v>
      </c>
      <c r="AD209" s="13">
        <v>106817</v>
      </c>
      <c r="AE209" s="13">
        <v>117852</v>
      </c>
      <c r="AF209" s="13">
        <v>114072</v>
      </c>
      <c r="AG209" s="13">
        <v>99080</v>
      </c>
      <c r="AH209" s="13">
        <v>110071</v>
      </c>
      <c r="AI209" s="13">
        <v>110542</v>
      </c>
      <c r="AJ209" s="13">
        <v>106623</v>
      </c>
      <c r="AK209" s="13">
        <v>114304</v>
      </c>
      <c r="AL209" s="13">
        <v>149012</v>
      </c>
      <c r="AM209" s="13">
        <v>198021</v>
      </c>
      <c r="AN209" s="13">
        <v>229556</v>
      </c>
      <c r="AO209" s="13">
        <v>256219</v>
      </c>
      <c r="AP209" s="13">
        <v>308844</v>
      </c>
      <c r="AQ209" s="13">
        <v>342773</v>
      </c>
      <c r="AR209" s="13">
        <v>323191</v>
      </c>
      <c r="AS209" s="13">
        <v>319357</v>
      </c>
      <c r="AT209" s="13">
        <v>330181</v>
      </c>
      <c r="AU209" s="13">
        <v>263202</v>
      </c>
      <c r="AV209" s="13">
        <v>257561</v>
      </c>
      <c r="AW209" s="13">
        <v>262062</v>
      </c>
      <c r="AX209" s="13">
        <v>220458</v>
      </c>
      <c r="AY209" s="13">
        <v>198149</v>
      </c>
      <c r="AZ209" s="13">
        <v>209137</v>
      </c>
      <c r="BA209" s="13">
        <v>214853</v>
      </c>
      <c r="BB209" s="13">
        <v>151361</v>
      </c>
      <c r="BC209" s="13">
        <v>209066</v>
      </c>
      <c r="BD209" s="13">
        <v>198521</v>
      </c>
      <c r="BE209" s="13">
        <v>228616</v>
      </c>
      <c r="BF209" s="13">
        <v>199613</v>
      </c>
      <c r="BG209" s="13">
        <v>225507</v>
      </c>
      <c r="BH209" s="13">
        <v>260397</v>
      </c>
      <c r="BI209" s="13">
        <v>260938</v>
      </c>
      <c r="BJ209" s="13">
        <v>293419</v>
      </c>
      <c r="BK209" s="13">
        <v>362861</v>
      </c>
      <c r="BL209" s="13">
        <v>411262</v>
      </c>
      <c r="BM209" s="13">
        <v>439059</v>
      </c>
      <c r="BN209" s="10">
        <v>624066</v>
      </c>
    </row>
    <row r="210" spans="1:66" x14ac:dyDescent="0.2">
      <c r="B210" s="31" t="s">
        <v>204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17</v>
      </c>
      <c r="U210" s="13">
        <v>13</v>
      </c>
      <c r="V210" s="13">
        <v>10</v>
      </c>
      <c r="W210" s="13">
        <v>5</v>
      </c>
      <c r="X210" s="13">
        <v>6</v>
      </c>
      <c r="Y210" s="13">
        <v>2</v>
      </c>
      <c r="Z210" s="13">
        <v>1</v>
      </c>
      <c r="AA210" s="13">
        <v>5</v>
      </c>
      <c r="AB210" s="13">
        <v>7</v>
      </c>
      <c r="AC210" s="13">
        <v>2</v>
      </c>
      <c r="AD210" s="13">
        <v>1</v>
      </c>
      <c r="AE210" s="13">
        <v>0</v>
      </c>
      <c r="AF210" s="13">
        <v>0</v>
      </c>
      <c r="AG210" s="13">
        <v>0</v>
      </c>
      <c r="AH210" s="13">
        <v>1</v>
      </c>
      <c r="AI210" s="13">
        <v>1</v>
      </c>
      <c r="AJ210" s="13">
        <v>1</v>
      </c>
      <c r="AK210" s="13">
        <v>1</v>
      </c>
      <c r="AL210" s="13">
        <v>3</v>
      </c>
      <c r="AM210" s="13">
        <v>5</v>
      </c>
      <c r="AN210" s="13">
        <v>17</v>
      </c>
      <c r="AO210" s="13">
        <v>24</v>
      </c>
      <c r="AP210" s="13">
        <v>59</v>
      </c>
      <c r="AQ210" s="13">
        <v>102</v>
      </c>
      <c r="AR210" s="13">
        <v>53</v>
      </c>
      <c r="AS210" s="13">
        <v>28</v>
      </c>
      <c r="AT210" s="13">
        <v>57</v>
      </c>
      <c r="AU210" s="13">
        <v>101</v>
      </c>
      <c r="AV210" s="13">
        <v>117</v>
      </c>
      <c r="AW210" s="13">
        <v>102</v>
      </c>
      <c r="AX210" s="13">
        <v>191</v>
      </c>
      <c r="AY210" s="13">
        <v>98</v>
      </c>
      <c r="AZ210" s="13">
        <v>109</v>
      </c>
      <c r="BA210" s="13">
        <v>28</v>
      </c>
      <c r="BB210" s="13">
        <v>34</v>
      </c>
      <c r="BC210" s="13">
        <v>31</v>
      </c>
      <c r="BD210" s="13">
        <v>37</v>
      </c>
      <c r="BE210" s="13">
        <v>45</v>
      </c>
      <c r="BF210" s="13">
        <v>4</v>
      </c>
      <c r="BG210" s="13">
        <v>3</v>
      </c>
      <c r="BH210" s="13">
        <v>4</v>
      </c>
      <c r="BI210" s="13">
        <v>4</v>
      </c>
      <c r="BJ210" s="13">
        <v>8</v>
      </c>
      <c r="BK210" s="13">
        <v>11</v>
      </c>
      <c r="BL210" s="13">
        <v>14</v>
      </c>
      <c r="BM210" s="13">
        <v>26</v>
      </c>
      <c r="BN210" s="10">
        <v>17</v>
      </c>
    </row>
    <row r="211" spans="1:66" x14ac:dyDescent="0.2">
      <c r="B211" s="31" t="s">
        <v>205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6</v>
      </c>
      <c r="S211" s="13">
        <v>88</v>
      </c>
      <c r="T211" s="13">
        <v>95</v>
      </c>
      <c r="U211" s="13">
        <v>106</v>
      </c>
      <c r="V211" s="13">
        <v>76</v>
      </c>
      <c r="W211" s="13">
        <v>55</v>
      </c>
      <c r="X211" s="13">
        <v>46</v>
      </c>
      <c r="Y211" s="13">
        <v>45</v>
      </c>
      <c r="Z211" s="13">
        <v>40</v>
      </c>
      <c r="AA211" s="13">
        <v>68</v>
      </c>
      <c r="AB211" s="13">
        <v>30</v>
      </c>
      <c r="AC211" s="13">
        <v>39</v>
      </c>
      <c r="AD211" s="13">
        <v>25</v>
      </c>
      <c r="AE211" s="13">
        <v>18</v>
      </c>
      <c r="AF211" s="13">
        <v>27</v>
      </c>
      <c r="AG211" s="13">
        <v>47</v>
      </c>
      <c r="AH211" s="13">
        <v>15</v>
      </c>
      <c r="AI211" s="13">
        <v>19</v>
      </c>
      <c r="AJ211" s="13">
        <v>2</v>
      </c>
      <c r="AK211" s="13">
        <v>2</v>
      </c>
      <c r="AL211" s="13">
        <v>33</v>
      </c>
      <c r="AM211" s="13">
        <v>42</v>
      </c>
      <c r="AN211" s="13">
        <v>23</v>
      </c>
      <c r="AO211" s="13">
        <v>18</v>
      </c>
      <c r="AP211" s="13">
        <v>22</v>
      </c>
      <c r="AQ211" s="13">
        <v>50</v>
      </c>
      <c r="AR211" s="13">
        <v>80</v>
      </c>
      <c r="AS211" s="13">
        <v>85</v>
      </c>
      <c r="AT211" s="13">
        <v>76</v>
      </c>
      <c r="AU211" s="13">
        <v>40</v>
      </c>
      <c r="AV211" s="13">
        <v>67</v>
      </c>
      <c r="AW211" s="13">
        <v>55</v>
      </c>
      <c r="AX211" s="13">
        <v>76</v>
      </c>
      <c r="AY211" s="13">
        <v>27</v>
      </c>
      <c r="AZ211" s="13">
        <v>52</v>
      </c>
      <c r="BA211" s="13">
        <v>74</v>
      </c>
      <c r="BB211" s="13">
        <v>90</v>
      </c>
      <c r="BC211" s="13">
        <v>68</v>
      </c>
      <c r="BD211" s="13">
        <v>90</v>
      </c>
      <c r="BE211" s="13">
        <v>50</v>
      </c>
      <c r="BF211" s="13">
        <v>79</v>
      </c>
      <c r="BG211" s="13">
        <v>109</v>
      </c>
      <c r="BH211" s="13">
        <v>113</v>
      </c>
      <c r="BI211" s="13">
        <v>149</v>
      </c>
      <c r="BJ211" s="13">
        <v>206</v>
      </c>
      <c r="BK211" s="13">
        <v>228</v>
      </c>
      <c r="BL211" s="13">
        <v>231</v>
      </c>
      <c r="BM211" s="13">
        <v>163</v>
      </c>
      <c r="BN211" s="10">
        <v>315</v>
      </c>
    </row>
    <row r="212" spans="1:66" x14ac:dyDescent="0.2">
      <c r="B212" s="31" t="s">
        <v>206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23</v>
      </c>
      <c r="T212" s="13">
        <v>32</v>
      </c>
      <c r="U212" s="13">
        <v>90</v>
      </c>
      <c r="V212" s="13">
        <v>82</v>
      </c>
      <c r="W212" s="13">
        <v>328</v>
      </c>
      <c r="X212" s="13">
        <v>443</v>
      </c>
      <c r="Y212" s="13">
        <v>497</v>
      </c>
      <c r="Z212" s="13">
        <v>283</v>
      </c>
      <c r="AA212" s="13">
        <v>161</v>
      </c>
      <c r="AB212" s="13">
        <v>210</v>
      </c>
      <c r="AC212" s="13">
        <v>187</v>
      </c>
      <c r="AD212" s="13">
        <v>276</v>
      </c>
      <c r="AE212" s="13">
        <v>190</v>
      </c>
      <c r="AF212" s="13">
        <v>330</v>
      </c>
      <c r="AG212" s="13">
        <v>312</v>
      </c>
      <c r="AH212" s="13">
        <v>325</v>
      </c>
      <c r="AI212" s="13">
        <v>583</v>
      </c>
      <c r="AJ212" s="13">
        <v>549</v>
      </c>
      <c r="AK212" s="13">
        <v>796</v>
      </c>
      <c r="AL212" s="13">
        <v>803</v>
      </c>
      <c r="AM212" s="13">
        <v>1225</v>
      </c>
      <c r="AN212" s="13">
        <v>1474</v>
      </c>
      <c r="AO212" s="13">
        <v>1639</v>
      </c>
      <c r="AP212" s="13">
        <v>2355</v>
      </c>
      <c r="AQ212" s="13">
        <v>2703</v>
      </c>
      <c r="AR212" s="13">
        <v>2635</v>
      </c>
      <c r="AS212" s="13">
        <v>2975</v>
      </c>
      <c r="AT212" s="13">
        <v>3534</v>
      </c>
      <c r="AU212" s="13">
        <v>3769</v>
      </c>
      <c r="AV212" s="13">
        <v>3406</v>
      </c>
      <c r="AW212" s="13">
        <v>2729</v>
      </c>
      <c r="AX212" s="13">
        <v>3287</v>
      </c>
      <c r="AY212" s="13">
        <v>1964</v>
      </c>
      <c r="AZ212" s="13">
        <v>1799</v>
      </c>
      <c r="BA212" s="13">
        <v>1482</v>
      </c>
      <c r="BB212" s="13">
        <v>2451</v>
      </c>
      <c r="BC212" s="13">
        <v>2849</v>
      </c>
      <c r="BD212" s="13">
        <v>3013</v>
      </c>
      <c r="BE212" s="13">
        <v>2673</v>
      </c>
      <c r="BF212" s="13">
        <v>2535</v>
      </c>
      <c r="BG212" s="13">
        <v>1949</v>
      </c>
      <c r="BH212" s="13">
        <v>1948</v>
      </c>
      <c r="BI212" s="13">
        <v>1590</v>
      </c>
      <c r="BJ212" s="13">
        <v>1526</v>
      </c>
      <c r="BK212" s="13">
        <v>1470</v>
      </c>
      <c r="BL212" s="13">
        <v>1148</v>
      </c>
      <c r="BM212" s="13">
        <v>1151</v>
      </c>
      <c r="BN212" s="10">
        <v>1248</v>
      </c>
    </row>
    <row r="213" spans="1:66" x14ac:dyDescent="0.2">
      <c r="B213" s="31" t="s">
        <v>208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10</v>
      </c>
      <c r="S213" s="13">
        <v>23</v>
      </c>
      <c r="T213" s="13">
        <v>58</v>
      </c>
      <c r="U213" s="13">
        <v>28</v>
      </c>
      <c r="V213" s="13">
        <v>25</v>
      </c>
      <c r="W213" s="13">
        <v>23</v>
      </c>
      <c r="X213" s="13">
        <v>22</v>
      </c>
      <c r="Y213" s="13">
        <v>38</v>
      </c>
      <c r="Z213" s="13">
        <v>71</v>
      </c>
      <c r="AA213" s="13">
        <v>31</v>
      </c>
      <c r="AB213" s="13">
        <v>28</v>
      </c>
      <c r="AC213" s="13">
        <v>31</v>
      </c>
      <c r="AD213" s="13">
        <v>52</v>
      </c>
      <c r="AE213" s="13">
        <v>178</v>
      </c>
      <c r="AF213" s="13">
        <v>326</v>
      </c>
      <c r="AG213" s="13">
        <v>383</v>
      </c>
      <c r="AH213" s="13">
        <v>492</v>
      </c>
      <c r="AI213" s="13">
        <v>558</v>
      </c>
      <c r="AJ213" s="13">
        <v>502</v>
      </c>
      <c r="AK213" s="13">
        <v>271</v>
      </c>
      <c r="AL213" s="13">
        <v>898</v>
      </c>
      <c r="AM213" s="13">
        <v>1082</v>
      </c>
      <c r="AN213" s="13">
        <v>1143</v>
      </c>
      <c r="AO213" s="13">
        <v>1420</v>
      </c>
      <c r="AP213" s="13">
        <v>1772</v>
      </c>
      <c r="AQ213" s="13">
        <v>1726</v>
      </c>
      <c r="AR213" s="13">
        <v>1583</v>
      </c>
      <c r="AS213" s="13">
        <v>3214</v>
      </c>
      <c r="AT213" s="13">
        <v>3455</v>
      </c>
      <c r="AU213" s="13">
        <v>3837</v>
      </c>
      <c r="AV213" s="13">
        <v>4658</v>
      </c>
      <c r="AW213" s="13">
        <v>5817</v>
      </c>
      <c r="AX213" s="13">
        <v>4433</v>
      </c>
      <c r="AY213" s="13">
        <v>2970</v>
      </c>
      <c r="AZ213" s="13">
        <v>4710</v>
      </c>
      <c r="BA213" s="13">
        <v>6297</v>
      </c>
      <c r="BB213" s="13">
        <v>5658</v>
      </c>
      <c r="BC213" s="13">
        <v>4832</v>
      </c>
      <c r="BD213" s="13">
        <v>4001</v>
      </c>
      <c r="BE213" s="13">
        <v>4617</v>
      </c>
      <c r="BF213" s="13">
        <v>3849</v>
      </c>
      <c r="BG213" s="13">
        <v>3995</v>
      </c>
      <c r="BH213" s="13">
        <v>3336</v>
      </c>
      <c r="BI213" s="13">
        <v>3016</v>
      </c>
      <c r="BJ213" s="13">
        <v>2175</v>
      </c>
      <c r="BK213" s="13">
        <v>1921</v>
      </c>
      <c r="BL213" s="13">
        <v>2024</v>
      </c>
      <c r="BM213" s="13">
        <v>1511</v>
      </c>
      <c r="BN213" s="10">
        <v>1783</v>
      </c>
    </row>
    <row r="214" spans="1:66" x14ac:dyDescent="0.2">
      <c r="B214" s="31" t="s">
        <v>209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2</v>
      </c>
      <c r="I214" s="13">
        <v>0</v>
      </c>
      <c r="J214" s="13">
        <v>7</v>
      </c>
      <c r="K214" s="13">
        <v>5</v>
      </c>
      <c r="L214" s="13">
        <v>2</v>
      </c>
      <c r="M214" s="13">
        <v>0</v>
      </c>
      <c r="N214" s="13">
        <v>0</v>
      </c>
      <c r="O214" s="13">
        <v>0</v>
      </c>
      <c r="P214" s="13">
        <v>0</v>
      </c>
      <c r="Q214" s="13">
        <v>18</v>
      </c>
      <c r="R214" s="13">
        <v>19</v>
      </c>
      <c r="S214" s="13">
        <v>34</v>
      </c>
      <c r="T214" s="13">
        <v>50</v>
      </c>
      <c r="U214" s="13">
        <v>66</v>
      </c>
      <c r="V214" s="13">
        <v>37</v>
      </c>
      <c r="W214" s="13">
        <v>15</v>
      </c>
      <c r="X214" s="13">
        <v>12</v>
      </c>
      <c r="Y214" s="13">
        <v>1</v>
      </c>
      <c r="Z214" s="13">
        <v>2</v>
      </c>
      <c r="AA214" s="13">
        <v>0</v>
      </c>
      <c r="AB214" s="13">
        <v>1</v>
      </c>
      <c r="AC214" s="13">
        <v>17</v>
      </c>
      <c r="AD214" s="13">
        <v>0</v>
      </c>
      <c r="AE214" s="13">
        <v>36</v>
      </c>
      <c r="AF214" s="13">
        <v>0</v>
      </c>
      <c r="AG214" s="13">
        <v>3</v>
      </c>
      <c r="AH214" s="13">
        <v>1</v>
      </c>
      <c r="AI214" s="13">
        <v>3</v>
      </c>
      <c r="AJ214" s="13">
        <v>2</v>
      </c>
      <c r="AK214" s="13">
        <v>2</v>
      </c>
      <c r="AL214" s="13">
        <v>14</v>
      </c>
      <c r="AM214" s="13">
        <v>5</v>
      </c>
      <c r="AN214" s="13">
        <v>1</v>
      </c>
      <c r="AO214" s="13">
        <v>14</v>
      </c>
      <c r="AP214" s="13">
        <v>3</v>
      </c>
      <c r="AQ214" s="13">
        <v>1</v>
      </c>
      <c r="AR214" s="13">
        <v>35</v>
      </c>
      <c r="AS214" s="13">
        <v>23</v>
      </c>
      <c r="AT214" s="13">
        <v>159</v>
      </c>
      <c r="AU214" s="13">
        <v>160</v>
      </c>
      <c r="AV214" s="13">
        <v>116</v>
      </c>
      <c r="AW214" s="13">
        <v>98</v>
      </c>
      <c r="AX214" s="13">
        <v>45</v>
      </c>
      <c r="AY214" s="13">
        <v>25</v>
      </c>
      <c r="AZ214" s="13">
        <v>10</v>
      </c>
      <c r="BA214" s="13">
        <v>5</v>
      </c>
      <c r="BB214" s="13">
        <v>10</v>
      </c>
      <c r="BC214" s="13">
        <v>4</v>
      </c>
      <c r="BD214" s="13">
        <v>5</v>
      </c>
      <c r="BE214" s="13">
        <v>1</v>
      </c>
      <c r="BF214" s="13">
        <v>25</v>
      </c>
      <c r="BG214" s="13">
        <v>3</v>
      </c>
      <c r="BH214" s="13">
        <v>10</v>
      </c>
      <c r="BI214" s="13">
        <v>17</v>
      </c>
      <c r="BJ214" s="13">
        <v>17</v>
      </c>
      <c r="BK214" s="13">
        <v>27</v>
      </c>
      <c r="BL214" s="13">
        <v>9</v>
      </c>
      <c r="BM214" s="13">
        <v>30</v>
      </c>
      <c r="BN214" s="10">
        <v>9</v>
      </c>
    </row>
    <row r="215" spans="1:66" x14ac:dyDescent="0.2">
      <c r="B215" s="31" t="s">
        <v>210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>
        <v>0</v>
      </c>
      <c r="AU215" s="13">
        <v>0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1</v>
      </c>
      <c r="BK215" s="13">
        <v>0</v>
      </c>
      <c r="BL215" s="13">
        <v>0</v>
      </c>
      <c r="BM215" s="13">
        <v>0</v>
      </c>
      <c r="BN215" s="10">
        <v>0</v>
      </c>
    </row>
    <row r="216" spans="1:66" x14ac:dyDescent="0.2">
      <c r="B216" s="31" t="s">
        <v>211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6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17</v>
      </c>
      <c r="AI216" s="13">
        <v>0</v>
      </c>
      <c r="AJ216" s="13">
        <v>0</v>
      </c>
      <c r="AK216" s="13">
        <v>0</v>
      </c>
      <c r="AL216" s="13">
        <v>2</v>
      </c>
      <c r="AM216" s="13">
        <v>183</v>
      </c>
      <c r="AN216" s="13">
        <v>253</v>
      </c>
      <c r="AO216" s="13">
        <v>58</v>
      </c>
      <c r="AP216" s="13">
        <v>0</v>
      </c>
      <c r="AQ216" s="13">
        <v>247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0">
        <v>0</v>
      </c>
    </row>
    <row r="217" spans="1:66" x14ac:dyDescent="0.2">
      <c r="B217" s="31" t="s">
        <v>212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1</v>
      </c>
      <c r="Y217" s="13">
        <v>0</v>
      </c>
      <c r="Z217" s="13">
        <v>0</v>
      </c>
      <c r="AA217" s="13">
        <v>0</v>
      </c>
      <c r="AB217" s="13">
        <v>9</v>
      </c>
      <c r="AC217" s="13">
        <v>24</v>
      </c>
      <c r="AD217" s="13">
        <v>36</v>
      </c>
      <c r="AE217" s="13">
        <v>60</v>
      </c>
      <c r="AF217" s="13">
        <v>82</v>
      </c>
      <c r="AG217" s="13">
        <v>66</v>
      </c>
      <c r="AH217" s="13">
        <v>121</v>
      </c>
      <c r="AI217" s="13">
        <v>87</v>
      </c>
      <c r="AJ217" s="13">
        <v>146</v>
      </c>
      <c r="AK217" s="13">
        <v>270</v>
      </c>
      <c r="AL217" s="13">
        <v>65</v>
      </c>
      <c r="AM217" s="13">
        <v>136</v>
      </c>
      <c r="AN217" s="13">
        <v>118</v>
      </c>
      <c r="AO217" s="13">
        <v>76</v>
      </c>
      <c r="AP217" s="13">
        <v>168</v>
      </c>
      <c r="AQ217" s="13">
        <v>111</v>
      </c>
      <c r="AR217" s="13">
        <v>64</v>
      </c>
      <c r="AS217" s="13">
        <v>51</v>
      </c>
      <c r="AT217" s="13">
        <v>39</v>
      </c>
      <c r="AU217" s="13">
        <v>37</v>
      </c>
      <c r="AV217" s="13">
        <v>64</v>
      </c>
      <c r="AW217" s="13">
        <v>38</v>
      </c>
      <c r="AX217" s="13">
        <v>37</v>
      </c>
      <c r="AY217" s="13">
        <v>24</v>
      </c>
      <c r="AZ217" s="13">
        <v>28</v>
      </c>
      <c r="BA217" s="13">
        <v>29</v>
      </c>
      <c r="BB217" s="13">
        <v>16</v>
      </c>
      <c r="BC217" s="13">
        <v>13</v>
      </c>
      <c r="BD217" s="13">
        <v>14</v>
      </c>
      <c r="BE217" s="13">
        <v>3</v>
      </c>
      <c r="BF217" s="13">
        <v>2</v>
      </c>
      <c r="BG217" s="13">
        <v>10</v>
      </c>
      <c r="BH217" s="13">
        <v>10</v>
      </c>
      <c r="BI217" s="13">
        <v>2</v>
      </c>
      <c r="BJ217" s="13">
        <v>3</v>
      </c>
      <c r="BK217" s="13">
        <v>3</v>
      </c>
      <c r="BL217" s="13">
        <v>0</v>
      </c>
      <c r="BM217" s="13">
        <v>4</v>
      </c>
      <c r="BN217" s="10">
        <v>3</v>
      </c>
    </row>
    <row r="218" spans="1:66" x14ac:dyDescent="0.2">
      <c r="B218" s="31" t="s">
        <v>213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2</v>
      </c>
      <c r="T218" s="13">
        <v>1</v>
      </c>
      <c r="U218" s="13">
        <v>26</v>
      </c>
      <c r="V218" s="13">
        <v>10</v>
      </c>
      <c r="W218" s="13">
        <v>0</v>
      </c>
      <c r="X218" s="13">
        <v>6</v>
      </c>
      <c r="Y218" s="13">
        <v>12</v>
      </c>
      <c r="Z218" s="13">
        <v>19</v>
      </c>
      <c r="AA218" s="13">
        <v>19</v>
      </c>
      <c r="AB218" s="13">
        <v>29</v>
      </c>
      <c r="AC218" s="13">
        <v>43</v>
      </c>
      <c r="AD218" s="13">
        <v>279</v>
      </c>
      <c r="AE218" s="13">
        <v>315</v>
      </c>
      <c r="AF218" s="13">
        <v>159</v>
      </c>
      <c r="AG218" s="13">
        <v>137</v>
      </c>
      <c r="AH218" s="13">
        <v>32</v>
      </c>
      <c r="AI218" s="13">
        <v>65</v>
      </c>
      <c r="AJ218" s="13">
        <v>167</v>
      </c>
      <c r="AK218" s="13">
        <v>91</v>
      </c>
      <c r="AL218" s="13">
        <v>18</v>
      </c>
      <c r="AM218" s="13">
        <v>101</v>
      </c>
      <c r="AN218" s="13">
        <v>101</v>
      </c>
      <c r="AO218" s="13">
        <v>263</v>
      </c>
      <c r="AP218" s="13">
        <v>0</v>
      </c>
      <c r="AQ218" s="13">
        <v>915</v>
      </c>
      <c r="AR218" s="13">
        <v>773</v>
      </c>
      <c r="AS218" s="13">
        <v>969</v>
      </c>
      <c r="AT218" s="13">
        <v>1676</v>
      </c>
      <c r="AU218" s="13">
        <v>936</v>
      </c>
      <c r="AV218" s="13">
        <v>1111</v>
      </c>
      <c r="AW218" s="13">
        <v>1068</v>
      </c>
      <c r="AX218" s="13">
        <v>1284</v>
      </c>
      <c r="AY218" s="13">
        <v>749</v>
      </c>
      <c r="AZ218" s="13">
        <v>721</v>
      </c>
      <c r="BA218" s="13">
        <v>612</v>
      </c>
      <c r="BB218" s="13">
        <v>505</v>
      </c>
      <c r="BC218" s="13">
        <v>605</v>
      </c>
      <c r="BD218" s="13">
        <v>312</v>
      </c>
      <c r="BE218" s="13">
        <v>384</v>
      </c>
      <c r="BF218" s="13">
        <v>244</v>
      </c>
      <c r="BG218" s="13">
        <v>330</v>
      </c>
      <c r="BH218" s="13">
        <v>250</v>
      </c>
      <c r="BI218" s="13">
        <v>320</v>
      </c>
      <c r="BJ218" s="13">
        <v>323</v>
      </c>
      <c r="BK218" s="13">
        <v>135</v>
      </c>
      <c r="BL218" s="13">
        <v>298</v>
      </c>
      <c r="BM218" s="13">
        <v>283</v>
      </c>
      <c r="BN218" s="10">
        <v>273</v>
      </c>
    </row>
    <row r="219" spans="1:66" ht="17" thickBot="1" x14ac:dyDescent="0.25">
      <c r="B219" s="32" t="s">
        <v>217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2</v>
      </c>
      <c r="U219" s="14">
        <v>5</v>
      </c>
      <c r="V219" s="14">
        <v>2</v>
      </c>
      <c r="W219" s="14">
        <v>2</v>
      </c>
      <c r="X219" s="14">
        <v>6</v>
      </c>
      <c r="Y219" s="14">
        <v>8</v>
      </c>
      <c r="Z219" s="14">
        <v>4</v>
      </c>
      <c r="AA219" s="14">
        <v>3</v>
      </c>
      <c r="AB219" s="14">
        <v>2</v>
      </c>
      <c r="AC219" s="14">
        <v>1</v>
      </c>
      <c r="AD219" s="14">
        <v>2</v>
      </c>
      <c r="AE219" s="14">
        <v>9</v>
      </c>
      <c r="AF219" s="14">
        <v>10</v>
      </c>
      <c r="AG219" s="14">
        <v>93</v>
      </c>
      <c r="AH219" s="14">
        <v>57</v>
      </c>
      <c r="AI219" s="14">
        <v>76</v>
      </c>
      <c r="AJ219" s="14">
        <v>61</v>
      </c>
      <c r="AK219" s="14">
        <v>58</v>
      </c>
      <c r="AL219" s="14">
        <v>111</v>
      </c>
      <c r="AM219" s="14">
        <v>55</v>
      </c>
      <c r="AN219" s="14">
        <v>50</v>
      </c>
      <c r="AO219" s="14">
        <v>170</v>
      </c>
      <c r="AP219" s="14">
        <v>198</v>
      </c>
      <c r="AQ219" s="14">
        <v>435</v>
      </c>
      <c r="AR219" s="14">
        <v>614</v>
      </c>
      <c r="AS219" s="14">
        <v>670</v>
      </c>
      <c r="AT219" s="14">
        <v>955</v>
      </c>
      <c r="AU219" s="14">
        <v>736</v>
      </c>
      <c r="AV219" s="14">
        <v>423</v>
      </c>
      <c r="AW219" s="14">
        <v>443</v>
      </c>
      <c r="AX219" s="14">
        <v>554</v>
      </c>
      <c r="AY219" s="14">
        <v>436</v>
      </c>
      <c r="AZ219" s="14">
        <v>246</v>
      </c>
      <c r="BA219" s="14">
        <v>340</v>
      </c>
      <c r="BB219" s="14">
        <v>616</v>
      </c>
      <c r="BC219" s="14">
        <v>123</v>
      </c>
      <c r="BD219" s="14">
        <v>107</v>
      </c>
      <c r="BE219" s="14">
        <v>104</v>
      </c>
      <c r="BF219" s="14">
        <v>51</v>
      </c>
      <c r="BG219" s="14">
        <v>60</v>
      </c>
      <c r="BH219" s="14">
        <v>112</v>
      </c>
      <c r="BI219" s="14">
        <v>65</v>
      </c>
      <c r="BJ219" s="14">
        <v>112</v>
      </c>
      <c r="BK219" s="14">
        <v>89</v>
      </c>
      <c r="BL219" s="14">
        <v>86</v>
      </c>
      <c r="BM219" s="14">
        <v>65</v>
      </c>
      <c r="BN219" s="12">
        <v>134</v>
      </c>
    </row>
    <row r="220" spans="1:66" s="2" customFormat="1" x14ac:dyDescent="0.2">
      <c r="A2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C73A-981C-C74E-8A26-13991779E38A}">
  <dimension ref="B3:BL97"/>
  <sheetViews>
    <sheetView topLeftCell="A26" workbookViewId="0">
      <selection activeCell="A78" sqref="A78"/>
    </sheetView>
  </sheetViews>
  <sheetFormatPr baseColWidth="10" defaultRowHeight="16" x14ac:dyDescent="0.2"/>
  <cols>
    <col min="2" max="2" width="14.6640625" customWidth="1"/>
    <col min="15" max="15" width="12" customWidth="1"/>
  </cols>
  <sheetData>
    <row r="3" spans="2:4" x14ac:dyDescent="0.2">
      <c r="B3" t="s">
        <v>245</v>
      </c>
      <c r="C3" s="93" t="s">
        <v>246</v>
      </c>
    </row>
    <row r="5" spans="2:4" x14ac:dyDescent="0.2">
      <c r="B5" s="7" t="s">
        <v>214</v>
      </c>
      <c r="C5" s="7" t="s">
        <v>215</v>
      </c>
      <c r="D5" s="8" t="s">
        <v>216</v>
      </c>
    </row>
    <row r="6" spans="2:4" x14ac:dyDescent="0.2">
      <c r="B6" s="34" t="s">
        <v>12</v>
      </c>
      <c r="C6" s="9">
        <v>8418139</v>
      </c>
      <c r="D6" s="10">
        <v>100.3</v>
      </c>
    </row>
    <row r="7" spans="2:4" x14ac:dyDescent="0.2">
      <c r="B7" s="34" t="s">
        <v>71</v>
      </c>
      <c r="C7" s="9">
        <v>63644343</v>
      </c>
      <c r="D7" s="10">
        <v>114.4</v>
      </c>
    </row>
    <row r="8" spans="2:4" x14ac:dyDescent="0.2">
      <c r="B8" s="34" t="s">
        <v>76</v>
      </c>
      <c r="C8" s="9">
        <v>81881238</v>
      </c>
      <c r="D8" s="10">
        <v>229.4</v>
      </c>
    </row>
    <row r="9" spans="2:4" x14ac:dyDescent="0.2">
      <c r="B9" s="34" t="s">
        <v>100</v>
      </c>
      <c r="C9" s="9">
        <v>61208911</v>
      </c>
      <c r="D9" s="10">
        <v>203.2</v>
      </c>
    </row>
    <row r="10" spans="2:4" x14ac:dyDescent="0.2">
      <c r="B10" s="34" t="s">
        <v>139</v>
      </c>
      <c r="C10" s="9">
        <v>16696700</v>
      </c>
      <c r="D10" s="10">
        <v>393</v>
      </c>
    </row>
    <row r="11" spans="2:4" x14ac:dyDescent="0.2">
      <c r="B11" s="34" t="s">
        <v>182</v>
      </c>
      <c r="C11" s="9">
        <v>47100396</v>
      </c>
      <c r="D11" s="10">
        <v>92.9</v>
      </c>
    </row>
    <row r="12" spans="2:4" x14ac:dyDescent="0.2">
      <c r="B12" s="34" t="s">
        <v>187</v>
      </c>
      <c r="C12" s="9">
        <v>7785000</v>
      </c>
      <c r="D12" s="10">
        <v>176.8</v>
      </c>
    </row>
    <row r="13" spans="2:4" x14ac:dyDescent="0.2">
      <c r="B13" s="35" t="s">
        <v>201</v>
      </c>
      <c r="C13" s="11">
        <v>62988626</v>
      </c>
      <c r="D13" s="12">
        <v>257.3</v>
      </c>
    </row>
    <row r="17" spans="2:64" ht="17" thickBot="1" x14ac:dyDescent="0.25"/>
    <row r="18" spans="2:64" ht="17" thickBot="1" x14ac:dyDescent="0.25">
      <c r="B18" s="15" t="s">
        <v>0</v>
      </c>
      <c r="C18" s="22">
        <v>43831</v>
      </c>
      <c r="D18" s="16">
        <v>43836</v>
      </c>
      <c r="E18" s="16">
        <v>43841</v>
      </c>
      <c r="F18" s="16">
        <v>43846</v>
      </c>
      <c r="G18" s="16">
        <v>43851</v>
      </c>
      <c r="H18" s="16">
        <v>43856</v>
      </c>
      <c r="I18" s="16">
        <v>43861</v>
      </c>
      <c r="J18" s="16">
        <v>43866</v>
      </c>
      <c r="K18" s="16">
        <v>43871</v>
      </c>
      <c r="L18" s="16">
        <v>43876</v>
      </c>
      <c r="M18" s="16">
        <v>43881</v>
      </c>
      <c r="N18" s="16">
        <v>43886</v>
      </c>
      <c r="O18" s="16">
        <v>43891</v>
      </c>
      <c r="P18" s="16">
        <v>43896</v>
      </c>
      <c r="Q18" s="16">
        <v>43901</v>
      </c>
      <c r="R18" s="16">
        <v>43906</v>
      </c>
      <c r="S18" s="16">
        <v>43911</v>
      </c>
      <c r="T18" s="16">
        <v>43916</v>
      </c>
      <c r="U18" s="16">
        <v>43921</v>
      </c>
      <c r="V18" s="16">
        <v>43926</v>
      </c>
      <c r="W18" s="16">
        <v>43931</v>
      </c>
      <c r="X18" s="16">
        <v>43936</v>
      </c>
      <c r="Y18" s="16">
        <v>43941</v>
      </c>
      <c r="Z18" s="16">
        <v>43946</v>
      </c>
      <c r="AA18" s="16">
        <v>43951</v>
      </c>
      <c r="AB18" s="16">
        <v>43956</v>
      </c>
      <c r="AC18" s="16">
        <v>43961</v>
      </c>
      <c r="AD18" s="16">
        <v>43966</v>
      </c>
      <c r="AE18" s="16">
        <v>43971</v>
      </c>
      <c r="AF18" s="16">
        <v>43976</v>
      </c>
      <c r="AG18" s="16">
        <v>43981</v>
      </c>
      <c r="AH18" s="16">
        <v>43986</v>
      </c>
      <c r="AI18" s="16">
        <v>43991</v>
      </c>
      <c r="AJ18" s="16">
        <v>43996</v>
      </c>
      <c r="AK18" s="16">
        <v>44001</v>
      </c>
      <c r="AL18" s="16">
        <v>44006</v>
      </c>
      <c r="AM18" s="16">
        <v>44011</v>
      </c>
      <c r="AN18" s="16">
        <v>44016</v>
      </c>
      <c r="AO18" s="16">
        <v>44021</v>
      </c>
      <c r="AP18" s="16">
        <v>44026</v>
      </c>
      <c r="AQ18" s="16">
        <v>44031</v>
      </c>
      <c r="AR18" s="16">
        <v>44036</v>
      </c>
      <c r="AS18" s="16">
        <v>44041</v>
      </c>
      <c r="AT18" s="16">
        <v>44046</v>
      </c>
      <c r="AU18" s="16">
        <v>44051</v>
      </c>
      <c r="AV18" s="16">
        <v>44056</v>
      </c>
      <c r="AW18" s="16">
        <v>44061</v>
      </c>
      <c r="AX18" s="16">
        <v>44066</v>
      </c>
      <c r="AY18" s="16">
        <v>44071</v>
      </c>
      <c r="AZ18" s="16">
        <v>44076</v>
      </c>
      <c r="BA18" s="16">
        <v>44081</v>
      </c>
      <c r="BB18" s="16">
        <v>44086</v>
      </c>
      <c r="BC18" s="16">
        <v>44091</v>
      </c>
      <c r="BD18" s="16">
        <v>44096</v>
      </c>
      <c r="BE18" s="16">
        <v>44101</v>
      </c>
      <c r="BF18" s="16">
        <v>44106</v>
      </c>
      <c r="BG18" s="16">
        <v>44111</v>
      </c>
      <c r="BH18" s="16">
        <v>44116</v>
      </c>
      <c r="BI18" s="16">
        <v>44121</v>
      </c>
      <c r="BJ18" s="16">
        <v>44126</v>
      </c>
      <c r="BK18" s="16">
        <v>44131</v>
      </c>
      <c r="BL18" s="23">
        <v>44136</v>
      </c>
    </row>
    <row r="19" spans="2:64" x14ac:dyDescent="0.2">
      <c r="B19" s="31" t="s">
        <v>12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7</v>
      </c>
      <c r="P19" s="13">
        <v>22</v>
      </c>
      <c r="Q19" s="13">
        <v>102</v>
      </c>
      <c r="R19" s="13">
        <v>524</v>
      </c>
      <c r="S19" s="13">
        <v>1541</v>
      </c>
      <c r="T19" s="13">
        <v>3086</v>
      </c>
      <c r="U19" s="13">
        <v>3531</v>
      </c>
      <c r="V19" s="13">
        <v>2712</v>
      </c>
      <c r="W19" s="13">
        <v>1444</v>
      </c>
      <c r="X19" s="13">
        <v>1074</v>
      </c>
      <c r="Y19" s="13">
        <v>619</v>
      </c>
      <c r="Z19" s="13">
        <v>323</v>
      </c>
      <c r="AA19" s="13">
        <v>329</v>
      </c>
      <c r="AB19" s="13">
        <v>224</v>
      </c>
      <c r="AC19" s="13">
        <v>197</v>
      </c>
      <c r="AD19" s="13">
        <v>229</v>
      </c>
      <c r="AE19" s="13">
        <v>215</v>
      </c>
      <c r="AF19" s="13">
        <v>228</v>
      </c>
      <c r="AG19" s="13">
        <v>136</v>
      </c>
      <c r="AH19" s="13">
        <v>131</v>
      </c>
      <c r="AI19" s="13">
        <v>194</v>
      </c>
      <c r="AJ19" s="13">
        <v>126</v>
      </c>
      <c r="AK19" s="13">
        <v>121</v>
      </c>
      <c r="AL19" s="13">
        <v>205</v>
      </c>
      <c r="AM19" s="13">
        <v>242</v>
      </c>
      <c r="AN19" s="13">
        <v>390</v>
      </c>
      <c r="AO19" s="13">
        <v>463</v>
      </c>
      <c r="AP19" s="13">
        <v>432</v>
      </c>
      <c r="AQ19" s="13">
        <v>559</v>
      </c>
      <c r="AR19" s="13">
        <v>552</v>
      </c>
      <c r="AS19" s="13">
        <v>592</v>
      </c>
      <c r="AT19" s="13">
        <v>674</v>
      </c>
      <c r="AU19" s="13">
        <v>465</v>
      </c>
      <c r="AV19" s="13">
        <v>571</v>
      </c>
      <c r="AW19" s="13">
        <v>1113</v>
      </c>
      <c r="AX19" s="13">
        <v>1510</v>
      </c>
      <c r="AY19" s="13">
        <v>1271</v>
      </c>
      <c r="AZ19" s="13">
        <v>1250</v>
      </c>
      <c r="BA19" s="13">
        <v>1570</v>
      </c>
      <c r="BB19" s="13">
        <v>2477</v>
      </c>
      <c r="BC19" s="13">
        <v>3293</v>
      </c>
      <c r="BD19" s="13">
        <v>3813</v>
      </c>
      <c r="BE19" s="13">
        <v>3760</v>
      </c>
      <c r="BF19" s="13">
        <v>3436</v>
      </c>
      <c r="BG19" s="13">
        <v>4133</v>
      </c>
      <c r="BH19" s="13">
        <v>4799</v>
      </c>
      <c r="BI19" s="13">
        <v>6079</v>
      </c>
      <c r="BJ19" s="13">
        <v>7650</v>
      </c>
      <c r="BK19" s="13">
        <v>14122</v>
      </c>
      <c r="BL19" s="10">
        <v>18907</v>
      </c>
    </row>
    <row r="20" spans="2:64" x14ac:dyDescent="0.2">
      <c r="B20" s="31" t="s">
        <v>71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3</v>
      </c>
      <c r="I20" s="13">
        <v>2</v>
      </c>
      <c r="J20" s="13">
        <v>1</v>
      </c>
      <c r="K20" s="13">
        <v>5</v>
      </c>
      <c r="L20" s="13">
        <v>0</v>
      </c>
      <c r="M20" s="13">
        <v>1</v>
      </c>
      <c r="N20" s="13">
        <v>0</v>
      </c>
      <c r="O20" s="13">
        <v>45</v>
      </c>
      <c r="P20" s="13">
        <v>228</v>
      </c>
      <c r="Q20" s="13">
        <v>1127</v>
      </c>
      <c r="R20" s="13">
        <v>3087</v>
      </c>
      <c r="S20" s="13">
        <v>6496</v>
      </c>
      <c r="T20" s="13">
        <v>11307</v>
      </c>
      <c r="U20" s="13">
        <v>17872</v>
      </c>
      <c r="V20" s="13">
        <v>24164</v>
      </c>
      <c r="W20" s="13">
        <v>17710</v>
      </c>
      <c r="X20" s="13">
        <v>16028</v>
      </c>
      <c r="Y20" s="13">
        <v>13745</v>
      </c>
      <c r="Z20" s="13">
        <v>8983</v>
      </c>
      <c r="AA20" s="13">
        <v>6031</v>
      </c>
      <c r="AB20" s="13">
        <v>4452</v>
      </c>
      <c r="AC20" s="13">
        <v>7134</v>
      </c>
      <c r="AD20" s="13">
        <v>2313</v>
      </c>
      <c r="AE20" s="13">
        <v>2169</v>
      </c>
      <c r="AF20" s="13">
        <v>1903</v>
      </c>
      <c r="AG20" s="13">
        <v>4265</v>
      </c>
      <c r="AH20" s="13">
        <v>2254</v>
      </c>
      <c r="AI20" s="13">
        <v>2652</v>
      </c>
      <c r="AJ20" s="13">
        <v>2310</v>
      </c>
      <c r="AK20" s="13">
        <v>1887</v>
      </c>
      <c r="AL20" s="13">
        <v>2576</v>
      </c>
      <c r="AM20" s="13">
        <v>2186</v>
      </c>
      <c r="AN20" s="13">
        <v>3442</v>
      </c>
      <c r="AO20" s="13">
        <v>2432</v>
      </c>
      <c r="AP20" s="13">
        <v>1942</v>
      </c>
      <c r="AQ20" s="13">
        <v>3922</v>
      </c>
      <c r="AR20" s="13">
        <v>3662</v>
      </c>
      <c r="AS20" s="13">
        <v>4743</v>
      </c>
      <c r="AT20" s="13">
        <v>4840</v>
      </c>
      <c r="AU20" s="13">
        <v>7714</v>
      </c>
      <c r="AV20" s="13">
        <v>8539</v>
      </c>
      <c r="AW20" s="13">
        <v>14364</v>
      </c>
      <c r="AX20" s="13">
        <v>15864</v>
      </c>
      <c r="AY20" s="13">
        <v>19187</v>
      </c>
      <c r="AZ20" s="13">
        <v>27438</v>
      </c>
      <c r="BA20" s="13">
        <v>36681</v>
      </c>
      <c r="BB20" s="13">
        <v>36238</v>
      </c>
      <c r="BC20" s="13">
        <v>41160</v>
      </c>
      <c r="BD20" s="13">
        <v>58659</v>
      </c>
      <c r="BE20" s="13">
        <v>59271</v>
      </c>
      <c r="BF20" s="13">
        <v>50501</v>
      </c>
      <c r="BG20" s="13">
        <v>60739</v>
      </c>
      <c r="BH20" s="13">
        <v>94599</v>
      </c>
      <c r="BI20" s="13">
        <v>90811</v>
      </c>
      <c r="BJ20" s="13">
        <v>121061</v>
      </c>
      <c r="BK20" s="13">
        <v>207762</v>
      </c>
      <c r="BL20" s="10">
        <v>193477</v>
      </c>
    </row>
    <row r="21" spans="2:64" x14ac:dyDescent="0.2">
      <c r="B21" s="31" t="s">
        <v>76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4</v>
      </c>
      <c r="J21" s="13">
        <v>7</v>
      </c>
      <c r="K21" s="13">
        <v>2</v>
      </c>
      <c r="L21" s="13">
        <v>2</v>
      </c>
      <c r="M21" s="13">
        <v>0</v>
      </c>
      <c r="N21" s="13">
        <v>0</v>
      </c>
      <c r="O21" s="13">
        <v>42</v>
      </c>
      <c r="P21" s="13">
        <v>205</v>
      </c>
      <c r="Q21" s="13">
        <v>877</v>
      </c>
      <c r="R21" s="13">
        <v>2656</v>
      </c>
      <c r="S21" s="13">
        <v>10343</v>
      </c>
      <c r="T21" s="13">
        <v>17416</v>
      </c>
      <c r="U21" s="13">
        <v>25744</v>
      </c>
      <c r="V21" s="13">
        <v>28480</v>
      </c>
      <c r="W21" s="13">
        <v>22424</v>
      </c>
      <c r="X21" s="13">
        <v>16896</v>
      </c>
      <c r="Y21" s="13">
        <v>14799</v>
      </c>
      <c r="Z21" s="13">
        <v>10486</v>
      </c>
      <c r="AA21" s="13">
        <v>7258</v>
      </c>
      <c r="AB21" s="13">
        <v>5534</v>
      </c>
      <c r="AC21" s="13">
        <v>5376</v>
      </c>
      <c r="AD21" s="13">
        <v>3688</v>
      </c>
      <c r="AE21" s="13">
        <v>2971</v>
      </c>
      <c r="AF21" s="13">
        <v>3071</v>
      </c>
      <c r="AG21" s="13">
        <v>2177</v>
      </c>
      <c r="AH21" s="13">
        <v>1912</v>
      </c>
      <c r="AI21" s="13">
        <v>1823</v>
      </c>
      <c r="AJ21" s="13">
        <v>1829</v>
      </c>
      <c r="AK21" s="13">
        <v>1742</v>
      </c>
      <c r="AL21" s="13">
        <v>3098</v>
      </c>
      <c r="AM21" s="13">
        <v>2637</v>
      </c>
      <c r="AN21" s="13">
        <v>2175</v>
      </c>
      <c r="AO21" s="13">
        <v>1667</v>
      </c>
      <c r="AP21" s="13">
        <v>1622</v>
      </c>
      <c r="AQ21" s="13">
        <v>2409</v>
      </c>
      <c r="AR21" s="13">
        <v>1996</v>
      </c>
      <c r="AS21" s="13">
        <v>2874</v>
      </c>
      <c r="AT21" s="13">
        <v>3651</v>
      </c>
      <c r="AU21" s="13">
        <v>4321</v>
      </c>
      <c r="AV21" s="13">
        <v>4305</v>
      </c>
      <c r="AW21" s="13">
        <v>5495</v>
      </c>
      <c r="AX21" s="13">
        <v>8068</v>
      </c>
      <c r="AY21" s="13">
        <v>5854</v>
      </c>
      <c r="AZ21" s="13">
        <v>5663</v>
      </c>
      <c r="BA21" s="13">
        <v>6386</v>
      </c>
      <c r="BB21" s="13">
        <v>6865</v>
      </c>
      <c r="BC21" s="13">
        <v>6813</v>
      </c>
      <c r="BD21" s="13">
        <v>8674</v>
      </c>
      <c r="BE21" s="13">
        <v>10393</v>
      </c>
      <c r="BF21" s="13">
        <v>8992</v>
      </c>
      <c r="BG21" s="13">
        <v>11536</v>
      </c>
      <c r="BH21" s="13">
        <v>19606</v>
      </c>
      <c r="BI21" s="13">
        <v>25693</v>
      </c>
      <c r="BJ21" s="13">
        <v>32205</v>
      </c>
      <c r="BK21" s="13">
        <v>57104</v>
      </c>
      <c r="BL21" s="10">
        <v>80887</v>
      </c>
    </row>
    <row r="22" spans="2:64" x14ac:dyDescent="0.2">
      <c r="B22" s="31" t="s">
        <v>100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3</v>
      </c>
      <c r="K22" s="13">
        <v>0</v>
      </c>
      <c r="L22" s="13">
        <v>0</v>
      </c>
      <c r="M22" s="13">
        <v>0</v>
      </c>
      <c r="N22" s="13">
        <v>129</v>
      </c>
      <c r="O22" s="13">
        <v>756</v>
      </c>
      <c r="P22" s="13">
        <v>2201</v>
      </c>
      <c r="Q22" s="13">
        <v>6083</v>
      </c>
      <c r="R22" s="13">
        <v>11985</v>
      </c>
      <c r="S22" s="13">
        <v>19878</v>
      </c>
      <c r="T22" s="13">
        <v>28141</v>
      </c>
      <c r="U22" s="13">
        <v>28513</v>
      </c>
      <c r="V22" s="13">
        <v>22138</v>
      </c>
      <c r="W22" s="13">
        <v>19595</v>
      </c>
      <c r="X22" s="13">
        <v>20094</v>
      </c>
      <c r="Y22" s="13">
        <v>16409</v>
      </c>
      <c r="Z22" s="13">
        <v>14048</v>
      </c>
      <c r="AA22" s="13">
        <v>11532</v>
      </c>
      <c r="AB22" s="13">
        <v>9212</v>
      </c>
      <c r="AC22" s="13">
        <v>6468</v>
      </c>
      <c r="AD22" s="13">
        <v>4919</v>
      </c>
      <c r="AE22" s="13">
        <v>3782</v>
      </c>
      <c r="AF22" s="13">
        <v>3441</v>
      </c>
      <c r="AG22" s="13">
        <v>2405</v>
      </c>
      <c r="AH22" s="13">
        <v>1783</v>
      </c>
      <c r="AI22" s="13">
        <v>1483</v>
      </c>
      <c r="AJ22" s="13">
        <v>1307</v>
      </c>
      <c r="AK22" s="13">
        <v>1523</v>
      </c>
      <c r="AL22" s="13">
        <v>892</v>
      </c>
      <c r="AM22" s="13">
        <v>1416</v>
      </c>
      <c r="AN22" s="13">
        <v>825</v>
      </c>
      <c r="AO22" s="13">
        <v>995</v>
      </c>
      <c r="AP22" s="13">
        <v>1105</v>
      </c>
      <c r="AQ22" s="13">
        <v>906</v>
      </c>
      <c r="AR22" s="13">
        <v>1065</v>
      </c>
      <c r="AS22" s="13">
        <v>1254</v>
      </c>
      <c r="AT22" s="13">
        <v>1546</v>
      </c>
      <c r="AU22" s="13">
        <v>1372</v>
      </c>
      <c r="AV22" s="13">
        <v>2033</v>
      </c>
      <c r="AW22" s="13">
        <v>2678</v>
      </c>
      <c r="AX22" s="13">
        <v>3150</v>
      </c>
      <c r="AY22" s="13">
        <v>5475</v>
      </c>
      <c r="AZ22" s="13">
        <v>6674</v>
      </c>
      <c r="BA22" s="13">
        <v>7124</v>
      </c>
      <c r="BB22" s="13">
        <v>6842</v>
      </c>
      <c r="BC22" s="13">
        <v>6810</v>
      </c>
      <c r="BD22" s="13">
        <v>8166</v>
      </c>
      <c r="BE22" s="13">
        <v>8079</v>
      </c>
      <c r="BF22" s="13">
        <v>8626</v>
      </c>
      <c r="BG22" s="13">
        <v>12725</v>
      </c>
      <c r="BH22" s="13">
        <v>21908</v>
      </c>
      <c r="BI22" s="13">
        <v>32108</v>
      </c>
      <c r="BJ22" s="13">
        <v>52847</v>
      </c>
      <c r="BK22" s="13">
        <v>91333</v>
      </c>
      <c r="BL22" s="10">
        <v>121892</v>
      </c>
    </row>
    <row r="23" spans="2:64" x14ac:dyDescent="0.2">
      <c r="B23" s="31" t="s">
        <v>139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2</v>
      </c>
      <c r="P23" s="13">
        <v>36</v>
      </c>
      <c r="Q23" s="13">
        <v>283</v>
      </c>
      <c r="R23" s="13">
        <v>638</v>
      </c>
      <c r="S23" s="13">
        <v>1501</v>
      </c>
      <c r="T23" s="13">
        <v>3100</v>
      </c>
      <c r="U23" s="13">
        <v>5306</v>
      </c>
      <c r="V23" s="13">
        <v>4857</v>
      </c>
      <c r="W23" s="13">
        <v>4826</v>
      </c>
      <c r="X23" s="13">
        <v>6002</v>
      </c>
      <c r="Y23" s="13">
        <v>5038</v>
      </c>
      <c r="Z23" s="13">
        <v>4140</v>
      </c>
      <c r="AA23" s="13">
        <v>2687</v>
      </c>
      <c r="AB23" s="13">
        <v>2155</v>
      </c>
      <c r="AC23" s="13">
        <v>1522</v>
      </c>
      <c r="AD23" s="13">
        <v>1118</v>
      </c>
      <c r="AE23" s="13">
        <v>930</v>
      </c>
      <c r="AF23" s="13">
        <v>923</v>
      </c>
      <c r="AG23" s="13">
        <v>886</v>
      </c>
      <c r="AH23" s="13">
        <v>697</v>
      </c>
      <c r="AI23" s="13">
        <v>927</v>
      </c>
      <c r="AJ23" s="13">
        <v>887</v>
      </c>
      <c r="AK23" s="13">
        <v>743</v>
      </c>
      <c r="AL23" s="13">
        <v>454</v>
      </c>
      <c r="AM23" s="13">
        <v>416</v>
      </c>
      <c r="AN23" s="13">
        <v>338</v>
      </c>
      <c r="AO23" s="13">
        <v>282</v>
      </c>
      <c r="AP23" s="13">
        <v>328</v>
      </c>
      <c r="AQ23" s="13">
        <v>432</v>
      </c>
      <c r="AR23" s="13">
        <v>787</v>
      </c>
      <c r="AS23" s="13">
        <v>910</v>
      </c>
      <c r="AT23" s="13">
        <v>1581</v>
      </c>
      <c r="AU23" s="13">
        <v>2250</v>
      </c>
      <c r="AV23" s="13">
        <v>2936</v>
      </c>
      <c r="AW23" s="13">
        <v>3025</v>
      </c>
      <c r="AX23" s="13">
        <v>2583</v>
      </c>
      <c r="AY23" s="13">
        <v>2520</v>
      </c>
      <c r="AZ23" s="13">
        <v>2550</v>
      </c>
      <c r="BA23" s="13">
        <v>3194</v>
      </c>
      <c r="BB23" s="13">
        <v>4648</v>
      </c>
      <c r="BC23" s="13">
        <v>6259</v>
      </c>
      <c r="BD23" s="13">
        <v>8987</v>
      </c>
      <c r="BE23" s="13">
        <v>12126</v>
      </c>
      <c r="BF23" s="13">
        <v>14903</v>
      </c>
      <c r="BG23" s="13">
        <v>19608</v>
      </c>
      <c r="BH23" s="13">
        <v>27761</v>
      </c>
      <c r="BI23" s="13">
        <v>35630</v>
      </c>
      <c r="BJ23" s="13">
        <v>40391</v>
      </c>
      <c r="BK23" s="13">
        <v>46822</v>
      </c>
      <c r="BL23" s="10">
        <v>50049</v>
      </c>
    </row>
    <row r="24" spans="2:64" x14ac:dyDescent="0.2">
      <c r="B24" s="31" t="s">
        <v>182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1</v>
      </c>
      <c r="M24" s="13">
        <v>0</v>
      </c>
      <c r="N24" s="13">
        <v>0</v>
      </c>
      <c r="O24" s="13">
        <v>52</v>
      </c>
      <c r="P24" s="13">
        <v>294</v>
      </c>
      <c r="Q24" s="13">
        <v>1951</v>
      </c>
      <c r="R24" s="13">
        <v>7486</v>
      </c>
      <c r="S24" s="13">
        <v>16519</v>
      </c>
      <c r="T24" s="13">
        <v>31202</v>
      </c>
      <c r="U24" s="13">
        <v>38616</v>
      </c>
      <c r="V24" s="13">
        <v>37076</v>
      </c>
      <c r="W24" s="13">
        <v>25737</v>
      </c>
      <c r="X24" s="13">
        <v>19132</v>
      </c>
      <c r="Y24" s="13">
        <v>15185</v>
      </c>
      <c r="Z24" s="13">
        <v>12511</v>
      </c>
      <c r="AA24" s="13">
        <v>8179</v>
      </c>
      <c r="AB24" s="13">
        <v>5263</v>
      </c>
      <c r="AC24" s="13">
        <v>4756</v>
      </c>
      <c r="AD24" s="13">
        <v>5579</v>
      </c>
      <c r="AE24" s="13">
        <v>2497</v>
      </c>
      <c r="AF24" s="13">
        <v>3735</v>
      </c>
      <c r="AG24" s="13">
        <v>2792</v>
      </c>
      <c r="AH24" s="13">
        <v>1762</v>
      </c>
      <c r="AI24" s="13">
        <v>1391</v>
      </c>
      <c r="AJ24" s="13">
        <v>1888</v>
      </c>
      <c r="AK24" s="13">
        <v>1663</v>
      </c>
      <c r="AL24" s="13">
        <v>1484</v>
      </c>
      <c r="AM24" s="13">
        <v>2018</v>
      </c>
      <c r="AN24" s="13">
        <v>1775</v>
      </c>
      <c r="AO24" s="13">
        <v>1968</v>
      </c>
      <c r="AP24" s="13">
        <v>3440</v>
      </c>
      <c r="AQ24" s="13">
        <v>4302</v>
      </c>
      <c r="AR24" s="13">
        <v>9911</v>
      </c>
      <c r="AS24" s="13">
        <v>10444</v>
      </c>
      <c r="AT24" s="13">
        <v>7912</v>
      </c>
      <c r="AU24" s="13">
        <v>25840</v>
      </c>
      <c r="AV24" s="13">
        <v>15422</v>
      </c>
      <c r="AW24" s="13">
        <v>29298</v>
      </c>
      <c r="AX24" s="13">
        <v>26972</v>
      </c>
      <c r="AY24" s="13">
        <v>43453</v>
      </c>
      <c r="AZ24" s="13">
        <v>41466</v>
      </c>
      <c r="BA24" s="13">
        <v>28016</v>
      </c>
      <c r="BB24" s="13">
        <v>67337</v>
      </c>
      <c r="BC24" s="13">
        <v>48034</v>
      </c>
      <c r="BD24" s="13">
        <v>57108</v>
      </c>
      <c r="BE24" s="13">
        <v>45013</v>
      </c>
      <c r="BF24" s="13">
        <v>62126</v>
      </c>
      <c r="BG24" s="13">
        <v>46803</v>
      </c>
      <c r="BH24" s="13">
        <v>35702</v>
      </c>
      <c r="BI24" s="13">
        <v>75448</v>
      </c>
      <c r="BJ24" s="13">
        <v>68735</v>
      </c>
      <c r="BK24" s="13">
        <v>93025</v>
      </c>
      <c r="BL24" s="10">
        <v>87358</v>
      </c>
    </row>
    <row r="25" spans="2:64" x14ac:dyDescent="0.2">
      <c r="B25" s="31" t="s">
        <v>187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12</v>
      </c>
      <c r="P25" s="13">
        <v>45</v>
      </c>
      <c r="Q25" s="13">
        <v>317</v>
      </c>
      <c r="R25" s="13">
        <v>985</v>
      </c>
      <c r="S25" s="13">
        <v>2504</v>
      </c>
      <c r="T25" s="13">
        <v>4926</v>
      </c>
      <c r="U25" s="13">
        <v>5485</v>
      </c>
      <c r="V25" s="13">
        <v>4953</v>
      </c>
      <c r="W25" s="13">
        <v>3483</v>
      </c>
      <c r="X25" s="13">
        <v>2789</v>
      </c>
      <c r="Y25" s="13">
        <v>1823</v>
      </c>
      <c r="Z25" s="13">
        <v>1092</v>
      </c>
      <c r="AA25" s="13">
        <v>767</v>
      </c>
      <c r="AB25" s="13">
        <v>641</v>
      </c>
      <c r="AC25" s="13">
        <v>302</v>
      </c>
      <c r="AD25" s="13">
        <v>206</v>
      </c>
      <c r="AE25" s="13">
        <v>184</v>
      </c>
      <c r="AF25" s="13">
        <v>128</v>
      </c>
      <c r="AG25" s="13">
        <v>71</v>
      </c>
      <c r="AH25" s="13">
        <v>78</v>
      </c>
      <c r="AI25" s="13">
        <v>91</v>
      </c>
      <c r="AJ25" s="13">
        <v>98</v>
      </c>
      <c r="AK25" s="13">
        <v>120</v>
      </c>
      <c r="AL25" s="13">
        <v>127</v>
      </c>
      <c r="AM25" s="13">
        <v>245</v>
      </c>
      <c r="AN25" s="13">
        <v>412</v>
      </c>
      <c r="AO25" s="13">
        <v>400</v>
      </c>
      <c r="AP25" s="13">
        <v>514</v>
      </c>
      <c r="AQ25" s="13">
        <v>498</v>
      </c>
      <c r="AR25" s="13">
        <v>500</v>
      </c>
      <c r="AS25" s="13">
        <v>594</v>
      </c>
      <c r="AT25" s="13">
        <v>1022</v>
      </c>
      <c r="AU25" s="13">
        <v>607</v>
      </c>
      <c r="AV25" s="13">
        <v>787</v>
      </c>
      <c r="AW25" s="13">
        <v>1225</v>
      </c>
      <c r="AX25" s="13">
        <v>1201</v>
      </c>
      <c r="AY25" s="13">
        <v>1308</v>
      </c>
      <c r="AZ25" s="13">
        <v>1529</v>
      </c>
      <c r="BA25" s="13">
        <v>1780</v>
      </c>
      <c r="BB25" s="13">
        <v>1753</v>
      </c>
      <c r="BC25" s="13">
        <v>2038</v>
      </c>
      <c r="BD25" s="13">
        <v>1531</v>
      </c>
      <c r="BE25" s="13">
        <v>2576</v>
      </c>
      <c r="BF25" s="13">
        <v>1415</v>
      </c>
      <c r="BG25" s="13">
        <v>2641</v>
      </c>
      <c r="BH25" s="13">
        <v>4427</v>
      </c>
      <c r="BI25" s="13">
        <v>10910</v>
      </c>
      <c r="BJ25" s="13">
        <v>15027</v>
      </c>
      <c r="BK25" s="13">
        <v>17156</v>
      </c>
      <c r="BL25" s="10">
        <v>50405</v>
      </c>
    </row>
    <row r="26" spans="2:64" ht="17" thickBot="1" x14ac:dyDescent="0.25">
      <c r="B26" s="32" t="s">
        <v>201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2</v>
      </c>
      <c r="K26" s="14">
        <v>2</v>
      </c>
      <c r="L26" s="14">
        <v>6</v>
      </c>
      <c r="M26" s="14">
        <v>0</v>
      </c>
      <c r="N26" s="14">
        <v>1</v>
      </c>
      <c r="O26" s="14">
        <v>19</v>
      </c>
      <c r="P26" s="14">
        <v>134</v>
      </c>
      <c r="Q26" s="14">
        <v>305</v>
      </c>
      <c r="R26" s="14">
        <v>1775</v>
      </c>
      <c r="S26" s="14">
        <v>3182</v>
      </c>
      <c r="T26" s="14">
        <v>7224</v>
      </c>
      <c r="U26" s="14">
        <v>14173</v>
      </c>
      <c r="V26" s="14">
        <v>21426</v>
      </c>
      <c r="W26" s="14">
        <v>23255</v>
      </c>
      <c r="X26" s="14">
        <v>21370</v>
      </c>
      <c r="Y26" s="14">
        <v>23817</v>
      </c>
      <c r="Z26" s="14">
        <v>23675</v>
      </c>
      <c r="AA26" s="14">
        <v>22055</v>
      </c>
      <c r="AB26" s="14">
        <v>23103</v>
      </c>
      <c r="AC26" s="14">
        <v>17647</v>
      </c>
      <c r="AD26" s="14">
        <v>14537</v>
      </c>
      <c r="AE26" s="14">
        <v>12378</v>
      </c>
      <c r="AF26" s="14">
        <v>12995</v>
      </c>
      <c r="AG26" s="14">
        <v>8022</v>
      </c>
      <c r="AH26" s="14">
        <v>6932</v>
      </c>
      <c r="AI26" s="14">
        <v>6004</v>
      </c>
      <c r="AJ26" s="14">
        <v>5194</v>
      </c>
      <c r="AK26" s="14">
        <v>4909</v>
      </c>
      <c r="AL26" s="14">
        <v>4352</v>
      </c>
      <c r="AM26" s="14">
        <v>3952</v>
      </c>
      <c r="AN26" s="14">
        <v>3093</v>
      </c>
      <c r="AO26" s="14">
        <v>2841</v>
      </c>
      <c r="AP26" s="14">
        <v>3012</v>
      </c>
      <c r="AQ26" s="14">
        <v>3248</v>
      </c>
      <c r="AR26" s="14">
        <v>3019</v>
      </c>
      <c r="AS26" s="14">
        <v>2963</v>
      </c>
      <c r="AT26" s="14">
        <v>3330</v>
      </c>
      <c r="AU26" s="14">
        <v>4182</v>
      </c>
      <c r="AV26" s="14">
        <v>4655</v>
      </c>
      <c r="AW26" s="14">
        <v>5695</v>
      </c>
      <c r="AX26" s="14">
        <v>4829</v>
      </c>
      <c r="AY26" s="14">
        <v>5533</v>
      </c>
      <c r="AZ26" s="14">
        <v>7027</v>
      </c>
      <c r="BA26" s="14">
        <v>8291</v>
      </c>
      <c r="BB26" s="14">
        <v>13974</v>
      </c>
      <c r="BC26" s="14">
        <v>16090</v>
      </c>
      <c r="BD26" s="14">
        <v>20029</v>
      </c>
      <c r="BE26" s="14">
        <v>28979</v>
      </c>
      <c r="BF26" s="14">
        <v>30028</v>
      </c>
      <c r="BG26" s="14">
        <v>62307</v>
      </c>
      <c r="BH26" s="14">
        <v>75273</v>
      </c>
      <c r="BI26" s="14">
        <v>82778</v>
      </c>
      <c r="BJ26" s="14">
        <v>88920</v>
      </c>
      <c r="BK26" s="14">
        <v>111258</v>
      </c>
      <c r="BL26" s="12">
        <v>115945</v>
      </c>
    </row>
    <row r="30" spans="2:64" ht="17" thickBot="1" x14ac:dyDescent="0.25">
      <c r="B30" s="4" t="s">
        <v>219</v>
      </c>
    </row>
    <row r="31" spans="2:64" ht="17" thickBot="1" x14ac:dyDescent="0.25">
      <c r="B31" s="15" t="s">
        <v>0</v>
      </c>
      <c r="C31" s="22">
        <v>43831</v>
      </c>
      <c r="D31" s="16">
        <v>43836</v>
      </c>
      <c r="E31" s="16">
        <v>43841</v>
      </c>
      <c r="F31" s="16">
        <v>43846</v>
      </c>
      <c r="G31" s="16">
        <v>43851</v>
      </c>
      <c r="H31" s="16">
        <v>43856</v>
      </c>
      <c r="I31" s="16">
        <v>43861</v>
      </c>
      <c r="J31" s="16">
        <v>43866</v>
      </c>
      <c r="K31" s="16">
        <v>43871</v>
      </c>
      <c r="L31" s="16">
        <v>43876</v>
      </c>
      <c r="M31" s="16">
        <v>43881</v>
      </c>
      <c r="N31" s="16">
        <v>43886</v>
      </c>
      <c r="O31" s="16">
        <v>43891</v>
      </c>
      <c r="P31" s="16">
        <v>43896</v>
      </c>
      <c r="Q31" s="16">
        <v>43901</v>
      </c>
      <c r="R31" s="16">
        <v>43906</v>
      </c>
      <c r="S31" s="16">
        <v>43911</v>
      </c>
      <c r="T31" s="16">
        <v>43916</v>
      </c>
      <c r="U31" s="16">
        <v>43921</v>
      </c>
      <c r="V31" s="16">
        <v>43926</v>
      </c>
      <c r="W31" s="16">
        <v>43931</v>
      </c>
      <c r="X31" s="16">
        <v>43936</v>
      </c>
      <c r="Y31" s="16">
        <v>43941</v>
      </c>
      <c r="Z31" s="16">
        <v>43946</v>
      </c>
      <c r="AA31" s="16">
        <v>43951</v>
      </c>
      <c r="AB31" s="16">
        <v>43956</v>
      </c>
      <c r="AC31" s="16">
        <v>43961</v>
      </c>
      <c r="AD31" s="16">
        <v>43966</v>
      </c>
      <c r="AE31" s="16">
        <v>43971</v>
      </c>
      <c r="AF31" s="16">
        <v>43976</v>
      </c>
      <c r="AG31" s="16">
        <v>43981</v>
      </c>
      <c r="AH31" s="16">
        <v>43986</v>
      </c>
      <c r="AI31" s="16">
        <v>43991</v>
      </c>
      <c r="AJ31" s="16">
        <v>43996</v>
      </c>
      <c r="AK31" s="16">
        <v>44001</v>
      </c>
      <c r="AL31" s="16">
        <v>44006</v>
      </c>
      <c r="AM31" s="16">
        <v>44011</v>
      </c>
      <c r="AN31" s="16">
        <v>44016</v>
      </c>
      <c r="AO31" s="16">
        <v>44021</v>
      </c>
      <c r="AP31" s="16">
        <v>44026</v>
      </c>
      <c r="AQ31" s="16">
        <v>44031</v>
      </c>
      <c r="AR31" s="16">
        <v>44036</v>
      </c>
      <c r="AS31" s="16">
        <v>44041</v>
      </c>
      <c r="AT31" s="16">
        <v>44046</v>
      </c>
      <c r="AU31" s="16">
        <v>44051</v>
      </c>
      <c r="AV31" s="16">
        <v>44056</v>
      </c>
      <c r="AW31" s="16">
        <v>44061</v>
      </c>
      <c r="AX31" s="16">
        <v>44066</v>
      </c>
      <c r="AY31" s="16">
        <v>44071</v>
      </c>
      <c r="AZ31" s="16">
        <v>44076</v>
      </c>
      <c r="BA31" s="16">
        <v>44081</v>
      </c>
      <c r="BB31" s="16">
        <v>44086</v>
      </c>
      <c r="BC31" s="16">
        <v>44091</v>
      </c>
      <c r="BD31" s="16">
        <v>44096</v>
      </c>
      <c r="BE31" s="16">
        <v>44101</v>
      </c>
      <c r="BF31" s="16">
        <v>44106</v>
      </c>
      <c r="BG31" s="16">
        <v>44111</v>
      </c>
      <c r="BH31" s="16">
        <v>44116</v>
      </c>
      <c r="BI31" s="16">
        <v>44121</v>
      </c>
      <c r="BJ31" s="16">
        <v>44126</v>
      </c>
      <c r="BK31" s="16">
        <v>44131</v>
      </c>
      <c r="BL31" s="23">
        <v>44136</v>
      </c>
    </row>
    <row r="32" spans="2:64" x14ac:dyDescent="0.2">
      <c r="B32" s="33" t="s">
        <v>12</v>
      </c>
      <c r="C32" s="13">
        <f>100000*C19/$C6</f>
        <v>0</v>
      </c>
      <c r="D32" s="13">
        <f t="shared" ref="D32:BL32" si="0">100000*D19/$C6</f>
        <v>0</v>
      </c>
      <c r="E32" s="13">
        <f t="shared" si="0"/>
        <v>0</v>
      </c>
      <c r="F32" s="13">
        <f t="shared" si="0"/>
        <v>0</v>
      </c>
      <c r="G32" s="13">
        <f t="shared" si="0"/>
        <v>0</v>
      </c>
      <c r="H32" s="13">
        <f t="shared" si="0"/>
        <v>0</v>
      </c>
      <c r="I32" s="13">
        <f t="shared" si="0"/>
        <v>0</v>
      </c>
      <c r="J32" s="13">
        <f t="shared" si="0"/>
        <v>0</v>
      </c>
      <c r="K32" s="13">
        <f t="shared" si="0"/>
        <v>0</v>
      </c>
      <c r="L32" s="13">
        <f t="shared" si="0"/>
        <v>0</v>
      </c>
      <c r="M32" s="13">
        <f t="shared" si="0"/>
        <v>0</v>
      </c>
      <c r="N32" s="13">
        <f t="shared" si="0"/>
        <v>0</v>
      </c>
      <c r="O32" s="13">
        <f t="shared" si="0"/>
        <v>8.3153770684945921E-2</v>
      </c>
      <c r="P32" s="13">
        <f t="shared" si="0"/>
        <v>0.26134042215268721</v>
      </c>
      <c r="Q32" s="13">
        <f t="shared" si="0"/>
        <v>1.2116692299806406</v>
      </c>
      <c r="R32" s="13">
        <f t="shared" si="0"/>
        <v>6.2246536912730948</v>
      </c>
      <c r="S32" s="13">
        <f t="shared" si="0"/>
        <v>18.305708660785953</v>
      </c>
      <c r="T32" s="13">
        <f t="shared" si="0"/>
        <v>36.658933761963304</v>
      </c>
      <c r="U32" s="13">
        <f t="shared" si="0"/>
        <v>41.945137755506295</v>
      </c>
      <c r="V32" s="13">
        <f t="shared" si="0"/>
        <v>32.216146585367618</v>
      </c>
      <c r="W32" s="13">
        <f t="shared" si="0"/>
        <v>17.153434981294559</v>
      </c>
      <c r="X32" s="13">
        <f t="shared" si="0"/>
        <v>12.758164245090274</v>
      </c>
      <c r="Y32" s="13">
        <f t="shared" si="0"/>
        <v>7.3531691505687897</v>
      </c>
      <c r="Z32" s="13">
        <f t="shared" si="0"/>
        <v>3.8369525616053619</v>
      </c>
      <c r="AA32" s="13">
        <f t="shared" si="0"/>
        <v>3.9082272221924583</v>
      </c>
      <c r="AB32" s="13">
        <f t="shared" si="0"/>
        <v>2.6609206619182695</v>
      </c>
      <c r="AC32" s="13">
        <f t="shared" si="0"/>
        <v>2.3401846892763354</v>
      </c>
      <c r="AD32" s="13">
        <f t="shared" si="0"/>
        <v>2.7203162124075169</v>
      </c>
      <c r="AE32" s="13">
        <f t="shared" si="0"/>
        <v>2.5540086710376246</v>
      </c>
      <c r="AF32" s="13">
        <f t="shared" si="0"/>
        <v>2.7084371023096674</v>
      </c>
      <c r="AG32" s="13">
        <f t="shared" si="0"/>
        <v>1.6155589733075209</v>
      </c>
      <c r="AH32" s="13">
        <f t="shared" si="0"/>
        <v>1.5561634228182737</v>
      </c>
      <c r="AI32" s="13">
        <f t="shared" si="0"/>
        <v>2.304547358982787</v>
      </c>
      <c r="AJ32" s="13">
        <f t="shared" si="0"/>
        <v>1.4967678723290267</v>
      </c>
      <c r="AK32" s="13">
        <f t="shared" si="0"/>
        <v>1.4373723218397796</v>
      </c>
      <c r="AL32" s="13">
        <f t="shared" si="0"/>
        <v>2.4352175700591308</v>
      </c>
      <c r="AM32" s="13">
        <f t="shared" si="0"/>
        <v>2.8747446436795592</v>
      </c>
      <c r="AN32" s="13">
        <f t="shared" si="0"/>
        <v>4.6328529381612729</v>
      </c>
      <c r="AO32" s="13">
        <f t="shared" si="0"/>
        <v>5.5000279753042802</v>
      </c>
      <c r="AP32" s="13">
        <f t="shared" si="0"/>
        <v>5.1317755622709482</v>
      </c>
      <c r="AQ32" s="13">
        <f t="shared" si="0"/>
        <v>6.6404225446978247</v>
      </c>
      <c r="AR32" s="13">
        <f t="shared" si="0"/>
        <v>6.5572687740128783</v>
      </c>
      <c r="AS32" s="13">
        <f t="shared" si="0"/>
        <v>7.0324331779268556</v>
      </c>
      <c r="AT32" s="13">
        <f t="shared" si="0"/>
        <v>8.0065202059505083</v>
      </c>
      <c r="AU32" s="13">
        <f t="shared" si="0"/>
        <v>5.5237861954999792</v>
      </c>
      <c r="AV32" s="13">
        <f t="shared" si="0"/>
        <v>6.7829718658720175</v>
      </c>
      <c r="AW32" s="13">
        <f t="shared" si="0"/>
        <v>13.221449538906402</v>
      </c>
      <c r="AX32" s="13">
        <f t="shared" si="0"/>
        <v>17.937456247752621</v>
      </c>
      <c r="AY32" s="13">
        <f t="shared" si="0"/>
        <v>15.09834893436661</v>
      </c>
      <c r="AZ32" s="13">
        <f t="shared" si="0"/>
        <v>14.848887622311771</v>
      </c>
      <c r="BA32" s="13">
        <f t="shared" si="0"/>
        <v>18.650202853623586</v>
      </c>
      <c r="BB32" s="13">
        <f t="shared" si="0"/>
        <v>29.424555712373007</v>
      </c>
      <c r="BC32" s="13">
        <f t="shared" si="0"/>
        <v>39.11790955221813</v>
      </c>
      <c r="BD32" s="13">
        <f t="shared" si="0"/>
        <v>45.295046803099829</v>
      </c>
      <c r="BE32" s="13">
        <f t="shared" si="0"/>
        <v>44.665453967913813</v>
      </c>
      <c r="BF32" s="13">
        <f t="shared" si="0"/>
        <v>40.816622296210596</v>
      </c>
      <c r="BG32" s="13">
        <f t="shared" si="0"/>
        <v>49.096362034411641</v>
      </c>
      <c r="BH32" s="13">
        <f t="shared" si="0"/>
        <v>57.007849359579353</v>
      </c>
      <c r="BI32" s="13">
        <f t="shared" si="0"/>
        <v>72.213110284826612</v>
      </c>
      <c r="BJ32" s="13">
        <f t="shared" si="0"/>
        <v>90.875192248548046</v>
      </c>
      <c r="BK32" s="13">
        <f t="shared" si="0"/>
        <v>167.75679280182948</v>
      </c>
      <c r="BL32" s="10">
        <f t="shared" si="0"/>
        <v>224.59833462003894</v>
      </c>
    </row>
    <row r="33" spans="2:64" x14ac:dyDescent="0.2">
      <c r="B33" s="31" t="s">
        <v>71</v>
      </c>
      <c r="C33" s="13">
        <f t="shared" ref="C33:BL33" si="1">100000*C20/$C7</f>
        <v>0</v>
      </c>
      <c r="D33" s="13">
        <f t="shared" si="1"/>
        <v>0</v>
      </c>
      <c r="E33" s="13">
        <f t="shared" si="1"/>
        <v>0</v>
      </c>
      <c r="F33" s="13">
        <f t="shared" si="1"/>
        <v>0</v>
      </c>
      <c r="G33" s="13">
        <f t="shared" si="1"/>
        <v>0</v>
      </c>
      <c r="H33" s="13">
        <f t="shared" si="1"/>
        <v>4.7136946641117812E-3</v>
      </c>
      <c r="I33" s="13">
        <f t="shared" si="1"/>
        <v>3.1424631094078542E-3</v>
      </c>
      <c r="J33" s="13">
        <f t="shared" si="1"/>
        <v>1.5712315547039271E-3</v>
      </c>
      <c r="K33" s="13">
        <f t="shared" si="1"/>
        <v>7.8561577735196363E-3</v>
      </c>
      <c r="L33" s="13">
        <f t="shared" si="1"/>
        <v>0</v>
      </c>
      <c r="M33" s="13">
        <f t="shared" si="1"/>
        <v>1.5712315547039271E-3</v>
      </c>
      <c r="N33" s="13">
        <f t="shared" si="1"/>
        <v>0</v>
      </c>
      <c r="O33" s="13">
        <f t="shared" si="1"/>
        <v>7.0705419961676716E-2</v>
      </c>
      <c r="P33" s="13">
        <f t="shared" si="1"/>
        <v>0.35824079447249541</v>
      </c>
      <c r="Q33" s="13">
        <f t="shared" si="1"/>
        <v>1.7707779621513258</v>
      </c>
      <c r="R33" s="13">
        <f t="shared" si="1"/>
        <v>4.8503918093710228</v>
      </c>
      <c r="S33" s="13">
        <f t="shared" si="1"/>
        <v>10.20672017935671</v>
      </c>
      <c r="T33" s="13">
        <f t="shared" si="1"/>
        <v>17.765915189037305</v>
      </c>
      <c r="U33" s="13">
        <f t="shared" si="1"/>
        <v>28.081050345668586</v>
      </c>
      <c r="V33" s="13">
        <f t="shared" si="1"/>
        <v>37.967239287865695</v>
      </c>
      <c r="W33" s="13">
        <f t="shared" si="1"/>
        <v>27.826510833806548</v>
      </c>
      <c r="X33" s="13">
        <f t="shared" si="1"/>
        <v>25.183699358794545</v>
      </c>
      <c r="Y33" s="13">
        <f t="shared" si="1"/>
        <v>21.596577719405477</v>
      </c>
      <c r="Z33" s="13">
        <f t="shared" si="1"/>
        <v>14.114373055905377</v>
      </c>
      <c r="AA33" s="13">
        <f t="shared" si="1"/>
        <v>9.476097506419384</v>
      </c>
      <c r="AB33" s="13">
        <f t="shared" si="1"/>
        <v>6.9951228815418833</v>
      </c>
      <c r="AC33" s="13">
        <f t="shared" si="1"/>
        <v>11.209165911257816</v>
      </c>
      <c r="AD33" s="13">
        <f t="shared" si="1"/>
        <v>3.6342585860301835</v>
      </c>
      <c r="AE33" s="13">
        <f t="shared" si="1"/>
        <v>3.4080012421528179</v>
      </c>
      <c r="AF33" s="13">
        <f t="shared" si="1"/>
        <v>2.9900536486015734</v>
      </c>
      <c r="AG33" s="13">
        <f t="shared" si="1"/>
        <v>6.7013025808122491</v>
      </c>
      <c r="AH33" s="13">
        <f t="shared" si="1"/>
        <v>3.5415559243026515</v>
      </c>
      <c r="AI33" s="13">
        <f t="shared" si="1"/>
        <v>4.1669060830748146</v>
      </c>
      <c r="AJ33" s="13">
        <f t="shared" si="1"/>
        <v>3.6295448913660717</v>
      </c>
      <c r="AK33" s="13">
        <f t="shared" si="1"/>
        <v>2.9649139437263106</v>
      </c>
      <c r="AL33" s="13">
        <f t="shared" si="1"/>
        <v>4.0474924849173162</v>
      </c>
      <c r="AM33" s="13">
        <f t="shared" si="1"/>
        <v>3.4347121785827848</v>
      </c>
      <c r="AN33" s="13">
        <f t="shared" si="1"/>
        <v>5.4081790112909172</v>
      </c>
      <c r="AO33" s="13">
        <f t="shared" si="1"/>
        <v>3.8212351410399505</v>
      </c>
      <c r="AP33" s="13">
        <f t="shared" si="1"/>
        <v>3.0513316792350262</v>
      </c>
      <c r="AQ33" s="13">
        <f t="shared" si="1"/>
        <v>6.1623701575488017</v>
      </c>
      <c r="AR33" s="13">
        <f t="shared" si="1"/>
        <v>5.7538499533257808</v>
      </c>
      <c r="AS33" s="13">
        <f t="shared" si="1"/>
        <v>7.4523512639607263</v>
      </c>
      <c r="AT33" s="13">
        <f t="shared" si="1"/>
        <v>7.604760724767007</v>
      </c>
      <c r="AU33" s="13">
        <f t="shared" si="1"/>
        <v>12.120480212986093</v>
      </c>
      <c r="AV33" s="13">
        <f t="shared" si="1"/>
        <v>13.416746245616833</v>
      </c>
      <c r="AW33" s="13">
        <f t="shared" si="1"/>
        <v>22.569170051767209</v>
      </c>
      <c r="AX33" s="13">
        <f t="shared" si="1"/>
        <v>24.926017383823101</v>
      </c>
      <c r="AY33" s="13">
        <f t="shared" si="1"/>
        <v>30.147219840104249</v>
      </c>
      <c r="AZ33" s="13">
        <f t="shared" si="1"/>
        <v>43.111451397966349</v>
      </c>
      <c r="BA33" s="13">
        <f t="shared" si="1"/>
        <v>57.634344658094747</v>
      </c>
      <c r="BB33" s="13">
        <f t="shared" si="1"/>
        <v>56.938289079360914</v>
      </c>
      <c r="BC33" s="13">
        <f t="shared" si="1"/>
        <v>64.671890791613635</v>
      </c>
      <c r="BD33" s="13">
        <f t="shared" si="1"/>
        <v>92.166871767377657</v>
      </c>
      <c r="BE33" s="13">
        <f t="shared" si="1"/>
        <v>93.128465478856469</v>
      </c>
      <c r="BF33" s="13">
        <f t="shared" si="1"/>
        <v>79.348764744103022</v>
      </c>
      <c r="BG33" s="13">
        <f t="shared" si="1"/>
        <v>95.435033401161832</v>
      </c>
      <c r="BH33" s="13">
        <f t="shared" si="1"/>
        <v>148.63693384343679</v>
      </c>
      <c r="BI33" s="13">
        <f t="shared" si="1"/>
        <v>142.68510871421833</v>
      </c>
      <c r="BJ33" s="13">
        <f t="shared" si="1"/>
        <v>190.21486324401212</v>
      </c>
      <c r="BK33" s="13">
        <f t="shared" si="1"/>
        <v>326.44221026839728</v>
      </c>
      <c r="BL33" s="10">
        <f t="shared" si="1"/>
        <v>303.99716750945169</v>
      </c>
    </row>
    <row r="34" spans="2:64" x14ac:dyDescent="0.2">
      <c r="B34" s="31" t="s">
        <v>76</v>
      </c>
      <c r="C34" s="13">
        <f t="shared" ref="C34:BL34" si="2">100000*C21/$C8</f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4.8851239889655795E-3</v>
      </c>
      <c r="J34" s="13">
        <f t="shared" si="2"/>
        <v>8.5489669806897636E-3</v>
      </c>
      <c r="K34" s="13">
        <f t="shared" si="2"/>
        <v>2.4425619944827897E-3</v>
      </c>
      <c r="L34" s="13">
        <f t="shared" si="2"/>
        <v>2.4425619944827897E-3</v>
      </c>
      <c r="M34" s="13">
        <f t="shared" si="2"/>
        <v>0</v>
      </c>
      <c r="N34" s="13">
        <f t="shared" si="2"/>
        <v>0</v>
      </c>
      <c r="O34" s="13">
        <f t="shared" si="2"/>
        <v>5.1293801884138589E-2</v>
      </c>
      <c r="P34" s="13">
        <f t="shared" si="2"/>
        <v>0.25036260443448594</v>
      </c>
      <c r="Q34" s="13">
        <f t="shared" si="2"/>
        <v>1.0710634345807033</v>
      </c>
      <c r="R34" s="13">
        <f t="shared" si="2"/>
        <v>3.2437223286731447</v>
      </c>
      <c r="S34" s="13">
        <f t="shared" si="2"/>
        <v>12.631709354467748</v>
      </c>
      <c r="T34" s="13">
        <f t="shared" si="2"/>
        <v>21.269829847956135</v>
      </c>
      <c r="U34" s="13">
        <f t="shared" si="2"/>
        <v>31.440657992982469</v>
      </c>
      <c r="V34" s="13">
        <f t="shared" si="2"/>
        <v>34.782082801434925</v>
      </c>
      <c r="W34" s="13">
        <f t="shared" si="2"/>
        <v>27.38600508214104</v>
      </c>
      <c r="X34" s="13">
        <f t="shared" si="2"/>
        <v>20.63476372939061</v>
      </c>
      <c r="Y34" s="13">
        <f t="shared" si="2"/>
        <v>18.073737478175403</v>
      </c>
      <c r="Z34" s="13">
        <f t="shared" si="2"/>
        <v>12.806352537073266</v>
      </c>
      <c r="AA34" s="13">
        <f t="shared" si="2"/>
        <v>8.8640574779780437</v>
      </c>
      <c r="AB34" s="13">
        <f t="shared" si="2"/>
        <v>6.7585690387338797</v>
      </c>
      <c r="AC34" s="13">
        <f t="shared" si="2"/>
        <v>6.5656066411697394</v>
      </c>
      <c r="AD34" s="13">
        <f t="shared" si="2"/>
        <v>4.5040843178262646</v>
      </c>
      <c r="AE34" s="13">
        <f t="shared" si="2"/>
        <v>3.6284258428041842</v>
      </c>
      <c r="AF34" s="13">
        <f t="shared" si="2"/>
        <v>3.7505539425283239</v>
      </c>
      <c r="AG34" s="13">
        <f t="shared" si="2"/>
        <v>2.6587287309945169</v>
      </c>
      <c r="AH34" s="13">
        <f t="shared" si="2"/>
        <v>2.335089266725547</v>
      </c>
      <c r="AI34" s="13">
        <f t="shared" si="2"/>
        <v>2.2263952579710629</v>
      </c>
      <c r="AJ34" s="13">
        <f t="shared" si="2"/>
        <v>2.2337229439545112</v>
      </c>
      <c r="AK34" s="13">
        <f t="shared" si="2"/>
        <v>2.1274714971945099</v>
      </c>
      <c r="AL34" s="13">
        <f t="shared" si="2"/>
        <v>3.7835285294538412</v>
      </c>
      <c r="AM34" s="13">
        <f t="shared" si="2"/>
        <v>3.2205179897255585</v>
      </c>
      <c r="AN34" s="13">
        <f t="shared" si="2"/>
        <v>2.6562861690000341</v>
      </c>
      <c r="AO34" s="13">
        <f t="shared" si="2"/>
        <v>2.0358754224014053</v>
      </c>
      <c r="AP34" s="13">
        <f t="shared" si="2"/>
        <v>1.9809177775255424</v>
      </c>
      <c r="AQ34" s="13">
        <f t="shared" si="2"/>
        <v>2.9420659223545202</v>
      </c>
      <c r="AR34" s="13">
        <f t="shared" si="2"/>
        <v>2.4376768704938243</v>
      </c>
      <c r="AS34" s="13">
        <f t="shared" si="2"/>
        <v>3.509961586071769</v>
      </c>
      <c r="AT34" s="13">
        <f t="shared" si="2"/>
        <v>4.4588969209283329</v>
      </c>
      <c r="AU34" s="13">
        <f t="shared" si="2"/>
        <v>5.2771551890800676</v>
      </c>
      <c r="AV34" s="13">
        <f t="shared" si="2"/>
        <v>5.2576146931242054</v>
      </c>
      <c r="AW34" s="13">
        <f t="shared" si="2"/>
        <v>6.7109390798414648</v>
      </c>
      <c r="AX34" s="13">
        <f t="shared" si="2"/>
        <v>9.8532950857435733</v>
      </c>
      <c r="AY34" s="13">
        <f t="shared" si="2"/>
        <v>7.149378957851126</v>
      </c>
      <c r="AZ34" s="13">
        <f t="shared" si="2"/>
        <v>6.9161142873780195</v>
      </c>
      <c r="BA34" s="13">
        <f t="shared" si="2"/>
        <v>7.7991004483835482</v>
      </c>
      <c r="BB34" s="13">
        <f t="shared" si="2"/>
        <v>8.3840940460621756</v>
      </c>
      <c r="BC34" s="13">
        <f t="shared" si="2"/>
        <v>8.3205874342056241</v>
      </c>
      <c r="BD34" s="13">
        <f t="shared" si="2"/>
        <v>10.59339137007186</v>
      </c>
      <c r="BE34" s="13">
        <f t="shared" si="2"/>
        <v>12.692773404329817</v>
      </c>
      <c r="BF34" s="13">
        <f t="shared" si="2"/>
        <v>10.981758727194624</v>
      </c>
      <c r="BG34" s="13">
        <f t="shared" si="2"/>
        <v>14.088697584176732</v>
      </c>
      <c r="BH34" s="13">
        <f t="shared" si="2"/>
        <v>23.944435231914788</v>
      </c>
      <c r="BI34" s="13">
        <f t="shared" si="2"/>
        <v>31.378372662123159</v>
      </c>
      <c r="BJ34" s="13">
        <f t="shared" si="2"/>
        <v>39.331354516159124</v>
      </c>
      <c r="BK34" s="13">
        <f t="shared" si="2"/>
        <v>69.740030066472613</v>
      </c>
      <c r="BL34" s="10">
        <f t="shared" si="2"/>
        <v>98.785756023864707</v>
      </c>
    </row>
    <row r="35" spans="2:64" x14ac:dyDescent="0.2">
      <c r="B35" s="31" t="s">
        <v>100</v>
      </c>
      <c r="C35" s="13">
        <f t="shared" ref="C35:BL35" si="3">100000*C22/$C9</f>
        <v>0</v>
      </c>
      <c r="D35" s="13">
        <f t="shared" si="3"/>
        <v>0</v>
      </c>
      <c r="E35" s="13">
        <f t="shared" si="3"/>
        <v>0</v>
      </c>
      <c r="F35" s="13">
        <f t="shared" si="3"/>
        <v>0</v>
      </c>
      <c r="G35" s="13">
        <f t="shared" si="3"/>
        <v>0</v>
      </c>
      <c r="H35" s="13">
        <f t="shared" si="3"/>
        <v>0</v>
      </c>
      <c r="I35" s="13">
        <f t="shared" si="3"/>
        <v>0</v>
      </c>
      <c r="J35" s="13">
        <f t="shared" si="3"/>
        <v>4.9012471403060906E-3</v>
      </c>
      <c r="K35" s="13">
        <f t="shared" si="3"/>
        <v>0</v>
      </c>
      <c r="L35" s="13">
        <f t="shared" si="3"/>
        <v>0</v>
      </c>
      <c r="M35" s="13">
        <f t="shared" si="3"/>
        <v>0</v>
      </c>
      <c r="N35" s="13">
        <f t="shared" si="3"/>
        <v>0.21075362703316189</v>
      </c>
      <c r="O35" s="13">
        <f t="shared" si="3"/>
        <v>1.2351142793571348</v>
      </c>
      <c r="P35" s="13">
        <f t="shared" si="3"/>
        <v>3.5958816519379018</v>
      </c>
      <c r="Q35" s="13">
        <f t="shared" si="3"/>
        <v>9.9380954514939823</v>
      </c>
      <c r="R35" s="13">
        <f t="shared" si="3"/>
        <v>19.58048232552283</v>
      </c>
      <c r="S35" s="13">
        <f t="shared" si="3"/>
        <v>32.475663551668156</v>
      </c>
      <c r="T35" s="13">
        <f t="shared" si="3"/>
        <v>45.975331925117899</v>
      </c>
      <c r="U35" s="13">
        <f t="shared" si="3"/>
        <v>46.583086570515853</v>
      </c>
      <c r="V35" s="13">
        <f t="shared" si="3"/>
        <v>36.167936397365409</v>
      </c>
      <c r="W35" s="13">
        <f t="shared" si="3"/>
        <v>32.013312571432614</v>
      </c>
      <c r="X35" s="13">
        <f t="shared" si="3"/>
        <v>32.828553345770196</v>
      </c>
      <c r="Y35" s="13">
        <f t="shared" si="3"/>
        <v>26.808188108427547</v>
      </c>
      <c r="Z35" s="13">
        <f t="shared" si="3"/>
        <v>22.950906609006651</v>
      </c>
      <c r="AA35" s="13">
        <f t="shared" si="3"/>
        <v>18.840394007336613</v>
      </c>
      <c r="AB35" s="13">
        <f t="shared" si="3"/>
        <v>15.050096218833234</v>
      </c>
      <c r="AC35" s="13">
        <f t="shared" si="3"/>
        <v>10.567088834499931</v>
      </c>
      <c r="AD35" s="13">
        <f t="shared" si="3"/>
        <v>8.0364115610552194</v>
      </c>
      <c r="AE35" s="13">
        <f t="shared" si="3"/>
        <v>6.1788388948792115</v>
      </c>
      <c r="AF35" s="13">
        <f t="shared" si="3"/>
        <v>5.6217304699310855</v>
      </c>
      <c r="AG35" s="13">
        <f t="shared" si="3"/>
        <v>3.9291664574787157</v>
      </c>
      <c r="AH35" s="13">
        <f t="shared" si="3"/>
        <v>2.9129745503885864</v>
      </c>
      <c r="AI35" s="13">
        <f t="shared" si="3"/>
        <v>2.4228498363579773</v>
      </c>
      <c r="AJ35" s="13">
        <f t="shared" si="3"/>
        <v>2.1353100041266866</v>
      </c>
      <c r="AK35" s="13">
        <f t="shared" si="3"/>
        <v>2.4881997982287252</v>
      </c>
      <c r="AL35" s="13">
        <f t="shared" si="3"/>
        <v>1.4573041497176775</v>
      </c>
      <c r="AM35" s="13">
        <f t="shared" si="3"/>
        <v>2.3133886502244745</v>
      </c>
      <c r="AN35" s="13">
        <f t="shared" si="3"/>
        <v>1.3478429635841749</v>
      </c>
      <c r="AO35" s="13">
        <f t="shared" si="3"/>
        <v>1.6255803015348533</v>
      </c>
      <c r="AP35" s="13">
        <f t="shared" si="3"/>
        <v>1.8052926966794101</v>
      </c>
      <c r="AQ35" s="13">
        <f t="shared" si="3"/>
        <v>1.4801766363724393</v>
      </c>
      <c r="AR35" s="13">
        <f t="shared" si="3"/>
        <v>1.739942734808662</v>
      </c>
      <c r="AS35" s="13">
        <f t="shared" si="3"/>
        <v>2.048721304647946</v>
      </c>
      <c r="AT35" s="13">
        <f t="shared" si="3"/>
        <v>2.5257760263044053</v>
      </c>
      <c r="AU35" s="13">
        <f t="shared" si="3"/>
        <v>2.2415036921666518</v>
      </c>
      <c r="AV35" s="13">
        <f t="shared" si="3"/>
        <v>3.3214118120807608</v>
      </c>
      <c r="AW35" s="13">
        <f t="shared" si="3"/>
        <v>4.3751799472465702</v>
      </c>
      <c r="AX35" s="13">
        <f t="shared" si="3"/>
        <v>5.1463094973213952</v>
      </c>
      <c r="AY35" s="13">
        <f t="shared" si="3"/>
        <v>8.9447760310586144</v>
      </c>
      <c r="AZ35" s="13">
        <f t="shared" si="3"/>
        <v>10.903641138134283</v>
      </c>
      <c r="BA35" s="13">
        <f t="shared" si="3"/>
        <v>11.638828209180195</v>
      </c>
      <c r="BB35" s="13">
        <f t="shared" si="3"/>
        <v>11.178110977991423</v>
      </c>
      <c r="BC35" s="13">
        <f t="shared" si="3"/>
        <v>11.125831008494826</v>
      </c>
      <c r="BD35" s="13">
        <f t="shared" si="3"/>
        <v>13.341194715913177</v>
      </c>
      <c r="BE35" s="13">
        <f t="shared" si="3"/>
        <v>13.199058548844301</v>
      </c>
      <c r="BF35" s="13">
        <f t="shared" si="3"/>
        <v>14.092719277426779</v>
      </c>
      <c r="BG35" s="13">
        <f t="shared" si="3"/>
        <v>20.789456620131666</v>
      </c>
      <c r="BH35" s="13">
        <f t="shared" si="3"/>
        <v>35.792174116608606</v>
      </c>
      <c r="BI35" s="13">
        <f t="shared" si="3"/>
        <v>52.456414393649318</v>
      </c>
      <c r="BJ35" s="13">
        <f t="shared" si="3"/>
        <v>86.338735874585325</v>
      </c>
      <c r="BK35" s="13">
        <f t="shared" si="3"/>
        <v>149.21520168852538</v>
      </c>
      <c r="BL35" s="10">
        <f t="shared" si="3"/>
        <v>199.14093880873</v>
      </c>
    </row>
    <row r="36" spans="2:64" x14ac:dyDescent="0.2">
      <c r="B36" s="31" t="s">
        <v>139</v>
      </c>
      <c r="C36" s="13">
        <f t="shared" ref="C36:BL36" si="4">100000*C23/$C10</f>
        <v>0</v>
      </c>
      <c r="D36" s="13">
        <f t="shared" si="4"/>
        <v>0</v>
      </c>
      <c r="E36" s="13">
        <f t="shared" si="4"/>
        <v>0</v>
      </c>
      <c r="F36" s="13">
        <f t="shared" si="4"/>
        <v>0</v>
      </c>
      <c r="G36" s="13">
        <f t="shared" si="4"/>
        <v>0</v>
      </c>
      <c r="H36" s="13">
        <f t="shared" si="4"/>
        <v>0</v>
      </c>
      <c r="I36" s="13">
        <f t="shared" si="4"/>
        <v>0</v>
      </c>
      <c r="J36" s="13">
        <f t="shared" si="4"/>
        <v>0</v>
      </c>
      <c r="K36" s="13">
        <f t="shared" si="4"/>
        <v>0</v>
      </c>
      <c r="L36" s="13">
        <f t="shared" si="4"/>
        <v>0</v>
      </c>
      <c r="M36" s="13">
        <f t="shared" si="4"/>
        <v>0</v>
      </c>
      <c r="N36" s="13">
        <f t="shared" si="4"/>
        <v>0</v>
      </c>
      <c r="O36" s="13">
        <f t="shared" si="4"/>
        <v>1.1978414896356765E-2</v>
      </c>
      <c r="P36" s="13">
        <f t="shared" si="4"/>
        <v>0.21561146813442178</v>
      </c>
      <c r="Q36" s="13">
        <f t="shared" si="4"/>
        <v>1.6949457078344823</v>
      </c>
      <c r="R36" s="13">
        <f t="shared" si="4"/>
        <v>3.8211143519378079</v>
      </c>
      <c r="S36" s="13">
        <f t="shared" si="4"/>
        <v>8.9898003797157529</v>
      </c>
      <c r="T36" s="13">
        <f t="shared" si="4"/>
        <v>18.566543089352987</v>
      </c>
      <c r="U36" s="13">
        <f t="shared" si="4"/>
        <v>31.778734720034496</v>
      </c>
      <c r="V36" s="13">
        <f t="shared" si="4"/>
        <v>29.089580575802405</v>
      </c>
      <c r="W36" s="13">
        <f t="shared" si="4"/>
        <v>28.903915144908876</v>
      </c>
      <c r="X36" s="13">
        <f t="shared" si="4"/>
        <v>35.94722310396665</v>
      </c>
      <c r="Y36" s="13">
        <f t="shared" si="4"/>
        <v>30.173627123922692</v>
      </c>
      <c r="Z36" s="13">
        <f t="shared" si="4"/>
        <v>24.795318835458502</v>
      </c>
      <c r="AA36" s="13">
        <f t="shared" si="4"/>
        <v>16.093000413255314</v>
      </c>
      <c r="AB36" s="13">
        <f t="shared" si="4"/>
        <v>12.906742050824414</v>
      </c>
      <c r="AC36" s="13">
        <f t="shared" si="4"/>
        <v>9.115573736127498</v>
      </c>
      <c r="AD36" s="13">
        <f t="shared" si="4"/>
        <v>6.6959339270634315</v>
      </c>
      <c r="AE36" s="13">
        <f t="shared" si="4"/>
        <v>5.5699629268058954</v>
      </c>
      <c r="AF36" s="13">
        <f t="shared" si="4"/>
        <v>5.5280384746686471</v>
      </c>
      <c r="AG36" s="13">
        <f t="shared" si="4"/>
        <v>5.306437799086047</v>
      </c>
      <c r="AH36" s="13">
        <f t="shared" si="4"/>
        <v>4.1744775913803327</v>
      </c>
      <c r="AI36" s="13">
        <f t="shared" si="4"/>
        <v>5.5519953044613608</v>
      </c>
      <c r="AJ36" s="13">
        <f t="shared" si="4"/>
        <v>5.3124270065342252</v>
      </c>
      <c r="AK36" s="13">
        <f t="shared" si="4"/>
        <v>4.4499811339965385</v>
      </c>
      <c r="AL36" s="13">
        <f t="shared" si="4"/>
        <v>2.7191001814729856</v>
      </c>
      <c r="AM36" s="13">
        <f t="shared" si="4"/>
        <v>2.4915102984422073</v>
      </c>
      <c r="AN36" s="13">
        <f t="shared" si="4"/>
        <v>2.0243521174842933</v>
      </c>
      <c r="AO36" s="13">
        <f t="shared" si="4"/>
        <v>1.6889565003863038</v>
      </c>
      <c r="AP36" s="13">
        <f t="shared" si="4"/>
        <v>1.9644600430025094</v>
      </c>
      <c r="AQ36" s="13">
        <f t="shared" si="4"/>
        <v>2.5873376176130614</v>
      </c>
      <c r="AR36" s="13">
        <f t="shared" si="4"/>
        <v>4.713506261716387</v>
      </c>
      <c r="AS36" s="13">
        <f t="shared" si="4"/>
        <v>5.4501787778423285</v>
      </c>
      <c r="AT36" s="13">
        <f t="shared" si="4"/>
        <v>9.4689369755700223</v>
      </c>
      <c r="AU36" s="13">
        <f t="shared" si="4"/>
        <v>13.475716758401362</v>
      </c>
      <c r="AV36" s="13">
        <f t="shared" si="4"/>
        <v>17.584313067851731</v>
      </c>
      <c r="AW36" s="13">
        <f t="shared" si="4"/>
        <v>18.117352530739605</v>
      </c>
      <c r="AX36" s="13">
        <f t="shared" si="4"/>
        <v>15.470122838644762</v>
      </c>
      <c r="AY36" s="13">
        <f t="shared" si="4"/>
        <v>15.092802769409523</v>
      </c>
      <c r="AZ36" s="13">
        <f t="shared" si="4"/>
        <v>15.272478992854875</v>
      </c>
      <c r="BA36" s="13">
        <f t="shared" si="4"/>
        <v>19.129528589481755</v>
      </c>
      <c r="BB36" s="13">
        <f t="shared" si="4"/>
        <v>27.837836219133123</v>
      </c>
      <c r="BC36" s="13">
        <f t="shared" si="4"/>
        <v>37.486449418148496</v>
      </c>
      <c r="BD36" s="13">
        <f t="shared" si="4"/>
        <v>53.825007336779123</v>
      </c>
      <c r="BE36" s="13">
        <f t="shared" si="4"/>
        <v>72.625129516611068</v>
      </c>
      <c r="BF36" s="13">
        <f t="shared" si="4"/>
        <v>89.25715860020243</v>
      </c>
      <c r="BG36" s="13">
        <f t="shared" si="4"/>
        <v>117.43637964388172</v>
      </c>
      <c r="BH36" s="13">
        <f t="shared" si="4"/>
        <v>166.26638796888008</v>
      </c>
      <c r="BI36" s="13">
        <f t="shared" si="4"/>
        <v>213.39546137859577</v>
      </c>
      <c r="BJ36" s="13">
        <f t="shared" si="4"/>
        <v>241.91007803937305</v>
      </c>
      <c r="BK36" s="13">
        <f t="shared" si="4"/>
        <v>280.42667113860824</v>
      </c>
      <c r="BL36" s="10">
        <f t="shared" si="4"/>
        <v>299.75384357387986</v>
      </c>
    </row>
    <row r="37" spans="2:64" x14ac:dyDescent="0.2">
      <c r="B37" s="31" t="s">
        <v>182</v>
      </c>
      <c r="C37" s="13">
        <f t="shared" ref="C37:BL37" si="5">100000*C24/$C11</f>
        <v>0</v>
      </c>
      <c r="D37" s="13">
        <f t="shared" si="5"/>
        <v>0</v>
      </c>
      <c r="E37" s="13">
        <f t="shared" si="5"/>
        <v>0</v>
      </c>
      <c r="F37" s="13">
        <f t="shared" si="5"/>
        <v>0</v>
      </c>
      <c r="G37" s="13">
        <f t="shared" si="5"/>
        <v>0</v>
      </c>
      <c r="H37" s="13">
        <f t="shared" si="5"/>
        <v>0</v>
      </c>
      <c r="I37" s="13">
        <f t="shared" si="5"/>
        <v>0</v>
      </c>
      <c r="J37" s="13">
        <f t="shared" si="5"/>
        <v>2.1231244000581226E-3</v>
      </c>
      <c r="K37" s="13">
        <f t="shared" si="5"/>
        <v>0</v>
      </c>
      <c r="L37" s="13">
        <f t="shared" si="5"/>
        <v>2.1231244000581226E-3</v>
      </c>
      <c r="M37" s="13">
        <f t="shared" si="5"/>
        <v>0</v>
      </c>
      <c r="N37" s="13">
        <f t="shared" si="5"/>
        <v>0</v>
      </c>
      <c r="O37" s="13">
        <f t="shared" si="5"/>
        <v>0.11040246880302237</v>
      </c>
      <c r="P37" s="13">
        <f t="shared" si="5"/>
        <v>0.62419857361708808</v>
      </c>
      <c r="Q37" s="13">
        <f t="shared" si="5"/>
        <v>4.1422157045133972</v>
      </c>
      <c r="R37" s="13">
        <f t="shared" si="5"/>
        <v>15.893709258835106</v>
      </c>
      <c r="S37" s="13">
        <f t="shared" si="5"/>
        <v>35.07189196456013</v>
      </c>
      <c r="T37" s="13">
        <f t="shared" si="5"/>
        <v>66.24572753061355</v>
      </c>
      <c r="U37" s="13">
        <f t="shared" si="5"/>
        <v>81.986571832644458</v>
      </c>
      <c r="V37" s="13">
        <f t="shared" si="5"/>
        <v>78.716960256554955</v>
      </c>
      <c r="W37" s="13">
        <f t="shared" si="5"/>
        <v>54.642852684295903</v>
      </c>
      <c r="X37" s="13">
        <f t="shared" si="5"/>
        <v>40.619616021912002</v>
      </c>
      <c r="Y37" s="13">
        <f t="shared" si="5"/>
        <v>32.239644014882593</v>
      </c>
      <c r="Z37" s="13">
        <f t="shared" si="5"/>
        <v>26.562409369127174</v>
      </c>
      <c r="AA37" s="13">
        <f t="shared" si="5"/>
        <v>17.365034468075386</v>
      </c>
      <c r="AB37" s="13">
        <f t="shared" si="5"/>
        <v>11.174003717505899</v>
      </c>
      <c r="AC37" s="13">
        <f t="shared" si="5"/>
        <v>10.097579646676431</v>
      </c>
      <c r="AD37" s="13">
        <f t="shared" si="5"/>
        <v>11.844911027924267</v>
      </c>
      <c r="AE37" s="13">
        <f t="shared" si="5"/>
        <v>5.3014416269451319</v>
      </c>
      <c r="AF37" s="13">
        <f t="shared" si="5"/>
        <v>7.9298696342170878</v>
      </c>
      <c r="AG37" s="13">
        <f t="shared" si="5"/>
        <v>5.9277633249622781</v>
      </c>
      <c r="AH37" s="13">
        <f t="shared" si="5"/>
        <v>3.7409451929024122</v>
      </c>
      <c r="AI37" s="13">
        <f t="shared" si="5"/>
        <v>2.9532660404808486</v>
      </c>
      <c r="AJ37" s="13">
        <f t="shared" si="5"/>
        <v>4.0084588673097352</v>
      </c>
      <c r="AK37" s="13">
        <f t="shared" si="5"/>
        <v>3.5307558772966581</v>
      </c>
      <c r="AL37" s="13">
        <f t="shared" si="5"/>
        <v>3.150716609686254</v>
      </c>
      <c r="AM37" s="13">
        <f t="shared" si="5"/>
        <v>4.2844650393172916</v>
      </c>
      <c r="AN37" s="13">
        <f t="shared" si="5"/>
        <v>3.7685458101031677</v>
      </c>
      <c r="AO37" s="13">
        <f t="shared" si="5"/>
        <v>4.1783088193143856</v>
      </c>
      <c r="AP37" s="13">
        <f t="shared" si="5"/>
        <v>7.3035479361999416</v>
      </c>
      <c r="AQ37" s="13">
        <f t="shared" si="5"/>
        <v>9.1336811690500443</v>
      </c>
      <c r="AR37" s="13">
        <f t="shared" si="5"/>
        <v>21.042285928976053</v>
      </c>
      <c r="AS37" s="13">
        <f t="shared" si="5"/>
        <v>22.173911234207033</v>
      </c>
      <c r="AT37" s="13">
        <f t="shared" si="5"/>
        <v>16.798160253259866</v>
      </c>
      <c r="AU37" s="13">
        <f t="shared" si="5"/>
        <v>54.861534497501893</v>
      </c>
      <c r="AV37" s="13">
        <f t="shared" si="5"/>
        <v>32.742824497696368</v>
      </c>
      <c r="AW37" s="13">
        <f t="shared" si="5"/>
        <v>62.203298672902875</v>
      </c>
      <c r="AX37" s="13">
        <f t="shared" si="5"/>
        <v>57.264911318367687</v>
      </c>
      <c r="AY37" s="13">
        <f t="shared" si="5"/>
        <v>92.256124555725606</v>
      </c>
      <c r="AZ37" s="13">
        <f t="shared" si="5"/>
        <v>88.037476372810119</v>
      </c>
      <c r="BA37" s="13">
        <f t="shared" si="5"/>
        <v>59.481453192028361</v>
      </c>
      <c r="BB37" s="13">
        <f t="shared" si="5"/>
        <v>142.96482772671379</v>
      </c>
      <c r="BC37" s="13">
        <f t="shared" si="5"/>
        <v>101.98215743239186</v>
      </c>
      <c r="BD37" s="13">
        <f t="shared" si="5"/>
        <v>121.24738823851926</v>
      </c>
      <c r="BE37" s="13">
        <f t="shared" si="5"/>
        <v>95.568198619816272</v>
      </c>
      <c r="BF37" s="13">
        <f t="shared" si="5"/>
        <v>131.90122647801093</v>
      </c>
      <c r="BG37" s="13">
        <f t="shared" si="5"/>
        <v>99.368591295920311</v>
      </c>
      <c r="BH37" s="13">
        <f t="shared" si="5"/>
        <v>75.799787330875091</v>
      </c>
      <c r="BI37" s="13">
        <f t="shared" si="5"/>
        <v>160.18548973558524</v>
      </c>
      <c r="BJ37" s="13">
        <f t="shared" si="5"/>
        <v>145.93295563799506</v>
      </c>
      <c r="BK37" s="13">
        <f t="shared" si="5"/>
        <v>197.50364731540685</v>
      </c>
      <c r="BL37" s="10">
        <f t="shared" si="5"/>
        <v>185.47190134027747</v>
      </c>
    </row>
    <row r="38" spans="2:64" x14ac:dyDescent="0.2">
      <c r="B38" s="31" t="s">
        <v>187</v>
      </c>
      <c r="C38" s="13">
        <f t="shared" ref="C38:BL38" si="6">100000*C25/$C12</f>
        <v>0</v>
      </c>
      <c r="D38" s="13">
        <f t="shared" si="6"/>
        <v>0</v>
      </c>
      <c r="E38" s="13">
        <f t="shared" si="6"/>
        <v>0</v>
      </c>
      <c r="F38" s="13">
        <f t="shared" si="6"/>
        <v>0</v>
      </c>
      <c r="G38" s="13">
        <f t="shared" si="6"/>
        <v>0</v>
      </c>
      <c r="H38" s="13">
        <f t="shared" si="6"/>
        <v>0</v>
      </c>
      <c r="I38" s="13">
        <f t="shared" si="6"/>
        <v>0</v>
      </c>
      <c r="J38" s="13">
        <f t="shared" si="6"/>
        <v>0</v>
      </c>
      <c r="K38" s="13">
        <f t="shared" si="6"/>
        <v>0</v>
      </c>
      <c r="L38" s="13">
        <f t="shared" si="6"/>
        <v>0</v>
      </c>
      <c r="M38" s="13">
        <f t="shared" si="6"/>
        <v>0</v>
      </c>
      <c r="N38" s="13">
        <f t="shared" si="6"/>
        <v>0</v>
      </c>
      <c r="O38" s="13">
        <f t="shared" si="6"/>
        <v>0.15414258188824662</v>
      </c>
      <c r="P38" s="13">
        <f t="shared" si="6"/>
        <v>0.5780346820809249</v>
      </c>
      <c r="Q38" s="13">
        <f t="shared" si="6"/>
        <v>4.0719332048811818</v>
      </c>
      <c r="R38" s="13">
        <f t="shared" si="6"/>
        <v>12.652536929993577</v>
      </c>
      <c r="S38" s="13">
        <f t="shared" si="6"/>
        <v>32.164418754014129</v>
      </c>
      <c r="T38" s="13">
        <f t="shared" si="6"/>
        <v>63.275529865125243</v>
      </c>
      <c r="U38" s="13">
        <f t="shared" si="6"/>
        <v>70.45600513808607</v>
      </c>
      <c r="V38" s="13">
        <f t="shared" si="6"/>
        <v>63.622350674373799</v>
      </c>
      <c r="W38" s="13">
        <f t="shared" si="6"/>
        <v>44.739884393063583</v>
      </c>
      <c r="X38" s="13">
        <f t="shared" si="6"/>
        <v>35.825305073859987</v>
      </c>
      <c r="Y38" s="13">
        <f t="shared" si="6"/>
        <v>23.416827231856132</v>
      </c>
      <c r="Z38" s="13">
        <f t="shared" si="6"/>
        <v>14.026974951830443</v>
      </c>
      <c r="AA38" s="13">
        <f t="shared" si="6"/>
        <v>9.8522800256904297</v>
      </c>
      <c r="AB38" s="13">
        <f t="shared" si="6"/>
        <v>8.2337829158638414</v>
      </c>
      <c r="AC38" s="13">
        <f t="shared" si="6"/>
        <v>3.8792549775208736</v>
      </c>
      <c r="AD38" s="13">
        <f t="shared" si="6"/>
        <v>2.6461143224149004</v>
      </c>
      <c r="AE38" s="13">
        <f t="shared" si="6"/>
        <v>2.3635195889531149</v>
      </c>
      <c r="AF38" s="13">
        <f t="shared" si="6"/>
        <v>1.6441875401412973</v>
      </c>
      <c r="AG38" s="13">
        <f t="shared" si="6"/>
        <v>0.91201027617212593</v>
      </c>
      <c r="AH38" s="13">
        <f t="shared" si="6"/>
        <v>1.0019267822736031</v>
      </c>
      <c r="AI38" s="13">
        <f t="shared" si="6"/>
        <v>1.1689145793192035</v>
      </c>
      <c r="AJ38" s="13">
        <f t="shared" si="6"/>
        <v>1.2588310854206808</v>
      </c>
      <c r="AK38" s="13">
        <f t="shared" si="6"/>
        <v>1.5414258188824663</v>
      </c>
      <c r="AL38" s="13">
        <f t="shared" si="6"/>
        <v>1.6313423249839434</v>
      </c>
      <c r="AM38" s="13">
        <f t="shared" si="6"/>
        <v>3.1470777135517021</v>
      </c>
      <c r="AN38" s="13">
        <f t="shared" si="6"/>
        <v>5.2922286448298008</v>
      </c>
      <c r="AO38" s="13">
        <f t="shared" si="6"/>
        <v>5.1380860629415546</v>
      </c>
      <c r="AP38" s="13">
        <f t="shared" si="6"/>
        <v>6.6024405908798975</v>
      </c>
      <c r="AQ38" s="13">
        <f t="shared" si="6"/>
        <v>6.3969171483622347</v>
      </c>
      <c r="AR38" s="13">
        <f t="shared" si="6"/>
        <v>6.422607578676943</v>
      </c>
      <c r="AS38" s="13">
        <f t="shared" si="6"/>
        <v>7.6300578034682083</v>
      </c>
      <c r="AT38" s="13">
        <f t="shared" si="6"/>
        <v>13.127809890815671</v>
      </c>
      <c r="AU38" s="13">
        <f t="shared" si="6"/>
        <v>7.7970456005138082</v>
      </c>
      <c r="AV38" s="13">
        <f t="shared" si="6"/>
        <v>10.109184328837507</v>
      </c>
      <c r="AW38" s="13">
        <f t="shared" si="6"/>
        <v>15.735388567758511</v>
      </c>
      <c r="AX38" s="13">
        <f t="shared" si="6"/>
        <v>15.427103403982017</v>
      </c>
      <c r="AY38" s="13">
        <f t="shared" si="6"/>
        <v>16.801541425818883</v>
      </c>
      <c r="AZ38" s="13">
        <f t="shared" si="6"/>
        <v>19.640333975594093</v>
      </c>
      <c r="BA38" s="13">
        <f t="shared" si="6"/>
        <v>22.864482980089917</v>
      </c>
      <c r="BB38" s="13">
        <f t="shared" si="6"/>
        <v>22.517662170841362</v>
      </c>
      <c r="BC38" s="13">
        <f t="shared" si="6"/>
        <v>26.17854849068722</v>
      </c>
      <c r="BD38" s="13">
        <f t="shared" si="6"/>
        <v>19.6660244059088</v>
      </c>
      <c r="BE38" s="13">
        <f t="shared" si="6"/>
        <v>33.08927424534361</v>
      </c>
      <c r="BF38" s="13">
        <f t="shared" si="6"/>
        <v>18.175979447655749</v>
      </c>
      <c r="BG38" s="13">
        <f t="shared" si="6"/>
        <v>33.92421323057161</v>
      </c>
      <c r="BH38" s="13">
        <f t="shared" si="6"/>
        <v>56.865767501605653</v>
      </c>
      <c r="BI38" s="13">
        <f t="shared" si="6"/>
        <v>140.1412973667309</v>
      </c>
      <c r="BJ38" s="13">
        <f t="shared" si="6"/>
        <v>193.02504816955684</v>
      </c>
      <c r="BK38" s="13">
        <f t="shared" si="6"/>
        <v>220.37251123956327</v>
      </c>
      <c r="BL38" s="10">
        <f t="shared" si="6"/>
        <v>647.46307000642264</v>
      </c>
    </row>
    <row r="39" spans="2:64" ht="17" thickBot="1" x14ac:dyDescent="0.25">
      <c r="B39" s="32" t="s">
        <v>201</v>
      </c>
      <c r="C39" s="14">
        <f t="shared" ref="C39:BL39" si="7">100000*C26/$C13</f>
        <v>0</v>
      </c>
      <c r="D39" s="14">
        <f t="shared" si="7"/>
        <v>0</v>
      </c>
      <c r="E39" s="14">
        <f t="shared" si="7"/>
        <v>0</v>
      </c>
      <c r="F39" s="14">
        <f t="shared" si="7"/>
        <v>0</v>
      </c>
      <c r="G39" s="14">
        <f t="shared" si="7"/>
        <v>0</v>
      </c>
      <c r="H39" s="14">
        <f t="shared" si="7"/>
        <v>0</v>
      </c>
      <c r="I39" s="14">
        <f t="shared" si="7"/>
        <v>0</v>
      </c>
      <c r="J39" s="14">
        <f t="shared" si="7"/>
        <v>3.1751764199460394E-3</v>
      </c>
      <c r="K39" s="14">
        <f t="shared" si="7"/>
        <v>3.1751764199460394E-3</v>
      </c>
      <c r="L39" s="14">
        <f t="shared" si="7"/>
        <v>9.5255292598381176E-3</v>
      </c>
      <c r="M39" s="14">
        <f t="shared" si="7"/>
        <v>0</v>
      </c>
      <c r="N39" s="14">
        <f t="shared" si="7"/>
        <v>1.5875882099730197E-3</v>
      </c>
      <c r="O39" s="14">
        <f t="shared" si="7"/>
        <v>3.0164175989487372E-2</v>
      </c>
      <c r="P39" s="14">
        <f t="shared" si="7"/>
        <v>0.21273682013638462</v>
      </c>
      <c r="Q39" s="14">
        <f t="shared" si="7"/>
        <v>0.48421440404177096</v>
      </c>
      <c r="R39" s="14">
        <f t="shared" si="7"/>
        <v>2.8179690727021098</v>
      </c>
      <c r="S39" s="14">
        <f t="shared" si="7"/>
        <v>5.0517056841341486</v>
      </c>
      <c r="T39" s="14">
        <f t="shared" si="7"/>
        <v>11.468737228845093</v>
      </c>
      <c r="U39" s="14">
        <f t="shared" si="7"/>
        <v>22.500887699947608</v>
      </c>
      <c r="V39" s="14">
        <f t="shared" si="7"/>
        <v>34.015664986881916</v>
      </c>
      <c r="W39" s="14">
        <f t="shared" si="7"/>
        <v>36.91936382292257</v>
      </c>
      <c r="X39" s="14">
        <f t="shared" si="7"/>
        <v>33.92676004712343</v>
      </c>
      <c r="Y39" s="14">
        <f t="shared" si="7"/>
        <v>37.811588396927405</v>
      </c>
      <c r="Z39" s="14">
        <f t="shared" si="7"/>
        <v>37.586150871111236</v>
      </c>
      <c r="AA39" s="14">
        <f t="shared" si="7"/>
        <v>35.014257970954944</v>
      </c>
      <c r="AB39" s="14">
        <f t="shared" si="7"/>
        <v>36.678050415006673</v>
      </c>
      <c r="AC39" s="14">
        <f t="shared" si="7"/>
        <v>28.016169141393878</v>
      </c>
      <c r="AD39" s="14">
        <f t="shared" si="7"/>
        <v>23.078769808377785</v>
      </c>
      <c r="AE39" s="14">
        <f t="shared" si="7"/>
        <v>19.651166863046036</v>
      </c>
      <c r="AF39" s="14">
        <f t="shared" si="7"/>
        <v>20.630708788599389</v>
      </c>
      <c r="AG39" s="14">
        <f t="shared" si="7"/>
        <v>12.735632620403562</v>
      </c>
      <c r="AH39" s="14">
        <f t="shared" si="7"/>
        <v>11.005161471532972</v>
      </c>
      <c r="AI39" s="14">
        <f t="shared" si="7"/>
        <v>9.5318796126780097</v>
      </c>
      <c r="AJ39" s="14">
        <f t="shared" si="7"/>
        <v>8.2459331625998633</v>
      </c>
      <c r="AK39" s="14">
        <f t="shared" si="7"/>
        <v>7.7934705227575529</v>
      </c>
      <c r="AL39" s="14">
        <f t="shared" si="7"/>
        <v>6.9091838898025815</v>
      </c>
      <c r="AM39" s="14">
        <f t="shared" si="7"/>
        <v>6.2741486058133731</v>
      </c>
      <c r="AN39" s="14">
        <f t="shared" si="7"/>
        <v>4.9104103334465492</v>
      </c>
      <c r="AO39" s="14">
        <f t="shared" si="7"/>
        <v>4.510338104533349</v>
      </c>
      <c r="AP39" s="14">
        <f t="shared" si="7"/>
        <v>4.7818156884387353</v>
      </c>
      <c r="AQ39" s="14">
        <f t="shared" si="7"/>
        <v>5.1564865059923672</v>
      </c>
      <c r="AR39" s="14">
        <f t="shared" si="7"/>
        <v>4.792928805908546</v>
      </c>
      <c r="AS39" s="14">
        <f t="shared" si="7"/>
        <v>4.7040238661500569</v>
      </c>
      <c r="AT39" s="14">
        <f t="shared" si="7"/>
        <v>5.286668739210155</v>
      </c>
      <c r="AU39" s="14">
        <f t="shared" si="7"/>
        <v>6.6392938941071682</v>
      </c>
      <c r="AV39" s="14">
        <f t="shared" si="7"/>
        <v>7.390223117424406</v>
      </c>
      <c r="AW39" s="14">
        <f t="shared" si="7"/>
        <v>9.0413148557963456</v>
      </c>
      <c r="AX39" s="14">
        <f t="shared" si="7"/>
        <v>7.666463465959712</v>
      </c>
      <c r="AY39" s="14">
        <f t="shared" si="7"/>
        <v>8.7841255657807178</v>
      </c>
      <c r="AZ39" s="14">
        <f t="shared" si="7"/>
        <v>11.155982351480409</v>
      </c>
      <c r="BA39" s="14">
        <f t="shared" si="7"/>
        <v>13.162693848886306</v>
      </c>
      <c r="BB39" s="14">
        <f t="shared" si="7"/>
        <v>22.184957646162974</v>
      </c>
      <c r="BC39" s="14">
        <f t="shared" si="7"/>
        <v>25.544294298465886</v>
      </c>
      <c r="BD39" s="14">
        <f t="shared" si="7"/>
        <v>31.797804257549608</v>
      </c>
      <c r="BE39" s="14">
        <f t="shared" si="7"/>
        <v>46.006718736808132</v>
      </c>
      <c r="BF39" s="14">
        <f t="shared" si="7"/>
        <v>47.672098769069834</v>
      </c>
      <c r="BG39" s="14">
        <f t="shared" si="7"/>
        <v>98.917858598788925</v>
      </c>
      <c r="BH39" s="14">
        <f t="shared" si="7"/>
        <v>119.5025273292991</v>
      </c>
      <c r="BI39" s="14">
        <f t="shared" si="7"/>
        <v>131.41737684514661</v>
      </c>
      <c r="BJ39" s="14">
        <f t="shared" si="7"/>
        <v>141.1683436308009</v>
      </c>
      <c r="BK39" s="14">
        <f t="shared" si="7"/>
        <v>176.6318890651782</v>
      </c>
      <c r="BL39" s="12">
        <f t="shared" si="7"/>
        <v>184.07291500532176</v>
      </c>
    </row>
    <row r="43" spans="2:64" ht="17" thickBot="1" x14ac:dyDescent="0.25"/>
    <row r="44" spans="2:64" x14ac:dyDescent="0.2">
      <c r="D44" s="36" t="s">
        <v>221</v>
      </c>
      <c r="E44" s="28">
        <v>35</v>
      </c>
    </row>
    <row r="45" spans="2:64" x14ac:dyDescent="0.2">
      <c r="D45" s="37" t="s">
        <v>222</v>
      </c>
      <c r="E45" s="29">
        <v>100</v>
      </c>
    </row>
    <row r="46" spans="2:64" ht="17" thickBot="1" x14ac:dyDescent="0.25">
      <c r="D46" s="38" t="s">
        <v>223</v>
      </c>
      <c r="E46" s="26" t="s">
        <v>224</v>
      </c>
    </row>
    <row r="48" spans="2:64" ht="17" thickBot="1" x14ac:dyDescent="0.25">
      <c r="C48" s="4" t="s">
        <v>231</v>
      </c>
    </row>
    <row r="49" spans="3:21" ht="17" thickBot="1" x14ac:dyDescent="0.25">
      <c r="C49" s="15" t="s">
        <v>218</v>
      </c>
      <c r="D49" s="39" t="s">
        <v>225</v>
      </c>
      <c r="E49" s="39" t="s">
        <v>226</v>
      </c>
      <c r="F49" s="40" t="s">
        <v>227</v>
      </c>
      <c r="H49" s="3" t="s">
        <v>228</v>
      </c>
      <c r="J49" s="30" t="s">
        <v>230</v>
      </c>
      <c r="K49" s="39" t="s">
        <v>225</v>
      </c>
      <c r="L49" s="39" t="s">
        <v>226</v>
      </c>
      <c r="M49" s="40" t="s">
        <v>227</v>
      </c>
      <c r="O49" s="30" t="s">
        <v>232</v>
      </c>
    </row>
    <row r="50" spans="3:21" x14ac:dyDescent="0.2">
      <c r="C50" s="31" t="s">
        <v>12</v>
      </c>
      <c r="D50" s="42">
        <f t="shared" ref="D50:D57" si="8">COUNTIFS(C32:BL32, "&lt;="&amp;$E$44)</f>
        <v>50</v>
      </c>
      <c r="E50" s="42">
        <f t="shared" ref="E50:E57" si="9">COUNTIFS(C32:BL32, "&gt;"&amp;$E$44, C32:BL32, "&lt;"&amp;$E$45)</f>
        <v>10</v>
      </c>
      <c r="F50" s="43">
        <f t="shared" ref="F50:F57" si="10">COUNTIFS(C32:BL32, "&gt;="&amp;$E$45)</f>
        <v>2</v>
      </c>
      <c r="H50" s="58">
        <f t="shared" ref="H50:H57" si="11">SUM(D50:F50)</f>
        <v>62</v>
      </c>
      <c r="J50" s="33" t="s">
        <v>12</v>
      </c>
      <c r="K50" s="42">
        <f>$H50*D$59/$H$59</f>
        <v>50.25</v>
      </c>
      <c r="L50" s="42">
        <f t="shared" ref="L50:M50" si="12">$H50*E$59/$H$59</f>
        <v>7.75</v>
      </c>
      <c r="M50" s="43">
        <f t="shared" si="12"/>
        <v>4</v>
      </c>
      <c r="P50" s="48">
        <f>(D50-K50)^2/K50</f>
        <v>1.2437810945273632E-3</v>
      </c>
      <c r="Q50" s="49">
        <f t="shared" ref="Q50:R50" si="13">(E50-L50)^2/L50</f>
        <v>0.65322580645161288</v>
      </c>
      <c r="R50" s="50">
        <f t="shared" si="13"/>
        <v>1</v>
      </c>
      <c r="T50" s="59" t="s">
        <v>239</v>
      </c>
      <c r="U50" s="60">
        <f>SUM(P50:R57)</f>
        <v>28.349943829240893</v>
      </c>
    </row>
    <row r="51" spans="3:21" x14ac:dyDescent="0.2">
      <c r="C51" s="31" t="s">
        <v>71</v>
      </c>
      <c r="D51" s="42">
        <f t="shared" si="8"/>
        <v>48</v>
      </c>
      <c r="E51" s="42">
        <f t="shared" si="9"/>
        <v>9</v>
      </c>
      <c r="F51" s="44">
        <f t="shared" si="10"/>
        <v>5</v>
      </c>
      <c r="H51" s="58">
        <f t="shared" si="11"/>
        <v>62</v>
      </c>
      <c r="J51" s="31" t="s">
        <v>71</v>
      </c>
      <c r="K51" s="42">
        <f t="shared" ref="K51:K57" si="14">$H51*D$59/$H$59</f>
        <v>50.25</v>
      </c>
      <c r="L51" s="42">
        <f t="shared" ref="L51:L57" si="15">$H51*E$59/$H$59</f>
        <v>7.75</v>
      </c>
      <c r="M51" s="44">
        <f t="shared" ref="M51:M57" si="16">$H51*F$59/$H$59</f>
        <v>4</v>
      </c>
      <c r="P51" s="51">
        <f t="shared" ref="P51:P57" si="17">(D51-K51)^2/K51</f>
        <v>0.10074626865671642</v>
      </c>
      <c r="Q51" s="52">
        <f t="shared" ref="Q51:Q57" si="18">(E51-L51)^2/L51</f>
        <v>0.20161290322580644</v>
      </c>
      <c r="R51" s="53">
        <f t="shared" ref="R51:R57" si="19">(F51-M51)^2/M51</f>
        <v>0.25</v>
      </c>
      <c r="T51" s="6"/>
      <c r="U51" s="24"/>
    </row>
    <row r="52" spans="3:21" x14ac:dyDescent="0.2">
      <c r="C52" s="31" t="s">
        <v>76</v>
      </c>
      <c r="D52" s="42">
        <f t="shared" si="8"/>
        <v>59</v>
      </c>
      <c r="E52" s="42">
        <f t="shared" si="9"/>
        <v>3</v>
      </c>
      <c r="F52" s="44">
        <f t="shared" si="10"/>
        <v>0</v>
      </c>
      <c r="H52" s="58">
        <f t="shared" si="11"/>
        <v>62</v>
      </c>
      <c r="J52" s="31" t="s">
        <v>76</v>
      </c>
      <c r="K52" s="42">
        <f t="shared" si="14"/>
        <v>50.25</v>
      </c>
      <c r="L52" s="42">
        <f t="shared" si="15"/>
        <v>7.75</v>
      </c>
      <c r="M52" s="44">
        <f t="shared" si="16"/>
        <v>4</v>
      </c>
      <c r="P52" s="51">
        <f t="shared" si="17"/>
        <v>1.5236318407960199</v>
      </c>
      <c r="Q52" s="52">
        <f t="shared" si="18"/>
        <v>2.911290322580645</v>
      </c>
      <c r="R52" s="53">
        <f t="shared" si="19"/>
        <v>4</v>
      </c>
      <c r="T52" s="61" t="s">
        <v>234</v>
      </c>
      <c r="U52" s="62">
        <f>COUNT(D50:F57)-1-2</f>
        <v>21</v>
      </c>
    </row>
    <row r="53" spans="3:21" x14ac:dyDescent="0.2">
      <c r="C53" s="31" t="s">
        <v>100</v>
      </c>
      <c r="D53" s="42">
        <f t="shared" si="8"/>
        <v>54</v>
      </c>
      <c r="E53" s="42">
        <f t="shared" si="9"/>
        <v>6</v>
      </c>
      <c r="F53" s="44">
        <f t="shared" si="10"/>
        <v>2</v>
      </c>
      <c r="H53" s="58">
        <f t="shared" si="11"/>
        <v>62</v>
      </c>
      <c r="J53" s="31" t="s">
        <v>100</v>
      </c>
      <c r="K53" s="42">
        <f t="shared" si="14"/>
        <v>50.25</v>
      </c>
      <c r="L53" s="42">
        <f t="shared" si="15"/>
        <v>7.75</v>
      </c>
      <c r="M53" s="44">
        <f t="shared" si="16"/>
        <v>4</v>
      </c>
      <c r="P53" s="51">
        <f t="shared" si="17"/>
        <v>0.27985074626865669</v>
      </c>
      <c r="Q53" s="52">
        <f t="shared" si="18"/>
        <v>0.39516129032258063</v>
      </c>
      <c r="R53" s="53">
        <f t="shared" si="19"/>
        <v>1</v>
      </c>
      <c r="T53" s="63" t="s">
        <v>235</v>
      </c>
      <c r="U53" s="64">
        <f>_xlfn.CHISQ.INV(0.95, U52)</f>
        <v>32.670573340917301</v>
      </c>
    </row>
    <row r="54" spans="3:21" x14ac:dyDescent="0.2">
      <c r="C54" s="31" t="s">
        <v>139</v>
      </c>
      <c r="D54" s="42">
        <f t="shared" si="8"/>
        <v>51</v>
      </c>
      <c r="E54" s="42">
        <f t="shared" si="9"/>
        <v>5</v>
      </c>
      <c r="F54" s="44">
        <f t="shared" si="10"/>
        <v>6</v>
      </c>
      <c r="H54" s="58">
        <f t="shared" si="11"/>
        <v>62</v>
      </c>
      <c r="J54" s="31" t="s">
        <v>139</v>
      </c>
      <c r="K54" s="42">
        <f t="shared" si="14"/>
        <v>50.25</v>
      </c>
      <c r="L54" s="42">
        <f t="shared" si="15"/>
        <v>7.75</v>
      </c>
      <c r="M54" s="44">
        <f t="shared" si="16"/>
        <v>4</v>
      </c>
      <c r="P54" s="51">
        <f t="shared" si="17"/>
        <v>1.1194029850746268E-2</v>
      </c>
      <c r="Q54" s="52">
        <f t="shared" si="18"/>
        <v>0.97580645161290325</v>
      </c>
      <c r="R54" s="53">
        <f t="shared" si="19"/>
        <v>1</v>
      </c>
      <c r="T54" s="6"/>
      <c r="U54" s="24"/>
    </row>
    <row r="55" spans="3:21" ht="17" thickBot="1" x14ac:dyDescent="0.25">
      <c r="C55" s="31" t="s">
        <v>182</v>
      </c>
      <c r="D55" s="42">
        <f t="shared" si="8"/>
        <v>39</v>
      </c>
      <c r="E55" s="42">
        <f t="shared" si="9"/>
        <v>15</v>
      </c>
      <c r="F55" s="44">
        <f t="shared" si="10"/>
        <v>8</v>
      </c>
      <c r="H55" s="58">
        <f t="shared" si="11"/>
        <v>62</v>
      </c>
      <c r="J55" s="31" t="s">
        <v>182</v>
      </c>
      <c r="K55" s="42">
        <f t="shared" si="14"/>
        <v>50.25</v>
      </c>
      <c r="L55" s="42">
        <f t="shared" si="15"/>
        <v>7.75</v>
      </c>
      <c r="M55" s="44">
        <f t="shared" si="16"/>
        <v>4</v>
      </c>
      <c r="P55" s="51">
        <f t="shared" si="17"/>
        <v>2.5186567164179103</v>
      </c>
      <c r="Q55" s="52">
        <f t="shared" si="18"/>
        <v>6.782258064516129</v>
      </c>
      <c r="R55" s="53">
        <f t="shared" si="19"/>
        <v>4</v>
      </c>
      <c r="T55" s="65" t="s">
        <v>242</v>
      </c>
      <c r="U55" s="26"/>
    </row>
    <row r="56" spans="3:21" x14ac:dyDescent="0.2">
      <c r="C56" s="31" t="s">
        <v>187</v>
      </c>
      <c r="D56" s="42">
        <f t="shared" si="8"/>
        <v>52</v>
      </c>
      <c r="E56" s="42">
        <f t="shared" si="9"/>
        <v>6</v>
      </c>
      <c r="F56" s="44">
        <f t="shared" si="10"/>
        <v>4</v>
      </c>
      <c r="H56" s="58">
        <f t="shared" si="11"/>
        <v>62</v>
      </c>
      <c r="J56" s="31" t="s">
        <v>187</v>
      </c>
      <c r="K56" s="42">
        <f t="shared" si="14"/>
        <v>50.25</v>
      </c>
      <c r="L56" s="42">
        <f t="shared" si="15"/>
        <v>7.75</v>
      </c>
      <c r="M56" s="44">
        <f t="shared" si="16"/>
        <v>4</v>
      </c>
      <c r="P56" s="51">
        <f t="shared" si="17"/>
        <v>6.0945273631840796E-2</v>
      </c>
      <c r="Q56" s="52">
        <f t="shared" si="18"/>
        <v>0.39516129032258063</v>
      </c>
      <c r="R56" s="53">
        <f t="shared" si="19"/>
        <v>0</v>
      </c>
    </row>
    <row r="57" spans="3:21" ht="17" thickBot="1" x14ac:dyDescent="0.25">
      <c r="C57" s="41" t="s">
        <v>201</v>
      </c>
      <c r="D57" s="45">
        <f t="shared" si="8"/>
        <v>49</v>
      </c>
      <c r="E57" s="46">
        <f t="shared" si="9"/>
        <v>8</v>
      </c>
      <c r="F57" s="47">
        <f t="shared" si="10"/>
        <v>5</v>
      </c>
      <c r="H57" s="58">
        <f t="shared" si="11"/>
        <v>62</v>
      </c>
      <c r="J57" s="32" t="s">
        <v>201</v>
      </c>
      <c r="K57" s="45">
        <f t="shared" si="14"/>
        <v>50.25</v>
      </c>
      <c r="L57" s="46">
        <f t="shared" si="15"/>
        <v>7.75</v>
      </c>
      <c r="M57" s="47">
        <f t="shared" si="16"/>
        <v>4</v>
      </c>
      <c r="P57" s="54">
        <f t="shared" si="17"/>
        <v>3.109452736318408E-2</v>
      </c>
      <c r="Q57" s="55">
        <f t="shared" si="18"/>
        <v>8.0645161290322578E-3</v>
      </c>
      <c r="R57" s="56">
        <f t="shared" si="19"/>
        <v>0.25</v>
      </c>
    </row>
    <row r="59" spans="3:21" x14ac:dyDescent="0.2">
      <c r="C59" s="3" t="s">
        <v>229</v>
      </c>
      <c r="D59" s="58">
        <f>SUM(D50:D57)</f>
        <v>402</v>
      </c>
      <c r="E59" s="58">
        <f>SUM(E50:E57)</f>
        <v>62</v>
      </c>
      <c r="F59" s="58">
        <f>SUM(F50:F57)</f>
        <v>32</v>
      </c>
      <c r="H59" s="58">
        <f>SUM(D50:F57)</f>
        <v>496</v>
      </c>
    </row>
    <row r="67" spans="2:64" ht="17" thickBot="1" x14ac:dyDescent="0.25">
      <c r="B67" s="4" t="s">
        <v>220</v>
      </c>
    </row>
    <row r="68" spans="2:64" ht="17" thickBot="1" x14ac:dyDescent="0.25">
      <c r="B68" s="15" t="s">
        <v>0</v>
      </c>
      <c r="C68" s="16">
        <v>43831</v>
      </c>
      <c r="D68" s="16">
        <v>43836</v>
      </c>
      <c r="E68" s="16">
        <v>43841</v>
      </c>
      <c r="F68" s="16">
        <v>43846</v>
      </c>
      <c r="G68" s="16">
        <v>43851</v>
      </c>
      <c r="H68" s="16">
        <v>43856</v>
      </c>
      <c r="I68" s="16">
        <v>43861</v>
      </c>
      <c r="J68" s="16">
        <v>43866</v>
      </c>
      <c r="K68" s="16">
        <v>43871</v>
      </c>
      <c r="L68" s="16">
        <v>43876</v>
      </c>
      <c r="M68" s="16">
        <v>43881</v>
      </c>
      <c r="N68" s="16">
        <v>43886</v>
      </c>
      <c r="O68" s="16">
        <v>43891</v>
      </c>
      <c r="P68" s="16">
        <v>43896</v>
      </c>
      <c r="Q68" s="16">
        <v>43901</v>
      </c>
      <c r="R68" s="16">
        <v>43906</v>
      </c>
      <c r="S68" s="16">
        <v>43911</v>
      </c>
      <c r="T68" s="16">
        <v>43916</v>
      </c>
      <c r="U68" s="16">
        <v>43921</v>
      </c>
      <c r="V68" s="16">
        <v>43926</v>
      </c>
      <c r="W68" s="16">
        <v>43931</v>
      </c>
      <c r="X68" s="16">
        <v>43936</v>
      </c>
      <c r="Y68" s="16">
        <v>43941</v>
      </c>
      <c r="Z68" s="16">
        <v>43946</v>
      </c>
      <c r="AA68" s="16">
        <v>43951</v>
      </c>
      <c r="AB68" s="16">
        <v>43956</v>
      </c>
      <c r="AC68" s="16">
        <v>43961</v>
      </c>
      <c r="AD68" s="16">
        <v>43966</v>
      </c>
      <c r="AE68" s="16">
        <v>43971</v>
      </c>
      <c r="AF68" s="16">
        <v>43976</v>
      </c>
      <c r="AG68" s="16">
        <v>43981</v>
      </c>
      <c r="AH68" s="16">
        <v>43986</v>
      </c>
      <c r="AI68" s="16">
        <v>43991</v>
      </c>
      <c r="AJ68" s="16">
        <v>43996</v>
      </c>
      <c r="AK68" s="16">
        <v>44001</v>
      </c>
      <c r="AL68" s="16">
        <v>44006</v>
      </c>
      <c r="AM68" s="16">
        <v>44011</v>
      </c>
      <c r="AN68" s="16">
        <v>44016</v>
      </c>
      <c r="AO68" s="16">
        <v>44021</v>
      </c>
      <c r="AP68" s="16">
        <v>44026</v>
      </c>
      <c r="AQ68" s="16">
        <v>44031</v>
      </c>
      <c r="AR68" s="16">
        <v>44036</v>
      </c>
      <c r="AS68" s="16">
        <v>44041</v>
      </c>
      <c r="AT68" s="16">
        <v>44046</v>
      </c>
      <c r="AU68" s="16">
        <v>44051</v>
      </c>
      <c r="AV68" s="16">
        <v>44056</v>
      </c>
      <c r="AW68" s="16">
        <v>44061</v>
      </c>
      <c r="AX68" s="16">
        <v>44066</v>
      </c>
      <c r="AY68" s="16">
        <v>44071</v>
      </c>
      <c r="AZ68" s="16">
        <v>44076</v>
      </c>
      <c r="BA68" s="16">
        <v>44081</v>
      </c>
      <c r="BB68" s="16">
        <v>44086</v>
      </c>
      <c r="BC68" s="16">
        <v>44091</v>
      </c>
      <c r="BD68" s="16">
        <v>44096</v>
      </c>
      <c r="BE68" s="16">
        <v>44101</v>
      </c>
      <c r="BF68" s="16">
        <v>44106</v>
      </c>
      <c r="BG68" s="16">
        <v>44111</v>
      </c>
      <c r="BH68" s="16">
        <v>44116</v>
      </c>
      <c r="BI68" s="16">
        <v>44121</v>
      </c>
      <c r="BJ68" s="16">
        <v>44126</v>
      </c>
      <c r="BK68" s="16">
        <v>44131</v>
      </c>
      <c r="BL68" s="23">
        <v>44136</v>
      </c>
    </row>
    <row r="69" spans="2:64" x14ac:dyDescent="0.2">
      <c r="B69" s="31" t="s">
        <v>12</v>
      </c>
      <c r="C69" s="13">
        <f>C32*$D6</f>
        <v>0</v>
      </c>
      <c r="D69" s="13">
        <f t="shared" ref="D69:BL69" si="20">D32*$D6</f>
        <v>0</v>
      </c>
      <c r="E69" s="13">
        <f t="shared" si="20"/>
        <v>0</v>
      </c>
      <c r="F69" s="13">
        <f t="shared" si="20"/>
        <v>0</v>
      </c>
      <c r="G69" s="13">
        <f t="shared" si="20"/>
        <v>0</v>
      </c>
      <c r="H69" s="13">
        <f t="shared" si="20"/>
        <v>0</v>
      </c>
      <c r="I69" s="13">
        <f t="shared" si="20"/>
        <v>0</v>
      </c>
      <c r="J69" s="13">
        <f t="shared" si="20"/>
        <v>0</v>
      </c>
      <c r="K69" s="13">
        <f t="shared" si="20"/>
        <v>0</v>
      </c>
      <c r="L69" s="13">
        <f t="shared" si="20"/>
        <v>0</v>
      </c>
      <c r="M69" s="13">
        <f t="shared" si="20"/>
        <v>0</v>
      </c>
      <c r="N69" s="13">
        <f t="shared" si="20"/>
        <v>0</v>
      </c>
      <c r="O69" s="13">
        <f t="shared" si="20"/>
        <v>8.3403231997000749</v>
      </c>
      <c r="P69" s="13">
        <f t="shared" si="20"/>
        <v>26.212444341914527</v>
      </c>
      <c r="Q69" s="13">
        <f t="shared" si="20"/>
        <v>121.53042376705825</v>
      </c>
      <c r="R69" s="13">
        <f t="shared" si="20"/>
        <v>624.33276523469135</v>
      </c>
      <c r="S69" s="13">
        <f t="shared" si="20"/>
        <v>1836.062578676831</v>
      </c>
      <c r="T69" s="13">
        <f t="shared" si="20"/>
        <v>3676.8910563249192</v>
      </c>
      <c r="U69" s="13">
        <f t="shared" si="20"/>
        <v>4207.0973168772816</v>
      </c>
      <c r="V69" s="13">
        <f t="shared" si="20"/>
        <v>3231.2795025123719</v>
      </c>
      <c r="W69" s="13">
        <f t="shared" si="20"/>
        <v>1720.4895286238443</v>
      </c>
      <c r="X69" s="13">
        <f t="shared" si="20"/>
        <v>1279.6438737825545</v>
      </c>
      <c r="Y69" s="13">
        <f t="shared" si="20"/>
        <v>737.52286580204964</v>
      </c>
      <c r="Z69" s="13">
        <f t="shared" si="20"/>
        <v>384.8463419290178</v>
      </c>
      <c r="AA69" s="13">
        <f t="shared" si="20"/>
        <v>391.99519038590358</v>
      </c>
      <c r="AB69" s="13">
        <f t="shared" si="20"/>
        <v>266.8903423904024</v>
      </c>
      <c r="AC69" s="13">
        <f t="shared" si="20"/>
        <v>234.72052433441644</v>
      </c>
      <c r="AD69" s="13">
        <f t="shared" si="20"/>
        <v>272.84771610447393</v>
      </c>
      <c r="AE69" s="13">
        <f t="shared" si="20"/>
        <v>256.16706970507374</v>
      </c>
      <c r="AF69" s="13">
        <f t="shared" si="20"/>
        <v>271.65624136165962</v>
      </c>
      <c r="AG69" s="13">
        <f t="shared" si="20"/>
        <v>162.04056502274435</v>
      </c>
      <c r="AH69" s="13">
        <f t="shared" si="20"/>
        <v>156.08319130867284</v>
      </c>
      <c r="AI69" s="13">
        <f t="shared" si="20"/>
        <v>231.14610010597352</v>
      </c>
      <c r="AJ69" s="13">
        <f t="shared" si="20"/>
        <v>150.12581759460139</v>
      </c>
      <c r="AK69" s="13">
        <f t="shared" si="20"/>
        <v>144.16844388052988</v>
      </c>
      <c r="AL69" s="13">
        <f t="shared" si="20"/>
        <v>244.25232227693081</v>
      </c>
      <c r="AM69" s="13">
        <f t="shared" si="20"/>
        <v>288.33688776105976</v>
      </c>
      <c r="AN69" s="13">
        <f t="shared" si="20"/>
        <v>464.67514969757565</v>
      </c>
      <c r="AO69" s="13">
        <f t="shared" si="20"/>
        <v>551.65280592301929</v>
      </c>
      <c r="AP69" s="13">
        <f t="shared" si="20"/>
        <v>514.7170888957761</v>
      </c>
      <c r="AQ69" s="13">
        <f t="shared" si="20"/>
        <v>666.03438123319177</v>
      </c>
      <c r="AR69" s="13">
        <f t="shared" si="20"/>
        <v>657.69405803349173</v>
      </c>
      <c r="AS69" s="13">
        <f t="shared" si="20"/>
        <v>705.35304774606357</v>
      </c>
      <c r="AT69" s="13">
        <f t="shared" si="20"/>
        <v>803.05397665683597</v>
      </c>
      <c r="AU69" s="13">
        <f t="shared" si="20"/>
        <v>554.0357554086479</v>
      </c>
      <c r="AV69" s="13">
        <f t="shared" si="20"/>
        <v>680.33207814696334</v>
      </c>
      <c r="AW69" s="13">
        <f t="shared" si="20"/>
        <v>1326.111388752312</v>
      </c>
      <c r="AX69" s="13">
        <f t="shared" si="20"/>
        <v>1799.1268616495879</v>
      </c>
      <c r="AY69" s="13">
        <f t="shared" si="20"/>
        <v>1514.364398116971</v>
      </c>
      <c r="AZ69" s="13">
        <f t="shared" si="20"/>
        <v>1489.3434285178707</v>
      </c>
      <c r="BA69" s="13">
        <f t="shared" si="20"/>
        <v>1870.6153462184457</v>
      </c>
      <c r="BB69" s="13">
        <f t="shared" si="20"/>
        <v>2951.2829379510126</v>
      </c>
      <c r="BC69" s="13">
        <f t="shared" si="20"/>
        <v>3923.5263280874783</v>
      </c>
      <c r="BD69" s="13">
        <f t="shared" si="20"/>
        <v>4543.0931943509131</v>
      </c>
      <c r="BE69" s="13">
        <f t="shared" si="20"/>
        <v>4479.9450329817555</v>
      </c>
      <c r="BF69" s="13">
        <f t="shared" si="20"/>
        <v>4093.9072163099227</v>
      </c>
      <c r="BG69" s="13">
        <f t="shared" si="20"/>
        <v>4924.3651120514878</v>
      </c>
      <c r="BH69" s="13">
        <f t="shared" si="20"/>
        <v>5717.8872907658088</v>
      </c>
      <c r="BI69" s="13">
        <f t="shared" si="20"/>
        <v>7242.9749615681094</v>
      </c>
      <c r="BJ69" s="13">
        <f t="shared" si="20"/>
        <v>9114.7817825293696</v>
      </c>
      <c r="BK69" s="13">
        <f t="shared" si="20"/>
        <v>16826.006318023497</v>
      </c>
      <c r="BL69" s="10">
        <f t="shared" si="20"/>
        <v>22527.212962389905</v>
      </c>
    </row>
    <row r="70" spans="2:64" x14ac:dyDescent="0.2">
      <c r="B70" s="31" t="s">
        <v>71</v>
      </c>
      <c r="C70" s="13">
        <f t="shared" ref="C70:BL70" si="21">C33*$D7</f>
        <v>0</v>
      </c>
      <c r="D70" s="13">
        <f t="shared" si="21"/>
        <v>0</v>
      </c>
      <c r="E70" s="13">
        <f t="shared" si="21"/>
        <v>0</v>
      </c>
      <c r="F70" s="13">
        <f t="shared" si="21"/>
        <v>0</v>
      </c>
      <c r="G70" s="13">
        <f t="shared" si="21"/>
        <v>0</v>
      </c>
      <c r="H70" s="13">
        <f t="shared" si="21"/>
        <v>0.53924666957438783</v>
      </c>
      <c r="I70" s="13">
        <f t="shared" si="21"/>
        <v>0.35949777971625851</v>
      </c>
      <c r="J70" s="13">
        <f t="shared" si="21"/>
        <v>0.17974888985812926</v>
      </c>
      <c r="K70" s="13">
        <f t="shared" si="21"/>
        <v>0.89874444929064645</v>
      </c>
      <c r="L70" s="13">
        <f t="shared" si="21"/>
        <v>0</v>
      </c>
      <c r="M70" s="13">
        <f t="shared" si="21"/>
        <v>0.17974888985812926</v>
      </c>
      <c r="N70" s="13">
        <f t="shared" si="21"/>
        <v>0</v>
      </c>
      <c r="O70" s="13">
        <f t="shared" si="21"/>
        <v>8.0887000436158161</v>
      </c>
      <c r="P70" s="13">
        <f t="shared" si="21"/>
        <v>40.982746887653477</v>
      </c>
      <c r="Q70" s="13">
        <f t="shared" si="21"/>
        <v>202.57699887011168</v>
      </c>
      <c r="R70" s="13">
        <f t="shared" si="21"/>
        <v>554.88482299204509</v>
      </c>
      <c r="S70" s="13">
        <f t="shared" si="21"/>
        <v>1167.6487885184076</v>
      </c>
      <c r="T70" s="13">
        <f t="shared" si="21"/>
        <v>2032.4206976258677</v>
      </c>
      <c r="U70" s="13">
        <f t="shared" si="21"/>
        <v>3212.4721595444867</v>
      </c>
      <c r="V70" s="13">
        <f t="shared" si="21"/>
        <v>4343.4521745318361</v>
      </c>
      <c r="W70" s="13">
        <f t="shared" si="21"/>
        <v>3183.3528393874694</v>
      </c>
      <c r="X70" s="13">
        <f t="shared" si="21"/>
        <v>2881.015206646096</v>
      </c>
      <c r="Y70" s="13">
        <f t="shared" si="21"/>
        <v>2470.6484910999866</v>
      </c>
      <c r="Z70" s="13">
        <f t="shared" si="21"/>
        <v>1614.6842775955752</v>
      </c>
      <c r="AA70" s="13">
        <f t="shared" si="21"/>
        <v>1084.0655547343777</v>
      </c>
      <c r="AB70" s="13">
        <f t="shared" si="21"/>
        <v>800.24205764839144</v>
      </c>
      <c r="AC70" s="13">
        <f t="shared" si="21"/>
        <v>1282.3285802478943</v>
      </c>
      <c r="AD70" s="13">
        <f t="shared" si="21"/>
        <v>415.75918224185301</v>
      </c>
      <c r="AE70" s="13">
        <f t="shared" si="21"/>
        <v>389.87534210228239</v>
      </c>
      <c r="AF70" s="13">
        <f t="shared" si="21"/>
        <v>342.06213740001999</v>
      </c>
      <c r="AG70" s="13">
        <f t="shared" si="21"/>
        <v>766.62901524492133</v>
      </c>
      <c r="AH70" s="13">
        <f t="shared" si="21"/>
        <v>405.15399774022336</v>
      </c>
      <c r="AI70" s="13">
        <f t="shared" si="21"/>
        <v>476.69405590375879</v>
      </c>
      <c r="AJ70" s="13">
        <f t="shared" si="21"/>
        <v>415.21993557227864</v>
      </c>
      <c r="AK70" s="13">
        <f t="shared" si="21"/>
        <v>339.18615516228994</v>
      </c>
      <c r="AL70" s="13">
        <f t="shared" si="21"/>
        <v>463.03314027454098</v>
      </c>
      <c r="AM70" s="13">
        <f t="shared" si="21"/>
        <v>392.93107322987061</v>
      </c>
      <c r="AN70" s="13">
        <f t="shared" si="21"/>
        <v>618.69567889168093</v>
      </c>
      <c r="AO70" s="13">
        <f t="shared" si="21"/>
        <v>437.14930013497036</v>
      </c>
      <c r="AP70" s="13">
        <f t="shared" si="21"/>
        <v>349.072344104487</v>
      </c>
      <c r="AQ70" s="13">
        <f t="shared" si="21"/>
        <v>704.97514602358297</v>
      </c>
      <c r="AR70" s="13">
        <f t="shared" si="21"/>
        <v>658.2404346604693</v>
      </c>
      <c r="AS70" s="13">
        <f t="shared" si="21"/>
        <v>852.54898459710716</v>
      </c>
      <c r="AT70" s="13">
        <f t="shared" si="21"/>
        <v>869.98462691334566</v>
      </c>
      <c r="AU70" s="13">
        <f t="shared" si="21"/>
        <v>1386.5829363656092</v>
      </c>
      <c r="AV70" s="13">
        <f t="shared" si="21"/>
        <v>1534.8757704985658</v>
      </c>
      <c r="AW70" s="13">
        <f t="shared" si="21"/>
        <v>2581.9130539221687</v>
      </c>
      <c r="AX70" s="13">
        <f t="shared" si="21"/>
        <v>2851.5363887093631</v>
      </c>
      <c r="AY70" s="13">
        <f t="shared" si="21"/>
        <v>3448.8419497079262</v>
      </c>
      <c r="AZ70" s="13">
        <f t="shared" si="21"/>
        <v>4931.9500399273502</v>
      </c>
      <c r="BA70" s="13">
        <f t="shared" si="21"/>
        <v>6593.3690288860398</v>
      </c>
      <c r="BB70" s="13">
        <f t="shared" si="21"/>
        <v>6513.7402706788889</v>
      </c>
      <c r="BC70" s="13">
        <f t="shared" si="21"/>
        <v>7398.4643065606006</v>
      </c>
      <c r="BD70" s="13">
        <f t="shared" si="21"/>
        <v>10543.890130188005</v>
      </c>
      <c r="BE70" s="13">
        <f t="shared" si="21"/>
        <v>10653.89645078118</v>
      </c>
      <c r="BF70" s="13">
        <f t="shared" si="21"/>
        <v>9077.4986867253865</v>
      </c>
      <c r="BG70" s="13">
        <f t="shared" si="21"/>
        <v>10917.767821092913</v>
      </c>
      <c r="BH70" s="13">
        <f t="shared" si="21"/>
        <v>17004.065231689168</v>
      </c>
      <c r="BI70" s="13">
        <f t="shared" si="21"/>
        <v>16323.176436906579</v>
      </c>
      <c r="BJ70" s="13">
        <f t="shared" si="21"/>
        <v>21760.580355114987</v>
      </c>
      <c r="BK70" s="13">
        <f t="shared" si="21"/>
        <v>37344.98885470465</v>
      </c>
      <c r="BL70" s="10">
        <f t="shared" si="21"/>
        <v>34777.275963081272</v>
      </c>
    </row>
    <row r="71" spans="2:64" x14ac:dyDescent="0.2">
      <c r="B71" s="31" t="s">
        <v>76</v>
      </c>
      <c r="C71" s="13">
        <f t="shared" ref="C71:BL71" si="22">C34*$D8</f>
        <v>0</v>
      </c>
      <c r="D71" s="13">
        <f t="shared" si="22"/>
        <v>0</v>
      </c>
      <c r="E71" s="13">
        <f t="shared" si="22"/>
        <v>0</v>
      </c>
      <c r="F71" s="13">
        <f t="shared" si="22"/>
        <v>0</v>
      </c>
      <c r="G71" s="13">
        <f t="shared" si="22"/>
        <v>0</v>
      </c>
      <c r="H71" s="13">
        <f t="shared" si="22"/>
        <v>0</v>
      </c>
      <c r="I71" s="13">
        <f t="shared" si="22"/>
        <v>1.1206474430687039</v>
      </c>
      <c r="J71" s="13">
        <f t="shared" si="22"/>
        <v>1.9611330253702319</v>
      </c>
      <c r="K71" s="13">
        <f t="shared" si="22"/>
        <v>0.56032372153435195</v>
      </c>
      <c r="L71" s="13">
        <f t="shared" si="22"/>
        <v>0.56032372153435195</v>
      </c>
      <c r="M71" s="13">
        <f t="shared" si="22"/>
        <v>0</v>
      </c>
      <c r="N71" s="13">
        <f t="shared" si="22"/>
        <v>0</v>
      </c>
      <c r="O71" s="13">
        <f t="shared" si="22"/>
        <v>11.766798152221392</v>
      </c>
      <c r="P71" s="13">
        <f t="shared" si="22"/>
        <v>57.433181457271075</v>
      </c>
      <c r="Q71" s="13">
        <f t="shared" si="22"/>
        <v>245.70195189281336</v>
      </c>
      <c r="R71" s="13">
        <f t="shared" si="22"/>
        <v>744.10990219761936</v>
      </c>
      <c r="S71" s="13">
        <f t="shared" si="22"/>
        <v>2897.7141259149016</v>
      </c>
      <c r="T71" s="13">
        <f t="shared" si="22"/>
        <v>4879.2989671211371</v>
      </c>
      <c r="U71" s="13">
        <f t="shared" si="22"/>
        <v>7212.4869435901783</v>
      </c>
      <c r="V71" s="13">
        <f t="shared" si="22"/>
        <v>7979.0097946491715</v>
      </c>
      <c r="W71" s="13">
        <f t="shared" si="22"/>
        <v>6282.3495658431548</v>
      </c>
      <c r="X71" s="13">
        <f t="shared" si="22"/>
        <v>4733.6147995222063</v>
      </c>
      <c r="Y71" s="13">
        <f t="shared" si="22"/>
        <v>4146.1153774934373</v>
      </c>
      <c r="Z71" s="13">
        <f t="shared" si="22"/>
        <v>2937.7772720046073</v>
      </c>
      <c r="AA71" s="13">
        <f t="shared" si="22"/>
        <v>2033.4147854481632</v>
      </c>
      <c r="AB71" s="13">
        <f t="shared" si="22"/>
        <v>1550.415737485552</v>
      </c>
      <c r="AC71" s="13">
        <f t="shared" si="22"/>
        <v>1506.1501634843382</v>
      </c>
      <c r="AD71" s="13">
        <f t="shared" si="22"/>
        <v>1033.2369425093452</v>
      </c>
      <c r="AE71" s="13">
        <f t="shared" si="22"/>
        <v>832.36088833927988</v>
      </c>
      <c r="AF71" s="13">
        <f t="shared" si="22"/>
        <v>860.37707441599753</v>
      </c>
      <c r="AG71" s="13">
        <f t="shared" si="22"/>
        <v>609.91237089014214</v>
      </c>
      <c r="AH71" s="13">
        <f t="shared" si="22"/>
        <v>535.6694777868405</v>
      </c>
      <c r="AI71" s="13">
        <f t="shared" si="22"/>
        <v>510.73507217856184</v>
      </c>
      <c r="AJ71" s="13">
        <f t="shared" si="22"/>
        <v>512.41604334316492</v>
      </c>
      <c r="AK71" s="13">
        <f t="shared" si="22"/>
        <v>488.04196145642061</v>
      </c>
      <c r="AL71" s="13">
        <f t="shared" si="22"/>
        <v>867.94144465671116</v>
      </c>
      <c r="AM71" s="13">
        <f t="shared" si="22"/>
        <v>738.78682684304317</v>
      </c>
      <c r="AN71" s="13">
        <f t="shared" si="22"/>
        <v>609.3520471686079</v>
      </c>
      <c r="AO71" s="13">
        <f t="shared" si="22"/>
        <v>467.0298218988824</v>
      </c>
      <c r="AP71" s="13">
        <f t="shared" si="22"/>
        <v>454.42253816435942</v>
      </c>
      <c r="AQ71" s="13">
        <f t="shared" si="22"/>
        <v>674.90992258812696</v>
      </c>
      <c r="AR71" s="13">
        <f t="shared" si="22"/>
        <v>559.20307409128327</v>
      </c>
      <c r="AS71" s="13">
        <f t="shared" si="22"/>
        <v>805.18518784486378</v>
      </c>
      <c r="AT71" s="13">
        <f t="shared" si="22"/>
        <v>1022.8709536609596</v>
      </c>
      <c r="AU71" s="13">
        <f t="shared" si="22"/>
        <v>1210.5794003749675</v>
      </c>
      <c r="AV71" s="13">
        <f t="shared" si="22"/>
        <v>1206.0968106026928</v>
      </c>
      <c r="AW71" s="13">
        <f t="shared" si="22"/>
        <v>1539.4894249156321</v>
      </c>
      <c r="AX71" s="13">
        <f t="shared" si="22"/>
        <v>2260.3458926695757</v>
      </c>
      <c r="AY71" s="13">
        <f t="shared" si="22"/>
        <v>1640.0675329310484</v>
      </c>
      <c r="AZ71" s="13">
        <f t="shared" si="22"/>
        <v>1586.5566175245176</v>
      </c>
      <c r="BA71" s="13">
        <f t="shared" si="22"/>
        <v>1789.113642859186</v>
      </c>
      <c r="BB71" s="13">
        <f t="shared" si="22"/>
        <v>1923.311174166663</v>
      </c>
      <c r="BC71" s="13">
        <f t="shared" si="22"/>
        <v>1908.7427574067701</v>
      </c>
      <c r="BD71" s="13">
        <f t="shared" si="22"/>
        <v>2430.1239802944847</v>
      </c>
      <c r="BE71" s="13">
        <f t="shared" si="22"/>
        <v>2911.7222189532599</v>
      </c>
      <c r="BF71" s="13">
        <f t="shared" si="22"/>
        <v>2519.2154520184467</v>
      </c>
      <c r="BG71" s="13">
        <f t="shared" si="22"/>
        <v>3231.9472258101423</v>
      </c>
      <c r="BH71" s="13">
        <f t="shared" si="22"/>
        <v>5492.8534422012526</v>
      </c>
      <c r="BI71" s="13">
        <f t="shared" si="22"/>
        <v>7198.1986886910527</v>
      </c>
      <c r="BJ71" s="13">
        <f t="shared" si="22"/>
        <v>9022.6127260069024</v>
      </c>
      <c r="BK71" s="13">
        <f t="shared" si="22"/>
        <v>15998.362897248819</v>
      </c>
      <c r="BL71" s="10">
        <f t="shared" si="22"/>
        <v>22661.452431874564</v>
      </c>
    </row>
    <row r="72" spans="2:64" x14ac:dyDescent="0.2">
      <c r="B72" s="31" t="s">
        <v>100</v>
      </c>
      <c r="C72" s="13">
        <f t="shared" ref="C72:BL72" si="23">C35*$D9</f>
        <v>0</v>
      </c>
      <c r="D72" s="13">
        <f t="shared" si="23"/>
        <v>0</v>
      </c>
      <c r="E72" s="13">
        <f t="shared" si="23"/>
        <v>0</v>
      </c>
      <c r="F72" s="13">
        <f t="shared" si="23"/>
        <v>0</v>
      </c>
      <c r="G72" s="13">
        <f t="shared" si="23"/>
        <v>0</v>
      </c>
      <c r="H72" s="13">
        <f t="shared" si="23"/>
        <v>0</v>
      </c>
      <c r="I72" s="13">
        <f t="shared" si="23"/>
        <v>0</v>
      </c>
      <c r="J72" s="13">
        <f t="shared" si="23"/>
        <v>0.9959334189101976</v>
      </c>
      <c r="K72" s="13">
        <f t="shared" si="23"/>
        <v>0</v>
      </c>
      <c r="L72" s="13">
        <f t="shared" si="23"/>
        <v>0</v>
      </c>
      <c r="M72" s="13">
        <f t="shared" si="23"/>
        <v>0</v>
      </c>
      <c r="N72" s="13">
        <f t="shared" si="23"/>
        <v>42.825137013138495</v>
      </c>
      <c r="O72" s="13">
        <f t="shared" si="23"/>
        <v>250.97522156536976</v>
      </c>
      <c r="P72" s="13">
        <f t="shared" si="23"/>
        <v>730.68315167378159</v>
      </c>
      <c r="Q72" s="13">
        <f t="shared" si="23"/>
        <v>2019.4209957435771</v>
      </c>
      <c r="R72" s="13">
        <f t="shared" si="23"/>
        <v>3978.7540085462388</v>
      </c>
      <c r="S72" s="13">
        <f t="shared" si="23"/>
        <v>6599.0548336989687</v>
      </c>
      <c r="T72" s="13">
        <f t="shared" si="23"/>
        <v>9342.1874471839565</v>
      </c>
      <c r="U72" s="13">
        <f t="shared" si="23"/>
        <v>9465.6831911288209</v>
      </c>
      <c r="V72" s="13">
        <f t="shared" si="23"/>
        <v>7349.3246759446511</v>
      </c>
      <c r="W72" s="13">
        <f t="shared" si="23"/>
        <v>6505.1051145151068</v>
      </c>
      <c r="X72" s="13">
        <f t="shared" si="23"/>
        <v>6670.7620398605031</v>
      </c>
      <c r="Y72" s="13">
        <f t="shared" si="23"/>
        <v>5447.4238236324773</v>
      </c>
      <c r="Z72" s="13">
        <f t="shared" si="23"/>
        <v>4663.6242229501513</v>
      </c>
      <c r="AA72" s="13">
        <f t="shared" si="23"/>
        <v>3828.3680622907996</v>
      </c>
      <c r="AB72" s="13">
        <f t="shared" si="23"/>
        <v>3058.1795516669131</v>
      </c>
      <c r="AC72" s="13">
        <f t="shared" si="23"/>
        <v>2147.232451170386</v>
      </c>
      <c r="AD72" s="13">
        <f t="shared" si="23"/>
        <v>1632.9988292064204</v>
      </c>
      <c r="AE72" s="13">
        <f t="shared" si="23"/>
        <v>1255.5400634394557</v>
      </c>
      <c r="AF72" s="13">
        <f t="shared" si="23"/>
        <v>1142.3356314899966</v>
      </c>
      <c r="AG72" s="13">
        <f t="shared" si="23"/>
        <v>798.40662415967495</v>
      </c>
      <c r="AH72" s="13">
        <f t="shared" si="23"/>
        <v>591.91642863896072</v>
      </c>
      <c r="AI72" s="13">
        <f t="shared" si="23"/>
        <v>492.32308674794098</v>
      </c>
      <c r="AJ72" s="13">
        <f t="shared" si="23"/>
        <v>433.89499283854269</v>
      </c>
      <c r="AK72" s="13">
        <f t="shared" si="23"/>
        <v>505.60219900007695</v>
      </c>
      <c r="AL72" s="13">
        <f t="shared" si="23"/>
        <v>296.12420322263205</v>
      </c>
      <c r="AM72" s="13">
        <f t="shared" si="23"/>
        <v>470.08057372561319</v>
      </c>
      <c r="AN72" s="13">
        <f t="shared" si="23"/>
        <v>273.88169020030432</v>
      </c>
      <c r="AO72" s="13">
        <f t="shared" si="23"/>
        <v>330.31791727188215</v>
      </c>
      <c r="AP72" s="13">
        <f t="shared" si="23"/>
        <v>366.83547596525608</v>
      </c>
      <c r="AQ72" s="13">
        <f t="shared" si="23"/>
        <v>300.77189251087964</v>
      </c>
      <c r="AR72" s="13">
        <f t="shared" si="23"/>
        <v>353.55636371312011</v>
      </c>
      <c r="AS72" s="13">
        <f t="shared" si="23"/>
        <v>416.30016910446261</v>
      </c>
      <c r="AT72" s="13">
        <f t="shared" si="23"/>
        <v>513.23768854505511</v>
      </c>
      <c r="AU72" s="13">
        <f t="shared" si="23"/>
        <v>455.47355024826362</v>
      </c>
      <c r="AV72" s="13">
        <f t="shared" si="23"/>
        <v>674.9108802148105</v>
      </c>
      <c r="AW72" s="13">
        <f t="shared" si="23"/>
        <v>889.03656528050305</v>
      </c>
      <c r="AX72" s="13">
        <f t="shared" si="23"/>
        <v>1045.7300898557075</v>
      </c>
      <c r="AY72" s="13">
        <f t="shared" si="23"/>
        <v>1817.5784895111103</v>
      </c>
      <c r="AZ72" s="13">
        <f t="shared" si="23"/>
        <v>2215.6198792688861</v>
      </c>
      <c r="BA72" s="13">
        <f t="shared" si="23"/>
        <v>2365.0098921054155</v>
      </c>
      <c r="BB72" s="13">
        <f t="shared" si="23"/>
        <v>2271.3921507278569</v>
      </c>
      <c r="BC72" s="13">
        <f t="shared" si="23"/>
        <v>2260.7688609261486</v>
      </c>
      <c r="BD72" s="13">
        <f t="shared" si="23"/>
        <v>2710.9307662735573</v>
      </c>
      <c r="BE72" s="13">
        <f t="shared" si="23"/>
        <v>2682.0486971251617</v>
      </c>
      <c r="BF72" s="13">
        <f t="shared" si="23"/>
        <v>2863.6405571731216</v>
      </c>
      <c r="BG72" s="13">
        <f t="shared" si="23"/>
        <v>4224.4175852107546</v>
      </c>
      <c r="BH72" s="13">
        <f t="shared" si="23"/>
        <v>7272.9697804948682</v>
      </c>
      <c r="BI72" s="13">
        <f t="shared" si="23"/>
        <v>10659.14340478954</v>
      </c>
      <c r="BJ72" s="13">
        <f t="shared" si="23"/>
        <v>17544.031129715739</v>
      </c>
      <c r="BK72" s="13">
        <f t="shared" si="23"/>
        <v>30320.528983108357</v>
      </c>
      <c r="BL72" s="10">
        <f t="shared" si="23"/>
        <v>40465.438765933934</v>
      </c>
    </row>
    <row r="73" spans="2:64" x14ac:dyDescent="0.2">
      <c r="B73" s="31" t="s">
        <v>139</v>
      </c>
      <c r="C73" s="13">
        <f t="shared" ref="C73:BL73" si="24">C36*$D10</f>
        <v>0</v>
      </c>
      <c r="D73" s="13">
        <f t="shared" si="24"/>
        <v>0</v>
      </c>
      <c r="E73" s="13">
        <f t="shared" si="24"/>
        <v>0</v>
      </c>
      <c r="F73" s="13">
        <f t="shared" si="24"/>
        <v>0</v>
      </c>
      <c r="G73" s="13">
        <f t="shared" si="24"/>
        <v>0</v>
      </c>
      <c r="H73" s="13">
        <f t="shared" si="24"/>
        <v>0</v>
      </c>
      <c r="I73" s="13">
        <f t="shared" si="24"/>
        <v>0</v>
      </c>
      <c r="J73" s="13">
        <f t="shared" si="24"/>
        <v>0</v>
      </c>
      <c r="K73" s="13">
        <f t="shared" si="24"/>
        <v>0</v>
      </c>
      <c r="L73" s="13">
        <f t="shared" si="24"/>
        <v>0</v>
      </c>
      <c r="M73" s="13">
        <f t="shared" si="24"/>
        <v>0</v>
      </c>
      <c r="N73" s="13">
        <f t="shared" si="24"/>
        <v>0</v>
      </c>
      <c r="O73" s="13">
        <f t="shared" si="24"/>
        <v>4.7075170542682088</v>
      </c>
      <c r="P73" s="13">
        <f t="shared" si="24"/>
        <v>84.735306976827758</v>
      </c>
      <c r="Q73" s="13">
        <f t="shared" si="24"/>
        <v>666.11366317895158</v>
      </c>
      <c r="R73" s="13">
        <f t="shared" si="24"/>
        <v>1501.6979403115586</v>
      </c>
      <c r="S73" s="13">
        <f t="shared" si="24"/>
        <v>3532.9915492282908</v>
      </c>
      <c r="T73" s="13">
        <f t="shared" si="24"/>
        <v>7296.6514341157235</v>
      </c>
      <c r="U73" s="13">
        <f t="shared" si="24"/>
        <v>12489.042744973556</v>
      </c>
      <c r="V73" s="13">
        <f t="shared" si="24"/>
        <v>11432.205166290345</v>
      </c>
      <c r="W73" s="13">
        <f t="shared" si="24"/>
        <v>11359.238651949188</v>
      </c>
      <c r="X73" s="13">
        <f t="shared" si="24"/>
        <v>14127.258679858893</v>
      </c>
      <c r="Y73" s="13">
        <f t="shared" si="24"/>
        <v>11858.235459701618</v>
      </c>
      <c r="Z73" s="13">
        <f t="shared" si="24"/>
        <v>9744.5603023351923</v>
      </c>
      <c r="AA73" s="13">
        <f t="shared" si="24"/>
        <v>6324.5491624093384</v>
      </c>
      <c r="AB73" s="13">
        <f t="shared" si="24"/>
        <v>5072.349625973995</v>
      </c>
      <c r="AC73" s="13">
        <f t="shared" si="24"/>
        <v>3582.4204782981069</v>
      </c>
      <c r="AD73" s="13">
        <f t="shared" si="24"/>
        <v>2631.5020333359284</v>
      </c>
      <c r="AE73" s="13">
        <f t="shared" si="24"/>
        <v>2188.9954302347169</v>
      </c>
      <c r="AF73" s="13">
        <f t="shared" si="24"/>
        <v>2172.5191205447782</v>
      </c>
      <c r="AG73" s="13">
        <f t="shared" si="24"/>
        <v>2085.4300550408166</v>
      </c>
      <c r="AH73" s="13">
        <f t="shared" si="24"/>
        <v>1640.5696934124708</v>
      </c>
      <c r="AI73" s="13">
        <f t="shared" si="24"/>
        <v>2181.9341546533146</v>
      </c>
      <c r="AJ73" s="13">
        <f t="shared" si="24"/>
        <v>2087.7838135679503</v>
      </c>
      <c r="AK73" s="13">
        <f t="shared" si="24"/>
        <v>1748.8425856606395</v>
      </c>
      <c r="AL73" s="13">
        <f t="shared" si="24"/>
        <v>1068.6063713188832</v>
      </c>
      <c r="AM73" s="13">
        <f t="shared" si="24"/>
        <v>979.16354728778742</v>
      </c>
      <c r="AN73" s="13">
        <f t="shared" si="24"/>
        <v>795.57038217132731</v>
      </c>
      <c r="AO73" s="13">
        <f t="shared" si="24"/>
        <v>663.75990465181746</v>
      </c>
      <c r="AP73" s="13">
        <f t="shared" si="24"/>
        <v>772.03279689998624</v>
      </c>
      <c r="AQ73" s="13">
        <f t="shared" si="24"/>
        <v>1016.8236837219331</v>
      </c>
      <c r="AR73" s="13">
        <f t="shared" si="24"/>
        <v>1852.4079608545401</v>
      </c>
      <c r="AS73" s="13">
        <f t="shared" si="24"/>
        <v>2141.920259692035</v>
      </c>
      <c r="AT73" s="13">
        <f t="shared" si="24"/>
        <v>3721.2922313990189</v>
      </c>
      <c r="AU73" s="13">
        <f t="shared" si="24"/>
        <v>5295.9566860517352</v>
      </c>
      <c r="AV73" s="13">
        <f t="shared" si="24"/>
        <v>6910.6350356657304</v>
      </c>
      <c r="AW73" s="13">
        <f t="shared" si="24"/>
        <v>7120.1195445806652</v>
      </c>
      <c r="AX73" s="13">
        <f t="shared" si="24"/>
        <v>6079.7582755873918</v>
      </c>
      <c r="AY73" s="13">
        <f t="shared" si="24"/>
        <v>5931.4714883779425</v>
      </c>
      <c r="AZ73" s="13">
        <f t="shared" si="24"/>
        <v>6002.0842441919658</v>
      </c>
      <c r="BA73" s="13">
        <f t="shared" si="24"/>
        <v>7517.9047356663295</v>
      </c>
      <c r="BB73" s="13">
        <f t="shared" si="24"/>
        <v>10940.269634119317</v>
      </c>
      <c r="BC73" s="13">
        <f t="shared" si="24"/>
        <v>14732.174621332359</v>
      </c>
      <c r="BD73" s="13">
        <f t="shared" si="24"/>
        <v>21153.227883354197</v>
      </c>
      <c r="BE73" s="13">
        <f t="shared" si="24"/>
        <v>28541.675900028149</v>
      </c>
      <c r="BF73" s="13">
        <f t="shared" si="24"/>
        <v>35078.063329879558</v>
      </c>
      <c r="BG73" s="13">
        <f t="shared" si="24"/>
        <v>46152.497200045516</v>
      </c>
      <c r="BH73" s="13">
        <f t="shared" si="24"/>
        <v>65342.690471769871</v>
      </c>
      <c r="BI73" s="13">
        <f t="shared" si="24"/>
        <v>83864.416321788143</v>
      </c>
      <c r="BJ73" s="13">
        <f t="shared" si="24"/>
        <v>95070.660669473611</v>
      </c>
      <c r="BK73" s="13">
        <f t="shared" si="24"/>
        <v>110207.68175747304</v>
      </c>
      <c r="BL73" s="10">
        <f t="shared" si="24"/>
        <v>117803.26052453478</v>
      </c>
    </row>
    <row r="74" spans="2:64" x14ac:dyDescent="0.2">
      <c r="B74" s="31" t="s">
        <v>182</v>
      </c>
      <c r="C74" s="13">
        <f t="shared" ref="C74:BL74" si="25">C37*$D11</f>
        <v>0</v>
      </c>
      <c r="D74" s="13">
        <f t="shared" si="25"/>
        <v>0</v>
      </c>
      <c r="E74" s="13">
        <f t="shared" si="25"/>
        <v>0</v>
      </c>
      <c r="F74" s="13">
        <f t="shared" si="25"/>
        <v>0</v>
      </c>
      <c r="G74" s="13">
        <f t="shared" si="25"/>
        <v>0</v>
      </c>
      <c r="H74" s="13">
        <f t="shared" si="25"/>
        <v>0</v>
      </c>
      <c r="I74" s="13">
        <f t="shared" si="25"/>
        <v>0</v>
      </c>
      <c r="J74" s="13">
        <f t="shared" si="25"/>
        <v>0.19723825676539961</v>
      </c>
      <c r="K74" s="13">
        <f t="shared" si="25"/>
        <v>0</v>
      </c>
      <c r="L74" s="13">
        <f t="shared" si="25"/>
        <v>0.19723825676539961</v>
      </c>
      <c r="M74" s="13">
        <f t="shared" si="25"/>
        <v>0</v>
      </c>
      <c r="N74" s="13">
        <f t="shared" si="25"/>
        <v>0</v>
      </c>
      <c r="O74" s="13">
        <f t="shared" si="25"/>
        <v>10.256389351800779</v>
      </c>
      <c r="P74" s="13">
        <f t="shared" si="25"/>
        <v>57.988047489027487</v>
      </c>
      <c r="Q74" s="13">
        <f t="shared" si="25"/>
        <v>384.81183894929461</v>
      </c>
      <c r="R74" s="13">
        <f t="shared" si="25"/>
        <v>1476.5255901457815</v>
      </c>
      <c r="S74" s="13">
        <f t="shared" si="25"/>
        <v>3258.1787635076362</v>
      </c>
      <c r="T74" s="13">
        <f t="shared" si="25"/>
        <v>6154.2280875939996</v>
      </c>
      <c r="U74" s="13">
        <f t="shared" si="25"/>
        <v>7616.5525232526707</v>
      </c>
      <c r="V74" s="13">
        <f t="shared" si="25"/>
        <v>7312.8056078339559</v>
      </c>
      <c r="W74" s="13">
        <f t="shared" si="25"/>
        <v>5076.3210143710894</v>
      </c>
      <c r="X74" s="13">
        <f t="shared" si="25"/>
        <v>3773.5623284356252</v>
      </c>
      <c r="Y74" s="13">
        <f t="shared" si="25"/>
        <v>2995.0629289825929</v>
      </c>
      <c r="Z74" s="13">
        <f t="shared" si="25"/>
        <v>2467.6478303919148</v>
      </c>
      <c r="AA74" s="13">
        <f t="shared" si="25"/>
        <v>1613.2117020842034</v>
      </c>
      <c r="AB74" s="13">
        <f t="shared" si="25"/>
        <v>1038.064945356298</v>
      </c>
      <c r="AC74" s="13">
        <f t="shared" si="25"/>
        <v>938.06514917624054</v>
      </c>
      <c r="AD74" s="13">
        <f t="shared" si="25"/>
        <v>1100.3922344941645</v>
      </c>
      <c r="AE74" s="13">
        <f t="shared" si="25"/>
        <v>492.50392714320276</v>
      </c>
      <c r="AF74" s="13">
        <f t="shared" si="25"/>
        <v>736.68488901876754</v>
      </c>
      <c r="AG74" s="13">
        <f t="shared" si="25"/>
        <v>550.68921288899571</v>
      </c>
      <c r="AH74" s="13">
        <f t="shared" si="25"/>
        <v>347.5338084206341</v>
      </c>
      <c r="AI74" s="13">
        <f t="shared" si="25"/>
        <v>274.35841516067086</v>
      </c>
      <c r="AJ74" s="13">
        <f t="shared" si="25"/>
        <v>372.38582877307442</v>
      </c>
      <c r="AK74" s="13">
        <f t="shared" si="25"/>
        <v>328.00722100085954</v>
      </c>
      <c r="AL74" s="13">
        <f t="shared" si="25"/>
        <v>292.70157303985303</v>
      </c>
      <c r="AM74" s="13">
        <f t="shared" si="25"/>
        <v>398.02680215257641</v>
      </c>
      <c r="AN74" s="13">
        <f t="shared" si="25"/>
        <v>350.09790575858432</v>
      </c>
      <c r="AO74" s="13">
        <f t="shared" si="25"/>
        <v>388.16488931430644</v>
      </c>
      <c r="AP74" s="13">
        <f t="shared" si="25"/>
        <v>678.49960327297458</v>
      </c>
      <c r="AQ74" s="13">
        <f t="shared" si="25"/>
        <v>848.51898060474912</v>
      </c>
      <c r="AR74" s="13">
        <f t="shared" si="25"/>
        <v>1954.8283628018755</v>
      </c>
      <c r="AS74" s="13">
        <f t="shared" si="25"/>
        <v>2059.9563536578335</v>
      </c>
      <c r="AT74" s="13">
        <f t="shared" si="25"/>
        <v>1560.5490875278417</v>
      </c>
      <c r="AU74" s="13">
        <f t="shared" si="25"/>
        <v>5096.6365548179265</v>
      </c>
      <c r="AV74" s="13">
        <f t="shared" si="25"/>
        <v>3041.808395835993</v>
      </c>
      <c r="AW74" s="13">
        <f t="shared" si="25"/>
        <v>5778.686446712677</v>
      </c>
      <c r="AX74" s="13">
        <f t="shared" si="25"/>
        <v>5319.9102614763588</v>
      </c>
      <c r="AY74" s="13">
        <f t="shared" si="25"/>
        <v>8570.5939712269101</v>
      </c>
      <c r="AZ74" s="13">
        <f t="shared" si="25"/>
        <v>8178.6815550340607</v>
      </c>
      <c r="BA74" s="13">
        <f t="shared" si="25"/>
        <v>5525.8270015394355</v>
      </c>
      <c r="BB74" s="13">
        <f t="shared" si="25"/>
        <v>13281.432495811712</v>
      </c>
      <c r="BC74" s="13">
        <f t="shared" si="25"/>
        <v>9474.1424254692047</v>
      </c>
      <c r="BD74" s="13">
        <f t="shared" si="25"/>
        <v>11263.882367358441</v>
      </c>
      <c r="BE74" s="13">
        <f t="shared" si="25"/>
        <v>8878.2856517809323</v>
      </c>
      <c r="BF74" s="13">
        <f t="shared" si="25"/>
        <v>12253.623939807216</v>
      </c>
      <c r="BG74" s="13">
        <f t="shared" si="25"/>
        <v>9231.3421313909967</v>
      </c>
      <c r="BH74" s="13">
        <f t="shared" si="25"/>
        <v>7041.8002430382967</v>
      </c>
      <c r="BI74" s="13">
        <f t="shared" si="25"/>
        <v>14881.231996435868</v>
      </c>
      <c r="BJ74" s="13">
        <f t="shared" si="25"/>
        <v>13557.171578769743</v>
      </c>
      <c r="BK74" s="13">
        <f t="shared" si="25"/>
        <v>18348.088835601298</v>
      </c>
      <c r="BL74" s="10">
        <f t="shared" si="25"/>
        <v>17230.339634511776</v>
      </c>
    </row>
    <row r="75" spans="2:64" x14ac:dyDescent="0.2">
      <c r="B75" s="31" t="s">
        <v>187</v>
      </c>
      <c r="C75" s="13">
        <f t="shared" ref="C75:BL75" si="26">C38*$D12</f>
        <v>0</v>
      </c>
      <c r="D75" s="13">
        <f t="shared" si="26"/>
        <v>0</v>
      </c>
      <c r="E75" s="13">
        <f t="shared" si="26"/>
        <v>0</v>
      </c>
      <c r="F75" s="13">
        <f t="shared" si="26"/>
        <v>0</v>
      </c>
      <c r="G75" s="13">
        <f t="shared" si="26"/>
        <v>0</v>
      </c>
      <c r="H75" s="13">
        <f t="shared" si="26"/>
        <v>0</v>
      </c>
      <c r="I75" s="13">
        <f t="shared" si="26"/>
        <v>0</v>
      </c>
      <c r="J75" s="13">
        <f t="shared" si="26"/>
        <v>0</v>
      </c>
      <c r="K75" s="13">
        <f t="shared" si="26"/>
        <v>0</v>
      </c>
      <c r="L75" s="13">
        <f t="shared" si="26"/>
        <v>0</v>
      </c>
      <c r="M75" s="13">
        <f t="shared" si="26"/>
        <v>0</v>
      </c>
      <c r="N75" s="13">
        <f t="shared" si="26"/>
        <v>0</v>
      </c>
      <c r="O75" s="13">
        <f t="shared" si="26"/>
        <v>27.252408477842003</v>
      </c>
      <c r="P75" s="13">
        <f t="shared" si="26"/>
        <v>102.19653179190753</v>
      </c>
      <c r="Q75" s="13">
        <f t="shared" si="26"/>
        <v>719.91779062299304</v>
      </c>
      <c r="R75" s="13">
        <f t="shared" si="26"/>
        <v>2236.9685292228646</v>
      </c>
      <c r="S75" s="13">
        <f t="shared" si="26"/>
        <v>5686.6692357096981</v>
      </c>
      <c r="T75" s="13">
        <f t="shared" si="26"/>
        <v>11187.113680154143</v>
      </c>
      <c r="U75" s="13">
        <f t="shared" si="26"/>
        <v>12456.621708413619</v>
      </c>
      <c r="V75" s="13">
        <f t="shared" si="26"/>
        <v>11248.431599229289</v>
      </c>
      <c r="W75" s="13">
        <f t="shared" si="26"/>
        <v>7910.0115606936424</v>
      </c>
      <c r="X75" s="13">
        <f t="shared" si="26"/>
        <v>6333.9139370584462</v>
      </c>
      <c r="Y75" s="13">
        <f t="shared" si="26"/>
        <v>4140.0950545921642</v>
      </c>
      <c r="Z75" s="13">
        <f t="shared" si="26"/>
        <v>2479.9691714836226</v>
      </c>
      <c r="AA75" s="13">
        <f t="shared" si="26"/>
        <v>1741.8831085420682</v>
      </c>
      <c r="AB75" s="13">
        <f t="shared" si="26"/>
        <v>1455.7328195247273</v>
      </c>
      <c r="AC75" s="13">
        <f t="shared" si="26"/>
        <v>685.85228002569045</v>
      </c>
      <c r="AD75" s="13">
        <f t="shared" si="26"/>
        <v>467.83301220295442</v>
      </c>
      <c r="AE75" s="13">
        <f t="shared" si="26"/>
        <v>417.87026332691073</v>
      </c>
      <c r="AF75" s="13">
        <f t="shared" si="26"/>
        <v>290.69235709698137</v>
      </c>
      <c r="AG75" s="13">
        <f t="shared" si="26"/>
        <v>161.24341682723187</v>
      </c>
      <c r="AH75" s="13">
        <f t="shared" si="26"/>
        <v>177.14065510597305</v>
      </c>
      <c r="AI75" s="13">
        <f t="shared" si="26"/>
        <v>206.6640976236352</v>
      </c>
      <c r="AJ75" s="13">
        <f t="shared" si="26"/>
        <v>222.56133590237638</v>
      </c>
      <c r="AK75" s="13">
        <f t="shared" si="26"/>
        <v>272.52408477842005</v>
      </c>
      <c r="AL75" s="13">
        <f t="shared" si="26"/>
        <v>288.4213230571612</v>
      </c>
      <c r="AM75" s="13">
        <f t="shared" si="26"/>
        <v>556.40333975594092</v>
      </c>
      <c r="AN75" s="13">
        <f t="shared" si="26"/>
        <v>935.66602440590884</v>
      </c>
      <c r="AO75" s="13">
        <f t="shared" si="26"/>
        <v>908.41361592806686</v>
      </c>
      <c r="AP75" s="13">
        <f t="shared" si="26"/>
        <v>1167.311496467566</v>
      </c>
      <c r="AQ75" s="13">
        <f t="shared" si="26"/>
        <v>1130.9749518304432</v>
      </c>
      <c r="AR75" s="13">
        <f t="shared" si="26"/>
        <v>1135.5170199100835</v>
      </c>
      <c r="AS75" s="13">
        <f t="shared" si="26"/>
        <v>1348.9942196531792</v>
      </c>
      <c r="AT75" s="13">
        <f t="shared" si="26"/>
        <v>2320.9967886962108</v>
      </c>
      <c r="AU75" s="13">
        <f t="shared" si="26"/>
        <v>1378.5176621708413</v>
      </c>
      <c r="AV75" s="13">
        <f t="shared" si="26"/>
        <v>1787.3037893384715</v>
      </c>
      <c r="AW75" s="13">
        <f t="shared" si="26"/>
        <v>2782.0166987797047</v>
      </c>
      <c r="AX75" s="13">
        <f t="shared" si="26"/>
        <v>2727.5118818240207</v>
      </c>
      <c r="AY75" s="13">
        <f t="shared" si="26"/>
        <v>2970.5125240847788</v>
      </c>
      <c r="AZ75" s="13">
        <f t="shared" si="26"/>
        <v>3472.4110468850358</v>
      </c>
      <c r="BA75" s="13">
        <f t="shared" si="26"/>
        <v>4042.4405908798976</v>
      </c>
      <c r="BB75" s="13">
        <f t="shared" si="26"/>
        <v>3981.1226718047533</v>
      </c>
      <c r="BC75" s="13">
        <f t="shared" si="26"/>
        <v>4628.3673731535009</v>
      </c>
      <c r="BD75" s="13">
        <f t="shared" si="26"/>
        <v>3476.9531149646759</v>
      </c>
      <c r="BE75" s="13">
        <f t="shared" si="26"/>
        <v>5850.1836865767509</v>
      </c>
      <c r="BF75" s="13">
        <f t="shared" si="26"/>
        <v>3213.5131663455368</v>
      </c>
      <c r="BG75" s="13">
        <f t="shared" si="26"/>
        <v>5997.8008991650613</v>
      </c>
      <c r="BH75" s="13">
        <f t="shared" si="26"/>
        <v>10053.867694283879</v>
      </c>
      <c r="BI75" s="13">
        <f t="shared" si="26"/>
        <v>24776.981374438023</v>
      </c>
      <c r="BJ75" s="13">
        <f t="shared" si="26"/>
        <v>34126.828516377653</v>
      </c>
      <c r="BK75" s="13">
        <f t="shared" si="26"/>
        <v>38961.859987154785</v>
      </c>
      <c r="BL75" s="10">
        <f t="shared" si="26"/>
        <v>114471.47077713553</v>
      </c>
    </row>
    <row r="76" spans="2:64" ht="17" thickBot="1" x14ac:dyDescent="0.25">
      <c r="B76" s="32" t="s">
        <v>201</v>
      </c>
      <c r="C76" s="14">
        <f t="shared" ref="C76:BL76" si="27">C39*$D13</f>
        <v>0</v>
      </c>
      <c r="D76" s="14">
        <f t="shared" si="27"/>
        <v>0</v>
      </c>
      <c r="E76" s="14">
        <f t="shared" si="27"/>
        <v>0</v>
      </c>
      <c r="F76" s="14">
        <f t="shared" si="27"/>
        <v>0</v>
      </c>
      <c r="G76" s="14">
        <f t="shared" si="27"/>
        <v>0</v>
      </c>
      <c r="H76" s="14">
        <f t="shared" si="27"/>
        <v>0</v>
      </c>
      <c r="I76" s="14">
        <f t="shared" si="27"/>
        <v>0</v>
      </c>
      <c r="J76" s="14">
        <f t="shared" si="27"/>
        <v>0.81697289285211594</v>
      </c>
      <c r="K76" s="14">
        <f t="shared" si="27"/>
        <v>0.81697289285211594</v>
      </c>
      <c r="L76" s="14">
        <f t="shared" si="27"/>
        <v>2.4509186785563477</v>
      </c>
      <c r="M76" s="14">
        <f t="shared" si="27"/>
        <v>0</v>
      </c>
      <c r="N76" s="14">
        <f t="shared" si="27"/>
        <v>0.40848644642605797</v>
      </c>
      <c r="O76" s="14">
        <f t="shared" si="27"/>
        <v>7.7612424820951009</v>
      </c>
      <c r="P76" s="14">
        <f t="shared" si="27"/>
        <v>54.737183821091762</v>
      </c>
      <c r="Q76" s="14">
        <f t="shared" si="27"/>
        <v>124.58836615994767</v>
      </c>
      <c r="R76" s="14">
        <f t="shared" si="27"/>
        <v>725.06344240625288</v>
      </c>
      <c r="S76" s="14">
        <f t="shared" si="27"/>
        <v>1299.8038725277165</v>
      </c>
      <c r="T76" s="14">
        <f t="shared" si="27"/>
        <v>2950.9060889818425</v>
      </c>
      <c r="U76" s="14">
        <f t="shared" si="27"/>
        <v>5789.4784051965198</v>
      </c>
      <c r="V76" s="14">
        <f t="shared" si="27"/>
        <v>8752.2306011247165</v>
      </c>
      <c r="W76" s="14">
        <f t="shared" si="27"/>
        <v>9499.3523116379783</v>
      </c>
      <c r="X76" s="14">
        <f t="shared" si="27"/>
        <v>8729.3553601248586</v>
      </c>
      <c r="Y76" s="14">
        <f t="shared" si="27"/>
        <v>9728.9216945294211</v>
      </c>
      <c r="Z76" s="14">
        <f t="shared" si="27"/>
        <v>9670.9166191369222</v>
      </c>
      <c r="AA76" s="14">
        <f t="shared" si="27"/>
        <v>9009.1685759267075</v>
      </c>
      <c r="AB76" s="14">
        <f t="shared" si="27"/>
        <v>9437.2623717812166</v>
      </c>
      <c r="AC76" s="14">
        <f t="shared" si="27"/>
        <v>7208.5603200806454</v>
      </c>
      <c r="AD76" s="14">
        <f t="shared" si="27"/>
        <v>5938.167471695604</v>
      </c>
      <c r="AE76" s="14">
        <f t="shared" si="27"/>
        <v>5056.245233861745</v>
      </c>
      <c r="AF76" s="14">
        <f t="shared" si="27"/>
        <v>5308.2813713066225</v>
      </c>
      <c r="AG76" s="14">
        <f t="shared" si="27"/>
        <v>3276.8782732298369</v>
      </c>
      <c r="AH76" s="14">
        <f t="shared" si="27"/>
        <v>2831.6280466254339</v>
      </c>
      <c r="AI76" s="14">
        <f t="shared" si="27"/>
        <v>2452.5526243420518</v>
      </c>
      <c r="AJ76" s="14">
        <f t="shared" si="27"/>
        <v>2121.6786027369449</v>
      </c>
      <c r="AK76" s="14">
        <f t="shared" si="27"/>
        <v>2005.2599655055185</v>
      </c>
      <c r="AL76" s="14">
        <f t="shared" si="27"/>
        <v>1777.7330148462042</v>
      </c>
      <c r="AM76" s="14">
        <f t="shared" si="27"/>
        <v>1614.3384362757811</v>
      </c>
      <c r="AN76" s="14">
        <f t="shared" si="27"/>
        <v>1263.4485787957972</v>
      </c>
      <c r="AO76" s="14">
        <f t="shared" si="27"/>
        <v>1160.5099942964307</v>
      </c>
      <c r="AP76" s="14">
        <f t="shared" si="27"/>
        <v>1230.3611766352867</v>
      </c>
      <c r="AQ76" s="14">
        <f t="shared" si="27"/>
        <v>1326.7639779918361</v>
      </c>
      <c r="AR76" s="14">
        <f t="shared" si="27"/>
        <v>1233.2205817602689</v>
      </c>
      <c r="AS76" s="14">
        <f t="shared" si="27"/>
        <v>1210.3453407604097</v>
      </c>
      <c r="AT76" s="14">
        <f t="shared" si="27"/>
        <v>1360.259866598773</v>
      </c>
      <c r="AU76" s="14">
        <f t="shared" si="27"/>
        <v>1708.2903189537744</v>
      </c>
      <c r="AV76" s="14">
        <f t="shared" si="27"/>
        <v>1901.5044081132996</v>
      </c>
      <c r="AW76" s="14">
        <f t="shared" si="27"/>
        <v>2326.3303123963997</v>
      </c>
      <c r="AX76" s="14">
        <f t="shared" si="27"/>
        <v>1972.581049791434</v>
      </c>
      <c r="AY76" s="14">
        <f t="shared" si="27"/>
        <v>2260.1555080753787</v>
      </c>
      <c r="AZ76" s="14">
        <f t="shared" si="27"/>
        <v>2870.4342590359092</v>
      </c>
      <c r="BA76" s="14">
        <f t="shared" si="27"/>
        <v>3386.7611273184466</v>
      </c>
      <c r="BB76" s="14">
        <f t="shared" si="27"/>
        <v>5708.1896023577337</v>
      </c>
      <c r="BC76" s="14">
        <f t="shared" si="27"/>
        <v>6572.5469229952723</v>
      </c>
      <c r="BD76" s="14">
        <f t="shared" si="27"/>
        <v>8181.5750354675147</v>
      </c>
      <c r="BE76" s="14">
        <f t="shared" si="27"/>
        <v>11837.528730980734</v>
      </c>
      <c r="BF76" s="14">
        <f t="shared" si="27"/>
        <v>12266.031013281668</v>
      </c>
      <c r="BG76" s="14">
        <f t="shared" si="27"/>
        <v>25451.565017468391</v>
      </c>
      <c r="BH76" s="14">
        <f t="shared" si="27"/>
        <v>30748.000281828659</v>
      </c>
      <c r="BI76" s="14">
        <f t="shared" si="27"/>
        <v>33813.691062256221</v>
      </c>
      <c r="BJ76" s="14">
        <f t="shared" si="27"/>
        <v>36322.614816205074</v>
      </c>
      <c r="BK76" s="14">
        <f t="shared" si="27"/>
        <v>45447.385056470353</v>
      </c>
      <c r="BL76" s="12">
        <f t="shared" si="27"/>
        <v>47361.961030869294</v>
      </c>
    </row>
    <row r="81" spans="3:21" ht="17" thickBot="1" x14ac:dyDescent="0.25"/>
    <row r="82" spans="3:21" x14ac:dyDescent="0.2">
      <c r="D82" s="36" t="s">
        <v>221</v>
      </c>
      <c r="E82" s="28">
        <v>7000</v>
      </c>
    </row>
    <row r="83" spans="3:21" x14ac:dyDescent="0.2">
      <c r="D83" s="37" t="s">
        <v>222</v>
      </c>
      <c r="E83" s="29">
        <v>14000</v>
      </c>
    </row>
    <row r="84" spans="3:21" ht="17" thickBot="1" x14ac:dyDescent="0.25">
      <c r="D84" s="38" t="s">
        <v>223</v>
      </c>
      <c r="E84" s="26" t="s">
        <v>253</v>
      </c>
    </row>
    <row r="86" spans="3:21" ht="17" thickBot="1" x14ac:dyDescent="0.25">
      <c r="C86" s="57" t="s">
        <v>236</v>
      </c>
      <c r="D86" s="57"/>
    </row>
    <row r="87" spans="3:21" ht="17" thickBot="1" x14ac:dyDescent="0.25">
      <c r="C87" s="66" t="s">
        <v>218</v>
      </c>
      <c r="D87" s="67" t="s">
        <v>225</v>
      </c>
      <c r="E87" s="67" t="s">
        <v>226</v>
      </c>
      <c r="F87" s="68" t="s">
        <v>227</v>
      </c>
      <c r="H87" s="3" t="s">
        <v>237</v>
      </c>
      <c r="J87" s="30" t="s">
        <v>230</v>
      </c>
      <c r="K87" s="69" t="s">
        <v>225</v>
      </c>
      <c r="L87" s="67" t="s">
        <v>226</v>
      </c>
      <c r="M87" s="68" t="s">
        <v>227</v>
      </c>
      <c r="O87" s="30" t="s">
        <v>232</v>
      </c>
    </row>
    <row r="88" spans="3:21" x14ac:dyDescent="0.2">
      <c r="C88" s="21" t="s">
        <v>12</v>
      </c>
      <c r="D88" s="42">
        <f t="shared" ref="D88:D95" si="28">COUNTIFS(C69:BL69, "&lt;="&amp;$E$82)</f>
        <v>58</v>
      </c>
      <c r="E88" s="42">
        <f t="shared" ref="E88:E95" si="29">COUNTIFS(C69:BL69, "&gt;"&amp;$E$82, C69:BL69, "&lt;"&amp;$E$83)</f>
        <v>2</v>
      </c>
      <c r="F88" s="43">
        <f t="shared" ref="F88:F95" si="30">COUNTIFS(C69:BL69, "&gt;="&amp;$E$83)</f>
        <v>2</v>
      </c>
      <c r="H88" s="58">
        <f t="shared" ref="H88:H95" si="31">SUM(D88:F88)</f>
        <v>62</v>
      </c>
      <c r="J88" s="18" t="s">
        <v>12</v>
      </c>
      <c r="K88" s="42">
        <f>$H88*D$97/$H$97</f>
        <v>50.875</v>
      </c>
      <c r="L88" s="42">
        <f t="shared" ref="L88:M95" si="32">$H88*E$97/$H$97</f>
        <v>6.625</v>
      </c>
      <c r="M88" s="43">
        <f t="shared" si="32"/>
        <v>4.5</v>
      </c>
      <c r="P88" s="48">
        <f>(D88-K88)^2/K88</f>
        <v>0.99785012285012287</v>
      </c>
      <c r="Q88" s="49">
        <f t="shared" ref="Q88:R95" si="33">(E88-L88)^2/L88</f>
        <v>3.2287735849056602</v>
      </c>
      <c r="R88" s="50">
        <f t="shared" si="33"/>
        <v>1.3888888888888888</v>
      </c>
      <c r="T88" s="59" t="s">
        <v>239</v>
      </c>
      <c r="U88" s="60">
        <f>SUM(P88:R95)</f>
        <v>31.685338855150178</v>
      </c>
    </row>
    <row r="89" spans="3:21" x14ac:dyDescent="0.2">
      <c r="C89" s="18" t="s">
        <v>71</v>
      </c>
      <c r="D89" s="42">
        <f t="shared" si="28"/>
        <v>52</v>
      </c>
      <c r="E89" s="42">
        <f t="shared" si="29"/>
        <v>5</v>
      </c>
      <c r="F89" s="44">
        <f t="shared" si="30"/>
        <v>5</v>
      </c>
      <c r="H89" s="58">
        <f t="shared" si="31"/>
        <v>62</v>
      </c>
      <c r="J89" s="18" t="s">
        <v>71</v>
      </c>
      <c r="K89" s="42">
        <f t="shared" ref="K89:K95" si="34">$H89*D$97/$H$97</f>
        <v>50.875</v>
      </c>
      <c r="L89" s="42">
        <f t="shared" si="32"/>
        <v>6.625</v>
      </c>
      <c r="M89" s="44">
        <f t="shared" si="32"/>
        <v>4.5</v>
      </c>
      <c r="P89" s="51">
        <f t="shared" ref="P89:P95" si="35">(D89-K89)^2/K89</f>
        <v>2.4877149877149878E-2</v>
      </c>
      <c r="Q89" s="52">
        <f t="shared" si="33"/>
        <v>0.39858490566037735</v>
      </c>
      <c r="R89" s="53">
        <f t="shared" si="33"/>
        <v>5.5555555555555552E-2</v>
      </c>
      <c r="T89" s="6"/>
      <c r="U89" s="24"/>
    </row>
    <row r="90" spans="3:21" x14ac:dyDescent="0.2">
      <c r="C90" s="18" t="s">
        <v>76</v>
      </c>
      <c r="D90" s="42">
        <f t="shared" si="28"/>
        <v>56</v>
      </c>
      <c r="E90" s="42">
        <f t="shared" si="29"/>
        <v>4</v>
      </c>
      <c r="F90" s="44">
        <f t="shared" si="30"/>
        <v>2</v>
      </c>
      <c r="H90" s="58">
        <f t="shared" si="31"/>
        <v>62</v>
      </c>
      <c r="J90" s="18" t="s">
        <v>76</v>
      </c>
      <c r="K90" s="42">
        <f t="shared" si="34"/>
        <v>50.875</v>
      </c>
      <c r="L90" s="42">
        <f t="shared" si="32"/>
        <v>6.625</v>
      </c>
      <c r="M90" s="44">
        <f t="shared" si="32"/>
        <v>4.5</v>
      </c>
      <c r="P90" s="51">
        <f t="shared" si="35"/>
        <v>0.51627764127764131</v>
      </c>
      <c r="Q90" s="52">
        <f t="shared" si="33"/>
        <v>1.0400943396226414</v>
      </c>
      <c r="R90" s="53">
        <f t="shared" si="33"/>
        <v>1.3888888888888888</v>
      </c>
      <c r="T90" s="61" t="s">
        <v>234</v>
      </c>
      <c r="U90" s="62">
        <f>COUNT(D88:F95)-1-2</f>
        <v>21</v>
      </c>
    </row>
    <row r="91" spans="3:21" x14ac:dyDescent="0.2">
      <c r="C91" s="18" t="s">
        <v>100</v>
      </c>
      <c r="D91" s="42">
        <f t="shared" si="28"/>
        <v>54</v>
      </c>
      <c r="E91" s="42">
        <f t="shared" si="29"/>
        <v>5</v>
      </c>
      <c r="F91" s="44">
        <f t="shared" si="30"/>
        <v>3</v>
      </c>
      <c r="H91" s="58">
        <f t="shared" si="31"/>
        <v>62</v>
      </c>
      <c r="J91" s="18" t="s">
        <v>100</v>
      </c>
      <c r="K91" s="42">
        <f t="shared" si="34"/>
        <v>50.875</v>
      </c>
      <c r="L91" s="42">
        <f t="shared" si="32"/>
        <v>6.625</v>
      </c>
      <c r="M91" s="44">
        <f t="shared" si="32"/>
        <v>4.5</v>
      </c>
      <c r="P91" s="51">
        <f t="shared" si="35"/>
        <v>0.19195331695331697</v>
      </c>
      <c r="Q91" s="52">
        <f t="shared" si="33"/>
        <v>0.39858490566037735</v>
      </c>
      <c r="R91" s="53">
        <f t="shared" si="33"/>
        <v>0.5</v>
      </c>
      <c r="T91" s="63" t="s">
        <v>235</v>
      </c>
      <c r="U91" s="64">
        <f>_xlfn.CHISQ.INV(0.95, U90)</f>
        <v>32.670573340917301</v>
      </c>
    </row>
    <row r="92" spans="3:21" x14ac:dyDescent="0.2">
      <c r="C92" s="18" t="s">
        <v>139</v>
      </c>
      <c r="D92" s="42">
        <f t="shared" si="28"/>
        <v>42</v>
      </c>
      <c r="E92" s="42">
        <f t="shared" si="29"/>
        <v>9</v>
      </c>
      <c r="F92" s="44">
        <f t="shared" si="30"/>
        <v>11</v>
      </c>
      <c r="H92" s="58">
        <f t="shared" si="31"/>
        <v>62</v>
      </c>
      <c r="J92" s="18" t="s">
        <v>139</v>
      </c>
      <c r="K92" s="42">
        <f t="shared" si="34"/>
        <v>50.875</v>
      </c>
      <c r="L92" s="42">
        <f t="shared" si="32"/>
        <v>6.625</v>
      </c>
      <c r="M92" s="44">
        <f t="shared" si="32"/>
        <v>4.5</v>
      </c>
      <c r="P92" s="51">
        <f t="shared" si="35"/>
        <v>1.5482186732186731</v>
      </c>
      <c r="Q92" s="52">
        <f t="shared" si="33"/>
        <v>0.85141509433962259</v>
      </c>
      <c r="R92" s="53">
        <f t="shared" si="33"/>
        <v>9.3888888888888893</v>
      </c>
      <c r="T92" s="6"/>
      <c r="U92" s="24"/>
    </row>
    <row r="93" spans="3:21" ht="17" thickBot="1" x14ac:dyDescent="0.25">
      <c r="C93" s="18" t="s">
        <v>182</v>
      </c>
      <c r="D93" s="42">
        <f t="shared" si="28"/>
        <v>47</v>
      </c>
      <c r="E93" s="42">
        <f t="shared" si="29"/>
        <v>12</v>
      </c>
      <c r="F93" s="44">
        <f t="shared" si="30"/>
        <v>3</v>
      </c>
      <c r="H93" s="58">
        <f t="shared" si="31"/>
        <v>62</v>
      </c>
      <c r="J93" s="18" t="s">
        <v>182</v>
      </c>
      <c r="K93" s="42">
        <f t="shared" si="34"/>
        <v>50.875</v>
      </c>
      <c r="L93" s="42">
        <f t="shared" si="32"/>
        <v>6.625</v>
      </c>
      <c r="M93" s="44">
        <f t="shared" si="32"/>
        <v>4.5</v>
      </c>
      <c r="P93" s="51">
        <f t="shared" si="35"/>
        <v>0.29514742014742013</v>
      </c>
      <c r="Q93" s="52">
        <f t="shared" si="33"/>
        <v>4.3608490566037732</v>
      </c>
      <c r="R93" s="53">
        <f t="shared" si="33"/>
        <v>0.5</v>
      </c>
      <c r="T93" s="65" t="s">
        <v>242</v>
      </c>
      <c r="U93" s="26"/>
    </row>
    <row r="94" spans="3:21" x14ac:dyDescent="0.2">
      <c r="C94" s="18" t="s">
        <v>187</v>
      </c>
      <c r="D94" s="42">
        <f t="shared" si="28"/>
        <v>53</v>
      </c>
      <c r="E94" s="42">
        <f t="shared" si="29"/>
        <v>5</v>
      </c>
      <c r="F94" s="44">
        <f t="shared" si="30"/>
        <v>4</v>
      </c>
      <c r="H94" s="58">
        <f t="shared" si="31"/>
        <v>62</v>
      </c>
      <c r="J94" s="18" t="s">
        <v>187</v>
      </c>
      <c r="K94" s="42">
        <f t="shared" si="34"/>
        <v>50.875</v>
      </c>
      <c r="L94" s="42">
        <f t="shared" si="32"/>
        <v>6.625</v>
      </c>
      <c r="M94" s="44">
        <f t="shared" si="32"/>
        <v>4.5</v>
      </c>
      <c r="P94" s="51">
        <f t="shared" si="35"/>
        <v>8.8759213759213765E-2</v>
      </c>
      <c r="Q94" s="52">
        <f t="shared" si="33"/>
        <v>0.39858490566037735</v>
      </c>
      <c r="R94" s="53">
        <f t="shared" si="33"/>
        <v>5.5555555555555552E-2</v>
      </c>
    </row>
    <row r="95" spans="3:21" ht="17" thickBot="1" x14ac:dyDescent="0.25">
      <c r="C95" s="19" t="s">
        <v>201</v>
      </c>
      <c r="D95" s="45">
        <f t="shared" si="28"/>
        <v>45</v>
      </c>
      <c r="E95" s="46">
        <f t="shared" si="29"/>
        <v>11</v>
      </c>
      <c r="F95" s="47">
        <f t="shared" si="30"/>
        <v>6</v>
      </c>
      <c r="H95" s="58">
        <f t="shared" si="31"/>
        <v>62</v>
      </c>
      <c r="J95" s="20" t="s">
        <v>201</v>
      </c>
      <c r="K95" s="45">
        <f t="shared" si="34"/>
        <v>50.875</v>
      </c>
      <c r="L95" s="46">
        <f t="shared" si="32"/>
        <v>6.625</v>
      </c>
      <c r="M95" s="47">
        <f t="shared" si="32"/>
        <v>4.5</v>
      </c>
      <c r="P95" s="54">
        <f t="shared" si="35"/>
        <v>0.67843980343980348</v>
      </c>
      <c r="Q95" s="55">
        <f t="shared" si="33"/>
        <v>2.8891509433962264</v>
      </c>
      <c r="R95" s="56">
        <f t="shared" si="33"/>
        <v>0.5</v>
      </c>
    </row>
    <row r="97" spans="3:8" x14ac:dyDescent="0.2">
      <c r="C97" s="3" t="s">
        <v>238</v>
      </c>
      <c r="D97" s="58">
        <f>SUM(D88:D95)</f>
        <v>407</v>
      </c>
      <c r="E97" s="58">
        <f>SUM(E88:E95)</f>
        <v>53</v>
      </c>
      <c r="F97" s="58">
        <f>SUM(F88:F95)</f>
        <v>36</v>
      </c>
      <c r="H97" s="58">
        <f>SUM(D88:F95)</f>
        <v>496</v>
      </c>
    </row>
  </sheetData>
  <hyperlinks>
    <hyperlink ref="C3" r:id="rId1" xr:uid="{C8A2A0A3-95D4-7A44-9FFC-3AE27E833DB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F01A-94B9-F649-8729-4C8635C09783}">
  <dimension ref="B4:BL102"/>
  <sheetViews>
    <sheetView zoomScale="66" workbookViewId="0">
      <selection activeCell="Q80" sqref="Q80"/>
    </sheetView>
  </sheetViews>
  <sheetFormatPr baseColWidth="10" defaultRowHeight="16" x14ac:dyDescent="0.2"/>
  <cols>
    <col min="2" max="2" width="16" customWidth="1"/>
    <col min="3" max="3" width="13.33203125" customWidth="1"/>
    <col min="4" max="4" width="11.5" customWidth="1"/>
    <col min="9" max="9" width="12.83203125" customWidth="1"/>
    <col min="15" max="15" width="12.6640625" customWidth="1"/>
  </cols>
  <sheetData>
    <row r="4" spans="2:4" x14ac:dyDescent="0.2">
      <c r="B4" s="7" t="s">
        <v>214</v>
      </c>
      <c r="C4" s="7" t="s">
        <v>215</v>
      </c>
      <c r="D4" s="8" t="s">
        <v>216</v>
      </c>
    </row>
    <row r="5" spans="2:4" x14ac:dyDescent="0.2">
      <c r="B5" s="34" t="s">
        <v>12</v>
      </c>
      <c r="C5" s="9">
        <v>8418139</v>
      </c>
      <c r="D5" s="10">
        <v>100.3</v>
      </c>
    </row>
    <row r="6" spans="2:4" x14ac:dyDescent="0.2">
      <c r="B6" s="34" t="s">
        <v>19</v>
      </c>
      <c r="C6" s="9">
        <v>10766623</v>
      </c>
      <c r="D6" s="10">
        <v>352.9</v>
      </c>
    </row>
    <row r="7" spans="2:4" x14ac:dyDescent="0.2">
      <c r="B7" s="34" t="s">
        <v>55</v>
      </c>
      <c r="C7" s="9">
        <v>5568854</v>
      </c>
      <c r="D7" s="10">
        <v>124.6</v>
      </c>
    </row>
    <row r="8" spans="2:4" x14ac:dyDescent="0.2">
      <c r="B8" s="34" t="s">
        <v>71</v>
      </c>
      <c r="C8" s="9">
        <v>63644343</v>
      </c>
      <c r="D8" s="10">
        <v>114.4</v>
      </c>
    </row>
    <row r="9" spans="2:4" x14ac:dyDescent="0.2">
      <c r="B9" s="34" t="s">
        <v>76</v>
      </c>
      <c r="C9" s="9">
        <v>81881238</v>
      </c>
      <c r="D9" s="10">
        <v>229.4</v>
      </c>
    </row>
    <row r="10" spans="2:4" x14ac:dyDescent="0.2">
      <c r="B10" s="34" t="s">
        <v>100</v>
      </c>
      <c r="C10" s="9">
        <v>61208911</v>
      </c>
      <c r="D10" s="10">
        <v>203.2</v>
      </c>
    </row>
    <row r="11" spans="2:4" x14ac:dyDescent="0.2">
      <c r="B11" s="34" t="s">
        <v>139</v>
      </c>
      <c r="C11" s="9">
        <v>16696700</v>
      </c>
      <c r="D11" s="10">
        <v>393</v>
      </c>
    </row>
    <row r="12" spans="2:4" x14ac:dyDescent="0.2">
      <c r="B12" s="34" t="s">
        <v>182</v>
      </c>
      <c r="C12" s="9">
        <v>47100396</v>
      </c>
      <c r="D12" s="10">
        <v>92.9</v>
      </c>
    </row>
    <row r="13" spans="2:4" x14ac:dyDescent="0.2">
      <c r="B13" s="34" t="s">
        <v>187</v>
      </c>
      <c r="C13" s="9">
        <v>7785000</v>
      </c>
      <c r="D13" s="10">
        <v>176.8</v>
      </c>
    </row>
    <row r="14" spans="2:4" x14ac:dyDescent="0.2">
      <c r="B14" s="35" t="s">
        <v>201</v>
      </c>
      <c r="C14" s="11">
        <v>62988626</v>
      </c>
      <c r="D14" s="12">
        <v>257.3</v>
      </c>
    </row>
    <row r="17" spans="2:64" ht="17" thickBot="1" x14ac:dyDescent="0.25"/>
    <row r="18" spans="2:64" ht="17" thickBot="1" x14ac:dyDescent="0.25">
      <c r="B18" s="15" t="s">
        <v>0</v>
      </c>
      <c r="C18" s="16">
        <v>43831</v>
      </c>
      <c r="D18" s="16">
        <v>43836</v>
      </c>
      <c r="E18" s="16">
        <v>43841</v>
      </c>
      <c r="F18" s="16">
        <v>43846</v>
      </c>
      <c r="G18" s="16">
        <v>43851</v>
      </c>
      <c r="H18" s="16">
        <v>43856</v>
      </c>
      <c r="I18" s="16">
        <v>43861</v>
      </c>
      <c r="J18" s="16">
        <v>43866</v>
      </c>
      <c r="K18" s="16">
        <v>43871</v>
      </c>
      <c r="L18" s="16">
        <v>43876</v>
      </c>
      <c r="M18" s="16">
        <v>43881</v>
      </c>
      <c r="N18" s="16">
        <v>43886</v>
      </c>
      <c r="O18" s="16">
        <v>43891</v>
      </c>
      <c r="P18" s="16">
        <v>43896</v>
      </c>
      <c r="Q18" s="16">
        <v>43901</v>
      </c>
      <c r="R18" s="16">
        <v>43906</v>
      </c>
      <c r="S18" s="16">
        <v>43911</v>
      </c>
      <c r="T18" s="16">
        <v>43916</v>
      </c>
      <c r="U18" s="16">
        <v>43921</v>
      </c>
      <c r="V18" s="16">
        <v>43926</v>
      </c>
      <c r="W18" s="16">
        <v>43931</v>
      </c>
      <c r="X18" s="16">
        <v>43936</v>
      </c>
      <c r="Y18" s="16">
        <v>43941</v>
      </c>
      <c r="Z18" s="16">
        <v>43946</v>
      </c>
      <c r="AA18" s="16">
        <v>43951</v>
      </c>
      <c r="AB18" s="16">
        <v>43956</v>
      </c>
      <c r="AC18" s="16">
        <v>43961</v>
      </c>
      <c r="AD18" s="16">
        <v>43966</v>
      </c>
      <c r="AE18" s="16">
        <v>43971</v>
      </c>
      <c r="AF18" s="16">
        <v>43976</v>
      </c>
      <c r="AG18" s="16">
        <v>43981</v>
      </c>
      <c r="AH18" s="16">
        <v>43986</v>
      </c>
      <c r="AI18" s="16">
        <v>43991</v>
      </c>
      <c r="AJ18" s="16">
        <v>43996</v>
      </c>
      <c r="AK18" s="16">
        <v>44001</v>
      </c>
      <c r="AL18" s="16">
        <v>44006</v>
      </c>
      <c r="AM18" s="16">
        <v>44011</v>
      </c>
      <c r="AN18" s="16">
        <v>44016</v>
      </c>
      <c r="AO18" s="16">
        <v>44021</v>
      </c>
      <c r="AP18" s="16">
        <v>44026</v>
      </c>
      <c r="AQ18" s="16">
        <v>44031</v>
      </c>
      <c r="AR18" s="16">
        <v>44036</v>
      </c>
      <c r="AS18" s="16">
        <v>44041</v>
      </c>
      <c r="AT18" s="16">
        <v>44046</v>
      </c>
      <c r="AU18" s="16">
        <v>44051</v>
      </c>
      <c r="AV18" s="16">
        <v>44056</v>
      </c>
      <c r="AW18" s="16">
        <v>44061</v>
      </c>
      <c r="AX18" s="16">
        <v>44066</v>
      </c>
      <c r="AY18" s="16">
        <v>44071</v>
      </c>
      <c r="AZ18" s="16">
        <v>44076</v>
      </c>
      <c r="BA18" s="16">
        <v>44081</v>
      </c>
      <c r="BB18" s="16">
        <v>44086</v>
      </c>
      <c r="BC18" s="16">
        <v>44091</v>
      </c>
      <c r="BD18" s="16">
        <v>44096</v>
      </c>
      <c r="BE18" s="16">
        <v>44101</v>
      </c>
      <c r="BF18" s="16">
        <v>44106</v>
      </c>
      <c r="BG18" s="16">
        <v>44111</v>
      </c>
      <c r="BH18" s="16">
        <v>44116</v>
      </c>
      <c r="BI18" s="16">
        <v>44121</v>
      </c>
      <c r="BJ18" s="16">
        <v>44126</v>
      </c>
      <c r="BK18" s="16">
        <v>44131</v>
      </c>
      <c r="BL18" s="17">
        <v>44136</v>
      </c>
    </row>
    <row r="19" spans="2:64" x14ac:dyDescent="0.2">
      <c r="B19" s="31" t="s">
        <v>12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7</v>
      </c>
      <c r="P19" s="13">
        <v>22</v>
      </c>
      <c r="Q19" s="13">
        <v>102</v>
      </c>
      <c r="R19" s="13">
        <v>524</v>
      </c>
      <c r="S19" s="13">
        <v>1541</v>
      </c>
      <c r="T19" s="13">
        <v>3086</v>
      </c>
      <c r="U19" s="13">
        <v>3531</v>
      </c>
      <c r="V19" s="13">
        <v>2712</v>
      </c>
      <c r="W19" s="13">
        <v>1444</v>
      </c>
      <c r="X19" s="13">
        <v>1074</v>
      </c>
      <c r="Y19" s="13">
        <v>619</v>
      </c>
      <c r="Z19" s="13">
        <v>323</v>
      </c>
      <c r="AA19" s="13">
        <v>329</v>
      </c>
      <c r="AB19" s="13">
        <v>224</v>
      </c>
      <c r="AC19" s="13">
        <v>197</v>
      </c>
      <c r="AD19" s="13">
        <v>229</v>
      </c>
      <c r="AE19" s="13">
        <v>215</v>
      </c>
      <c r="AF19" s="13">
        <v>228</v>
      </c>
      <c r="AG19" s="13">
        <v>136</v>
      </c>
      <c r="AH19" s="13">
        <v>131</v>
      </c>
      <c r="AI19" s="13">
        <v>194</v>
      </c>
      <c r="AJ19" s="13">
        <v>126</v>
      </c>
      <c r="AK19" s="13">
        <v>121</v>
      </c>
      <c r="AL19" s="13">
        <v>205</v>
      </c>
      <c r="AM19" s="13">
        <v>242</v>
      </c>
      <c r="AN19" s="13">
        <v>390</v>
      </c>
      <c r="AO19" s="13">
        <v>463</v>
      </c>
      <c r="AP19" s="13">
        <v>432</v>
      </c>
      <c r="AQ19" s="13">
        <v>559</v>
      </c>
      <c r="AR19" s="13">
        <v>552</v>
      </c>
      <c r="AS19" s="13">
        <v>592</v>
      </c>
      <c r="AT19" s="13">
        <v>674</v>
      </c>
      <c r="AU19" s="13">
        <v>465</v>
      </c>
      <c r="AV19" s="13">
        <v>571</v>
      </c>
      <c r="AW19" s="13">
        <v>1113</v>
      </c>
      <c r="AX19" s="13">
        <v>1510</v>
      </c>
      <c r="AY19" s="13">
        <v>1271</v>
      </c>
      <c r="AZ19" s="13">
        <v>1250</v>
      </c>
      <c r="BA19" s="13">
        <v>1570</v>
      </c>
      <c r="BB19" s="13">
        <v>2477</v>
      </c>
      <c r="BC19" s="13">
        <v>3293</v>
      </c>
      <c r="BD19" s="13">
        <v>3813</v>
      </c>
      <c r="BE19" s="13">
        <v>3760</v>
      </c>
      <c r="BF19" s="13">
        <v>3436</v>
      </c>
      <c r="BG19" s="13">
        <v>4133</v>
      </c>
      <c r="BH19" s="13">
        <v>4799</v>
      </c>
      <c r="BI19" s="13">
        <v>6079</v>
      </c>
      <c r="BJ19" s="13">
        <v>7650</v>
      </c>
      <c r="BK19" s="13">
        <v>14122</v>
      </c>
      <c r="BL19" s="10">
        <v>18907</v>
      </c>
    </row>
    <row r="20" spans="2:64" x14ac:dyDescent="0.2">
      <c r="B20" s="31" t="s">
        <v>19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1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124</v>
      </c>
      <c r="Q20" s="13">
        <v>376</v>
      </c>
      <c r="R20" s="13">
        <v>1040</v>
      </c>
      <c r="S20" s="13">
        <v>2270</v>
      </c>
      <c r="T20" s="13">
        <v>4140</v>
      </c>
      <c r="U20" s="13">
        <v>5607</v>
      </c>
      <c r="V20" s="13">
        <v>8107</v>
      </c>
      <c r="W20" s="13">
        <v>6634</v>
      </c>
      <c r="X20" s="13">
        <v>6665</v>
      </c>
      <c r="Y20" s="13">
        <v>6984</v>
      </c>
      <c r="Z20" s="13">
        <v>4742</v>
      </c>
      <c r="AA20" s="13">
        <v>2728</v>
      </c>
      <c r="AB20" s="13">
        <v>1771</v>
      </c>
      <c r="AC20" s="13">
        <v>2694</v>
      </c>
      <c r="AD20" s="13">
        <v>1550</v>
      </c>
      <c r="AE20" s="13">
        <v>1196</v>
      </c>
      <c r="AF20" s="13">
        <v>1118</v>
      </c>
      <c r="AG20" s="13">
        <v>944</v>
      </c>
      <c r="AH20" s="13">
        <v>515</v>
      </c>
      <c r="AI20" s="13">
        <v>607</v>
      </c>
      <c r="AJ20" s="13">
        <v>600</v>
      </c>
      <c r="AK20" s="13">
        <v>440</v>
      </c>
      <c r="AL20" s="13">
        <v>442</v>
      </c>
      <c r="AM20" s="13">
        <v>440</v>
      </c>
      <c r="AN20" s="13">
        <v>479</v>
      </c>
      <c r="AO20" s="13">
        <v>393</v>
      </c>
      <c r="AP20" s="13">
        <v>493</v>
      </c>
      <c r="AQ20" s="13">
        <v>1191</v>
      </c>
      <c r="AR20" s="13">
        <v>1335</v>
      </c>
      <c r="AS20" s="13">
        <v>1943</v>
      </c>
      <c r="AT20" s="13">
        <v>3016</v>
      </c>
      <c r="AU20" s="13">
        <v>3294</v>
      </c>
      <c r="AV20" s="13">
        <v>2788</v>
      </c>
      <c r="AW20" s="13">
        <v>2160</v>
      </c>
      <c r="AX20" s="13">
        <v>3135</v>
      </c>
      <c r="AY20" s="13">
        <v>1978</v>
      </c>
      <c r="AZ20" s="13">
        <v>2095</v>
      </c>
      <c r="BA20" s="13">
        <v>2866</v>
      </c>
      <c r="BB20" s="13">
        <v>4111</v>
      </c>
      <c r="BC20" s="13">
        <v>5556</v>
      </c>
      <c r="BD20" s="13">
        <v>6757</v>
      </c>
      <c r="BE20" s="13">
        <v>9790</v>
      </c>
      <c r="BF20" s="13">
        <v>10493</v>
      </c>
      <c r="BG20" s="13">
        <v>15122</v>
      </c>
      <c r="BH20" s="13">
        <v>31172</v>
      </c>
      <c r="BI20" s="13">
        <v>48814</v>
      </c>
      <c r="BJ20" s="13">
        <v>60576</v>
      </c>
      <c r="BK20" s="13">
        <v>70488</v>
      </c>
      <c r="BL20" s="10">
        <v>90497</v>
      </c>
    </row>
    <row r="21" spans="2:64" x14ac:dyDescent="0.2">
      <c r="B21" s="31" t="s">
        <v>55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2</v>
      </c>
      <c r="P21" s="13">
        <v>8</v>
      </c>
      <c r="Q21" s="13">
        <v>103</v>
      </c>
      <c r="R21" s="13">
        <v>714</v>
      </c>
      <c r="S21" s="13">
        <v>324</v>
      </c>
      <c r="T21" s="13">
        <v>440</v>
      </c>
      <c r="U21" s="13">
        <v>804</v>
      </c>
      <c r="V21" s="13">
        <v>1362</v>
      </c>
      <c r="W21" s="13">
        <v>1645</v>
      </c>
      <c r="X21" s="13">
        <v>916</v>
      </c>
      <c r="Y21" s="13">
        <v>924</v>
      </c>
      <c r="Z21" s="13">
        <v>831</v>
      </c>
      <c r="AA21" s="13">
        <v>778</v>
      </c>
      <c r="AB21" s="13">
        <v>672</v>
      </c>
      <c r="AC21" s="13">
        <v>695</v>
      </c>
      <c r="AD21" s="13">
        <v>449</v>
      </c>
      <c r="AE21" s="13">
        <v>301</v>
      </c>
      <c r="AF21" s="13">
        <v>321</v>
      </c>
      <c r="AG21" s="13">
        <v>223</v>
      </c>
      <c r="AH21" s="13">
        <v>222</v>
      </c>
      <c r="AI21" s="13">
        <v>214</v>
      </c>
      <c r="AJ21" s="13">
        <v>151</v>
      </c>
      <c r="AK21" s="13">
        <v>195</v>
      </c>
      <c r="AL21" s="13">
        <v>233</v>
      </c>
      <c r="AM21" s="13">
        <v>148</v>
      </c>
      <c r="AN21" s="13">
        <v>140</v>
      </c>
      <c r="AO21" s="13">
        <v>73</v>
      </c>
      <c r="AP21" s="13">
        <v>58</v>
      </c>
      <c r="AQ21" s="13">
        <v>227</v>
      </c>
      <c r="AR21" s="13">
        <v>177</v>
      </c>
      <c r="AS21" s="13">
        <v>197</v>
      </c>
      <c r="AT21" s="13">
        <v>242</v>
      </c>
      <c r="AU21" s="13">
        <v>517</v>
      </c>
      <c r="AV21" s="13">
        <v>653</v>
      </c>
      <c r="AW21" s="13">
        <v>658</v>
      </c>
      <c r="AX21" s="13">
        <v>510</v>
      </c>
      <c r="AY21" s="13">
        <v>410</v>
      </c>
      <c r="AZ21" s="13">
        <v>448</v>
      </c>
      <c r="BA21" s="13">
        <v>562</v>
      </c>
      <c r="BB21" s="13">
        <v>1377</v>
      </c>
      <c r="BC21" s="13">
        <v>1205</v>
      </c>
      <c r="BD21" s="13">
        <v>1718</v>
      </c>
      <c r="BE21" s="13">
        <v>3747</v>
      </c>
      <c r="BF21" s="13">
        <v>2404</v>
      </c>
      <c r="BG21" s="13">
        <v>2059</v>
      </c>
      <c r="BH21" s="13">
        <v>2025</v>
      </c>
      <c r="BI21" s="13">
        <v>1941</v>
      </c>
      <c r="BJ21" s="13">
        <v>2350</v>
      </c>
      <c r="BK21" s="13">
        <v>3983</v>
      </c>
      <c r="BL21" s="10">
        <v>4869</v>
      </c>
    </row>
    <row r="22" spans="2:64" x14ac:dyDescent="0.2">
      <c r="B22" s="31" t="s">
        <v>71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3</v>
      </c>
      <c r="I22" s="13">
        <v>2</v>
      </c>
      <c r="J22" s="13">
        <v>1</v>
      </c>
      <c r="K22" s="13">
        <v>5</v>
      </c>
      <c r="L22" s="13">
        <v>0</v>
      </c>
      <c r="M22" s="13">
        <v>1</v>
      </c>
      <c r="N22" s="13">
        <v>0</v>
      </c>
      <c r="O22" s="13">
        <v>45</v>
      </c>
      <c r="P22" s="13">
        <v>228</v>
      </c>
      <c r="Q22" s="13">
        <v>1127</v>
      </c>
      <c r="R22" s="13">
        <v>3087</v>
      </c>
      <c r="S22" s="13">
        <v>6496</v>
      </c>
      <c r="T22" s="13">
        <v>11307</v>
      </c>
      <c r="U22" s="13">
        <v>17872</v>
      </c>
      <c r="V22" s="13">
        <v>24164</v>
      </c>
      <c r="W22" s="13">
        <v>17710</v>
      </c>
      <c r="X22" s="13">
        <v>16028</v>
      </c>
      <c r="Y22" s="13">
        <v>13745</v>
      </c>
      <c r="Z22" s="13">
        <v>8983</v>
      </c>
      <c r="AA22" s="13">
        <v>6031</v>
      </c>
      <c r="AB22" s="13">
        <v>4452</v>
      </c>
      <c r="AC22" s="13">
        <v>7134</v>
      </c>
      <c r="AD22" s="13">
        <v>2313</v>
      </c>
      <c r="AE22" s="13">
        <v>2169</v>
      </c>
      <c r="AF22" s="13">
        <v>1903</v>
      </c>
      <c r="AG22" s="13">
        <v>4265</v>
      </c>
      <c r="AH22" s="13">
        <v>2254</v>
      </c>
      <c r="AI22" s="13">
        <v>2652</v>
      </c>
      <c r="AJ22" s="13">
        <v>2310</v>
      </c>
      <c r="AK22" s="13">
        <v>1887</v>
      </c>
      <c r="AL22" s="13">
        <v>2576</v>
      </c>
      <c r="AM22" s="13">
        <v>2186</v>
      </c>
      <c r="AN22" s="13">
        <v>3442</v>
      </c>
      <c r="AO22" s="13">
        <v>2432</v>
      </c>
      <c r="AP22" s="13">
        <v>1942</v>
      </c>
      <c r="AQ22" s="13">
        <v>3922</v>
      </c>
      <c r="AR22" s="13">
        <v>3662</v>
      </c>
      <c r="AS22" s="13">
        <v>4743</v>
      </c>
      <c r="AT22" s="13">
        <v>4840</v>
      </c>
      <c r="AU22" s="13">
        <v>7714</v>
      </c>
      <c r="AV22" s="13">
        <v>8539</v>
      </c>
      <c r="AW22" s="13">
        <v>14364</v>
      </c>
      <c r="AX22" s="13">
        <v>15864</v>
      </c>
      <c r="AY22" s="13">
        <v>19187</v>
      </c>
      <c r="AZ22" s="13">
        <v>27438</v>
      </c>
      <c r="BA22" s="13">
        <v>36681</v>
      </c>
      <c r="BB22" s="13">
        <v>36238</v>
      </c>
      <c r="BC22" s="13">
        <v>41160</v>
      </c>
      <c r="BD22" s="13">
        <v>58659</v>
      </c>
      <c r="BE22" s="13">
        <v>59271</v>
      </c>
      <c r="BF22" s="13">
        <v>50501</v>
      </c>
      <c r="BG22" s="13">
        <v>60739</v>
      </c>
      <c r="BH22" s="13">
        <v>94599</v>
      </c>
      <c r="BI22" s="13">
        <v>90811</v>
      </c>
      <c r="BJ22" s="13">
        <v>121061</v>
      </c>
      <c r="BK22" s="13">
        <v>207762</v>
      </c>
      <c r="BL22" s="10">
        <v>193477</v>
      </c>
    </row>
    <row r="23" spans="2:64" x14ac:dyDescent="0.2">
      <c r="B23" s="31" t="s">
        <v>76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4</v>
      </c>
      <c r="J23" s="13">
        <v>7</v>
      </c>
      <c r="K23" s="13">
        <v>2</v>
      </c>
      <c r="L23" s="13">
        <v>2</v>
      </c>
      <c r="M23" s="13">
        <v>0</v>
      </c>
      <c r="N23" s="13">
        <v>0</v>
      </c>
      <c r="O23" s="13">
        <v>42</v>
      </c>
      <c r="P23" s="13">
        <v>205</v>
      </c>
      <c r="Q23" s="13">
        <v>877</v>
      </c>
      <c r="R23" s="13">
        <v>2656</v>
      </c>
      <c r="S23" s="13">
        <v>10343</v>
      </c>
      <c r="T23" s="13">
        <v>17416</v>
      </c>
      <c r="U23" s="13">
        <v>25744</v>
      </c>
      <c r="V23" s="13">
        <v>28480</v>
      </c>
      <c r="W23" s="13">
        <v>22424</v>
      </c>
      <c r="X23" s="13">
        <v>16896</v>
      </c>
      <c r="Y23" s="13">
        <v>14799</v>
      </c>
      <c r="Z23" s="13">
        <v>10486</v>
      </c>
      <c r="AA23" s="13">
        <v>7258</v>
      </c>
      <c r="AB23" s="13">
        <v>5534</v>
      </c>
      <c r="AC23" s="13">
        <v>5376</v>
      </c>
      <c r="AD23" s="13">
        <v>3688</v>
      </c>
      <c r="AE23" s="13">
        <v>2971</v>
      </c>
      <c r="AF23" s="13">
        <v>3071</v>
      </c>
      <c r="AG23" s="13">
        <v>2177</v>
      </c>
      <c r="AH23" s="13">
        <v>1912</v>
      </c>
      <c r="AI23" s="13">
        <v>1823</v>
      </c>
      <c r="AJ23" s="13">
        <v>1829</v>
      </c>
      <c r="AK23" s="13">
        <v>1742</v>
      </c>
      <c r="AL23" s="13">
        <v>3098</v>
      </c>
      <c r="AM23" s="13">
        <v>2637</v>
      </c>
      <c r="AN23" s="13">
        <v>2175</v>
      </c>
      <c r="AO23" s="13">
        <v>1667</v>
      </c>
      <c r="AP23" s="13">
        <v>1622</v>
      </c>
      <c r="AQ23" s="13">
        <v>2409</v>
      </c>
      <c r="AR23" s="13">
        <v>1996</v>
      </c>
      <c r="AS23" s="13">
        <v>2874</v>
      </c>
      <c r="AT23" s="13">
        <v>3651</v>
      </c>
      <c r="AU23" s="13">
        <v>4321</v>
      </c>
      <c r="AV23" s="13">
        <v>4305</v>
      </c>
      <c r="AW23" s="13">
        <v>5495</v>
      </c>
      <c r="AX23" s="13">
        <v>8068</v>
      </c>
      <c r="AY23" s="13">
        <v>5854</v>
      </c>
      <c r="AZ23" s="13">
        <v>5663</v>
      </c>
      <c r="BA23" s="13">
        <v>6386</v>
      </c>
      <c r="BB23" s="13">
        <v>6865</v>
      </c>
      <c r="BC23" s="13">
        <v>6813</v>
      </c>
      <c r="BD23" s="13">
        <v>8674</v>
      </c>
      <c r="BE23" s="13">
        <v>10393</v>
      </c>
      <c r="BF23" s="13">
        <v>8992</v>
      </c>
      <c r="BG23" s="13">
        <v>11536</v>
      </c>
      <c r="BH23" s="13">
        <v>19606</v>
      </c>
      <c r="BI23" s="13">
        <v>25693</v>
      </c>
      <c r="BJ23" s="13">
        <v>32205</v>
      </c>
      <c r="BK23" s="13">
        <v>57104</v>
      </c>
      <c r="BL23" s="10">
        <v>80887</v>
      </c>
    </row>
    <row r="24" spans="2:64" x14ac:dyDescent="0.2">
      <c r="B24" s="31" t="s">
        <v>100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3</v>
      </c>
      <c r="K24" s="13">
        <v>0</v>
      </c>
      <c r="L24" s="13">
        <v>0</v>
      </c>
      <c r="M24" s="13">
        <v>0</v>
      </c>
      <c r="N24" s="13">
        <v>129</v>
      </c>
      <c r="O24" s="13">
        <v>756</v>
      </c>
      <c r="P24" s="13">
        <v>2201</v>
      </c>
      <c r="Q24" s="13">
        <v>6083</v>
      </c>
      <c r="R24" s="13">
        <v>11985</v>
      </c>
      <c r="S24" s="13">
        <v>19878</v>
      </c>
      <c r="T24" s="13">
        <v>28141</v>
      </c>
      <c r="U24" s="13">
        <v>28513</v>
      </c>
      <c r="V24" s="13">
        <v>22138</v>
      </c>
      <c r="W24" s="13">
        <v>19595</v>
      </c>
      <c r="X24" s="13">
        <v>20094</v>
      </c>
      <c r="Y24" s="13">
        <v>16409</v>
      </c>
      <c r="Z24" s="13">
        <v>14048</v>
      </c>
      <c r="AA24" s="13">
        <v>11532</v>
      </c>
      <c r="AB24" s="13">
        <v>9212</v>
      </c>
      <c r="AC24" s="13">
        <v>6468</v>
      </c>
      <c r="AD24" s="13">
        <v>4919</v>
      </c>
      <c r="AE24" s="13">
        <v>3782</v>
      </c>
      <c r="AF24" s="13">
        <v>3441</v>
      </c>
      <c r="AG24" s="13">
        <v>2405</v>
      </c>
      <c r="AH24" s="13">
        <v>1783</v>
      </c>
      <c r="AI24" s="13">
        <v>1483</v>
      </c>
      <c r="AJ24" s="13">
        <v>1307</v>
      </c>
      <c r="AK24" s="13">
        <v>1523</v>
      </c>
      <c r="AL24" s="13">
        <v>892</v>
      </c>
      <c r="AM24" s="13">
        <v>1416</v>
      </c>
      <c r="AN24" s="13">
        <v>825</v>
      </c>
      <c r="AO24" s="13">
        <v>995</v>
      </c>
      <c r="AP24" s="13">
        <v>1105</v>
      </c>
      <c r="AQ24" s="13">
        <v>906</v>
      </c>
      <c r="AR24" s="13">
        <v>1065</v>
      </c>
      <c r="AS24" s="13">
        <v>1254</v>
      </c>
      <c r="AT24" s="13">
        <v>1546</v>
      </c>
      <c r="AU24" s="13">
        <v>1372</v>
      </c>
      <c r="AV24" s="13">
        <v>2033</v>
      </c>
      <c r="AW24" s="13">
        <v>2678</v>
      </c>
      <c r="AX24" s="13">
        <v>3150</v>
      </c>
      <c r="AY24" s="13">
        <v>5475</v>
      </c>
      <c r="AZ24" s="13">
        <v>6674</v>
      </c>
      <c r="BA24" s="13">
        <v>7124</v>
      </c>
      <c r="BB24" s="13">
        <v>6842</v>
      </c>
      <c r="BC24" s="13">
        <v>6810</v>
      </c>
      <c r="BD24" s="13">
        <v>8166</v>
      </c>
      <c r="BE24" s="13">
        <v>8079</v>
      </c>
      <c r="BF24" s="13">
        <v>8626</v>
      </c>
      <c r="BG24" s="13">
        <v>12725</v>
      </c>
      <c r="BH24" s="13">
        <v>21908</v>
      </c>
      <c r="BI24" s="13">
        <v>32108</v>
      </c>
      <c r="BJ24" s="13">
        <v>52847</v>
      </c>
      <c r="BK24" s="13">
        <v>91333</v>
      </c>
      <c r="BL24" s="10">
        <v>121892</v>
      </c>
    </row>
    <row r="25" spans="2:64" x14ac:dyDescent="0.2">
      <c r="B25" s="31" t="s">
        <v>139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2</v>
      </c>
      <c r="P25" s="13">
        <v>36</v>
      </c>
      <c r="Q25" s="13">
        <v>283</v>
      </c>
      <c r="R25" s="13">
        <v>638</v>
      </c>
      <c r="S25" s="13">
        <v>1501</v>
      </c>
      <c r="T25" s="13">
        <v>3100</v>
      </c>
      <c r="U25" s="13">
        <v>5306</v>
      </c>
      <c r="V25" s="13">
        <v>4857</v>
      </c>
      <c r="W25" s="13">
        <v>4826</v>
      </c>
      <c r="X25" s="13">
        <v>6002</v>
      </c>
      <c r="Y25" s="13">
        <v>5038</v>
      </c>
      <c r="Z25" s="13">
        <v>4140</v>
      </c>
      <c r="AA25" s="13">
        <v>2687</v>
      </c>
      <c r="AB25" s="13">
        <v>2155</v>
      </c>
      <c r="AC25" s="13">
        <v>1522</v>
      </c>
      <c r="AD25" s="13">
        <v>1118</v>
      </c>
      <c r="AE25" s="13">
        <v>930</v>
      </c>
      <c r="AF25" s="13">
        <v>923</v>
      </c>
      <c r="AG25" s="13">
        <v>886</v>
      </c>
      <c r="AH25" s="13">
        <v>697</v>
      </c>
      <c r="AI25" s="13">
        <v>927</v>
      </c>
      <c r="AJ25" s="13">
        <v>887</v>
      </c>
      <c r="AK25" s="13">
        <v>743</v>
      </c>
      <c r="AL25" s="13">
        <v>454</v>
      </c>
      <c r="AM25" s="13">
        <v>416</v>
      </c>
      <c r="AN25" s="13">
        <v>338</v>
      </c>
      <c r="AO25" s="13">
        <v>282</v>
      </c>
      <c r="AP25" s="13">
        <v>328</v>
      </c>
      <c r="AQ25" s="13">
        <v>432</v>
      </c>
      <c r="AR25" s="13">
        <v>787</v>
      </c>
      <c r="AS25" s="13">
        <v>910</v>
      </c>
      <c r="AT25" s="13">
        <v>1581</v>
      </c>
      <c r="AU25" s="13">
        <v>2250</v>
      </c>
      <c r="AV25" s="13">
        <v>2936</v>
      </c>
      <c r="AW25" s="13">
        <v>3025</v>
      </c>
      <c r="AX25" s="13">
        <v>2583</v>
      </c>
      <c r="AY25" s="13">
        <v>2520</v>
      </c>
      <c r="AZ25" s="13">
        <v>2550</v>
      </c>
      <c r="BA25" s="13">
        <v>3194</v>
      </c>
      <c r="BB25" s="13">
        <v>4648</v>
      </c>
      <c r="BC25" s="13">
        <v>6259</v>
      </c>
      <c r="BD25" s="13">
        <v>8987</v>
      </c>
      <c r="BE25" s="13">
        <v>12126</v>
      </c>
      <c r="BF25" s="13">
        <v>14903</v>
      </c>
      <c r="BG25" s="13">
        <v>19608</v>
      </c>
      <c r="BH25" s="13">
        <v>27761</v>
      </c>
      <c r="BI25" s="13">
        <v>35630</v>
      </c>
      <c r="BJ25" s="13">
        <v>40391</v>
      </c>
      <c r="BK25" s="13">
        <v>46822</v>
      </c>
      <c r="BL25" s="10">
        <v>50049</v>
      </c>
    </row>
    <row r="26" spans="2:64" x14ac:dyDescent="0.2">
      <c r="B26" s="31" t="s">
        <v>182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1</v>
      </c>
      <c r="K26" s="13">
        <v>0</v>
      </c>
      <c r="L26" s="13">
        <v>1</v>
      </c>
      <c r="M26" s="13">
        <v>0</v>
      </c>
      <c r="N26" s="13">
        <v>0</v>
      </c>
      <c r="O26" s="13">
        <v>52</v>
      </c>
      <c r="P26" s="13">
        <v>294</v>
      </c>
      <c r="Q26" s="13">
        <v>1951</v>
      </c>
      <c r="R26" s="13">
        <v>7486</v>
      </c>
      <c r="S26" s="13">
        <v>16519</v>
      </c>
      <c r="T26" s="13">
        <v>31202</v>
      </c>
      <c r="U26" s="13">
        <v>38616</v>
      </c>
      <c r="V26" s="13">
        <v>37076</v>
      </c>
      <c r="W26" s="13">
        <v>25737</v>
      </c>
      <c r="X26" s="13">
        <v>19132</v>
      </c>
      <c r="Y26" s="13">
        <v>15185</v>
      </c>
      <c r="Z26" s="13">
        <v>12511</v>
      </c>
      <c r="AA26" s="13">
        <v>8179</v>
      </c>
      <c r="AB26" s="13">
        <v>5263</v>
      </c>
      <c r="AC26" s="13">
        <v>4756</v>
      </c>
      <c r="AD26" s="13">
        <v>5579</v>
      </c>
      <c r="AE26" s="13">
        <v>2497</v>
      </c>
      <c r="AF26" s="13">
        <v>3735</v>
      </c>
      <c r="AG26" s="13">
        <v>2792</v>
      </c>
      <c r="AH26" s="13">
        <v>1762</v>
      </c>
      <c r="AI26" s="13">
        <v>1391</v>
      </c>
      <c r="AJ26" s="13">
        <v>1888</v>
      </c>
      <c r="AK26" s="13">
        <v>1663</v>
      </c>
      <c r="AL26" s="13">
        <v>1484</v>
      </c>
      <c r="AM26" s="13">
        <v>2018</v>
      </c>
      <c r="AN26" s="13">
        <v>1775</v>
      </c>
      <c r="AO26" s="13">
        <v>1968</v>
      </c>
      <c r="AP26" s="13">
        <v>3440</v>
      </c>
      <c r="AQ26" s="13">
        <v>4302</v>
      </c>
      <c r="AR26" s="13">
        <v>9911</v>
      </c>
      <c r="AS26" s="13">
        <v>10444</v>
      </c>
      <c r="AT26" s="13">
        <v>7912</v>
      </c>
      <c r="AU26" s="13">
        <v>25840</v>
      </c>
      <c r="AV26" s="13">
        <v>15422</v>
      </c>
      <c r="AW26" s="13">
        <v>29298</v>
      </c>
      <c r="AX26" s="13">
        <v>26972</v>
      </c>
      <c r="AY26" s="13">
        <v>43453</v>
      </c>
      <c r="AZ26" s="13">
        <v>41466</v>
      </c>
      <c r="BA26" s="13">
        <v>28016</v>
      </c>
      <c r="BB26" s="13">
        <v>67337</v>
      </c>
      <c r="BC26" s="13">
        <v>48034</v>
      </c>
      <c r="BD26" s="13">
        <v>57108</v>
      </c>
      <c r="BE26" s="13">
        <v>45013</v>
      </c>
      <c r="BF26" s="13">
        <v>62126</v>
      </c>
      <c r="BG26" s="13">
        <v>46803</v>
      </c>
      <c r="BH26" s="13">
        <v>35702</v>
      </c>
      <c r="BI26" s="13">
        <v>75448</v>
      </c>
      <c r="BJ26" s="13">
        <v>68735</v>
      </c>
      <c r="BK26" s="13">
        <v>93025</v>
      </c>
      <c r="BL26" s="10">
        <v>87358</v>
      </c>
    </row>
    <row r="27" spans="2:64" x14ac:dyDescent="0.2">
      <c r="B27" s="31" t="s">
        <v>187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12</v>
      </c>
      <c r="P27" s="13">
        <v>45</v>
      </c>
      <c r="Q27" s="13">
        <v>317</v>
      </c>
      <c r="R27" s="13">
        <v>985</v>
      </c>
      <c r="S27" s="13">
        <v>2504</v>
      </c>
      <c r="T27" s="13">
        <v>4926</v>
      </c>
      <c r="U27" s="13">
        <v>5485</v>
      </c>
      <c r="V27" s="13">
        <v>4953</v>
      </c>
      <c r="W27" s="13">
        <v>3483</v>
      </c>
      <c r="X27" s="13">
        <v>2789</v>
      </c>
      <c r="Y27" s="13">
        <v>1823</v>
      </c>
      <c r="Z27" s="13">
        <v>1092</v>
      </c>
      <c r="AA27" s="13">
        <v>767</v>
      </c>
      <c r="AB27" s="13">
        <v>641</v>
      </c>
      <c r="AC27" s="13">
        <v>302</v>
      </c>
      <c r="AD27" s="13">
        <v>206</v>
      </c>
      <c r="AE27" s="13">
        <v>184</v>
      </c>
      <c r="AF27" s="13">
        <v>128</v>
      </c>
      <c r="AG27" s="13">
        <v>71</v>
      </c>
      <c r="AH27" s="13">
        <v>78</v>
      </c>
      <c r="AI27" s="13">
        <v>91</v>
      </c>
      <c r="AJ27" s="13">
        <v>98</v>
      </c>
      <c r="AK27" s="13">
        <v>120</v>
      </c>
      <c r="AL27" s="13">
        <v>127</v>
      </c>
      <c r="AM27" s="13">
        <v>245</v>
      </c>
      <c r="AN27" s="13">
        <v>412</v>
      </c>
      <c r="AO27" s="13">
        <v>400</v>
      </c>
      <c r="AP27" s="13">
        <v>514</v>
      </c>
      <c r="AQ27" s="13">
        <v>498</v>
      </c>
      <c r="AR27" s="13">
        <v>500</v>
      </c>
      <c r="AS27" s="13">
        <v>594</v>
      </c>
      <c r="AT27" s="13">
        <v>1022</v>
      </c>
      <c r="AU27" s="13">
        <v>607</v>
      </c>
      <c r="AV27" s="13">
        <v>787</v>
      </c>
      <c r="AW27" s="13">
        <v>1225</v>
      </c>
      <c r="AX27" s="13">
        <v>1201</v>
      </c>
      <c r="AY27" s="13">
        <v>1308</v>
      </c>
      <c r="AZ27" s="13">
        <v>1529</v>
      </c>
      <c r="BA27" s="13">
        <v>1780</v>
      </c>
      <c r="BB27" s="13">
        <v>1753</v>
      </c>
      <c r="BC27" s="13">
        <v>2038</v>
      </c>
      <c r="BD27" s="13">
        <v>1531</v>
      </c>
      <c r="BE27" s="13">
        <v>2576</v>
      </c>
      <c r="BF27" s="13">
        <v>1415</v>
      </c>
      <c r="BG27" s="13">
        <v>2641</v>
      </c>
      <c r="BH27" s="13">
        <v>4427</v>
      </c>
      <c r="BI27" s="13">
        <v>10910</v>
      </c>
      <c r="BJ27" s="13">
        <v>15027</v>
      </c>
      <c r="BK27" s="13">
        <v>17156</v>
      </c>
      <c r="BL27" s="10">
        <v>50405</v>
      </c>
    </row>
    <row r="28" spans="2:64" ht="17" thickBot="1" x14ac:dyDescent="0.25">
      <c r="B28" s="32" t="s">
        <v>201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2</v>
      </c>
      <c r="K28" s="14">
        <v>2</v>
      </c>
      <c r="L28" s="14">
        <v>6</v>
      </c>
      <c r="M28" s="14">
        <v>0</v>
      </c>
      <c r="N28" s="14">
        <v>1</v>
      </c>
      <c r="O28" s="14">
        <v>19</v>
      </c>
      <c r="P28" s="14">
        <v>134</v>
      </c>
      <c r="Q28" s="14">
        <v>305</v>
      </c>
      <c r="R28" s="14">
        <v>1775</v>
      </c>
      <c r="S28" s="14">
        <v>3182</v>
      </c>
      <c r="T28" s="14">
        <v>7224</v>
      </c>
      <c r="U28" s="14">
        <v>14173</v>
      </c>
      <c r="V28" s="14">
        <v>21426</v>
      </c>
      <c r="W28" s="14">
        <v>23255</v>
      </c>
      <c r="X28" s="14">
        <v>21370</v>
      </c>
      <c r="Y28" s="14">
        <v>23817</v>
      </c>
      <c r="Z28" s="14">
        <v>23675</v>
      </c>
      <c r="AA28" s="14">
        <v>22055</v>
      </c>
      <c r="AB28" s="14">
        <v>23103</v>
      </c>
      <c r="AC28" s="14">
        <v>17647</v>
      </c>
      <c r="AD28" s="14">
        <v>14537</v>
      </c>
      <c r="AE28" s="14">
        <v>12378</v>
      </c>
      <c r="AF28" s="14">
        <v>12995</v>
      </c>
      <c r="AG28" s="14">
        <v>8022</v>
      </c>
      <c r="AH28" s="14">
        <v>6932</v>
      </c>
      <c r="AI28" s="14">
        <v>6004</v>
      </c>
      <c r="AJ28" s="14">
        <v>5194</v>
      </c>
      <c r="AK28" s="14">
        <v>4909</v>
      </c>
      <c r="AL28" s="14">
        <v>4352</v>
      </c>
      <c r="AM28" s="14">
        <v>3952</v>
      </c>
      <c r="AN28" s="14">
        <v>3093</v>
      </c>
      <c r="AO28" s="14">
        <v>2841</v>
      </c>
      <c r="AP28" s="14">
        <v>3012</v>
      </c>
      <c r="AQ28" s="14">
        <v>3248</v>
      </c>
      <c r="AR28" s="14">
        <v>3019</v>
      </c>
      <c r="AS28" s="14">
        <v>2963</v>
      </c>
      <c r="AT28" s="14">
        <v>3330</v>
      </c>
      <c r="AU28" s="14">
        <v>4182</v>
      </c>
      <c r="AV28" s="14">
        <v>4655</v>
      </c>
      <c r="AW28" s="14">
        <v>5695</v>
      </c>
      <c r="AX28" s="14">
        <v>4829</v>
      </c>
      <c r="AY28" s="14">
        <v>5533</v>
      </c>
      <c r="AZ28" s="14">
        <v>7027</v>
      </c>
      <c r="BA28" s="14">
        <v>8291</v>
      </c>
      <c r="BB28" s="14">
        <v>13974</v>
      </c>
      <c r="BC28" s="14">
        <v>16090</v>
      </c>
      <c r="BD28" s="14">
        <v>20029</v>
      </c>
      <c r="BE28" s="14">
        <v>28979</v>
      </c>
      <c r="BF28" s="14">
        <v>30028</v>
      </c>
      <c r="BG28" s="14">
        <v>62307</v>
      </c>
      <c r="BH28" s="14">
        <v>75273</v>
      </c>
      <c r="BI28" s="14">
        <v>82778</v>
      </c>
      <c r="BJ28" s="14">
        <v>88920</v>
      </c>
      <c r="BK28" s="14">
        <v>111258</v>
      </c>
      <c r="BL28" s="12">
        <v>115945</v>
      </c>
    </row>
    <row r="31" spans="2:64" ht="17" thickBot="1" x14ac:dyDescent="0.25">
      <c r="B31" s="4" t="s">
        <v>219</v>
      </c>
      <c r="C31">
        <v>100000</v>
      </c>
    </row>
    <row r="32" spans="2:64" ht="17" thickBot="1" x14ac:dyDescent="0.25">
      <c r="B32" s="15" t="s">
        <v>0</v>
      </c>
      <c r="C32" s="16">
        <v>43831</v>
      </c>
      <c r="D32" s="16">
        <v>43836</v>
      </c>
      <c r="E32" s="16">
        <v>43841</v>
      </c>
      <c r="F32" s="16">
        <v>43846</v>
      </c>
      <c r="G32" s="16">
        <v>43851</v>
      </c>
      <c r="H32" s="16">
        <v>43856</v>
      </c>
      <c r="I32" s="16">
        <v>43861</v>
      </c>
      <c r="J32" s="16">
        <v>43866</v>
      </c>
      <c r="K32" s="16">
        <v>43871</v>
      </c>
      <c r="L32" s="16">
        <v>43876</v>
      </c>
      <c r="M32" s="16">
        <v>43881</v>
      </c>
      <c r="N32" s="16">
        <v>43886</v>
      </c>
      <c r="O32" s="16">
        <v>43891</v>
      </c>
      <c r="P32" s="16">
        <v>43896</v>
      </c>
      <c r="Q32" s="16">
        <v>43901</v>
      </c>
      <c r="R32" s="16">
        <v>43906</v>
      </c>
      <c r="S32" s="16">
        <v>43911</v>
      </c>
      <c r="T32" s="16">
        <v>43916</v>
      </c>
      <c r="U32" s="16">
        <v>43921</v>
      </c>
      <c r="V32" s="16">
        <v>43926</v>
      </c>
      <c r="W32" s="16">
        <v>43931</v>
      </c>
      <c r="X32" s="16">
        <v>43936</v>
      </c>
      <c r="Y32" s="16">
        <v>43941</v>
      </c>
      <c r="Z32" s="16">
        <v>43946</v>
      </c>
      <c r="AA32" s="16">
        <v>43951</v>
      </c>
      <c r="AB32" s="16">
        <v>43956</v>
      </c>
      <c r="AC32" s="16">
        <v>43961</v>
      </c>
      <c r="AD32" s="16">
        <v>43966</v>
      </c>
      <c r="AE32" s="16">
        <v>43971</v>
      </c>
      <c r="AF32" s="16">
        <v>43976</v>
      </c>
      <c r="AG32" s="16">
        <v>43981</v>
      </c>
      <c r="AH32" s="16">
        <v>43986</v>
      </c>
      <c r="AI32" s="16">
        <v>43991</v>
      </c>
      <c r="AJ32" s="16">
        <v>43996</v>
      </c>
      <c r="AK32" s="16">
        <v>44001</v>
      </c>
      <c r="AL32" s="16">
        <v>44006</v>
      </c>
      <c r="AM32" s="16">
        <v>44011</v>
      </c>
      <c r="AN32" s="16">
        <v>44016</v>
      </c>
      <c r="AO32" s="16">
        <v>44021</v>
      </c>
      <c r="AP32" s="16">
        <v>44026</v>
      </c>
      <c r="AQ32" s="16">
        <v>44031</v>
      </c>
      <c r="AR32" s="16">
        <v>44036</v>
      </c>
      <c r="AS32" s="16">
        <v>44041</v>
      </c>
      <c r="AT32" s="16">
        <v>44046</v>
      </c>
      <c r="AU32" s="16">
        <v>44051</v>
      </c>
      <c r="AV32" s="16">
        <v>44056</v>
      </c>
      <c r="AW32" s="16">
        <v>44061</v>
      </c>
      <c r="AX32" s="16">
        <v>44066</v>
      </c>
      <c r="AY32" s="16">
        <v>44071</v>
      </c>
      <c r="AZ32" s="16">
        <v>44076</v>
      </c>
      <c r="BA32" s="16">
        <v>44081</v>
      </c>
      <c r="BB32" s="16">
        <v>44086</v>
      </c>
      <c r="BC32" s="16">
        <v>44091</v>
      </c>
      <c r="BD32" s="16">
        <v>44096</v>
      </c>
      <c r="BE32" s="16">
        <v>44101</v>
      </c>
      <c r="BF32" s="16">
        <v>44106</v>
      </c>
      <c r="BG32" s="16">
        <v>44111</v>
      </c>
      <c r="BH32" s="16">
        <v>44116</v>
      </c>
      <c r="BI32" s="16">
        <v>44121</v>
      </c>
      <c r="BJ32" s="16">
        <v>44126</v>
      </c>
      <c r="BK32" s="16">
        <v>44131</v>
      </c>
      <c r="BL32" s="17">
        <v>44136</v>
      </c>
    </row>
    <row r="33" spans="2:64" x14ac:dyDescent="0.2">
      <c r="B33" s="31" t="s">
        <v>12</v>
      </c>
      <c r="C33" s="70">
        <f>$C$31*C19/$C5</f>
        <v>0</v>
      </c>
      <c r="D33" s="70">
        <f t="shared" ref="D33:BL33" si="0">$C$31*D19/$C5</f>
        <v>0</v>
      </c>
      <c r="E33" s="70">
        <f t="shared" si="0"/>
        <v>0</v>
      </c>
      <c r="F33" s="70">
        <f t="shared" si="0"/>
        <v>0</v>
      </c>
      <c r="G33" s="70">
        <f t="shared" si="0"/>
        <v>0</v>
      </c>
      <c r="H33" s="70">
        <f t="shared" si="0"/>
        <v>0</v>
      </c>
      <c r="I33" s="70">
        <f t="shared" si="0"/>
        <v>0</v>
      </c>
      <c r="J33" s="70">
        <f t="shared" si="0"/>
        <v>0</v>
      </c>
      <c r="K33" s="70">
        <f t="shared" si="0"/>
        <v>0</v>
      </c>
      <c r="L33" s="70">
        <f t="shared" si="0"/>
        <v>0</v>
      </c>
      <c r="M33" s="70">
        <f t="shared" si="0"/>
        <v>0</v>
      </c>
      <c r="N33" s="70">
        <f t="shared" si="0"/>
        <v>0</v>
      </c>
      <c r="O33" s="70">
        <f t="shared" si="0"/>
        <v>8.3153770684945921E-2</v>
      </c>
      <c r="P33" s="70">
        <f t="shared" si="0"/>
        <v>0.26134042215268721</v>
      </c>
      <c r="Q33" s="70">
        <f t="shared" si="0"/>
        <v>1.2116692299806406</v>
      </c>
      <c r="R33" s="70">
        <f t="shared" si="0"/>
        <v>6.2246536912730948</v>
      </c>
      <c r="S33" s="70">
        <f t="shared" si="0"/>
        <v>18.305708660785953</v>
      </c>
      <c r="T33" s="70">
        <f t="shared" si="0"/>
        <v>36.658933761963304</v>
      </c>
      <c r="U33" s="70">
        <f t="shared" si="0"/>
        <v>41.945137755506295</v>
      </c>
      <c r="V33" s="70">
        <f t="shared" si="0"/>
        <v>32.216146585367618</v>
      </c>
      <c r="W33" s="70">
        <f t="shared" si="0"/>
        <v>17.153434981294559</v>
      </c>
      <c r="X33" s="70">
        <f t="shared" si="0"/>
        <v>12.758164245090274</v>
      </c>
      <c r="Y33" s="70">
        <f t="shared" si="0"/>
        <v>7.3531691505687897</v>
      </c>
      <c r="Z33" s="70">
        <f t="shared" si="0"/>
        <v>3.8369525616053619</v>
      </c>
      <c r="AA33" s="70">
        <f t="shared" si="0"/>
        <v>3.9082272221924583</v>
      </c>
      <c r="AB33" s="70">
        <f t="shared" si="0"/>
        <v>2.6609206619182695</v>
      </c>
      <c r="AC33" s="70">
        <f t="shared" si="0"/>
        <v>2.3401846892763354</v>
      </c>
      <c r="AD33" s="70">
        <f t="shared" si="0"/>
        <v>2.7203162124075169</v>
      </c>
      <c r="AE33" s="70">
        <f t="shared" si="0"/>
        <v>2.5540086710376246</v>
      </c>
      <c r="AF33" s="70">
        <f t="shared" si="0"/>
        <v>2.7084371023096674</v>
      </c>
      <c r="AG33" s="70">
        <f t="shared" si="0"/>
        <v>1.6155589733075209</v>
      </c>
      <c r="AH33" s="70">
        <f t="shared" si="0"/>
        <v>1.5561634228182737</v>
      </c>
      <c r="AI33" s="70">
        <f t="shared" si="0"/>
        <v>2.304547358982787</v>
      </c>
      <c r="AJ33" s="70">
        <f t="shared" si="0"/>
        <v>1.4967678723290267</v>
      </c>
      <c r="AK33" s="70">
        <f t="shared" si="0"/>
        <v>1.4373723218397796</v>
      </c>
      <c r="AL33" s="70">
        <f t="shared" si="0"/>
        <v>2.4352175700591308</v>
      </c>
      <c r="AM33" s="70">
        <f t="shared" si="0"/>
        <v>2.8747446436795592</v>
      </c>
      <c r="AN33" s="70">
        <f t="shared" si="0"/>
        <v>4.6328529381612729</v>
      </c>
      <c r="AO33" s="70">
        <f t="shared" si="0"/>
        <v>5.5000279753042802</v>
      </c>
      <c r="AP33" s="70">
        <f t="shared" si="0"/>
        <v>5.1317755622709482</v>
      </c>
      <c r="AQ33" s="70">
        <f t="shared" si="0"/>
        <v>6.6404225446978247</v>
      </c>
      <c r="AR33" s="70">
        <f t="shared" si="0"/>
        <v>6.5572687740128783</v>
      </c>
      <c r="AS33" s="70">
        <f t="shared" si="0"/>
        <v>7.0324331779268556</v>
      </c>
      <c r="AT33" s="70">
        <f t="shared" si="0"/>
        <v>8.0065202059505083</v>
      </c>
      <c r="AU33" s="70">
        <f t="shared" si="0"/>
        <v>5.5237861954999792</v>
      </c>
      <c r="AV33" s="70">
        <f t="shared" si="0"/>
        <v>6.7829718658720175</v>
      </c>
      <c r="AW33" s="70">
        <f t="shared" si="0"/>
        <v>13.221449538906402</v>
      </c>
      <c r="AX33" s="70">
        <f t="shared" si="0"/>
        <v>17.937456247752621</v>
      </c>
      <c r="AY33" s="70">
        <f t="shared" si="0"/>
        <v>15.09834893436661</v>
      </c>
      <c r="AZ33" s="70">
        <f t="shared" si="0"/>
        <v>14.848887622311771</v>
      </c>
      <c r="BA33" s="70">
        <f t="shared" si="0"/>
        <v>18.650202853623586</v>
      </c>
      <c r="BB33" s="70">
        <f t="shared" si="0"/>
        <v>29.424555712373007</v>
      </c>
      <c r="BC33" s="70">
        <f t="shared" si="0"/>
        <v>39.11790955221813</v>
      </c>
      <c r="BD33" s="70">
        <f t="shared" si="0"/>
        <v>45.295046803099829</v>
      </c>
      <c r="BE33" s="70">
        <f t="shared" si="0"/>
        <v>44.665453967913813</v>
      </c>
      <c r="BF33" s="70">
        <f t="shared" si="0"/>
        <v>40.816622296210596</v>
      </c>
      <c r="BG33" s="70">
        <f t="shared" si="0"/>
        <v>49.096362034411641</v>
      </c>
      <c r="BH33" s="70">
        <f t="shared" si="0"/>
        <v>57.007849359579353</v>
      </c>
      <c r="BI33" s="70">
        <f t="shared" si="0"/>
        <v>72.213110284826612</v>
      </c>
      <c r="BJ33" s="70">
        <f t="shared" si="0"/>
        <v>90.875192248548046</v>
      </c>
      <c r="BK33" s="70">
        <f t="shared" si="0"/>
        <v>167.75679280182948</v>
      </c>
      <c r="BL33" s="10">
        <f t="shared" si="0"/>
        <v>224.59833462003894</v>
      </c>
    </row>
    <row r="34" spans="2:64" x14ac:dyDescent="0.2">
      <c r="B34" s="31" t="s">
        <v>19</v>
      </c>
      <c r="C34" s="70">
        <f t="shared" ref="C34:BL34" si="1">$C$31*C20/$C6</f>
        <v>0</v>
      </c>
      <c r="D34" s="70">
        <f t="shared" si="1"/>
        <v>0</v>
      </c>
      <c r="E34" s="70">
        <f t="shared" si="1"/>
        <v>0</v>
      </c>
      <c r="F34" s="70">
        <f t="shared" si="1"/>
        <v>0</v>
      </c>
      <c r="G34" s="70">
        <f t="shared" si="1"/>
        <v>0</v>
      </c>
      <c r="H34" s="70">
        <f t="shared" si="1"/>
        <v>0</v>
      </c>
      <c r="I34" s="70">
        <f t="shared" si="1"/>
        <v>0</v>
      </c>
      <c r="J34" s="70">
        <f t="shared" si="1"/>
        <v>9.2879633660433725E-3</v>
      </c>
      <c r="K34" s="70">
        <f t="shared" si="1"/>
        <v>0</v>
      </c>
      <c r="L34" s="70">
        <f t="shared" si="1"/>
        <v>0</v>
      </c>
      <c r="M34" s="70">
        <f t="shared" si="1"/>
        <v>0</v>
      </c>
      <c r="N34" s="70">
        <f t="shared" si="1"/>
        <v>0</v>
      </c>
      <c r="O34" s="70">
        <f t="shared" si="1"/>
        <v>0</v>
      </c>
      <c r="P34" s="70">
        <f t="shared" si="1"/>
        <v>1.1517074573893782</v>
      </c>
      <c r="Q34" s="70">
        <f t="shared" si="1"/>
        <v>3.4922742256323085</v>
      </c>
      <c r="R34" s="70">
        <f t="shared" si="1"/>
        <v>9.6594819006851083</v>
      </c>
      <c r="S34" s="70">
        <f t="shared" si="1"/>
        <v>21.083676840918457</v>
      </c>
      <c r="T34" s="70">
        <f t="shared" si="1"/>
        <v>38.452168335419564</v>
      </c>
      <c r="U34" s="70">
        <f t="shared" si="1"/>
        <v>52.07761059340519</v>
      </c>
      <c r="V34" s="70">
        <f t="shared" si="1"/>
        <v>75.297519008513632</v>
      </c>
      <c r="W34" s="70">
        <f t="shared" si="1"/>
        <v>61.616348970331735</v>
      </c>
      <c r="X34" s="70">
        <f t="shared" si="1"/>
        <v>61.904275834679083</v>
      </c>
      <c r="Y34" s="70">
        <f t="shared" si="1"/>
        <v>64.867136148446917</v>
      </c>
      <c r="Z34" s="70">
        <f t="shared" si="1"/>
        <v>44.043522281777676</v>
      </c>
      <c r="AA34" s="70">
        <f t="shared" si="1"/>
        <v>25.337564062566322</v>
      </c>
      <c r="AB34" s="70">
        <f t="shared" si="1"/>
        <v>16.448983121262813</v>
      </c>
      <c r="AC34" s="70">
        <f t="shared" si="1"/>
        <v>25.021773308120846</v>
      </c>
      <c r="AD34" s="70">
        <f t="shared" si="1"/>
        <v>14.396343217367228</v>
      </c>
      <c r="AE34" s="70">
        <f t="shared" si="1"/>
        <v>11.108404185787874</v>
      </c>
      <c r="AF34" s="70">
        <f t="shared" si="1"/>
        <v>10.38394304323649</v>
      </c>
      <c r="AG34" s="70">
        <f t="shared" si="1"/>
        <v>8.7678374175449445</v>
      </c>
      <c r="AH34" s="70">
        <f t="shared" si="1"/>
        <v>4.783301133512337</v>
      </c>
      <c r="AI34" s="70">
        <f t="shared" si="1"/>
        <v>5.6377937631883279</v>
      </c>
      <c r="AJ34" s="70">
        <f t="shared" si="1"/>
        <v>5.5727780196260239</v>
      </c>
      <c r="AK34" s="70">
        <f t="shared" si="1"/>
        <v>4.0867038810590843</v>
      </c>
      <c r="AL34" s="70">
        <f t="shared" si="1"/>
        <v>4.1052798077911712</v>
      </c>
      <c r="AM34" s="70">
        <f t="shared" si="1"/>
        <v>4.0867038810590843</v>
      </c>
      <c r="AN34" s="70">
        <f t="shared" si="1"/>
        <v>4.4489344523347754</v>
      </c>
      <c r="AO34" s="70">
        <f t="shared" si="1"/>
        <v>3.6501696028550454</v>
      </c>
      <c r="AP34" s="70">
        <f t="shared" si="1"/>
        <v>4.5789659394593833</v>
      </c>
      <c r="AQ34" s="70">
        <f t="shared" si="1"/>
        <v>11.061964368957657</v>
      </c>
      <c r="AR34" s="70">
        <f t="shared" si="1"/>
        <v>12.399431093667904</v>
      </c>
      <c r="AS34" s="70">
        <f t="shared" si="1"/>
        <v>18.046512820222272</v>
      </c>
      <c r="AT34" s="70">
        <f t="shared" si="1"/>
        <v>28.012497511986812</v>
      </c>
      <c r="AU34" s="70">
        <f t="shared" si="1"/>
        <v>30.594551327746871</v>
      </c>
      <c r="AV34" s="70">
        <f t="shared" si="1"/>
        <v>25.894841864528924</v>
      </c>
      <c r="AW34" s="70">
        <f t="shared" si="1"/>
        <v>20.062000870653687</v>
      </c>
      <c r="AX34" s="70">
        <f t="shared" si="1"/>
        <v>29.117765152545974</v>
      </c>
      <c r="AY34" s="70">
        <f t="shared" si="1"/>
        <v>18.37159153803379</v>
      </c>
      <c r="AZ34" s="70">
        <f t="shared" si="1"/>
        <v>19.458283251860866</v>
      </c>
      <c r="BA34" s="70">
        <f t="shared" si="1"/>
        <v>26.619303007080308</v>
      </c>
      <c r="BB34" s="70">
        <f t="shared" si="1"/>
        <v>38.182817397804307</v>
      </c>
      <c r="BC34" s="70">
        <f t="shared" si="1"/>
        <v>51.60392446173698</v>
      </c>
      <c r="BD34" s="70">
        <f t="shared" si="1"/>
        <v>62.758768464355072</v>
      </c>
      <c r="BE34" s="70">
        <f t="shared" si="1"/>
        <v>90.929161353564623</v>
      </c>
      <c r="BF34" s="70">
        <f t="shared" si="1"/>
        <v>97.45859959989312</v>
      </c>
      <c r="BG34" s="70">
        <f t="shared" si="1"/>
        <v>140.45258202130788</v>
      </c>
      <c r="BH34" s="70">
        <f t="shared" si="1"/>
        <v>289.52439404630405</v>
      </c>
      <c r="BI34" s="70">
        <f t="shared" si="1"/>
        <v>453.38264375004121</v>
      </c>
      <c r="BJ34" s="70">
        <f t="shared" si="1"/>
        <v>562.62766886144334</v>
      </c>
      <c r="BK34" s="70">
        <f t="shared" si="1"/>
        <v>654.6899617456653</v>
      </c>
      <c r="BL34" s="10">
        <f t="shared" si="1"/>
        <v>840.53282073682715</v>
      </c>
    </row>
    <row r="35" spans="2:64" x14ac:dyDescent="0.2">
      <c r="B35" s="31" t="s">
        <v>55</v>
      </c>
      <c r="C35" s="70">
        <f t="shared" ref="C35:BL35" si="2">$C$31*C21/$C7</f>
        <v>0</v>
      </c>
      <c r="D35" s="70">
        <f t="shared" si="2"/>
        <v>0</v>
      </c>
      <c r="E35" s="70">
        <f t="shared" si="2"/>
        <v>0</v>
      </c>
      <c r="F35" s="70">
        <f t="shared" si="2"/>
        <v>0</v>
      </c>
      <c r="G35" s="70">
        <f t="shared" si="2"/>
        <v>0</v>
      </c>
      <c r="H35" s="70">
        <f t="shared" si="2"/>
        <v>0</v>
      </c>
      <c r="I35" s="70">
        <f t="shared" si="2"/>
        <v>0</v>
      </c>
      <c r="J35" s="70">
        <f t="shared" si="2"/>
        <v>0</v>
      </c>
      <c r="K35" s="70">
        <f t="shared" si="2"/>
        <v>0</v>
      </c>
      <c r="L35" s="70">
        <f t="shared" si="2"/>
        <v>0</v>
      </c>
      <c r="M35" s="70">
        <f t="shared" si="2"/>
        <v>0</v>
      </c>
      <c r="N35" s="70">
        <f t="shared" si="2"/>
        <v>0</v>
      </c>
      <c r="O35" s="70">
        <f t="shared" si="2"/>
        <v>3.5914031863647347E-2</v>
      </c>
      <c r="P35" s="70">
        <f t="shared" si="2"/>
        <v>0.14365612745458939</v>
      </c>
      <c r="Q35" s="70">
        <f t="shared" si="2"/>
        <v>1.8495726409778386</v>
      </c>
      <c r="R35" s="70">
        <f t="shared" si="2"/>
        <v>12.821309375322103</v>
      </c>
      <c r="S35" s="70">
        <f t="shared" si="2"/>
        <v>5.8180731619108705</v>
      </c>
      <c r="T35" s="70">
        <f t="shared" si="2"/>
        <v>7.9010870100024171</v>
      </c>
      <c r="U35" s="70">
        <f t="shared" si="2"/>
        <v>14.437440809186235</v>
      </c>
      <c r="V35" s="70">
        <f t="shared" si="2"/>
        <v>24.457455699143846</v>
      </c>
      <c r="W35" s="70">
        <f t="shared" si="2"/>
        <v>29.539291207849946</v>
      </c>
      <c r="X35" s="70">
        <f t="shared" si="2"/>
        <v>16.448626593550486</v>
      </c>
      <c r="Y35" s="70">
        <f t="shared" si="2"/>
        <v>16.592282721005077</v>
      </c>
      <c r="Z35" s="70">
        <f t="shared" si="2"/>
        <v>14.922280239345474</v>
      </c>
      <c r="AA35" s="70">
        <f t="shared" si="2"/>
        <v>13.97055839495882</v>
      </c>
      <c r="AB35" s="70">
        <f t="shared" si="2"/>
        <v>12.06711470618551</v>
      </c>
      <c r="AC35" s="70">
        <f t="shared" si="2"/>
        <v>12.480126072617454</v>
      </c>
      <c r="AD35" s="70">
        <f t="shared" si="2"/>
        <v>8.0627001533888301</v>
      </c>
      <c r="AE35" s="70">
        <f t="shared" si="2"/>
        <v>5.4050617954789262</v>
      </c>
      <c r="AF35" s="70">
        <f t="shared" si="2"/>
        <v>5.7642021141153998</v>
      </c>
      <c r="AG35" s="70">
        <f t="shared" si="2"/>
        <v>4.0044145527966792</v>
      </c>
      <c r="AH35" s="70">
        <f t="shared" si="2"/>
        <v>3.9864575368648558</v>
      </c>
      <c r="AI35" s="70">
        <f t="shared" si="2"/>
        <v>3.8428014094102663</v>
      </c>
      <c r="AJ35" s="70">
        <f t="shared" si="2"/>
        <v>2.711509405705375</v>
      </c>
      <c r="AK35" s="70">
        <f t="shared" si="2"/>
        <v>3.5016181067056165</v>
      </c>
      <c r="AL35" s="70">
        <f t="shared" si="2"/>
        <v>4.1839847121149161</v>
      </c>
      <c r="AM35" s="70">
        <f t="shared" si="2"/>
        <v>2.6576383579099039</v>
      </c>
      <c r="AN35" s="70">
        <f t="shared" si="2"/>
        <v>2.5139822304553143</v>
      </c>
      <c r="AO35" s="70">
        <f t="shared" si="2"/>
        <v>1.3108621630231283</v>
      </c>
      <c r="AP35" s="70">
        <f t="shared" si="2"/>
        <v>1.0415069240457731</v>
      </c>
      <c r="AQ35" s="70">
        <f t="shared" si="2"/>
        <v>4.0762426165239738</v>
      </c>
      <c r="AR35" s="70">
        <f t="shared" si="2"/>
        <v>3.1783918199327905</v>
      </c>
      <c r="AS35" s="70">
        <f t="shared" si="2"/>
        <v>3.5375321385692642</v>
      </c>
      <c r="AT35" s="70">
        <f t="shared" si="2"/>
        <v>4.345597855501329</v>
      </c>
      <c r="AU35" s="70">
        <f t="shared" si="2"/>
        <v>9.2837772367528402</v>
      </c>
      <c r="AV35" s="70">
        <f t="shared" si="2"/>
        <v>11.72593140348086</v>
      </c>
      <c r="AW35" s="70">
        <f t="shared" si="2"/>
        <v>11.815716483139978</v>
      </c>
      <c r="AX35" s="70">
        <f t="shared" si="2"/>
        <v>9.1580781252300749</v>
      </c>
      <c r="AY35" s="70">
        <f t="shared" si="2"/>
        <v>7.3623765320477066</v>
      </c>
      <c r="AZ35" s="70">
        <f t="shared" si="2"/>
        <v>8.0447431374570062</v>
      </c>
      <c r="BA35" s="70">
        <f t="shared" si="2"/>
        <v>10.091842953684905</v>
      </c>
      <c r="BB35" s="70">
        <f t="shared" si="2"/>
        <v>24.726810938121201</v>
      </c>
      <c r="BC35" s="70">
        <f t="shared" si="2"/>
        <v>21.638204197847529</v>
      </c>
      <c r="BD35" s="70">
        <f t="shared" si="2"/>
        <v>30.850153370873073</v>
      </c>
      <c r="BE35" s="70">
        <f t="shared" si="2"/>
        <v>67.284938696543307</v>
      </c>
      <c r="BF35" s="70">
        <f t="shared" si="2"/>
        <v>43.168666300104114</v>
      </c>
      <c r="BG35" s="70">
        <f t="shared" si="2"/>
        <v>36.973495803624949</v>
      </c>
      <c r="BH35" s="70">
        <f t="shared" si="2"/>
        <v>36.362957261942945</v>
      </c>
      <c r="BI35" s="70">
        <f t="shared" si="2"/>
        <v>34.854567923669755</v>
      </c>
      <c r="BJ35" s="70">
        <f t="shared" si="2"/>
        <v>42.19898743978564</v>
      </c>
      <c r="BK35" s="70">
        <f t="shared" si="2"/>
        <v>71.522794456453695</v>
      </c>
      <c r="BL35" s="10">
        <f t="shared" si="2"/>
        <v>87.432710572049473</v>
      </c>
    </row>
    <row r="36" spans="2:64" x14ac:dyDescent="0.2">
      <c r="B36" s="31" t="s">
        <v>71</v>
      </c>
      <c r="C36" s="70">
        <f t="shared" ref="C36:BL36" si="3">$C$31*C22/$C8</f>
        <v>0</v>
      </c>
      <c r="D36" s="70">
        <f t="shared" si="3"/>
        <v>0</v>
      </c>
      <c r="E36" s="70">
        <f t="shared" si="3"/>
        <v>0</v>
      </c>
      <c r="F36" s="70">
        <f t="shared" si="3"/>
        <v>0</v>
      </c>
      <c r="G36" s="70">
        <f t="shared" si="3"/>
        <v>0</v>
      </c>
      <c r="H36" s="70">
        <f t="shared" si="3"/>
        <v>4.7136946641117812E-3</v>
      </c>
      <c r="I36" s="70">
        <f t="shared" si="3"/>
        <v>3.1424631094078542E-3</v>
      </c>
      <c r="J36" s="70">
        <f t="shared" si="3"/>
        <v>1.5712315547039271E-3</v>
      </c>
      <c r="K36" s="70">
        <f t="shared" si="3"/>
        <v>7.8561577735196363E-3</v>
      </c>
      <c r="L36" s="70">
        <f t="shared" si="3"/>
        <v>0</v>
      </c>
      <c r="M36" s="70">
        <f t="shared" si="3"/>
        <v>1.5712315547039271E-3</v>
      </c>
      <c r="N36" s="70">
        <f t="shared" si="3"/>
        <v>0</v>
      </c>
      <c r="O36" s="70">
        <f t="shared" si="3"/>
        <v>7.0705419961676716E-2</v>
      </c>
      <c r="P36" s="70">
        <f t="shared" si="3"/>
        <v>0.35824079447249541</v>
      </c>
      <c r="Q36" s="70">
        <f t="shared" si="3"/>
        <v>1.7707779621513258</v>
      </c>
      <c r="R36" s="70">
        <f t="shared" si="3"/>
        <v>4.8503918093710228</v>
      </c>
      <c r="S36" s="70">
        <f t="shared" si="3"/>
        <v>10.20672017935671</v>
      </c>
      <c r="T36" s="70">
        <f t="shared" si="3"/>
        <v>17.765915189037305</v>
      </c>
      <c r="U36" s="70">
        <f t="shared" si="3"/>
        <v>28.081050345668586</v>
      </c>
      <c r="V36" s="70">
        <f t="shared" si="3"/>
        <v>37.967239287865695</v>
      </c>
      <c r="W36" s="70">
        <f t="shared" si="3"/>
        <v>27.826510833806548</v>
      </c>
      <c r="X36" s="70">
        <f t="shared" si="3"/>
        <v>25.183699358794545</v>
      </c>
      <c r="Y36" s="70">
        <f t="shared" si="3"/>
        <v>21.596577719405477</v>
      </c>
      <c r="Z36" s="70">
        <f t="shared" si="3"/>
        <v>14.114373055905377</v>
      </c>
      <c r="AA36" s="70">
        <f t="shared" si="3"/>
        <v>9.476097506419384</v>
      </c>
      <c r="AB36" s="70">
        <f t="shared" si="3"/>
        <v>6.9951228815418833</v>
      </c>
      <c r="AC36" s="70">
        <f t="shared" si="3"/>
        <v>11.209165911257816</v>
      </c>
      <c r="AD36" s="70">
        <f t="shared" si="3"/>
        <v>3.6342585860301835</v>
      </c>
      <c r="AE36" s="70">
        <f t="shared" si="3"/>
        <v>3.4080012421528179</v>
      </c>
      <c r="AF36" s="70">
        <f t="shared" si="3"/>
        <v>2.9900536486015734</v>
      </c>
      <c r="AG36" s="70">
        <f t="shared" si="3"/>
        <v>6.7013025808122491</v>
      </c>
      <c r="AH36" s="70">
        <f t="shared" si="3"/>
        <v>3.5415559243026515</v>
      </c>
      <c r="AI36" s="70">
        <f t="shared" si="3"/>
        <v>4.1669060830748146</v>
      </c>
      <c r="AJ36" s="70">
        <f t="shared" si="3"/>
        <v>3.6295448913660717</v>
      </c>
      <c r="AK36" s="70">
        <f t="shared" si="3"/>
        <v>2.9649139437263106</v>
      </c>
      <c r="AL36" s="70">
        <f t="shared" si="3"/>
        <v>4.0474924849173162</v>
      </c>
      <c r="AM36" s="70">
        <f t="shared" si="3"/>
        <v>3.4347121785827848</v>
      </c>
      <c r="AN36" s="70">
        <f t="shared" si="3"/>
        <v>5.4081790112909172</v>
      </c>
      <c r="AO36" s="70">
        <f t="shared" si="3"/>
        <v>3.8212351410399505</v>
      </c>
      <c r="AP36" s="70">
        <f t="shared" si="3"/>
        <v>3.0513316792350262</v>
      </c>
      <c r="AQ36" s="70">
        <f t="shared" si="3"/>
        <v>6.1623701575488017</v>
      </c>
      <c r="AR36" s="70">
        <f t="shared" si="3"/>
        <v>5.7538499533257808</v>
      </c>
      <c r="AS36" s="70">
        <f t="shared" si="3"/>
        <v>7.4523512639607263</v>
      </c>
      <c r="AT36" s="70">
        <f t="shared" si="3"/>
        <v>7.604760724767007</v>
      </c>
      <c r="AU36" s="70">
        <f t="shared" si="3"/>
        <v>12.120480212986093</v>
      </c>
      <c r="AV36" s="70">
        <f t="shared" si="3"/>
        <v>13.416746245616833</v>
      </c>
      <c r="AW36" s="70">
        <f t="shared" si="3"/>
        <v>22.569170051767209</v>
      </c>
      <c r="AX36" s="70">
        <f t="shared" si="3"/>
        <v>24.926017383823101</v>
      </c>
      <c r="AY36" s="70">
        <f t="shared" si="3"/>
        <v>30.147219840104249</v>
      </c>
      <c r="AZ36" s="70">
        <f t="shared" si="3"/>
        <v>43.111451397966349</v>
      </c>
      <c r="BA36" s="70">
        <f t="shared" si="3"/>
        <v>57.634344658094747</v>
      </c>
      <c r="BB36" s="70">
        <f t="shared" si="3"/>
        <v>56.938289079360914</v>
      </c>
      <c r="BC36" s="70">
        <f t="shared" si="3"/>
        <v>64.671890791613635</v>
      </c>
      <c r="BD36" s="70">
        <f t="shared" si="3"/>
        <v>92.166871767377657</v>
      </c>
      <c r="BE36" s="70">
        <f t="shared" si="3"/>
        <v>93.128465478856469</v>
      </c>
      <c r="BF36" s="70">
        <f t="shared" si="3"/>
        <v>79.348764744103022</v>
      </c>
      <c r="BG36" s="70">
        <f t="shared" si="3"/>
        <v>95.435033401161832</v>
      </c>
      <c r="BH36" s="70">
        <f t="shared" si="3"/>
        <v>148.63693384343679</v>
      </c>
      <c r="BI36" s="70">
        <f t="shared" si="3"/>
        <v>142.68510871421833</v>
      </c>
      <c r="BJ36" s="70">
        <f t="shared" si="3"/>
        <v>190.21486324401212</v>
      </c>
      <c r="BK36" s="70">
        <f t="shared" si="3"/>
        <v>326.44221026839728</v>
      </c>
      <c r="BL36" s="10">
        <f t="shared" si="3"/>
        <v>303.99716750945169</v>
      </c>
    </row>
    <row r="37" spans="2:64" x14ac:dyDescent="0.2">
      <c r="B37" s="31" t="s">
        <v>76</v>
      </c>
      <c r="C37" s="70">
        <f t="shared" ref="C37:BL37" si="4">$C$31*C23/$C9</f>
        <v>0</v>
      </c>
      <c r="D37" s="70">
        <f t="shared" si="4"/>
        <v>0</v>
      </c>
      <c r="E37" s="70">
        <f t="shared" si="4"/>
        <v>0</v>
      </c>
      <c r="F37" s="70">
        <f t="shared" si="4"/>
        <v>0</v>
      </c>
      <c r="G37" s="70">
        <f t="shared" si="4"/>
        <v>0</v>
      </c>
      <c r="H37" s="70">
        <f t="shared" si="4"/>
        <v>0</v>
      </c>
      <c r="I37" s="70">
        <f t="shared" si="4"/>
        <v>4.8851239889655795E-3</v>
      </c>
      <c r="J37" s="70">
        <f t="shared" si="4"/>
        <v>8.5489669806897636E-3</v>
      </c>
      <c r="K37" s="70">
        <f t="shared" si="4"/>
        <v>2.4425619944827897E-3</v>
      </c>
      <c r="L37" s="70">
        <f t="shared" si="4"/>
        <v>2.4425619944827897E-3</v>
      </c>
      <c r="M37" s="70">
        <f t="shared" si="4"/>
        <v>0</v>
      </c>
      <c r="N37" s="70">
        <f t="shared" si="4"/>
        <v>0</v>
      </c>
      <c r="O37" s="70">
        <f t="shared" si="4"/>
        <v>5.1293801884138589E-2</v>
      </c>
      <c r="P37" s="70">
        <f t="shared" si="4"/>
        <v>0.25036260443448594</v>
      </c>
      <c r="Q37" s="70">
        <f t="shared" si="4"/>
        <v>1.0710634345807033</v>
      </c>
      <c r="R37" s="70">
        <f t="shared" si="4"/>
        <v>3.2437223286731447</v>
      </c>
      <c r="S37" s="70">
        <f t="shared" si="4"/>
        <v>12.631709354467748</v>
      </c>
      <c r="T37" s="70">
        <f t="shared" si="4"/>
        <v>21.269829847956135</v>
      </c>
      <c r="U37" s="70">
        <f t="shared" si="4"/>
        <v>31.440657992982469</v>
      </c>
      <c r="V37" s="70">
        <f t="shared" si="4"/>
        <v>34.782082801434925</v>
      </c>
      <c r="W37" s="70">
        <f t="shared" si="4"/>
        <v>27.38600508214104</v>
      </c>
      <c r="X37" s="70">
        <f t="shared" si="4"/>
        <v>20.63476372939061</v>
      </c>
      <c r="Y37" s="70">
        <f t="shared" si="4"/>
        <v>18.073737478175403</v>
      </c>
      <c r="Z37" s="70">
        <f t="shared" si="4"/>
        <v>12.806352537073266</v>
      </c>
      <c r="AA37" s="70">
        <f t="shared" si="4"/>
        <v>8.8640574779780437</v>
      </c>
      <c r="AB37" s="70">
        <f t="shared" si="4"/>
        <v>6.7585690387338797</v>
      </c>
      <c r="AC37" s="70">
        <f t="shared" si="4"/>
        <v>6.5656066411697394</v>
      </c>
      <c r="AD37" s="70">
        <f t="shared" si="4"/>
        <v>4.5040843178262646</v>
      </c>
      <c r="AE37" s="70">
        <f t="shared" si="4"/>
        <v>3.6284258428041842</v>
      </c>
      <c r="AF37" s="70">
        <f t="shared" si="4"/>
        <v>3.7505539425283239</v>
      </c>
      <c r="AG37" s="70">
        <f t="shared" si="4"/>
        <v>2.6587287309945169</v>
      </c>
      <c r="AH37" s="70">
        <f t="shared" si="4"/>
        <v>2.335089266725547</v>
      </c>
      <c r="AI37" s="70">
        <f t="shared" si="4"/>
        <v>2.2263952579710629</v>
      </c>
      <c r="AJ37" s="70">
        <f t="shared" si="4"/>
        <v>2.2337229439545112</v>
      </c>
      <c r="AK37" s="70">
        <f t="shared" si="4"/>
        <v>2.1274714971945099</v>
      </c>
      <c r="AL37" s="70">
        <f t="shared" si="4"/>
        <v>3.7835285294538412</v>
      </c>
      <c r="AM37" s="70">
        <f t="shared" si="4"/>
        <v>3.2205179897255585</v>
      </c>
      <c r="AN37" s="70">
        <f t="shared" si="4"/>
        <v>2.6562861690000341</v>
      </c>
      <c r="AO37" s="70">
        <f t="shared" si="4"/>
        <v>2.0358754224014053</v>
      </c>
      <c r="AP37" s="70">
        <f t="shared" si="4"/>
        <v>1.9809177775255424</v>
      </c>
      <c r="AQ37" s="70">
        <f t="shared" si="4"/>
        <v>2.9420659223545202</v>
      </c>
      <c r="AR37" s="70">
        <f t="shared" si="4"/>
        <v>2.4376768704938243</v>
      </c>
      <c r="AS37" s="70">
        <f t="shared" si="4"/>
        <v>3.509961586071769</v>
      </c>
      <c r="AT37" s="70">
        <f t="shared" si="4"/>
        <v>4.4588969209283329</v>
      </c>
      <c r="AU37" s="70">
        <f t="shared" si="4"/>
        <v>5.2771551890800676</v>
      </c>
      <c r="AV37" s="70">
        <f t="shared" si="4"/>
        <v>5.2576146931242054</v>
      </c>
      <c r="AW37" s="70">
        <f t="shared" si="4"/>
        <v>6.7109390798414648</v>
      </c>
      <c r="AX37" s="70">
        <f t="shared" si="4"/>
        <v>9.8532950857435733</v>
      </c>
      <c r="AY37" s="70">
        <f t="shared" si="4"/>
        <v>7.149378957851126</v>
      </c>
      <c r="AZ37" s="70">
        <f t="shared" si="4"/>
        <v>6.9161142873780195</v>
      </c>
      <c r="BA37" s="70">
        <f t="shared" si="4"/>
        <v>7.7991004483835482</v>
      </c>
      <c r="BB37" s="70">
        <f t="shared" si="4"/>
        <v>8.3840940460621756</v>
      </c>
      <c r="BC37" s="70">
        <f t="shared" si="4"/>
        <v>8.3205874342056241</v>
      </c>
      <c r="BD37" s="70">
        <f t="shared" si="4"/>
        <v>10.59339137007186</v>
      </c>
      <c r="BE37" s="70">
        <f t="shared" si="4"/>
        <v>12.692773404329817</v>
      </c>
      <c r="BF37" s="70">
        <f t="shared" si="4"/>
        <v>10.981758727194624</v>
      </c>
      <c r="BG37" s="70">
        <f t="shared" si="4"/>
        <v>14.088697584176732</v>
      </c>
      <c r="BH37" s="70">
        <f t="shared" si="4"/>
        <v>23.944435231914788</v>
      </c>
      <c r="BI37" s="70">
        <f t="shared" si="4"/>
        <v>31.378372662123159</v>
      </c>
      <c r="BJ37" s="70">
        <f t="shared" si="4"/>
        <v>39.331354516159124</v>
      </c>
      <c r="BK37" s="70">
        <f t="shared" si="4"/>
        <v>69.740030066472613</v>
      </c>
      <c r="BL37" s="10">
        <f t="shared" si="4"/>
        <v>98.785756023864707</v>
      </c>
    </row>
    <row r="38" spans="2:64" x14ac:dyDescent="0.2">
      <c r="B38" s="31" t="s">
        <v>100</v>
      </c>
      <c r="C38" s="70">
        <f t="shared" ref="C38:BL38" si="5">$C$31*C24/$C10</f>
        <v>0</v>
      </c>
      <c r="D38" s="70">
        <f t="shared" si="5"/>
        <v>0</v>
      </c>
      <c r="E38" s="70">
        <f t="shared" si="5"/>
        <v>0</v>
      </c>
      <c r="F38" s="70">
        <f t="shared" si="5"/>
        <v>0</v>
      </c>
      <c r="G38" s="70">
        <f t="shared" si="5"/>
        <v>0</v>
      </c>
      <c r="H38" s="70">
        <f t="shared" si="5"/>
        <v>0</v>
      </c>
      <c r="I38" s="70">
        <f t="shared" si="5"/>
        <v>0</v>
      </c>
      <c r="J38" s="70">
        <f t="shared" si="5"/>
        <v>4.9012471403060906E-3</v>
      </c>
      <c r="K38" s="70">
        <f t="shared" si="5"/>
        <v>0</v>
      </c>
      <c r="L38" s="70">
        <f t="shared" si="5"/>
        <v>0</v>
      </c>
      <c r="M38" s="70">
        <f t="shared" si="5"/>
        <v>0</v>
      </c>
      <c r="N38" s="70">
        <f t="shared" si="5"/>
        <v>0.21075362703316189</v>
      </c>
      <c r="O38" s="70">
        <f t="shared" si="5"/>
        <v>1.2351142793571348</v>
      </c>
      <c r="P38" s="70">
        <f t="shared" si="5"/>
        <v>3.5958816519379018</v>
      </c>
      <c r="Q38" s="70">
        <f t="shared" si="5"/>
        <v>9.9380954514939823</v>
      </c>
      <c r="R38" s="70">
        <f t="shared" si="5"/>
        <v>19.58048232552283</v>
      </c>
      <c r="S38" s="70">
        <f t="shared" si="5"/>
        <v>32.475663551668156</v>
      </c>
      <c r="T38" s="70">
        <f t="shared" si="5"/>
        <v>45.975331925117899</v>
      </c>
      <c r="U38" s="70">
        <f t="shared" si="5"/>
        <v>46.583086570515853</v>
      </c>
      <c r="V38" s="70">
        <f t="shared" si="5"/>
        <v>36.167936397365409</v>
      </c>
      <c r="W38" s="70">
        <f t="shared" si="5"/>
        <v>32.013312571432614</v>
      </c>
      <c r="X38" s="70">
        <f t="shared" si="5"/>
        <v>32.828553345770196</v>
      </c>
      <c r="Y38" s="70">
        <f t="shared" si="5"/>
        <v>26.808188108427547</v>
      </c>
      <c r="Z38" s="70">
        <f t="shared" si="5"/>
        <v>22.950906609006651</v>
      </c>
      <c r="AA38" s="70">
        <f t="shared" si="5"/>
        <v>18.840394007336613</v>
      </c>
      <c r="AB38" s="70">
        <f t="shared" si="5"/>
        <v>15.050096218833234</v>
      </c>
      <c r="AC38" s="70">
        <f t="shared" si="5"/>
        <v>10.567088834499931</v>
      </c>
      <c r="AD38" s="70">
        <f t="shared" si="5"/>
        <v>8.0364115610552194</v>
      </c>
      <c r="AE38" s="70">
        <f t="shared" si="5"/>
        <v>6.1788388948792115</v>
      </c>
      <c r="AF38" s="70">
        <f t="shared" si="5"/>
        <v>5.6217304699310855</v>
      </c>
      <c r="AG38" s="70">
        <f t="shared" si="5"/>
        <v>3.9291664574787157</v>
      </c>
      <c r="AH38" s="70">
        <f t="shared" si="5"/>
        <v>2.9129745503885864</v>
      </c>
      <c r="AI38" s="70">
        <f t="shared" si="5"/>
        <v>2.4228498363579773</v>
      </c>
      <c r="AJ38" s="70">
        <f t="shared" si="5"/>
        <v>2.1353100041266866</v>
      </c>
      <c r="AK38" s="70">
        <f t="shared" si="5"/>
        <v>2.4881997982287252</v>
      </c>
      <c r="AL38" s="70">
        <f>$C$31*AL24/$C10</f>
        <v>1.4573041497176775</v>
      </c>
      <c r="AM38" s="70">
        <f t="shared" si="5"/>
        <v>2.3133886502244745</v>
      </c>
      <c r="AN38" s="70">
        <f t="shared" si="5"/>
        <v>1.3478429635841749</v>
      </c>
      <c r="AO38" s="70">
        <f t="shared" si="5"/>
        <v>1.6255803015348533</v>
      </c>
      <c r="AP38" s="70">
        <f t="shared" si="5"/>
        <v>1.8052926966794101</v>
      </c>
      <c r="AQ38" s="70">
        <f t="shared" si="5"/>
        <v>1.4801766363724393</v>
      </c>
      <c r="AR38" s="70">
        <f t="shared" si="5"/>
        <v>1.739942734808662</v>
      </c>
      <c r="AS38" s="70">
        <f t="shared" si="5"/>
        <v>2.048721304647946</v>
      </c>
      <c r="AT38" s="70">
        <f t="shared" si="5"/>
        <v>2.5257760263044053</v>
      </c>
      <c r="AU38" s="70">
        <f t="shared" si="5"/>
        <v>2.2415036921666518</v>
      </c>
      <c r="AV38" s="70">
        <f t="shared" si="5"/>
        <v>3.3214118120807608</v>
      </c>
      <c r="AW38" s="70">
        <f t="shared" si="5"/>
        <v>4.3751799472465702</v>
      </c>
      <c r="AX38" s="70">
        <f t="shared" si="5"/>
        <v>5.1463094973213952</v>
      </c>
      <c r="AY38" s="70">
        <f t="shared" si="5"/>
        <v>8.9447760310586144</v>
      </c>
      <c r="AZ38" s="70">
        <f t="shared" si="5"/>
        <v>10.903641138134283</v>
      </c>
      <c r="BA38" s="70">
        <f t="shared" si="5"/>
        <v>11.638828209180195</v>
      </c>
      <c r="BB38" s="70">
        <f t="shared" si="5"/>
        <v>11.178110977991423</v>
      </c>
      <c r="BC38" s="70">
        <f t="shared" si="5"/>
        <v>11.125831008494826</v>
      </c>
      <c r="BD38" s="70">
        <f t="shared" si="5"/>
        <v>13.341194715913177</v>
      </c>
      <c r="BE38" s="70">
        <f t="shared" si="5"/>
        <v>13.199058548844301</v>
      </c>
      <c r="BF38" s="70">
        <f t="shared" si="5"/>
        <v>14.092719277426779</v>
      </c>
      <c r="BG38" s="70">
        <f t="shared" si="5"/>
        <v>20.789456620131666</v>
      </c>
      <c r="BH38" s="70">
        <f t="shared" si="5"/>
        <v>35.792174116608606</v>
      </c>
      <c r="BI38" s="70">
        <f t="shared" si="5"/>
        <v>52.456414393649318</v>
      </c>
      <c r="BJ38" s="70">
        <f t="shared" si="5"/>
        <v>86.338735874585325</v>
      </c>
      <c r="BK38" s="70">
        <f t="shared" si="5"/>
        <v>149.21520168852538</v>
      </c>
      <c r="BL38" s="10">
        <f t="shared" si="5"/>
        <v>199.14093880873</v>
      </c>
    </row>
    <row r="39" spans="2:64" x14ac:dyDescent="0.2">
      <c r="B39" s="31" t="s">
        <v>139</v>
      </c>
      <c r="C39" s="70">
        <f t="shared" ref="C39:BL39" si="6">$C$31*C25/$C11</f>
        <v>0</v>
      </c>
      <c r="D39" s="70">
        <f t="shared" si="6"/>
        <v>0</v>
      </c>
      <c r="E39" s="70">
        <f t="shared" si="6"/>
        <v>0</v>
      </c>
      <c r="F39" s="70">
        <f t="shared" si="6"/>
        <v>0</v>
      </c>
      <c r="G39" s="70">
        <f t="shared" si="6"/>
        <v>0</v>
      </c>
      <c r="H39" s="70">
        <f t="shared" si="6"/>
        <v>0</v>
      </c>
      <c r="I39" s="70">
        <f t="shared" si="6"/>
        <v>0</v>
      </c>
      <c r="J39" s="70">
        <f t="shared" si="6"/>
        <v>0</v>
      </c>
      <c r="K39" s="70">
        <f t="shared" si="6"/>
        <v>0</v>
      </c>
      <c r="L39" s="70">
        <f t="shared" si="6"/>
        <v>0</v>
      </c>
      <c r="M39" s="70">
        <f t="shared" si="6"/>
        <v>0</v>
      </c>
      <c r="N39" s="70">
        <f t="shared" si="6"/>
        <v>0</v>
      </c>
      <c r="O39" s="70">
        <f t="shared" si="6"/>
        <v>1.1978414896356765E-2</v>
      </c>
      <c r="P39" s="70">
        <f t="shared" si="6"/>
        <v>0.21561146813442178</v>
      </c>
      <c r="Q39" s="70">
        <f t="shared" si="6"/>
        <v>1.6949457078344823</v>
      </c>
      <c r="R39" s="70">
        <f t="shared" si="6"/>
        <v>3.8211143519378079</v>
      </c>
      <c r="S39" s="70">
        <f t="shared" si="6"/>
        <v>8.9898003797157529</v>
      </c>
      <c r="T39" s="70">
        <f t="shared" si="6"/>
        <v>18.566543089352987</v>
      </c>
      <c r="U39" s="70">
        <f t="shared" si="6"/>
        <v>31.778734720034496</v>
      </c>
      <c r="V39" s="70">
        <f t="shared" si="6"/>
        <v>29.089580575802405</v>
      </c>
      <c r="W39" s="70">
        <f t="shared" si="6"/>
        <v>28.903915144908876</v>
      </c>
      <c r="X39" s="70">
        <f t="shared" si="6"/>
        <v>35.94722310396665</v>
      </c>
      <c r="Y39" s="70">
        <f t="shared" si="6"/>
        <v>30.173627123922692</v>
      </c>
      <c r="Z39" s="70">
        <f t="shared" si="6"/>
        <v>24.795318835458502</v>
      </c>
      <c r="AA39" s="70">
        <f t="shared" si="6"/>
        <v>16.093000413255314</v>
      </c>
      <c r="AB39" s="70">
        <f t="shared" si="6"/>
        <v>12.906742050824414</v>
      </c>
      <c r="AC39" s="70">
        <f t="shared" si="6"/>
        <v>9.115573736127498</v>
      </c>
      <c r="AD39" s="70">
        <f t="shared" si="6"/>
        <v>6.6959339270634315</v>
      </c>
      <c r="AE39" s="70">
        <f t="shared" si="6"/>
        <v>5.5699629268058954</v>
      </c>
      <c r="AF39" s="70">
        <f t="shared" si="6"/>
        <v>5.5280384746686471</v>
      </c>
      <c r="AG39" s="70">
        <f t="shared" si="6"/>
        <v>5.306437799086047</v>
      </c>
      <c r="AH39" s="70">
        <f t="shared" si="6"/>
        <v>4.1744775913803327</v>
      </c>
      <c r="AI39" s="70">
        <f t="shared" si="6"/>
        <v>5.5519953044613608</v>
      </c>
      <c r="AJ39" s="70">
        <f t="shared" si="6"/>
        <v>5.3124270065342252</v>
      </c>
      <c r="AK39" s="70">
        <f t="shared" si="6"/>
        <v>4.4499811339965385</v>
      </c>
      <c r="AL39" s="70">
        <f t="shared" si="6"/>
        <v>2.7191001814729856</v>
      </c>
      <c r="AM39" s="70">
        <f t="shared" si="6"/>
        <v>2.4915102984422073</v>
      </c>
      <c r="AN39" s="70">
        <f t="shared" si="6"/>
        <v>2.0243521174842933</v>
      </c>
      <c r="AO39" s="70">
        <f t="shared" si="6"/>
        <v>1.6889565003863038</v>
      </c>
      <c r="AP39" s="70">
        <f t="shared" si="6"/>
        <v>1.9644600430025094</v>
      </c>
      <c r="AQ39" s="70">
        <f t="shared" si="6"/>
        <v>2.5873376176130614</v>
      </c>
      <c r="AR39" s="70">
        <f t="shared" si="6"/>
        <v>4.713506261716387</v>
      </c>
      <c r="AS39" s="70">
        <f t="shared" si="6"/>
        <v>5.4501787778423285</v>
      </c>
      <c r="AT39" s="70">
        <f t="shared" si="6"/>
        <v>9.4689369755700223</v>
      </c>
      <c r="AU39" s="70">
        <f t="shared" si="6"/>
        <v>13.475716758401362</v>
      </c>
      <c r="AV39" s="70">
        <f t="shared" si="6"/>
        <v>17.584313067851731</v>
      </c>
      <c r="AW39" s="70">
        <f t="shared" si="6"/>
        <v>18.117352530739605</v>
      </c>
      <c r="AX39" s="70">
        <f t="shared" si="6"/>
        <v>15.470122838644762</v>
      </c>
      <c r="AY39" s="70">
        <f t="shared" si="6"/>
        <v>15.092802769409523</v>
      </c>
      <c r="AZ39" s="70">
        <f t="shared" si="6"/>
        <v>15.272478992854875</v>
      </c>
      <c r="BA39" s="70">
        <f t="shared" si="6"/>
        <v>19.129528589481755</v>
      </c>
      <c r="BB39" s="70">
        <f t="shared" si="6"/>
        <v>27.837836219133123</v>
      </c>
      <c r="BC39" s="70">
        <f t="shared" si="6"/>
        <v>37.486449418148496</v>
      </c>
      <c r="BD39" s="70">
        <f t="shared" si="6"/>
        <v>53.825007336779123</v>
      </c>
      <c r="BE39" s="70">
        <f t="shared" si="6"/>
        <v>72.625129516611068</v>
      </c>
      <c r="BF39" s="70">
        <f t="shared" si="6"/>
        <v>89.25715860020243</v>
      </c>
      <c r="BG39" s="70">
        <f t="shared" si="6"/>
        <v>117.43637964388172</v>
      </c>
      <c r="BH39" s="70">
        <f t="shared" si="6"/>
        <v>166.26638796888008</v>
      </c>
      <c r="BI39" s="70">
        <f t="shared" si="6"/>
        <v>213.39546137859577</v>
      </c>
      <c r="BJ39" s="70">
        <f t="shared" si="6"/>
        <v>241.91007803937305</v>
      </c>
      <c r="BK39" s="70">
        <f t="shared" si="6"/>
        <v>280.42667113860824</v>
      </c>
      <c r="BL39" s="10">
        <f t="shared" si="6"/>
        <v>299.75384357387986</v>
      </c>
    </row>
    <row r="40" spans="2:64" x14ac:dyDescent="0.2">
      <c r="B40" s="31" t="s">
        <v>182</v>
      </c>
      <c r="C40" s="70">
        <f t="shared" ref="C40:BL40" si="7">$C$31*C26/$C12</f>
        <v>0</v>
      </c>
      <c r="D40" s="70">
        <f t="shared" si="7"/>
        <v>0</v>
      </c>
      <c r="E40" s="70">
        <f t="shared" si="7"/>
        <v>0</v>
      </c>
      <c r="F40" s="70">
        <f t="shared" si="7"/>
        <v>0</v>
      </c>
      <c r="G40" s="70">
        <f t="shared" si="7"/>
        <v>0</v>
      </c>
      <c r="H40" s="70">
        <f t="shared" si="7"/>
        <v>0</v>
      </c>
      <c r="I40" s="70">
        <f t="shared" si="7"/>
        <v>0</v>
      </c>
      <c r="J40" s="70">
        <f t="shared" si="7"/>
        <v>2.1231244000581226E-3</v>
      </c>
      <c r="K40" s="70">
        <f t="shared" si="7"/>
        <v>0</v>
      </c>
      <c r="L40" s="70">
        <f t="shared" si="7"/>
        <v>2.1231244000581226E-3</v>
      </c>
      <c r="M40" s="70">
        <f t="shared" si="7"/>
        <v>0</v>
      </c>
      <c r="N40" s="70">
        <f t="shared" si="7"/>
        <v>0</v>
      </c>
      <c r="O40" s="70">
        <f t="shared" si="7"/>
        <v>0.11040246880302237</v>
      </c>
      <c r="P40" s="70">
        <f t="shared" si="7"/>
        <v>0.62419857361708808</v>
      </c>
      <c r="Q40" s="70">
        <f t="shared" si="7"/>
        <v>4.1422157045133972</v>
      </c>
      <c r="R40" s="70">
        <f t="shared" si="7"/>
        <v>15.893709258835106</v>
      </c>
      <c r="S40" s="70">
        <f t="shared" si="7"/>
        <v>35.07189196456013</v>
      </c>
      <c r="T40" s="70">
        <f t="shared" si="7"/>
        <v>66.24572753061355</v>
      </c>
      <c r="U40" s="70">
        <f t="shared" si="7"/>
        <v>81.986571832644458</v>
      </c>
      <c r="V40" s="70">
        <f t="shared" si="7"/>
        <v>78.716960256554955</v>
      </c>
      <c r="W40" s="70">
        <f t="shared" si="7"/>
        <v>54.642852684295903</v>
      </c>
      <c r="X40" s="70">
        <f t="shared" si="7"/>
        <v>40.619616021912002</v>
      </c>
      <c r="Y40" s="70">
        <f t="shared" si="7"/>
        <v>32.239644014882593</v>
      </c>
      <c r="Z40" s="70">
        <f t="shared" si="7"/>
        <v>26.562409369127174</v>
      </c>
      <c r="AA40" s="70">
        <f t="shared" si="7"/>
        <v>17.365034468075386</v>
      </c>
      <c r="AB40" s="70">
        <f t="shared" si="7"/>
        <v>11.174003717505899</v>
      </c>
      <c r="AC40" s="70">
        <f t="shared" si="7"/>
        <v>10.097579646676431</v>
      </c>
      <c r="AD40" s="70">
        <f t="shared" si="7"/>
        <v>11.844911027924267</v>
      </c>
      <c r="AE40" s="70">
        <f t="shared" si="7"/>
        <v>5.3014416269451319</v>
      </c>
      <c r="AF40" s="70">
        <f t="shared" si="7"/>
        <v>7.9298696342170878</v>
      </c>
      <c r="AG40" s="70">
        <f t="shared" si="7"/>
        <v>5.9277633249622781</v>
      </c>
      <c r="AH40" s="70">
        <f t="shared" si="7"/>
        <v>3.7409451929024122</v>
      </c>
      <c r="AI40" s="70">
        <f t="shared" si="7"/>
        <v>2.9532660404808486</v>
      </c>
      <c r="AJ40" s="70">
        <f t="shared" si="7"/>
        <v>4.0084588673097352</v>
      </c>
      <c r="AK40" s="70">
        <f t="shared" si="7"/>
        <v>3.5307558772966581</v>
      </c>
      <c r="AL40" s="70">
        <f t="shared" si="7"/>
        <v>3.150716609686254</v>
      </c>
      <c r="AM40" s="70">
        <f t="shared" si="7"/>
        <v>4.2844650393172916</v>
      </c>
      <c r="AN40" s="70">
        <f t="shared" si="7"/>
        <v>3.7685458101031677</v>
      </c>
      <c r="AO40" s="70">
        <f t="shared" si="7"/>
        <v>4.1783088193143856</v>
      </c>
      <c r="AP40" s="70">
        <f t="shared" si="7"/>
        <v>7.3035479361999416</v>
      </c>
      <c r="AQ40" s="70">
        <f t="shared" si="7"/>
        <v>9.1336811690500443</v>
      </c>
      <c r="AR40" s="70">
        <f t="shared" si="7"/>
        <v>21.042285928976053</v>
      </c>
      <c r="AS40" s="70">
        <f t="shared" si="7"/>
        <v>22.173911234207033</v>
      </c>
      <c r="AT40" s="70">
        <f t="shared" si="7"/>
        <v>16.798160253259866</v>
      </c>
      <c r="AU40" s="70">
        <f t="shared" si="7"/>
        <v>54.861534497501893</v>
      </c>
      <c r="AV40" s="70">
        <f t="shared" si="7"/>
        <v>32.742824497696368</v>
      </c>
      <c r="AW40" s="70">
        <f t="shared" si="7"/>
        <v>62.203298672902875</v>
      </c>
      <c r="AX40" s="70">
        <f t="shared" si="7"/>
        <v>57.264911318367687</v>
      </c>
      <c r="AY40" s="70">
        <f t="shared" si="7"/>
        <v>92.256124555725606</v>
      </c>
      <c r="AZ40" s="70">
        <f t="shared" si="7"/>
        <v>88.037476372810119</v>
      </c>
      <c r="BA40" s="70">
        <f t="shared" si="7"/>
        <v>59.481453192028361</v>
      </c>
      <c r="BB40" s="70">
        <f t="shared" si="7"/>
        <v>142.96482772671379</v>
      </c>
      <c r="BC40" s="70">
        <f t="shared" si="7"/>
        <v>101.98215743239186</v>
      </c>
      <c r="BD40" s="70">
        <f t="shared" si="7"/>
        <v>121.24738823851926</v>
      </c>
      <c r="BE40" s="70">
        <f t="shared" si="7"/>
        <v>95.568198619816272</v>
      </c>
      <c r="BF40" s="70">
        <f t="shared" si="7"/>
        <v>131.90122647801093</v>
      </c>
      <c r="BG40" s="70">
        <f t="shared" si="7"/>
        <v>99.368591295920311</v>
      </c>
      <c r="BH40" s="70">
        <f t="shared" si="7"/>
        <v>75.799787330875091</v>
      </c>
      <c r="BI40" s="70">
        <f t="shared" si="7"/>
        <v>160.18548973558524</v>
      </c>
      <c r="BJ40" s="70">
        <f t="shared" si="7"/>
        <v>145.93295563799506</v>
      </c>
      <c r="BK40" s="70">
        <f t="shared" si="7"/>
        <v>197.50364731540685</v>
      </c>
      <c r="BL40" s="10">
        <f t="shared" si="7"/>
        <v>185.47190134027747</v>
      </c>
    </row>
    <row r="41" spans="2:64" x14ac:dyDescent="0.2">
      <c r="B41" s="31" t="s">
        <v>187</v>
      </c>
      <c r="C41" s="70">
        <f t="shared" ref="C41:BL42" si="8">$C$31*C27/$C13</f>
        <v>0</v>
      </c>
      <c r="D41" s="70">
        <f t="shared" si="8"/>
        <v>0</v>
      </c>
      <c r="E41" s="70">
        <f t="shared" si="8"/>
        <v>0</v>
      </c>
      <c r="F41" s="70">
        <f t="shared" si="8"/>
        <v>0</v>
      </c>
      <c r="G41" s="70">
        <f t="shared" si="8"/>
        <v>0</v>
      </c>
      <c r="H41" s="70">
        <f t="shared" si="8"/>
        <v>0</v>
      </c>
      <c r="I41" s="70">
        <f t="shared" si="8"/>
        <v>0</v>
      </c>
      <c r="J41" s="70">
        <f t="shared" si="8"/>
        <v>0</v>
      </c>
      <c r="K41" s="70">
        <f t="shared" si="8"/>
        <v>0</v>
      </c>
      <c r="L41" s="70">
        <f t="shared" si="8"/>
        <v>0</v>
      </c>
      <c r="M41" s="70">
        <f t="shared" si="8"/>
        <v>0</v>
      </c>
      <c r="N41" s="70">
        <f t="shared" si="8"/>
        <v>0</v>
      </c>
      <c r="O41" s="70">
        <f t="shared" si="8"/>
        <v>0.15414258188824662</v>
      </c>
      <c r="P41" s="70">
        <f t="shared" si="8"/>
        <v>0.5780346820809249</v>
      </c>
      <c r="Q41" s="70">
        <f t="shared" si="8"/>
        <v>4.0719332048811818</v>
      </c>
      <c r="R41" s="70">
        <f t="shared" si="8"/>
        <v>12.652536929993577</v>
      </c>
      <c r="S41" s="70">
        <f t="shared" si="8"/>
        <v>32.164418754014129</v>
      </c>
      <c r="T41" s="70">
        <f t="shared" si="8"/>
        <v>63.275529865125243</v>
      </c>
      <c r="U41" s="70">
        <f t="shared" si="8"/>
        <v>70.45600513808607</v>
      </c>
      <c r="V41" s="70">
        <f t="shared" si="8"/>
        <v>63.622350674373799</v>
      </c>
      <c r="W41" s="70">
        <f t="shared" si="8"/>
        <v>44.739884393063583</v>
      </c>
      <c r="X41" s="70">
        <f t="shared" si="8"/>
        <v>35.825305073859987</v>
      </c>
      <c r="Y41" s="70">
        <f t="shared" si="8"/>
        <v>23.416827231856132</v>
      </c>
      <c r="Z41" s="70">
        <f t="shared" si="8"/>
        <v>14.026974951830443</v>
      </c>
      <c r="AA41" s="70">
        <f t="shared" si="8"/>
        <v>9.8522800256904297</v>
      </c>
      <c r="AB41" s="70">
        <f t="shared" si="8"/>
        <v>8.2337829158638414</v>
      </c>
      <c r="AC41" s="70">
        <f t="shared" si="8"/>
        <v>3.8792549775208736</v>
      </c>
      <c r="AD41" s="70">
        <f t="shared" si="8"/>
        <v>2.6461143224149004</v>
      </c>
      <c r="AE41" s="70">
        <f t="shared" si="8"/>
        <v>2.3635195889531149</v>
      </c>
      <c r="AF41" s="70">
        <f t="shared" si="8"/>
        <v>1.6441875401412973</v>
      </c>
      <c r="AG41" s="70">
        <f t="shared" si="8"/>
        <v>0.91201027617212593</v>
      </c>
      <c r="AH41" s="70">
        <f t="shared" si="8"/>
        <v>1.0019267822736031</v>
      </c>
      <c r="AI41" s="70">
        <f t="shared" si="8"/>
        <v>1.1689145793192035</v>
      </c>
      <c r="AJ41" s="70">
        <f t="shared" si="8"/>
        <v>1.2588310854206808</v>
      </c>
      <c r="AK41" s="70">
        <f t="shared" si="8"/>
        <v>1.5414258188824663</v>
      </c>
      <c r="AL41" s="70">
        <f t="shared" si="8"/>
        <v>1.6313423249839434</v>
      </c>
      <c r="AM41" s="70">
        <f t="shared" si="8"/>
        <v>3.1470777135517021</v>
      </c>
      <c r="AN41" s="70">
        <f t="shared" si="8"/>
        <v>5.2922286448298008</v>
      </c>
      <c r="AO41" s="70">
        <f t="shared" si="8"/>
        <v>5.1380860629415546</v>
      </c>
      <c r="AP41" s="70">
        <f t="shared" si="8"/>
        <v>6.6024405908798975</v>
      </c>
      <c r="AQ41" s="70">
        <f t="shared" si="8"/>
        <v>6.3969171483622347</v>
      </c>
      <c r="AR41" s="70">
        <f t="shared" si="8"/>
        <v>6.422607578676943</v>
      </c>
      <c r="AS41" s="70">
        <f t="shared" si="8"/>
        <v>7.6300578034682083</v>
      </c>
      <c r="AT41" s="70">
        <f t="shared" si="8"/>
        <v>13.127809890815671</v>
      </c>
      <c r="AU41" s="70">
        <f t="shared" si="8"/>
        <v>7.7970456005138082</v>
      </c>
      <c r="AV41" s="70">
        <f t="shared" si="8"/>
        <v>10.109184328837507</v>
      </c>
      <c r="AW41" s="70">
        <f t="shared" si="8"/>
        <v>15.735388567758511</v>
      </c>
      <c r="AX41" s="70">
        <f t="shared" si="8"/>
        <v>15.427103403982017</v>
      </c>
      <c r="AY41" s="70">
        <f t="shared" si="8"/>
        <v>16.801541425818883</v>
      </c>
      <c r="AZ41" s="70">
        <f t="shared" si="8"/>
        <v>19.640333975594093</v>
      </c>
      <c r="BA41" s="70">
        <f t="shared" si="8"/>
        <v>22.864482980089917</v>
      </c>
      <c r="BB41" s="70">
        <f t="shared" si="8"/>
        <v>22.517662170841362</v>
      </c>
      <c r="BC41" s="70">
        <f t="shared" si="8"/>
        <v>26.17854849068722</v>
      </c>
      <c r="BD41" s="70">
        <f t="shared" si="8"/>
        <v>19.6660244059088</v>
      </c>
      <c r="BE41" s="70">
        <f t="shared" si="8"/>
        <v>33.08927424534361</v>
      </c>
      <c r="BF41" s="70">
        <f t="shared" si="8"/>
        <v>18.175979447655749</v>
      </c>
      <c r="BG41" s="70">
        <f t="shared" si="8"/>
        <v>33.92421323057161</v>
      </c>
      <c r="BH41" s="70">
        <f t="shared" si="8"/>
        <v>56.865767501605653</v>
      </c>
      <c r="BI41" s="70">
        <f t="shared" si="8"/>
        <v>140.1412973667309</v>
      </c>
      <c r="BJ41" s="70">
        <f t="shared" si="8"/>
        <v>193.02504816955684</v>
      </c>
      <c r="BK41" s="70">
        <f t="shared" si="8"/>
        <v>220.37251123956327</v>
      </c>
      <c r="BL41" s="10">
        <f t="shared" si="8"/>
        <v>647.46307000642264</v>
      </c>
    </row>
    <row r="42" spans="2:64" ht="17" thickBot="1" x14ac:dyDescent="0.25">
      <c r="B42" s="32" t="s">
        <v>201</v>
      </c>
      <c r="C42" s="71">
        <f>$C$31*C28/$C14</f>
        <v>0</v>
      </c>
      <c r="D42" s="14">
        <f t="shared" si="8"/>
        <v>0</v>
      </c>
      <c r="E42" s="14">
        <f t="shared" si="8"/>
        <v>0</v>
      </c>
      <c r="F42" s="14">
        <f t="shared" si="8"/>
        <v>0</v>
      </c>
      <c r="G42" s="14">
        <f t="shared" si="8"/>
        <v>0</v>
      </c>
      <c r="H42" s="14">
        <f t="shared" si="8"/>
        <v>0</v>
      </c>
      <c r="I42" s="14">
        <f t="shared" si="8"/>
        <v>0</v>
      </c>
      <c r="J42" s="14">
        <f t="shared" si="8"/>
        <v>3.1751764199460394E-3</v>
      </c>
      <c r="K42" s="14">
        <f t="shared" si="8"/>
        <v>3.1751764199460394E-3</v>
      </c>
      <c r="L42" s="14">
        <f t="shared" si="8"/>
        <v>9.5255292598381176E-3</v>
      </c>
      <c r="M42" s="14">
        <f t="shared" si="8"/>
        <v>0</v>
      </c>
      <c r="N42" s="14">
        <f t="shared" si="8"/>
        <v>1.5875882099730197E-3</v>
      </c>
      <c r="O42" s="14">
        <f t="shared" si="8"/>
        <v>3.0164175989487372E-2</v>
      </c>
      <c r="P42" s="14">
        <f t="shared" si="8"/>
        <v>0.21273682013638462</v>
      </c>
      <c r="Q42" s="14">
        <f t="shared" si="8"/>
        <v>0.48421440404177096</v>
      </c>
      <c r="R42" s="14">
        <f t="shared" si="8"/>
        <v>2.8179690727021098</v>
      </c>
      <c r="S42" s="14">
        <f t="shared" si="8"/>
        <v>5.0517056841341486</v>
      </c>
      <c r="T42" s="14">
        <f t="shared" si="8"/>
        <v>11.468737228845093</v>
      </c>
      <c r="U42" s="14">
        <f t="shared" si="8"/>
        <v>22.500887699947608</v>
      </c>
      <c r="V42" s="14">
        <f t="shared" si="8"/>
        <v>34.015664986881916</v>
      </c>
      <c r="W42" s="14">
        <f t="shared" si="8"/>
        <v>36.91936382292257</v>
      </c>
      <c r="X42" s="14">
        <f t="shared" si="8"/>
        <v>33.92676004712343</v>
      </c>
      <c r="Y42" s="14">
        <f t="shared" si="8"/>
        <v>37.811588396927405</v>
      </c>
      <c r="Z42" s="14">
        <f t="shared" si="8"/>
        <v>37.586150871111236</v>
      </c>
      <c r="AA42" s="14">
        <f t="shared" si="8"/>
        <v>35.014257970954944</v>
      </c>
      <c r="AB42" s="14">
        <f t="shared" si="8"/>
        <v>36.678050415006673</v>
      </c>
      <c r="AC42" s="14">
        <f t="shared" si="8"/>
        <v>28.016169141393878</v>
      </c>
      <c r="AD42" s="14">
        <f t="shared" si="8"/>
        <v>23.078769808377785</v>
      </c>
      <c r="AE42" s="14">
        <f t="shared" si="8"/>
        <v>19.651166863046036</v>
      </c>
      <c r="AF42" s="14">
        <f t="shared" si="8"/>
        <v>20.630708788599389</v>
      </c>
      <c r="AG42" s="14">
        <f t="shared" si="8"/>
        <v>12.735632620403562</v>
      </c>
      <c r="AH42" s="14">
        <f t="shared" si="8"/>
        <v>11.005161471532972</v>
      </c>
      <c r="AI42" s="14">
        <f t="shared" si="8"/>
        <v>9.5318796126780097</v>
      </c>
      <c r="AJ42" s="14">
        <f t="shared" si="8"/>
        <v>8.2459331625998633</v>
      </c>
      <c r="AK42" s="14">
        <f t="shared" si="8"/>
        <v>7.7934705227575529</v>
      </c>
      <c r="AL42" s="14">
        <f t="shared" si="8"/>
        <v>6.9091838898025815</v>
      </c>
      <c r="AM42" s="14">
        <f t="shared" si="8"/>
        <v>6.2741486058133731</v>
      </c>
      <c r="AN42" s="14">
        <f t="shared" si="8"/>
        <v>4.9104103334465492</v>
      </c>
      <c r="AO42" s="14">
        <f t="shared" si="8"/>
        <v>4.510338104533349</v>
      </c>
      <c r="AP42" s="14">
        <f t="shared" si="8"/>
        <v>4.7818156884387353</v>
      </c>
      <c r="AQ42" s="14">
        <f t="shared" si="8"/>
        <v>5.1564865059923672</v>
      </c>
      <c r="AR42" s="14">
        <f t="shared" si="8"/>
        <v>4.792928805908546</v>
      </c>
      <c r="AS42" s="14">
        <f t="shared" si="8"/>
        <v>4.7040238661500569</v>
      </c>
      <c r="AT42" s="14">
        <f t="shared" si="8"/>
        <v>5.286668739210155</v>
      </c>
      <c r="AU42" s="14">
        <f t="shared" si="8"/>
        <v>6.6392938941071682</v>
      </c>
      <c r="AV42" s="14">
        <f t="shared" si="8"/>
        <v>7.390223117424406</v>
      </c>
      <c r="AW42" s="14">
        <f t="shared" si="8"/>
        <v>9.0413148557963456</v>
      </c>
      <c r="AX42" s="14">
        <f t="shared" si="8"/>
        <v>7.666463465959712</v>
      </c>
      <c r="AY42" s="14">
        <f t="shared" si="8"/>
        <v>8.7841255657807178</v>
      </c>
      <c r="AZ42" s="14">
        <f t="shared" si="8"/>
        <v>11.155982351480409</v>
      </c>
      <c r="BA42" s="14">
        <f t="shared" si="8"/>
        <v>13.162693848886306</v>
      </c>
      <c r="BB42" s="14">
        <f t="shared" si="8"/>
        <v>22.184957646162974</v>
      </c>
      <c r="BC42" s="14">
        <f t="shared" si="8"/>
        <v>25.544294298465886</v>
      </c>
      <c r="BD42" s="14">
        <f t="shared" si="8"/>
        <v>31.797804257549608</v>
      </c>
      <c r="BE42" s="14">
        <f t="shared" si="8"/>
        <v>46.006718736808132</v>
      </c>
      <c r="BF42" s="14">
        <f t="shared" si="8"/>
        <v>47.672098769069834</v>
      </c>
      <c r="BG42" s="14">
        <f t="shared" si="8"/>
        <v>98.917858598788925</v>
      </c>
      <c r="BH42" s="14">
        <f t="shared" si="8"/>
        <v>119.5025273292991</v>
      </c>
      <c r="BI42" s="14">
        <f t="shared" si="8"/>
        <v>131.41737684514661</v>
      </c>
      <c r="BJ42" s="14">
        <f t="shared" si="8"/>
        <v>141.1683436308009</v>
      </c>
      <c r="BK42" s="14">
        <f t="shared" si="8"/>
        <v>176.6318890651782</v>
      </c>
      <c r="BL42" s="12">
        <f t="shared" si="8"/>
        <v>184.07291500532176</v>
      </c>
    </row>
    <row r="45" spans="2:64" ht="17" thickBot="1" x14ac:dyDescent="0.25"/>
    <row r="46" spans="2:64" x14ac:dyDescent="0.2">
      <c r="D46" s="27" t="s">
        <v>221</v>
      </c>
      <c r="E46" s="28">
        <v>35</v>
      </c>
    </row>
    <row r="47" spans="2:64" x14ac:dyDescent="0.2">
      <c r="D47" s="5" t="s">
        <v>222</v>
      </c>
      <c r="E47" s="76">
        <v>100</v>
      </c>
    </row>
    <row r="48" spans="2:64" ht="17" thickBot="1" x14ac:dyDescent="0.25">
      <c r="D48" s="25" t="s">
        <v>223</v>
      </c>
      <c r="E48" s="26" t="s">
        <v>224</v>
      </c>
    </row>
    <row r="50" spans="3:21" ht="17" thickBot="1" x14ac:dyDescent="0.25">
      <c r="C50" s="4" t="s">
        <v>231</v>
      </c>
    </row>
    <row r="51" spans="3:21" ht="17" thickBot="1" x14ac:dyDescent="0.25">
      <c r="C51" s="69" t="s">
        <v>218</v>
      </c>
      <c r="D51" s="67" t="s">
        <v>225</v>
      </c>
      <c r="E51" s="67" t="s">
        <v>226</v>
      </c>
      <c r="F51" s="68" t="s">
        <v>227</v>
      </c>
      <c r="H51" s="3" t="s">
        <v>228</v>
      </c>
      <c r="J51" s="77" t="s">
        <v>230</v>
      </c>
      <c r="K51" s="67" t="s">
        <v>225</v>
      </c>
      <c r="L51" s="67" t="s">
        <v>226</v>
      </c>
      <c r="M51" s="68" t="s">
        <v>227</v>
      </c>
      <c r="O51" s="78" t="s">
        <v>232</v>
      </c>
    </row>
    <row r="52" spans="3:21" x14ac:dyDescent="0.2">
      <c r="C52" s="31" t="s">
        <v>12</v>
      </c>
      <c r="D52" s="42">
        <f t="shared" ref="D52:D61" si="9">COUNTIFS(C33:BL33, "&lt;="&amp;$E$46)</f>
        <v>50</v>
      </c>
      <c r="E52" s="42">
        <f t="shared" ref="E52:E61" si="10">COUNTIFS(C33:BL33, "&gt;"&amp;$E$46, C33:BL33, "&lt;"&amp;$E$47)</f>
        <v>10</v>
      </c>
      <c r="F52" s="43">
        <f t="shared" ref="F52:F61" si="11">COUNTIFS(C33:BL33, "&gt;"&amp;$E$47)</f>
        <v>2</v>
      </c>
      <c r="H52" s="58">
        <f t="shared" ref="H52:H61" si="12">SUM(D52:F52)</f>
        <v>62</v>
      </c>
      <c r="J52" s="31" t="s">
        <v>12</v>
      </c>
      <c r="K52" s="42">
        <f t="shared" ref="K52:K61" si="13">D$63*$H52/$H$63</f>
        <v>50.1</v>
      </c>
      <c r="L52" s="42">
        <f t="shared" ref="L52:L61" si="14">E$63*$H52/$H$63</f>
        <v>8.1</v>
      </c>
      <c r="M52" s="43">
        <f t="shared" ref="M52:M61" si="15">F$63*$H52/$H$63</f>
        <v>3.8</v>
      </c>
      <c r="P52" s="48">
        <f t="shared" ref="P52:P61" si="16">(D52-K52)^2/K52</f>
        <v>1.9960079840319929E-4</v>
      </c>
      <c r="Q52" s="49">
        <f t="shared" ref="Q52:Q61" si="17">(E52-L52)^2/L52</f>
        <v>0.44567901234567919</v>
      </c>
      <c r="R52" s="50">
        <f t="shared" ref="R52:R61" si="18">(F52-M52)^2/M52</f>
        <v>0.8526315789473683</v>
      </c>
      <c r="T52" s="59" t="s">
        <v>233</v>
      </c>
      <c r="U52" s="60">
        <f>SUM(P52:R61)</f>
        <v>36.967896565543377</v>
      </c>
    </row>
    <row r="53" spans="3:21" x14ac:dyDescent="0.2">
      <c r="C53" s="31" t="s">
        <v>19</v>
      </c>
      <c r="D53" s="42">
        <f t="shared" si="9"/>
        <v>44</v>
      </c>
      <c r="E53" s="42">
        <f t="shared" si="10"/>
        <v>12</v>
      </c>
      <c r="F53" s="44">
        <f t="shared" si="11"/>
        <v>6</v>
      </c>
      <c r="H53" s="58">
        <f t="shared" si="12"/>
        <v>62</v>
      </c>
      <c r="J53" s="31" t="s">
        <v>19</v>
      </c>
      <c r="K53" s="42">
        <f t="shared" si="13"/>
        <v>50.1</v>
      </c>
      <c r="L53" s="42">
        <f t="shared" si="14"/>
        <v>8.1</v>
      </c>
      <c r="M53" s="44">
        <f t="shared" si="15"/>
        <v>3.8</v>
      </c>
      <c r="P53" s="51">
        <f t="shared" si="16"/>
        <v>0.74271457085828374</v>
      </c>
      <c r="Q53" s="52">
        <f t="shared" si="17"/>
        <v>1.8777777777777782</v>
      </c>
      <c r="R53" s="53">
        <f t="shared" si="18"/>
        <v>1.273684210526316</v>
      </c>
      <c r="T53" s="6"/>
      <c r="U53" s="24"/>
    </row>
    <row r="54" spans="3:21" x14ac:dyDescent="0.2">
      <c r="C54" s="31" t="s">
        <v>55</v>
      </c>
      <c r="D54" s="42">
        <f t="shared" si="9"/>
        <v>55</v>
      </c>
      <c r="E54" s="42">
        <f t="shared" si="10"/>
        <v>7</v>
      </c>
      <c r="F54" s="44">
        <f t="shared" si="11"/>
        <v>0</v>
      </c>
      <c r="H54" s="58">
        <f t="shared" si="12"/>
        <v>62</v>
      </c>
      <c r="J54" s="31" t="s">
        <v>55</v>
      </c>
      <c r="K54" s="42">
        <f t="shared" si="13"/>
        <v>50.1</v>
      </c>
      <c r="L54" s="42">
        <f t="shared" si="14"/>
        <v>8.1</v>
      </c>
      <c r="M54" s="44">
        <f t="shared" si="15"/>
        <v>3.8</v>
      </c>
      <c r="P54" s="51">
        <f t="shared" si="16"/>
        <v>0.47924151696606759</v>
      </c>
      <c r="Q54" s="52">
        <f t="shared" si="17"/>
        <v>0.14938271604938264</v>
      </c>
      <c r="R54" s="53">
        <f t="shared" si="18"/>
        <v>3.8000000000000003</v>
      </c>
      <c r="T54" s="61" t="s">
        <v>234</v>
      </c>
      <c r="U54" s="62">
        <f>COUNT(D52:F61)-1-2</f>
        <v>27</v>
      </c>
    </row>
    <row r="55" spans="3:21" x14ac:dyDescent="0.2">
      <c r="C55" s="31" t="s">
        <v>71</v>
      </c>
      <c r="D55" s="42">
        <f t="shared" si="9"/>
        <v>48</v>
      </c>
      <c r="E55" s="42">
        <f t="shared" si="10"/>
        <v>9</v>
      </c>
      <c r="F55" s="44">
        <f t="shared" si="11"/>
        <v>5</v>
      </c>
      <c r="H55" s="58">
        <f t="shared" si="12"/>
        <v>62</v>
      </c>
      <c r="J55" s="31" t="s">
        <v>71</v>
      </c>
      <c r="K55" s="42">
        <f t="shared" si="13"/>
        <v>50.1</v>
      </c>
      <c r="L55" s="42">
        <f t="shared" si="14"/>
        <v>8.1</v>
      </c>
      <c r="M55" s="44">
        <f t="shared" si="15"/>
        <v>3.8</v>
      </c>
      <c r="P55" s="51">
        <f t="shared" si="16"/>
        <v>8.8023952095808503E-2</v>
      </c>
      <c r="Q55" s="52">
        <f t="shared" si="17"/>
        <v>0.10000000000000007</v>
      </c>
      <c r="R55" s="53">
        <f t="shared" si="18"/>
        <v>0.37894736842105275</v>
      </c>
      <c r="T55" s="63" t="s">
        <v>235</v>
      </c>
      <c r="U55" s="64">
        <f>_xlfn.CHISQ.INV(0.95, U54)</f>
        <v>40.113272069413618</v>
      </c>
    </row>
    <row r="56" spans="3:21" x14ac:dyDescent="0.2">
      <c r="C56" s="31" t="s">
        <v>76</v>
      </c>
      <c r="D56" s="42">
        <f t="shared" si="9"/>
        <v>59</v>
      </c>
      <c r="E56" s="42">
        <f t="shared" si="10"/>
        <v>3</v>
      </c>
      <c r="F56" s="44">
        <f t="shared" si="11"/>
        <v>0</v>
      </c>
      <c r="H56" s="58">
        <f t="shared" si="12"/>
        <v>62</v>
      </c>
      <c r="J56" s="31" t="s">
        <v>76</v>
      </c>
      <c r="K56" s="42">
        <f t="shared" si="13"/>
        <v>50.1</v>
      </c>
      <c r="L56" s="42">
        <f t="shared" si="14"/>
        <v>8.1</v>
      </c>
      <c r="M56" s="44">
        <f t="shared" si="15"/>
        <v>3.8</v>
      </c>
      <c r="P56" s="51">
        <f t="shared" si="16"/>
        <v>1.5810379241516961</v>
      </c>
      <c r="Q56" s="52">
        <f t="shared" si="17"/>
        <v>3.2111111111111108</v>
      </c>
      <c r="R56" s="53">
        <f t="shared" si="18"/>
        <v>3.8000000000000003</v>
      </c>
      <c r="T56" s="6"/>
      <c r="U56" s="24"/>
    </row>
    <row r="57" spans="3:21" ht="17" thickBot="1" x14ac:dyDescent="0.25">
      <c r="C57" s="31" t="s">
        <v>100</v>
      </c>
      <c r="D57" s="42">
        <f t="shared" si="9"/>
        <v>54</v>
      </c>
      <c r="E57" s="42">
        <f t="shared" si="10"/>
        <v>6</v>
      </c>
      <c r="F57" s="44">
        <f t="shared" si="11"/>
        <v>2</v>
      </c>
      <c r="H57" s="58">
        <f t="shared" si="12"/>
        <v>62</v>
      </c>
      <c r="J57" s="31" t="s">
        <v>100</v>
      </c>
      <c r="K57" s="42">
        <f t="shared" si="13"/>
        <v>50.1</v>
      </c>
      <c r="L57" s="42">
        <f t="shared" si="14"/>
        <v>8.1</v>
      </c>
      <c r="M57" s="44">
        <f t="shared" si="15"/>
        <v>3.8</v>
      </c>
      <c r="P57" s="51">
        <f t="shared" si="16"/>
        <v>0.30359281437125724</v>
      </c>
      <c r="Q57" s="52">
        <f t="shared" si="17"/>
        <v>0.54444444444444429</v>
      </c>
      <c r="R57" s="53">
        <f t="shared" si="18"/>
        <v>0.8526315789473683</v>
      </c>
      <c r="T57" s="65" t="s">
        <v>242</v>
      </c>
      <c r="U57" s="26"/>
    </row>
    <row r="58" spans="3:21" x14ac:dyDescent="0.2">
      <c r="C58" s="31" t="s">
        <v>139</v>
      </c>
      <c r="D58" s="42">
        <f t="shared" si="9"/>
        <v>51</v>
      </c>
      <c r="E58" s="42">
        <f t="shared" si="10"/>
        <v>5</v>
      </c>
      <c r="F58" s="44">
        <f t="shared" si="11"/>
        <v>6</v>
      </c>
      <c r="H58" s="58">
        <f t="shared" si="12"/>
        <v>62</v>
      </c>
      <c r="J58" s="31" t="s">
        <v>139</v>
      </c>
      <c r="K58" s="42">
        <f t="shared" si="13"/>
        <v>50.1</v>
      </c>
      <c r="L58" s="42">
        <f t="shared" si="14"/>
        <v>8.1</v>
      </c>
      <c r="M58" s="44">
        <f t="shared" si="15"/>
        <v>3.8</v>
      </c>
      <c r="P58" s="51">
        <f t="shared" si="16"/>
        <v>1.6167664670658631E-2</v>
      </c>
      <c r="Q58" s="52">
        <f t="shared" si="17"/>
        <v>1.1864197530864196</v>
      </c>
      <c r="R58" s="53">
        <f t="shared" si="18"/>
        <v>1.273684210526316</v>
      </c>
    </row>
    <row r="59" spans="3:21" x14ac:dyDescent="0.2">
      <c r="C59" s="31" t="s">
        <v>182</v>
      </c>
      <c r="D59" s="42">
        <f t="shared" si="9"/>
        <v>39</v>
      </c>
      <c r="E59" s="42">
        <f t="shared" si="10"/>
        <v>15</v>
      </c>
      <c r="F59" s="44">
        <f t="shared" si="11"/>
        <v>8</v>
      </c>
      <c r="H59" s="58">
        <f t="shared" si="12"/>
        <v>62</v>
      </c>
      <c r="J59" s="31" t="s">
        <v>182</v>
      </c>
      <c r="K59" s="42">
        <f t="shared" si="13"/>
        <v>50.1</v>
      </c>
      <c r="L59" s="42">
        <f t="shared" si="14"/>
        <v>8.1</v>
      </c>
      <c r="M59" s="44">
        <f t="shared" si="15"/>
        <v>3.8</v>
      </c>
      <c r="P59" s="51">
        <f t="shared" si="16"/>
        <v>2.4592814371257492</v>
      </c>
      <c r="Q59" s="52">
        <f t="shared" si="17"/>
        <v>5.8777777777777791</v>
      </c>
      <c r="R59" s="53">
        <f t="shared" si="18"/>
        <v>4.6421052631578954</v>
      </c>
    </row>
    <row r="60" spans="3:21" x14ac:dyDescent="0.2">
      <c r="C60" s="31" t="s">
        <v>187</v>
      </c>
      <c r="D60" s="42">
        <f t="shared" si="9"/>
        <v>52</v>
      </c>
      <c r="E60" s="42">
        <f t="shared" si="10"/>
        <v>6</v>
      </c>
      <c r="F60" s="44">
        <f t="shared" si="11"/>
        <v>4</v>
      </c>
      <c r="H60" s="58">
        <f t="shared" si="12"/>
        <v>62</v>
      </c>
      <c r="J60" s="31" t="s">
        <v>187</v>
      </c>
      <c r="K60" s="42">
        <f t="shared" si="13"/>
        <v>50.1</v>
      </c>
      <c r="L60" s="42">
        <f t="shared" si="14"/>
        <v>8.1</v>
      </c>
      <c r="M60" s="44">
        <f t="shared" si="15"/>
        <v>3.8</v>
      </c>
      <c r="P60" s="51">
        <f t="shared" si="16"/>
        <v>7.2055888223552786E-2</v>
      </c>
      <c r="Q60" s="52">
        <f t="shared" si="17"/>
        <v>0.54444444444444429</v>
      </c>
      <c r="R60" s="53">
        <f t="shared" si="18"/>
        <v>1.0526315789473703E-2</v>
      </c>
    </row>
    <row r="61" spans="3:21" ht="17" thickBot="1" x14ac:dyDescent="0.25">
      <c r="C61" s="32" t="s">
        <v>201</v>
      </c>
      <c r="D61" s="45">
        <f t="shared" si="9"/>
        <v>49</v>
      </c>
      <c r="E61" s="46">
        <f t="shared" si="10"/>
        <v>8</v>
      </c>
      <c r="F61" s="47">
        <f t="shared" si="11"/>
        <v>5</v>
      </c>
      <c r="H61" s="58">
        <f t="shared" si="12"/>
        <v>62</v>
      </c>
      <c r="J61" s="32" t="s">
        <v>201</v>
      </c>
      <c r="K61" s="45">
        <f t="shared" si="13"/>
        <v>50.1</v>
      </c>
      <c r="L61" s="46">
        <f t="shared" si="14"/>
        <v>8.1</v>
      </c>
      <c r="M61" s="47">
        <f t="shared" si="15"/>
        <v>3.8</v>
      </c>
      <c r="P61" s="54">
        <f t="shared" si="16"/>
        <v>2.4151696606786489E-2</v>
      </c>
      <c r="Q61" s="55">
        <f t="shared" si="17"/>
        <v>1.2345679012345592E-3</v>
      </c>
      <c r="R61" s="56">
        <f t="shared" si="18"/>
        <v>0.37894736842105275</v>
      </c>
    </row>
    <row r="63" spans="3:21" x14ac:dyDescent="0.2">
      <c r="C63" s="3" t="s">
        <v>229</v>
      </c>
      <c r="D63" s="58">
        <f>SUM(D52:D61)</f>
        <v>501</v>
      </c>
      <c r="E63" s="58">
        <f>SUM(E52:E61)</f>
        <v>81</v>
      </c>
      <c r="F63" s="58">
        <f>SUM(F52:F61)</f>
        <v>38</v>
      </c>
      <c r="H63" s="58">
        <f>SUM(D52:F61)</f>
        <v>620</v>
      </c>
    </row>
    <row r="67" spans="2:64" ht="17" thickBot="1" x14ac:dyDescent="0.25">
      <c r="B67" s="4" t="s">
        <v>220</v>
      </c>
    </row>
    <row r="68" spans="2:64" ht="17" thickBot="1" x14ac:dyDescent="0.25">
      <c r="B68" s="15" t="s">
        <v>0</v>
      </c>
      <c r="C68" s="16">
        <v>43831</v>
      </c>
      <c r="D68" s="16">
        <v>43836</v>
      </c>
      <c r="E68" s="16">
        <v>43841</v>
      </c>
      <c r="F68" s="16">
        <v>43846</v>
      </c>
      <c r="G68" s="16">
        <v>43851</v>
      </c>
      <c r="H68" s="16">
        <v>43856</v>
      </c>
      <c r="I68" s="16">
        <v>43861</v>
      </c>
      <c r="J68" s="16">
        <v>43866</v>
      </c>
      <c r="K68" s="16">
        <v>43871</v>
      </c>
      <c r="L68" s="16">
        <v>43876</v>
      </c>
      <c r="M68" s="16">
        <v>43881</v>
      </c>
      <c r="N68" s="16">
        <v>43886</v>
      </c>
      <c r="O68" s="16">
        <v>43891</v>
      </c>
      <c r="P68" s="16">
        <v>43896</v>
      </c>
      <c r="Q68" s="16">
        <v>43901</v>
      </c>
      <c r="R68" s="16">
        <v>43906</v>
      </c>
      <c r="S68" s="16">
        <v>43911</v>
      </c>
      <c r="T68" s="16">
        <v>43916</v>
      </c>
      <c r="U68" s="16">
        <v>43921</v>
      </c>
      <c r="V68" s="16">
        <v>43926</v>
      </c>
      <c r="W68" s="16">
        <v>43931</v>
      </c>
      <c r="X68" s="16">
        <v>43936</v>
      </c>
      <c r="Y68" s="16">
        <v>43941</v>
      </c>
      <c r="Z68" s="16">
        <v>43946</v>
      </c>
      <c r="AA68" s="16">
        <v>43951</v>
      </c>
      <c r="AB68" s="16">
        <v>43956</v>
      </c>
      <c r="AC68" s="16">
        <v>43961</v>
      </c>
      <c r="AD68" s="16">
        <v>43966</v>
      </c>
      <c r="AE68" s="16">
        <v>43971</v>
      </c>
      <c r="AF68" s="16">
        <v>43976</v>
      </c>
      <c r="AG68" s="16">
        <v>43981</v>
      </c>
      <c r="AH68" s="16">
        <v>43986</v>
      </c>
      <c r="AI68" s="16">
        <v>43991</v>
      </c>
      <c r="AJ68" s="16">
        <v>43996</v>
      </c>
      <c r="AK68" s="16">
        <v>44001</v>
      </c>
      <c r="AL68" s="16">
        <v>44006</v>
      </c>
      <c r="AM68" s="16">
        <v>44011</v>
      </c>
      <c r="AN68" s="16">
        <v>44016</v>
      </c>
      <c r="AO68" s="16">
        <v>44021</v>
      </c>
      <c r="AP68" s="16">
        <v>44026</v>
      </c>
      <c r="AQ68" s="16">
        <v>44031</v>
      </c>
      <c r="AR68" s="16">
        <v>44036</v>
      </c>
      <c r="AS68" s="16">
        <v>44041</v>
      </c>
      <c r="AT68" s="16">
        <v>44046</v>
      </c>
      <c r="AU68" s="16">
        <v>44051</v>
      </c>
      <c r="AV68" s="16">
        <v>44056</v>
      </c>
      <c r="AW68" s="16">
        <v>44061</v>
      </c>
      <c r="AX68" s="16">
        <v>44066</v>
      </c>
      <c r="AY68" s="16">
        <v>44071</v>
      </c>
      <c r="AZ68" s="16">
        <v>44076</v>
      </c>
      <c r="BA68" s="16">
        <v>44081</v>
      </c>
      <c r="BB68" s="16">
        <v>44086</v>
      </c>
      <c r="BC68" s="16">
        <v>44091</v>
      </c>
      <c r="BD68" s="16">
        <v>44096</v>
      </c>
      <c r="BE68" s="16">
        <v>44101</v>
      </c>
      <c r="BF68" s="16">
        <v>44106</v>
      </c>
      <c r="BG68" s="16">
        <v>44111</v>
      </c>
      <c r="BH68" s="16">
        <v>44116</v>
      </c>
      <c r="BI68" s="16">
        <v>44121</v>
      </c>
      <c r="BJ68" s="16">
        <v>44126</v>
      </c>
      <c r="BK68" s="16">
        <v>44131</v>
      </c>
      <c r="BL68" s="17">
        <v>44136</v>
      </c>
    </row>
    <row r="69" spans="2:64" x14ac:dyDescent="0.2">
      <c r="B69" s="31" t="s">
        <v>12</v>
      </c>
      <c r="C69" s="72">
        <f>C33/$C$31*$D5</f>
        <v>0</v>
      </c>
      <c r="D69" s="73">
        <f t="shared" ref="D69:BL69" si="19">D33*$D5</f>
        <v>0</v>
      </c>
      <c r="E69" s="73">
        <f t="shared" si="19"/>
        <v>0</v>
      </c>
      <c r="F69" s="73">
        <f t="shared" si="19"/>
        <v>0</v>
      </c>
      <c r="G69" s="73">
        <f t="shared" si="19"/>
        <v>0</v>
      </c>
      <c r="H69" s="73">
        <f t="shared" si="19"/>
        <v>0</v>
      </c>
      <c r="I69" s="73">
        <f t="shared" si="19"/>
        <v>0</v>
      </c>
      <c r="J69" s="73">
        <f t="shared" si="19"/>
        <v>0</v>
      </c>
      <c r="K69" s="73">
        <f t="shared" si="19"/>
        <v>0</v>
      </c>
      <c r="L69" s="73">
        <f t="shared" si="19"/>
        <v>0</v>
      </c>
      <c r="M69" s="73">
        <f t="shared" si="19"/>
        <v>0</v>
      </c>
      <c r="N69" s="73">
        <f t="shared" si="19"/>
        <v>0</v>
      </c>
      <c r="O69" s="73">
        <f t="shared" si="19"/>
        <v>8.3403231997000749</v>
      </c>
      <c r="P69" s="73">
        <f t="shared" si="19"/>
        <v>26.212444341914527</v>
      </c>
      <c r="Q69" s="73">
        <f t="shared" si="19"/>
        <v>121.53042376705825</v>
      </c>
      <c r="R69" s="73">
        <f t="shared" si="19"/>
        <v>624.33276523469135</v>
      </c>
      <c r="S69" s="73">
        <f t="shared" si="19"/>
        <v>1836.062578676831</v>
      </c>
      <c r="T69" s="73">
        <f t="shared" si="19"/>
        <v>3676.8910563249192</v>
      </c>
      <c r="U69" s="73">
        <f t="shared" si="19"/>
        <v>4207.0973168772816</v>
      </c>
      <c r="V69" s="73">
        <f t="shared" si="19"/>
        <v>3231.2795025123719</v>
      </c>
      <c r="W69" s="73">
        <f t="shared" si="19"/>
        <v>1720.4895286238443</v>
      </c>
      <c r="X69" s="73">
        <f t="shared" si="19"/>
        <v>1279.6438737825545</v>
      </c>
      <c r="Y69" s="73">
        <f t="shared" si="19"/>
        <v>737.52286580204964</v>
      </c>
      <c r="Z69" s="73">
        <f t="shared" si="19"/>
        <v>384.8463419290178</v>
      </c>
      <c r="AA69" s="73">
        <f t="shared" si="19"/>
        <v>391.99519038590358</v>
      </c>
      <c r="AB69" s="73">
        <f t="shared" si="19"/>
        <v>266.8903423904024</v>
      </c>
      <c r="AC69" s="73">
        <f t="shared" si="19"/>
        <v>234.72052433441644</v>
      </c>
      <c r="AD69" s="73">
        <f t="shared" si="19"/>
        <v>272.84771610447393</v>
      </c>
      <c r="AE69" s="73">
        <f t="shared" si="19"/>
        <v>256.16706970507374</v>
      </c>
      <c r="AF69" s="73">
        <f t="shared" si="19"/>
        <v>271.65624136165962</v>
      </c>
      <c r="AG69" s="73">
        <f t="shared" si="19"/>
        <v>162.04056502274435</v>
      </c>
      <c r="AH69" s="73">
        <f t="shared" si="19"/>
        <v>156.08319130867284</v>
      </c>
      <c r="AI69" s="73">
        <f t="shared" si="19"/>
        <v>231.14610010597352</v>
      </c>
      <c r="AJ69" s="73">
        <f t="shared" si="19"/>
        <v>150.12581759460139</v>
      </c>
      <c r="AK69" s="73">
        <f t="shared" si="19"/>
        <v>144.16844388052988</v>
      </c>
      <c r="AL69" s="73">
        <f t="shared" si="19"/>
        <v>244.25232227693081</v>
      </c>
      <c r="AM69" s="73">
        <f t="shared" si="19"/>
        <v>288.33688776105976</v>
      </c>
      <c r="AN69" s="73">
        <f t="shared" si="19"/>
        <v>464.67514969757565</v>
      </c>
      <c r="AO69" s="73">
        <f t="shared" si="19"/>
        <v>551.65280592301929</v>
      </c>
      <c r="AP69" s="73">
        <f t="shared" si="19"/>
        <v>514.7170888957761</v>
      </c>
      <c r="AQ69" s="73">
        <f t="shared" si="19"/>
        <v>666.03438123319177</v>
      </c>
      <c r="AR69" s="73">
        <f t="shared" si="19"/>
        <v>657.69405803349173</v>
      </c>
      <c r="AS69" s="73">
        <f t="shared" si="19"/>
        <v>705.35304774606357</v>
      </c>
      <c r="AT69" s="73">
        <f t="shared" si="19"/>
        <v>803.05397665683597</v>
      </c>
      <c r="AU69" s="73">
        <f t="shared" si="19"/>
        <v>554.0357554086479</v>
      </c>
      <c r="AV69" s="73">
        <f t="shared" si="19"/>
        <v>680.33207814696334</v>
      </c>
      <c r="AW69" s="73">
        <f t="shared" si="19"/>
        <v>1326.111388752312</v>
      </c>
      <c r="AX69" s="73">
        <f t="shared" si="19"/>
        <v>1799.1268616495879</v>
      </c>
      <c r="AY69" s="73">
        <f t="shared" si="19"/>
        <v>1514.364398116971</v>
      </c>
      <c r="AZ69" s="73">
        <f t="shared" si="19"/>
        <v>1489.3434285178707</v>
      </c>
      <c r="BA69" s="73">
        <f t="shared" si="19"/>
        <v>1870.6153462184457</v>
      </c>
      <c r="BB69" s="73">
        <f t="shared" si="19"/>
        <v>2951.2829379510126</v>
      </c>
      <c r="BC69" s="73">
        <f t="shared" si="19"/>
        <v>3923.5263280874783</v>
      </c>
      <c r="BD69" s="73">
        <f t="shared" si="19"/>
        <v>4543.0931943509131</v>
      </c>
      <c r="BE69" s="73">
        <f t="shared" si="19"/>
        <v>4479.9450329817555</v>
      </c>
      <c r="BF69" s="73">
        <f t="shared" si="19"/>
        <v>4093.9072163099227</v>
      </c>
      <c r="BG69" s="73">
        <f t="shared" si="19"/>
        <v>4924.3651120514878</v>
      </c>
      <c r="BH69" s="73">
        <f t="shared" si="19"/>
        <v>5717.8872907658088</v>
      </c>
      <c r="BI69" s="73">
        <f t="shared" si="19"/>
        <v>7242.9749615681094</v>
      </c>
      <c r="BJ69" s="73">
        <f t="shared" si="19"/>
        <v>9114.7817825293696</v>
      </c>
      <c r="BK69" s="73">
        <f t="shared" si="19"/>
        <v>16826.006318023497</v>
      </c>
      <c r="BL69" s="74">
        <f t="shared" si="19"/>
        <v>22527.212962389905</v>
      </c>
    </row>
    <row r="70" spans="2:64" x14ac:dyDescent="0.2">
      <c r="B70" s="31" t="s">
        <v>19</v>
      </c>
      <c r="C70" s="75">
        <f t="shared" ref="C70:BL70" si="20">C34*$D6</f>
        <v>0</v>
      </c>
      <c r="D70" s="13">
        <f t="shared" si="20"/>
        <v>0</v>
      </c>
      <c r="E70" s="13">
        <f t="shared" si="20"/>
        <v>0</v>
      </c>
      <c r="F70" s="13">
        <f t="shared" si="20"/>
        <v>0</v>
      </c>
      <c r="G70" s="13">
        <f t="shared" si="20"/>
        <v>0</v>
      </c>
      <c r="H70" s="13">
        <f t="shared" si="20"/>
        <v>0</v>
      </c>
      <c r="I70" s="13">
        <f t="shared" si="20"/>
        <v>0</v>
      </c>
      <c r="J70" s="13">
        <f t="shared" si="20"/>
        <v>3.2777222718767058</v>
      </c>
      <c r="K70" s="13">
        <f t="shared" si="20"/>
        <v>0</v>
      </c>
      <c r="L70" s="13">
        <f t="shared" si="20"/>
        <v>0</v>
      </c>
      <c r="M70" s="13">
        <f t="shared" si="20"/>
        <v>0</v>
      </c>
      <c r="N70" s="13">
        <f t="shared" si="20"/>
        <v>0</v>
      </c>
      <c r="O70" s="13">
        <f t="shared" si="20"/>
        <v>0</v>
      </c>
      <c r="P70" s="13">
        <f t="shared" si="20"/>
        <v>406.43756171271156</v>
      </c>
      <c r="Q70" s="13">
        <f t="shared" si="20"/>
        <v>1232.4235742256417</v>
      </c>
      <c r="R70" s="13">
        <f t="shared" si="20"/>
        <v>3408.8311627517746</v>
      </c>
      <c r="S70" s="13">
        <f t="shared" si="20"/>
        <v>7440.4295571601233</v>
      </c>
      <c r="T70" s="13">
        <f t="shared" si="20"/>
        <v>13569.770205569563</v>
      </c>
      <c r="U70" s="13">
        <f t="shared" si="20"/>
        <v>18378.188778412692</v>
      </c>
      <c r="V70" s="13">
        <f t="shared" si="20"/>
        <v>26572.494458104458</v>
      </c>
      <c r="W70" s="13">
        <f t="shared" si="20"/>
        <v>21744.409551630069</v>
      </c>
      <c r="X70" s="13">
        <f t="shared" si="20"/>
        <v>21846.018942058246</v>
      </c>
      <c r="Y70" s="13">
        <f t="shared" si="20"/>
        <v>22891.612346786915</v>
      </c>
      <c r="Z70" s="13">
        <f t="shared" si="20"/>
        <v>15542.95901323934</v>
      </c>
      <c r="AA70" s="13">
        <f t="shared" si="20"/>
        <v>8941.6263576796537</v>
      </c>
      <c r="AB70" s="13">
        <f t="shared" si="20"/>
        <v>5804.8461434936462</v>
      </c>
      <c r="AC70" s="13">
        <f t="shared" si="20"/>
        <v>8830.1838004358451</v>
      </c>
      <c r="AD70" s="13">
        <f t="shared" si="20"/>
        <v>5080.4695214088943</v>
      </c>
      <c r="AE70" s="13">
        <f t="shared" si="20"/>
        <v>3920.1558371645406</v>
      </c>
      <c r="AF70" s="13">
        <f t="shared" si="20"/>
        <v>3664.4934999581574</v>
      </c>
      <c r="AG70" s="13">
        <f t="shared" si="20"/>
        <v>3094.1698246516107</v>
      </c>
      <c r="AH70" s="13">
        <f t="shared" si="20"/>
        <v>1688.0269700165036</v>
      </c>
      <c r="AI70" s="13">
        <f t="shared" si="20"/>
        <v>1989.5774190291609</v>
      </c>
      <c r="AJ70" s="13">
        <f t="shared" si="20"/>
        <v>1966.6333631260238</v>
      </c>
      <c r="AK70" s="13">
        <f t="shared" si="20"/>
        <v>1442.1977996257508</v>
      </c>
      <c r="AL70" s="13">
        <f t="shared" si="20"/>
        <v>1448.7532441695041</v>
      </c>
      <c r="AM70" s="13">
        <f t="shared" si="20"/>
        <v>1442.1977996257508</v>
      </c>
      <c r="AN70" s="13">
        <f t="shared" si="20"/>
        <v>1570.0289682289422</v>
      </c>
      <c r="AO70" s="13">
        <f t="shared" si="20"/>
        <v>1288.1448528475455</v>
      </c>
      <c r="AP70" s="13">
        <f t="shared" si="20"/>
        <v>1615.9170800352163</v>
      </c>
      <c r="AQ70" s="13">
        <f t="shared" si="20"/>
        <v>3903.7672258051571</v>
      </c>
      <c r="AR70" s="13">
        <f t="shared" si="20"/>
        <v>4375.7592329554027</v>
      </c>
      <c r="AS70" s="13">
        <f t="shared" si="20"/>
        <v>6368.6143742564391</v>
      </c>
      <c r="AT70" s="13">
        <f t="shared" si="20"/>
        <v>9885.6103719801449</v>
      </c>
      <c r="AU70" s="13">
        <f t="shared" si="20"/>
        <v>10796.817163561869</v>
      </c>
      <c r="AV70" s="13">
        <f t="shared" si="20"/>
        <v>9138.2896939922575</v>
      </c>
      <c r="AW70" s="13">
        <f t="shared" si="20"/>
        <v>7079.8801072536853</v>
      </c>
      <c r="AX70" s="13">
        <f t="shared" si="20"/>
        <v>10275.659322333473</v>
      </c>
      <c r="AY70" s="13">
        <f t="shared" si="20"/>
        <v>6483.3346537721245</v>
      </c>
      <c r="AZ70" s="13">
        <f t="shared" si="20"/>
        <v>6866.8281595816989</v>
      </c>
      <c r="BA70" s="13">
        <f t="shared" si="20"/>
        <v>9393.9520311986398</v>
      </c>
      <c r="BB70" s="13">
        <f t="shared" si="20"/>
        <v>13474.716259685139</v>
      </c>
      <c r="BC70" s="13">
        <f t="shared" si="20"/>
        <v>18211.024942546977</v>
      </c>
      <c r="BD70" s="13">
        <f t="shared" si="20"/>
        <v>22147.569391070905</v>
      </c>
      <c r="BE70" s="13">
        <f t="shared" si="20"/>
        <v>32088.901041672954</v>
      </c>
      <c r="BF70" s="13">
        <f t="shared" si="20"/>
        <v>34393.13979880228</v>
      </c>
      <c r="BG70" s="13">
        <f t="shared" si="20"/>
        <v>49565.716195319546</v>
      </c>
      <c r="BH70" s="13">
        <f t="shared" si="20"/>
        <v>102173.15865894069</v>
      </c>
      <c r="BI70" s="13">
        <f t="shared" si="20"/>
        <v>159998.73497938953</v>
      </c>
      <c r="BJ70" s="13">
        <f t="shared" si="20"/>
        <v>198551.30434120333</v>
      </c>
      <c r="BK70" s="13">
        <f t="shared" si="20"/>
        <v>231040.08750004528</v>
      </c>
      <c r="BL70" s="10">
        <f t="shared" si="20"/>
        <v>296624.03243802628</v>
      </c>
    </row>
    <row r="71" spans="2:64" x14ac:dyDescent="0.2">
      <c r="B71" s="31" t="s">
        <v>55</v>
      </c>
      <c r="C71" s="75">
        <f t="shared" ref="C71:BL71" si="21">C35*$D7</f>
        <v>0</v>
      </c>
      <c r="D71" s="13">
        <f t="shared" si="21"/>
        <v>0</v>
      </c>
      <c r="E71" s="13">
        <f t="shared" si="21"/>
        <v>0</v>
      </c>
      <c r="F71" s="13">
        <f t="shared" si="21"/>
        <v>0</v>
      </c>
      <c r="G71" s="13">
        <f t="shared" si="21"/>
        <v>0</v>
      </c>
      <c r="H71" s="13">
        <f t="shared" si="21"/>
        <v>0</v>
      </c>
      <c r="I71" s="13">
        <f t="shared" si="21"/>
        <v>0</v>
      </c>
      <c r="J71" s="13">
        <f t="shared" si="21"/>
        <v>0</v>
      </c>
      <c r="K71" s="13">
        <f t="shared" si="21"/>
        <v>0</v>
      </c>
      <c r="L71" s="13">
        <f t="shared" si="21"/>
        <v>0</v>
      </c>
      <c r="M71" s="13">
        <f t="shared" si="21"/>
        <v>0</v>
      </c>
      <c r="N71" s="13">
        <f t="shared" si="21"/>
        <v>0</v>
      </c>
      <c r="O71" s="13">
        <f t="shared" si="21"/>
        <v>4.4748883702104596</v>
      </c>
      <c r="P71" s="13">
        <f t="shared" si="21"/>
        <v>17.899553480841838</v>
      </c>
      <c r="Q71" s="13">
        <f t="shared" si="21"/>
        <v>230.45675106583869</v>
      </c>
      <c r="R71" s="13">
        <f t="shared" si="21"/>
        <v>1597.5351481651339</v>
      </c>
      <c r="S71" s="13">
        <f t="shared" si="21"/>
        <v>724.93191597409441</v>
      </c>
      <c r="T71" s="13">
        <f t="shared" si="21"/>
        <v>984.47544144630115</v>
      </c>
      <c r="U71" s="13">
        <f t="shared" si="21"/>
        <v>1798.9051248246049</v>
      </c>
      <c r="V71" s="13">
        <f t="shared" si="21"/>
        <v>3047.398980113323</v>
      </c>
      <c r="W71" s="13">
        <f t="shared" si="21"/>
        <v>3680.5956844981029</v>
      </c>
      <c r="X71" s="13">
        <f t="shared" si="21"/>
        <v>2049.4988735563907</v>
      </c>
      <c r="Y71" s="13">
        <f t="shared" si="21"/>
        <v>2067.3984270372325</v>
      </c>
      <c r="Z71" s="13">
        <f t="shared" si="21"/>
        <v>1859.3161178224459</v>
      </c>
      <c r="AA71" s="13">
        <f t="shared" si="21"/>
        <v>1740.7315760118688</v>
      </c>
      <c r="AB71" s="13">
        <f t="shared" si="21"/>
        <v>1503.5624923907144</v>
      </c>
      <c r="AC71" s="13">
        <f t="shared" si="21"/>
        <v>1555.0237086481347</v>
      </c>
      <c r="AD71" s="13">
        <f t="shared" si="21"/>
        <v>1004.6124391122481</v>
      </c>
      <c r="AE71" s="13">
        <f t="shared" si="21"/>
        <v>673.47069971667418</v>
      </c>
      <c r="AF71" s="13">
        <f t="shared" si="21"/>
        <v>718.21958341877883</v>
      </c>
      <c r="AG71" s="13">
        <f t="shared" si="21"/>
        <v>498.95005327846621</v>
      </c>
      <c r="AH71" s="13">
        <f t="shared" si="21"/>
        <v>496.71260909336104</v>
      </c>
      <c r="AI71" s="13">
        <f t="shared" si="21"/>
        <v>478.81305561251918</v>
      </c>
      <c r="AJ71" s="13">
        <f t="shared" si="21"/>
        <v>337.8540719508897</v>
      </c>
      <c r="AK71" s="13">
        <f t="shared" si="21"/>
        <v>436.30161609551982</v>
      </c>
      <c r="AL71" s="13">
        <f t="shared" si="21"/>
        <v>521.32449512951848</v>
      </c>
      <c r="AM71" s="13">
        <f t="shared" si="21"/>
        <v>331.14173939557401</v>
      </c>
      <c r="AN71" s="13">
        <f t="shared" si="21"/>
        <v>313.24218591473215</v>
      </c>
      <c r="AO71" s="13">
        <f t="shared" si="21"/>
        <v>163.33342551268177</v>
      </c>
      <c r="AP71" s="13">
        <f t="shared" si="21"/>
        <v>129.77176273610331</v>
      </c>
      <c r="AQ71" s="13">
        <f t="shared" si="21"/>
        <v>507.89983001888709</v>
      </c>
      <c r="AR71" s="13">
        <f t="shared" si="21"/>
        <v>396.02762076362569</v>
      </c>
      <c r="AS71" s="13">
        <f t="shared" si="21"/>
        <v>440.77650446573028</v>
      </c>
      <c r="AT71" s="13">
        <f t="shared" si="21"/>
        <v>541.46149279546557</v>
      </c>
      <c r="AU71" s="13">
        <f t="shared" si="21"/>
        <v>1156.7586436994038</v>
      </c>
      <c r="AV71" s="13">
        <f t="shared" si="21"/>
        <v>1461.0510528737152</v>
      </c>
      <c r="AW71" s="13">
        <f t="shared" si="21"/>
        <v>1472.2382737992411</v>
      </c>
      <c r="AX71" s="13">
        <f t="shared" si="21"/>
        <v>1141.0965344036672</v>
      </c>
      <c r="AY71" s="13">
        <f t="shared" si="21"/>
        <v>917.35211589314417</v>
      </c>
      <c r="AZ71" s="13">
        <f t="shared" si="21"/>
        <v>1002.3749949271429</v>
      </c>
      <c r="BA71" s="13">
        <f t="shared" si="21"/>
        <v>1257.4436320291391</v>
      </c>
      <c r="BB71" s="13">
        <f t="shared" si="21"/>
        <v>3080.9606428899015</v>
      </c>
      <c r="BC71" s="13">
        <f t="shared" si="21"/>
        <v>2696.1202430518019</v>
      </c>
      <c r="BD71" s="13">
        <f t="shared" si="21"/>
        <v>3843.9291100107848</v>
      </c>
      <c r="BE71" s="13">
        <f t="shared" si="21"/>
        <v>8383.703361589296</v>
      </c>
      <c r="BF71" s="13">
        <f t="shared" si="21"/>
        <v>5378.8158209929725</v>
      </c>
      <c r="BG71" s="13">
        <f t="shared" si="21"/>
        <v>4606.8975771316682</v>
      </c>
      <c r="BH71" s="13">
        <f t="shared" si="21"/>
        <v>4530.8244748380912</v>
      </c>
      <c r="BI71" s="13">
        <f t="shared" si="21"/>
        <v>4342.8791632892517</v>
      </c>
      <c r="BJ71" s="13">
        <f t="shared" si="21"/>
        <v>5257.9938349972908</v>
      </c>
      <c r="BK71" s="13">
        <f t="shared" si="21"/>
        <v>8911.7401892741309</v>
      </c>
      <c r="BL71" s="10">
        <f t="shared" si="21"/>
        <v>10894.115737277363</v>
      </c>
    </row>
    <row r="72" spans="2:64" x14ac:dyDescent="0.2">
      <c r="B72" s="31" t="s">
        <v>71</v>
      </c>
      <c r="C72" s="75">
        <f t="shared" ref="C72:BL72" si="22">C36*$D8</f>
        <v>0</v>
      </c>
      <c r="D72" s="13">
        <f t="shared" si="22"/>
        <v>0</v>
      </c>
      <c r="E72" s="13">
        <f t="shared" si="22"/>
        <v>0</v>
      </c>
      <c r="F72" s="13">
        <f t="shared" si="22"/>
        <v>0</v>
      </c>
      <c r="G72" s="13">
        <f t="shared" si="22"/>
        <v>0</v>
      </c>
      <c r="H72" s="13">
        <f t="shared" si="22"/>
        <v>0.53924666957438783</v>
      </c>
      <c r="I72" s="13">
        <f t="shared" si="22"/>
        <v>0.35949777971625851</v>
      </c>
      <c r="J72" s="13">
        <f t="shared" si="22"/>
        <v>0.17974888985812926</v>
      </c>
      <c r="K72" s="13">
        <f t="shared" si="22"/>
        <v>0.89874444929064645</v>
      </c>
      <c r="L72" s="13">
        <f t="shared" si="22"/>
        <v>0</v>
      </c>
      <c r="M72" s="13">
        <f t="shared" si="22"/>
        <v>0.17974888985812926</v>
      </c>
      <c r="N72" s="13">
        <f t="shared" si="22"/>
        <v>0</v>
      </c>
      <c r="O72" s="13">
        <f t="shared" si="22"/>
        <v>8.0887000436158161</v>
      </c>
      <c r="P72" s="13">
        <f t="shared" si="22"/>
        <v>40.982746887653477</v>
      </c>
      <c r="Q72" s="13">
        <f t="shared" si="22"/>
        <v>202.57699887011168</v>
      </c>
      <c r="R72" s="13">
        <f t="shared" si="22"/>
        <v>554.88482299204509</v>
      </c>
      <c r="S72" s="13">
        <f t="shared" si="22"/>
        <v>1167.6487885184076</v>
      </c>
      <c r="T72" s="13">
        <f t="shared" si="22"/>
        <v>2032.4206976258677</v>
      </c>
      <c r="U72" s="13">
        <f t="shared" si="22"/>
        <v>3212.4721595444867</v>
      </c>
      <c r="V72" s="13">
        <f t="shared" si="22"/>
        <v>4343.4521745318361</v>
      </c>
      <c r="W72" s="13">
        <f t="shared" si="22"/>
        <v>3183.3528393874694</v>
      </c>
      <c r="X72" s="13">
        <f t="shared" si="22"/>
        <v>2881.015206646096</v>
      </c>
      <c r="Y72" s="13">
        <f t="shared" si="22"/>
        <v>2470.6484910999866</v>
      </c>
      <c r="Z72" s="13">
        <f t="shared" si="22"/>
        <v>1614.6842775955752</v>
      </c>
      <c r="AA72" s="13">
        <f t="shared" si="22"/>
        <v>1084.0655547343777</v>
      </c>
      <c r="AB72" s="13">
        <f t="shared" si="22"/>
        <v>800.24205764839144</v>
      </c>
      <c r="AC72" s="13">
        <f t="shared" si="22"/>
        <v>1282.3285802478943</v>
      </c>
      <c r="AD72" s="13">
        <f t="shared" si="22"/>
        <v>415.75918224185301</v>
      </c>
      <c r="AE72" s="13">
        <f t="shared" si="22"/>
        <v>389.87534210228239</v>
      </c>
      <c r="AF72" s="13">
        <f t="shared" si="22"/>
        <v>342.06213740001999</v>
      </c>
      <c r="AG72" s="13">
        <f t="shared" si="22"/>
        <v>766.62901524492133</v>
      </c>
      <c r="AH72" s="13">
        <f t="shared" si="22"/>
        <v>405.15399774022336</v>
      </c>
      <c r="AI72" s="13">
        <f t="shared" si="22"/>
        <v>476.69405590375879</v>
      </c>
      <c r="AJ72" s="13">
        <f t="shared" si="22"/>
        <v>415.21993557227864</v>
      </c>
      <c r="AK72" s="13">
        <f t="shared" si="22"/>
        <v>339.18615516228994</v>
      </c>
      <c r="AL72" s="13">
        <f t="shared" si="22"/>
        <v>463.03314027454098</v>
      </c>
      <c r="AM72" s="13">
        <f t="shared" si="22"/>
        <v>392.93107322987061</v>
      </c>
      <c r="AN72" s="13">
        <f t="shared" si="22"/>
        <v>618.69567889168093</v>
      </c>
      <c r="AO72" s="13">
        <f t="shared" si="22"/>
        <v>437.14930013497036</v>
      </c>
      <c r="AP72" s="13">
        <f t="shared" si="22"/>
        <v>349.072344104487</v>
      </c>
      <c r="AQ72" s="13">
        <f t="shared" si="22"/>
        <v>704.97514602358297</v>
      </c>
      <c r="AR72" s="13">
        <f t="shared" si="22"/>
        <v>658.2404346604693</v>
      </c>
      <c r="AS72" s="13">
        <f t="shared" si="22"/>
        <v>852.54898459710716</v>
      </c>
      <c r="AT72" s="13">
        <f t="shared" si="22"/>
        <v>869.98462691334566</v>
      </c>
      <c r="AU72" s="13">
        <f t="shared" si="22"/>
        <v>1386.5829363656092</v>
      </c>
      <c r="AV72" s="13">
        <f t="shared" si="22"/>
        <v>1534.8757704985658</v>
      </c>
      <c r="AW72" s="13">
        <f t="shared" si="22"/>
        <v>2581.9130539221687</v>
      </c>
      <c r="AX72" s="13">
        <f t="shared" si="22"/>
        <v>2851.5363887093631</v>
      </c>
      <c r="AY72" s="13">
        <f t="shared" si="22"/>
        <v>3448.8419497079262</v>
      </c>
      <c r="AZ72" s="13">
        <f t="shared" si="22"/>
        <v>4931.9500399273502</v>
      </c>
      <c r="BA72" s="13">
        <f t="shared" si="22"/>
        <v>6593.3690288860398</v>
      </c>
      <c r="BB72" s="13">
        <f t="shared" si="22"/>
        <v>6513.7402706788889</v>
      </c>
      <c r="BC72" s="13">
        <f t="shared" si="22"/>
        <v>7398.4643065606006</v>
      </c>
      <c r="BD72" s="13">
        <f t="shared" si="22"/>
        <v>10543.890130188005</v>
      </c>
      <c r="BE72" s="13">
        <f t="shared" si="22"/>
        <v>10653.89645078118</v>
      </c>
      <c r="BF72" s="13">
        <f t="shared" si="22"/>
        <v>9077.4986867253865</v>
      </c>
      <c r="BG72" s="13">
        <f t="shared" si="22"/>
        <v>10917.767821092913</v>
      </c>
      <c r="BH72" s="13">
        <f t="shared" si="22"/>
        <v>17004.065231689168</v>
      </c>
      <c r="BI72" s="13">
        <f t="shared" si="22"/>
        <v>16323.176436906579</v>
      </c>
      <c r="BJ72" s="13">
        <f t="shared" si="22"/>
        <v>21760.580355114987</v>
      </c>
      <c r="BK72" s="13">
        <f t="shared" si="22"/>
        <v>37344.98885470465</v>
      </c>
      <c r="BL72" s="10">
        <f t="shared" si="22"/>
        <v>34777.275963081272</v>
      </c>
    </row>
    <row r="73" spans="2:64" x14ac:dyDescent="0.2">
      <c r="B73" s="31" t="s">
        <v>76</v>
      </c>
      <c r="C73" s="75">
        <f t="shared" ref="C73:BL73" si="23">C37*$D9</f>
        <v>0</v>
      </c>
      <c r="D73" s="13">
        <f t="shared" si="23"/>
        <v>0</v>
      </c>
      <c r="E73" s="13">
        <f t="shared" si="23"/>
        <v>0</v>
      </c>
      <c r="F73" s="13">
        <f t="shared" si="23"/>
        <v>0</v>
      </c>
      <c r="G73" s="13">
        <f t="shared" si="23"/>
        <v>0</v>
      </c>
      <c r="H73" s="13">
        <f t="shared" si="23"/>
        <v>0</v>
      </c>
      <c r="I73" s="13">
        <f t="shared" si="23"/>
        <v>1.1206474430687039</v>
      </c>
      <c r="J73" s="13">
        <f t="shared" si="23"/>
        <v>1.9611330253702319</v>
      </c>
      <c r="K73" s="13">
        <f t="shared" si="23"/>
        <v>0.56032372153435195</v>
      </c>
      <c r="L73" s="13">
        <f t="shared" si="23"/>
        <v>0.56032372153435195</v>
      </c>
      <c r="M73" s="13">
        <f t="shared" si="23"/>
        <v>0</v>
      </c>
      <c r="N73" s="13">
        <f t="shared" si="23"/>
        <v>0</v>
      </c>
      <c r="O73" s="13">
        <f t="shared" si="23"/>
        <v>11.766798152221392</v>
      </c>
      <c r="P73" s="13">
        <f t="shared" si="23"/>
        <v>57.433181457271075</v>
      </c>
      <c r="Q73" s="13">
        <f t="shared" si="23"/>
        <v>245.70195189281336</v>
      </c>
      <c r="R73" s="13">
        <f t="shared" si="23"/>
        <v>744.10990219761936</v>
      </c>
      <c r="S73" s="13">
        <f t="shared" si="23"/>
        <v>2897.7141259149016</v>
      </c>
      <c r="T73" s="13">
        <f t="shared" si="23"/>
        <v>4879.2989671211371</v>
      </c>
      <c r="U73" s="13">
        <f t="shared" si="23"/>
        <v>7212.4869435901783</v>
      </c>
      <c r="V73" s="13">
        <f t="shared" si="23"/>
        <v>7979.0097946491715</v>
      </c>
      <c r="W73" s="13">
        <f t="shared" si="23"/>
        <v>6282.3495658431548</v>
      </c>
      <c r="X73" s="13">
        <f t="shared" si="23"/>
        <v>4733.6147995222063</v>
      </c>
      <c r="Y73" s="13">
        <f t="shared" si="23"/>
        <v>4146.1153774934373</v>
      </c>
      <c r="Z73" s="13">
        <f t="shared" si="23"/>
        <v>2937.7772720046073</v>
      </c>
      <c r="AA73" s="13">
        <f t="shared" si="23"/>
        <v>2033.4147854481632</v>
      </c>
      <c r="AB73" s="13">
        <f t="shared" si="23"/>
        <v>1550.415737485552</v>
      </c>
      <c r="AC73" s="13">
        <f t="shared" si="23"/>
        <v>1506.1501634843382</v>
      </c>
      <c r="AD73" s="13">
        <f t="shared" si="23"/>
        <v>1033.2369425093452</v>
      </c>
      <c r="AE73" s="13">
        <f t="shared" si="23"/>
        <v>832.36088833927988</v>
      </c>
      <c r="AF73" s="13">
        <f t="shared" si="23"/>
        <v>860.37707441599753</v>
      </c>
      <c r="AG73" s="13">
        <f t="shared" si="23"/>
        <v>609.91237089014214</v>
      </c>
      <c r="AH73" s="13">
        <f t="shared" si="23"/>
        <v>535.6694777868405</v>
      </c>
      <c r="AI73" s="13">
        <f t="shared" si="23"/>
        <v>510.73507217856184</v>
      </c>
      <c r="AJ73" s="13">
        <f t="shared" si="23"/>
        <v>512.41604334316492</v>
      </c>
      <c r="AK73" s="13">
        <f t="shared" si="23"/>
        <v>488.04196145642061</v>
      </c>
      <c r="AL73" s="13">
        <f t="shared" si="23"/>
        <v>867.94144465671116</v>
      </c>
      <c r="AM73" s="13">
        <f t="shared" si="23"/>
        <v>738.78682684304317</v>
      </c>
      <c r="AN73" s="13">
        <f t="shared" si="23"/>
        <v>609.3520471686079</v>
      </c>
      <c r="AO73" s="13">
        <f t="shared" si="23"/>
        <v>467.0298218988824</v>
      </c>
      <c r="AP73" s="13">
        <f t="shared" si="23"/>
        <v>454.42253816435942</v>
      </c>
      <c r="AQ73" s="13">
        <f t="shared" si="23"/>
        <v>674.90992258812696</v>
      </c>
      <c r="AR73" s="13">
        <f t="shared" si="23"/>
        <v>559.20307409128327</v>
      </c>
      <c r="AS73" s="13">
        <f t="shared" si="23"/>
        <v>805.18518784486378</v>
      </c>
      <c r="AT73" s="13">
        <f t="shared" si="23"/>
        <v>1022.8709536609596</v>
      </c>
      <c r="AU73" s="13">
        <f t="shared" si="23"/>
        <v>1210.5794003749675</v>
      </c>
      <c r="AV73" s="13">
        <f t="shared" si="23"/>
        <v>1206.0968106026928</v>
      </c>
      <c r="AW73" s="13">
        <f t="shared" si="23"/>
        <v>1539.4894249156321</v>
      </c>
      <c r="AX73" s="13">
        <f t="shared" si="23"/>
        <v>2260.3458926695757</v>
      </c>
      <c r="AY73" s="13">
        <f t="shared" si="23"/>
        <v>1640.0675329310484</v>
      </c>
      <c r="AZ73" s="13">
        <f t="shared" si="23"/>
        <v>1586.5566175245176</v>
      </c>
      <c r="BA73" s="13">
        <f t="shared" si="23"/>
        <v>1789.113642859186</v>
      </c>
      <c r="BB73" s="13">
        <f t="shared" si="23"/>
        <v>1923.311174166663</v>
      </c>
      <c r="BC73" s="13">
        <f t="shared" si="23"/>
        <v>1908.7427574067701</v>
      </c>
      <c r="BD73" s="13">
        <f t="shared" si="23"/>
        <v>2430.1239802944847</v>
      </c>
      <c r="BE73" s="13">
        <f t="shared" si="23"/>
        <v>2911.7222189532599</v>
      </c>
      <c r="BF73" s="13">
        <f t="shared" si="23"/>
        <v>2519.2154520184467</v>
      </c>
      <c r="BG73" s="13">
        <f t="shared" si="23"/>
        <v>3231.9472258101423</v>
      </c>
      <c r="BH73" s="13">
        <f t="shared" si="23"/>
        <v>5492.8534422012526</v>
      </c>
      <c r="BI73" s="13">
        <f t="shared" si="23"/>
        <v>7198.1986886910527</v>
      </c>
      <c r="BJ73" s="13">
        <f t="shared" si="23"/>
        <v>9022.6127260069024</v>
      </c>
      <c r="BK73" s="13">
        <f t="shared" si="23"/>
        <v>15998.362897248819</v>
      </c>
      <c r="BL73" s="10">
        <f t="shared" si="23"/>
        <v>22661.452431874564</v>
      </c>
    </row>
    <row r="74" spans="2:64" x14ac:dyDescent="0.2">
      <c r="B74" s="31" t="s">
        <v>100</v>
      </c>
      <c r="C74" s="75">
        <f t="shared" ref="C74:BL74" si="24">C38*$D10</f>
        <v>0</v>
      </c>
      <c r="D74" s="13">
        <f t="shared" si="24"/>
        <v>0</v>
      </c>
      <c r="E74" s="13">
        <f t="shared" si="24"/>
        <v>0</v>
      </c>
      <c r="F74" s="13">
        <f t="shared" si="24"/>
        <v>0</v>
      </c>
      <c r="G74" s="13">
        <f t="shared" si="24"/>
        <v>0</v>
      </c>
      <c r="H74" s="13">
        <f t="shared" si="24"/>
        <v>0</v>
      </c>
      <c r="I74" s="13">
        <f t="shared" si="24"/>
        <v>0</v>
      </c>
      <c r="J74" s="13">
        <f t="shared" si="24"/>
        <v>0.9959334189101976</v>
      </c>
      <c r="K74" s="13">
        <f t="shared" si="24"/>
        <v>0</v>
      </c>
      <c r="L74" s="13">
        <f t="shared" si="24"/>
        <v>0</v>
      </c>
      <c r="M74" s="13">
        <f t="shared" si="24"/>
        <v>0</v>
      </c>
      <c r="N74" s="13">
        <f t="shared" si="24"/>
        <v>42.825137013138495</v>
      </c>
      <c r="O74" s="13">
        <f t="shared" si="24"/>
        <v>250.97522156536976</v>
      </c>
      <c r="P74" s="13">
        <f t="shared" si="24"/>
        <v>730.68315167378159</v>
      </c>
      <c r="Q74" s="13">
        <f t="shared" si="24"/>
        <v>2019.4209957435771</v>
      </c>
      <c r="R74" s="13">
        <f t="shared" si="24"/>
        <v>3978.7540085462388</v>
      </c>
      <c r="S74" s="13">
        <f t="shared" si="24"/>
        <v>6599.0548336989687</v>
      </c>
      <c r="T74" s="13">
        <f t="shared" si="24"/>
        <v>9342.1874471839565</v>
      </c>
      <c r="U74" s="13">
        <f t="shared" si="24"/>
        <v>9465.6831911288209</v>
      </c>
      <c r="V74" s="13">
        <f t="shared" si="24"/>
        <v>7349.3246759446511</v>
      </c>
      <c r="W74" s="13">
        <f t="shared" si="24"/>
        <v>6505.1051145151068</v>
      </c>
      <c r="X74" s="13">
        <f t="shared" si="24"/>
        <v>6670.7620398605031</v>
      </c>
      <c r="Y74" s="13">
        <f t="shared" si="24"/>
        <v>5447.4238236324773</v>
      </c>
      <c r="Z74" s="13">
        <f t="shared" si="24"/>
        <v>4663.6242229501513</v>
      </c>
      <c r="AA74" s="13">
        <f t="shared" si="24"/>
        <v>3828.3680622907996</v>
      </c>
      <c r="AB74" s="13">
        <f t="shared" si="24"/>
        <v>3058.1795516669131</v>
      </c>
      <c r="AC74" s="13">
        <f t="shared" si="24"/>
        <v>2147.232451170386</v>
      </c>
      <c r="AD74" s="13">
        <f t="shared" si="24"/>
        <v>1632.9988292064204</v>
      </c>
      <c r="AE74" s="13">
        <f t="shared" si="24"/>
        <v>1255.5400634394557</v>
      </c>
      <c r="AF74" s="13">
        <f t="shared" si="24"/>
        <v>1142.3356314899966</v>
      </c>
      <c r="AG74" s="13">
        <f t="shared" si="24"/>
        <v>798.40662415967495</v>
      </c>
      <c r="AH74" s="13">
        <f t="shared" si="24"/>
        <v>591.91642863896072</v>
      </c>
      <c r="AI74" s="13">
        <f t="shared" si="24"/>
        <v>492.32308674794098</v>
      </c>
      <c r="AJ74" s="13">
        <f t="shared" si="24"/>
        <v>433.89499283854269</v>
      </c>
      <c r="AK74" s="13">
        <f t="shared" si="24"/>
        <v>505.60219900007695</v>
      </c>
      <c r="AL74" s="13">
        <f t="shared" si="24"/>
        <v>296.12420322263205</v>
      </c>
      <c r="AM74" s="13">
        <f t="shared" si="24"/>
        <v>470.08057372561319</v>
      </c>
      <c r="AN74" s="13">
        <f t="shared" si="24"/>
        <v>273.88169020030432</v>
      </c>
      <c r="AO74" s="13">
        <f t="shared" si="24"/>
        <v>330.31791727188215</v>
      </c>
      <c r="AP74" s="13">
        <f t="shared" si="24"/>
        <v>366.83547596525608</v>
      </c>
      <c r="AQ74" s="13">
        <f t="shared" si="24"/>
        <v>300.77189251087964</v>
      </c>
      <c r="AR74" s="13">
        <f t="shared" si="24"/>
        <v>353.55636371312011</v>
      </c>
      <c r="AS74" s="13">
        <f t="shared" si="24"/>
        <v>416.30016910446261</v>
      </c>
      <c r="AT74" s="13">
        <f t="shared" si="24"/>
        <v>513.23768854505511</v>
      </c>
      <c r="AU74" s="13">
        <f t="shared" si="24"/>
        <v>455.47355024826362</v>
      </c>
      <c r="AV74" s="13">
        <f t="shared" si="24"/>
        <v>674.9108802148105</v>
      </c>
      <c r="AW74" s="13">
        <f t="shared" si="24"/>
        <v>889.03656528050305</v>
      </c>
      <c r="AX74" s="13">
        <f t="shared" si="24"/>
        <v>1045.7300898557075</v>
      </c>
      <c r="AY74" s="13">
        <f t="shared" si="24"/>
        <v>1817.5784895111103</v>
      </c>
      <c r="AZ74" s="13">
        <f t="shared" si="24"/>
        <v>2215.6198792688861</v>
      </c>
      <c r="BA74" s="13">
        <f t="shared" si="24"/>
        <v>2365.0098921054155</v>
      </c>
      <c r="BB74" s="13">
        <f t="shared" si="24"/>
        <v>2271.3921507278569</v>
      </c>
      <c r="BC74" s="13">
        <f t="shared" si="24"/>
        <v>2260.7688609261486</v>
      </c>
      <c r="BD74" s="13">
        <f t="shared" si="24"/>
        <v>2710.9307662735573</v>
      </c>
      <c r="BE74" s="13">
        <f t="shared" si="24"/>
        <v>2682.0486971251617</v>
      </c>
      <c r="BF74" s="13">
        <f t="shared" si="24"/>
        <v>2863.6405571731216</v>
      </c>
      <c r="BG74" s="13">
        <f t="shared" si="24"/>
        <v>4224.4175852107546</v>
      </c>
      <c r="BH74" s="13">
        <f t="shared" si="24"/>
        <v>7272.9697804948682</v>
      </c>
      <c r="BI74" s="13">
        <f t="shared" si="24"/>
        <v>10659.14340478954</v>
      </c>
      <c r="BJ74" s="13">
        <f t="shared" si="24"/>
        <v>17544.031129715739</v>
      </c>
      <c r="BK74" s="13">
        <f t="shared" si="24"/>
        <v>30320.528983108357</v>
      </c>
      <c r="BL74" s="10">
        <f t="shared" si="24"/>
        <v>40465.438765933934</v>
      </c>
    </row>
    <row r="75" spans="2:64" x14ac:dyDescent="0.2">
      <c r="B75" s="31" t="s">
        <v>139</v>
      </c>
      <c r="C75" s="75">
        <f t="shared" ref="C75:BL75" si="25">C39*$D11</f>
        <v>0</v>
      </c>
      <c r="D75" s="13">
        <f t="shared" si="25"/>
        <v>0</v>
      </c>
      <c r="E75" s="13">
        <f t="shared" si="25"/>
        <v>0</v>
      </c>
      <c r="F75" s="13">
        <f t="shared" si="25"/>
        <v>0</v>
      </c>
      <c r="G75" s="13">
        <f t="shared" si="25"/>
        <v>0</v>
      </c>
      <c r="H75" s="13">
        <f t="shared" si="25"/>
        <v>0</v>
      </c>
      <c r="I75" s="13">
        <f t="shared" si="25"/>
        <v>0</v>
      </c>
      <c r="J75" s="13">
        <f t="shared" si="25"/>
        <v>0</v>
      </c>
      <c r="K75" s="13">
        <f t="shared" si="25"/>
        <v>0</v>
      </c>
      <c r="L75" s="13">
        <f t="shared" si="25"/>
        <v>0</v>
      </c>
      <c r="M75" s="13">
        <f t="shared" si="25"/>
        <v>0</v>
      </c>
      <c r="N75" s="13">
        <f t="shared" si="25"/>
        <v>0</v>
      </c>
      <c r="O75" s="13">
        <f t="shared" si="25"/>
        <v>4.7075170542682088</v>
      </c>
      <c r="P75" s="13">
        <f t="shared" si="25"/>
        <v>84.735306976827758</v>
      </c>
      <c r="Q75" s="13">
        <f t="shared" si="25"/>
        <v>666.11366317895158</v>
      </c>
      <c r="R75" s="13">
        <f t="shared" si="25"/>
        <v>1501.6979403115586</v>
      </c>
      <c r="S75" s="13">
        <f t="shared" si="25"/>
        <v>3532.9915492282908</v>
      </c>
      <c r="T75" s="13">
        <f t="shared" si="25"/>
        <v>7296.6514341157235</v>
      </c>
      <c r="U75" s="13">
        <f t="shared" si="25"/>
        <v>12489.042744973556</v>
      </c>
      <c r="V75" s="13">
        <f t="shared" si="25"/>
        <v>11432.205166290345</v>
      </c>
      <c r="W75" s="13">
        <f t="shared" si="25"/>
        <v>11359.238651949188</v>
      </c>
      <c r="X75" s="13">
        <f t="shared" si="25"/>
        <v>14127.258679858893</v>
      </c>
      <c r="Y75" s="13">
        <f t="shared" si="25"/>
        <v>11858.235459701618</v>
      </c>
      <c r="Z75" s="13">
        <f t="shared" si="25"/>
        <v>9744.5603023351923</v>
      </c>
      <c r="AA75" s="13">
        <f t="shared" si="25"/>
        <v>6324.5491624093384</v>
      </c>
      <c r="AB75" s="13">
        <f t="shared" si="25"/>
        <v>5072.349625973995</v>
      </c>
      <c r="AC75" s="13">
        <f t="shared" si="25"/>
        <v>3582.4204782981069</v>
      </c>
      <c r="AD75" s="13">
        <f t="shared" si="25"/>
        <v>2631.5020333359284</v>
      </c>
      <c r="AE75" s="13">
        <f t="shared" si="25"/>
        <v>2188.9954302347169</v>
      </c>
      <c r="AF75" s="13">
        <f t="shared" si="25"/>
        <v>2172.5191205447782</v>
      </c>
      <c r="AG75" s="13">
        <f t="shared" si="25"/>
        <v>2085.4300550408166</v>
      </c>
      <c r="AH75" s="13">
        <f t="shared" si="25"/>
        <v>1640.5696934124708</v>
      </c>
      <c r="AI75" s="13">
        <f t="shared" si="25"/>
        <v>2181.9341546533146</v>
      </c>
      <c r="AJ75" s="13">
        <f t="shared" si="25"/>
        <v>2087.7838135679503</v>
      </c>
      <c r="AK75" s="13">
        <f t="shared" si="25"/>
        <v>1748.8425856606395</v>
      </c>
      <c r="AL75" s="13">
        <f t="shared" si="25"/>
        <v>1068.6063713188832</v>
      </c>
      <c r="AM75" s="13">
        <f t="shared" si="25"/>
        <v>979.16354728778742</v>
      </c>
      <c r="AN75" s="13">
        <f t="shared" si="25"/>
        <v>795.57038217132731</v>
      </c>
      <c r="AO75" s="13">
        <f t="shared" si="25"/>
        <v>663.75990465181746</v>
      </c>
      <c r="AP75" s="13">
        <f t="shared" si="25"/>
        <v>772.03279689998624</v>
      </c>
      <c r="AQ75" s="13">
        <f t="shared" si="25"/>
        <v>1016.8236837219331</v>
      </c>
      <c r="AR75" s="13">
        <f t="shared" si="25"/>
        <v>1852.4079608545401</v>
      </c>
      <c r="AS75" s="13">
        <f t="shared" si="25"/>
        <v>2141.920259692035</v>
      </c>
      <c r="AT75" s="13">
        <f t="shared" si="25"/>
        <v>3721.2922313990189</v>
      </c>
      <c r="AU75" s="13">
        <f t="shared" si="25"/>
        <v>5295.9566860517352</v>
      </c>
      <c r="AV75" s="13">
        <f t="shared" si="25"/>
        <v>6910.6350356657304</v>
      </c>
      <c r="AW75" s="13">
        <f t="shared" si="25"/>
        <v>7120.1195445806652</v>
      </c>
      <c r="AX75" s="13">
        <f t="shared" si="25"/>
        <v>6079.7582755873918</v>
      </c>
      <c r="AY75" s="13">
        <f t="shared" si="25"/>
        <v>5931.4714883779425</v>
      </c>
      <c r="AZ75" s="13">
        <f t="shared" si="25"/>
        <v>6002.0842441919658</v>
      </c>
      <c r="BA75" s="13">
        <f t="shared" si="25"/>
        <v>7517.9047356663295</v>
      </c>
      <c r="BB75" s="13">
        <f t="shared" si="25"/>
        <v>10940.269634119317</v>
      </c>
      <c r="BC75" s="13">
        <f t="shared" si="25"/>
        <v>14732.174621332359</v>
      </c>
      <c r="BD75" s="13">
        <f t="shared" si="25"/>
        <v>21153.227883354197</v>
      </c>
      <c r="BE75" s="13">
        <f t="shared" si="25"/>
        <v>28541.675900028149</v>
      </c>
      <c r="BF75" s="13">
        <f t="shared" si="25"/>
        <v>35078.063329879558</v>
      </c>
      <c r="BG75" s="13">
        <f t="shared" si="25"/>
        <v>46152.497200045516</v>
      </c>
      <c r="BH75" s="13">
        <f t="shared" si="25"/>
        <v>65342.690471769871</v>
      </c>
      <c r="BI75" s="13">
        <f t="shared" si="25"/>
        <v>83864.416321788143</v>
      </c>
      <c r="BJ75" s="13">
        <f t="shared" si="25"/>
        <v>95070.660669473611</v>
      </c>
      <c r="BK75" s="13">
        <f t="shared" si="25"/>
        <v>110207.68175747304</v>
      </c>
      <c r="BL75" s="10">
        <f t="shared" si="25"/>
        <v>117803.26052453478</v>
      </c>
    </row>
    <row r="76" spans="2:64" x14ac:dyDescent="0.2">
      <c r="B76" s="31" t="s">
        <v>182</v>
      </c>
      <c r="C76" s="75">
        <f t="shared" ref="C76:BL76" si="26">C40*$D12</f>
        <v>0</v>
      </c>
      <c r="D76" s="13">
        <f t="shared" si="26"/>
        <v>0</v>
      </c>
      <c r="E76" s="13">
        <f t="shared" si="26"/>
        <v>0</v>
      </c>
      <c r="F76" s="13">
        <f t="shared" si="26"/>
        <v>0</v>
      </c>
      <c r="G76" s="13">
        <f t="shared" si="26"/>
        <v>0</v>
      </c>
      <c r="H76" s="13">
        <f t="shared" si="26"/>
        <v>0</v>
      </c>
      <c r="I76" s="13">
        <f t="shared" si="26"/>
        <v>0</v>
      </c>
      <c r="J76" s="13">
        <f t="shared" si="26"/>
        <v>0.19723825676539961</v>
      </c>
      <c r="K76" s="13">
        <f t="shared" si="26"/>
        <v>0</v>
      </c>
      <c r="L76" s="13">
        <f t="shared" si="26"/>
        <v>0.19723825676539961</v>
      </c>
      <c r="M76" s="13">
        <f t="shared" si="26"/>
        <v>0</v>
      </c>
      <c r="N76" s="13">
        <f t="shared" si="26"/>
        <v>0</v>
      </c>
      <c r="O76" s="13">
        <f t="shared" si="26"/>
        <v>10.256389351800779</v>
      </c>
      <c r="P76" s="13">
        <f t="shared" si="26"/>
        <v>57.988047489027487</v>
      </c>
      <c r="Q76" s="13">
        <f t="shared" si="26"/>
        <v>384.81183894929461</v>
      </c>
      <c r="R76" s="13">
        <f t="shared" si="26"/>
        <v>1476.5255901457815</v>
      </c>
      <c r="S76" s="13">
        <f t="shared" si="26"/>
        <v>3258.1787635076362</v>
      </c>
      <c r="T76" s="13">
        <f t="shared" si="26"/>
        <v>6154.2280875939996</v>
      </c>
      <c r="U76" s="13">
        <f t="shared" si="26"/>
        <v>7616.5525232526707</v>
      </c>
      <c r="V76" s="13">
        <f t="shared" si="26"/>
        <v>7312.8056078339559</v>
      </c>
      <c r="W76" s="13">
        <f t="shared" si="26"/>
        <v>5076.3210143710894</v>
      </c>
      <c r="X76" s="13">
        <f t="shared" si="26"/>
        <v>3773.5623284356252</v>
      </c>
      <c r="Y76" s="13">
        <f t="shared" si="26"/>
        <v>2995.0629289825929</v>
      </c>
      <c r="Z76" s="13">
        <f t="shared" si="26"/>
        <v>2467.6478303919148</v>
      </c>
      <c r="AA76" s="13">
        <f t="shared" si="26"/>
        <v>1613.2117020842034</v>
      </c>
      <c r="AB76" s="13">
        <f t="shared" si="26"/>
        <v>1038.064945356298</v>
      </c>
      <c r="AC76" s="13">
        <f t="shared" si="26"/>
        <v>938.06514917624054</v>
      </c>
      <c r="AD76" s="13">
        <f t="shared" si="26"/>
        <v>1100.3922344941645</v>
      </c>
      <c r="AE76" s="13">
        <f t="shared" si="26"/>
        <v>492.50392714320276</v>
      </c>
      <c r="AF76" s="13">
        <f t="shared" si="26"/>
        <v>736.68488901876754</v>
      </c>
      <c r="AG76" s="13">
        <f t="shared" si="26"/>
        <v>550.68921288899571</v>
      </c>
      <c r="AH76" s="13">
        <f t="shared" si="26"/>
        <v>347.5338084206341</v>
      </c>
      <c r="AI76" s="13">
        <f t="shared" si="26"/>
        <v>274.35841516067086</v>
      </c>
      <c r="AJ76" s="13">
        <f t="shared" si="26"/>
        <v>372.38582877307442</v>
      </c>
      <c r="AK76" s="13">
        <f t="shared" si="26"/>
        <v>328.00722100085954</v>
      </c>
      <c r="AL76" s="13">
        <f t="shared" si="26"/>
        <v>292.70157303985303</v>
      </c>
      <c r="AM76" s="13">
        <f t="shared" si="26"/>
        <v>398.02680215257641</v>
      </c>
      <c r="AN76" s="13">
        <f t="shared" si="26"/>
        <v>350.09790575858432</v>
      </c>
      <c r="AO76" s="13">
        <f t="shared" si="26"/>
        <v>388.16488931430644</v>
      </c>
      <c r="AP76" s="13">
        <f t="shared" si="26"/>
        <v>678.49960327297458</v>
      </c>
      <c r="AQ76" s="13">
        <f t="shared" si="26"/>
        <v>848.51898060474912</v>
      </c>
      <c r="AR76" s="13">
        <f t="shared" si="26"/>
        <v>1954.8283628018755</v>
      </c>
      <c r="AS76" s="13">
        <f t="shared" si="26"/>
        <v>2059.9563536578335</v>
      </c>
      <c r="AT76" s="13">
        <f t="shared" si="26"/>
        <v>1560.5490875278417</v>
      </c>
      <c r="AU76" s="13">
        <f t="shared" si="26"/>
        <v>5096.6365548179265</v>
      </c>
      <c r="AV76" s="13">
        <f t="shared" si="26"/>
        <v>3041.808395835993</v>
      </c>
      <c r="AW76" s="13">
        <f t="shared" si="26"/>
        <v>5778.686446712677</v>
      </c>
      <c r="AX76" s="13">
        <f t="shared" si="26"/>
        <v>5319.9102614763588</v>
      </c>
      <c r="AY76" s="13">
        <f t="shared" si="26"/>
        <v>8570.5939712269101</v>
      </c>
      <c r="AZ76" s="13">
        <f t="shared" si="26"/>
        <v>8178.6815550340607</v>
      </c>
      <c r="BA76" s="13">
        <f t="shared" si="26"/>
        <v>5525.8270015394355</v>
      </c>
      <c r="BB76" s="13">
        <f t="shared" si="26"/>
        <v>13281.432495811712</v>
      </c>
      <c r="BC76" s="13">
        <f t="shared" si="26"/>
        <v>9474.1424254692047</v>
      </c>
      <c r="BD76" s="13">
        <f t="shared" si="26"/>
        <v>11263.882367358441</v>
      </c>
      <c r="BE76" s="13">
        <f t="shared" si="26"/>
        <v>8878.2856517809323</v>
      </c>
      <c r="BF76" s="13">
        <f t="shared" si="26"/>
        <v>12253.623939807216</v>
      </c>
      <c r="BG76" s="13">
        <f t="shared" si="26"/>
        <v>9231.3421313909967</v>
      </c>
      <c r="BH76" s="13">
        <f t="shared" si="26"/>
        <v>7041.8002430382967</v>
      </c>
      <c r="BI76" s="13">
        <f t="shared" si="26"/>
        <v>14881.231996435868</v>
      </c>
      <c r="BJ76" s="13">
        <f t="shared" si="26"/>
        <v>13557.171578769743</v>
      </c>
      <c r="BK76" s="13">
        <f t="shared" si="26"/>
        <v>18348.088835601298</v>
      </c>
      <c r="BL76" s="10">
        <f t="shared" si="26"/>
        <v>17230.339634511776</v>
      </c>
    </row>
    <row r="77" spans="2:64" x14ac:dyDescent="0.2">
      <c r="B77" s="31" t="s">
        <v>187</v>
      </c>
      <c r="C77" s="75">
        <f t="shared" ref="C77:BL77" si="27">C41*$D13</f>
        <v>0</v>
      </c>
      <c r="D77" s="13">
        <f t="shared" si="27"/>
        <v>0</v>
      </c>
      <c r="E77" s="13">
        <f t="shared" si="27"/>
        <v>0</v>
      </c>
      <c r="F77" s="13">
        <f t="shared" si="27"/>
        <v>0</v>
      </c>
      <c r="G77" s="13">
        <f t="shared" si="27"/>
        <v>0</v>
      </c>
      <c r="H77" s="13">
        <f t="shared" si="27"/>
        <v>0</v>
      </c>
      <c r="I77" s="13">
        <f t="shared" si="27"/>
        <v>0</v>
      </c>
      <c r="J77" s="13">
        <f t="shared" si="27"/>
        <v>0</v>
      </c>
      <c r="K77" s="13">
        <f t="shared" si="27"/>
        <v>0</v>
      </c>
      <c r="L77" s="13">
        <f t="shared" si="27"/>
        <v>0</v>
      </c>
      <c r="M77" s="13">
        <f t="shared" si="27"/>
        <v>0</v>
      </c>
      <c r="N77" s="13">
        <f t="shared" si="27"/>
        <v>0</v>
      </c>
      <c r="O77" s="13">
        <f t="shared" si="27"/>
        <v>27.252408477842003</v>
      </c>
      <c r="P77" s="13">
        <f t="shared" si="27"/>
        <v>102.19653179190753</v>
      </c>
      <c r="Q77" s="13">
        <f t="shared" si="27"/>
        <v>719.91779062299304</v>
      </c>
      <c r="R77" s="13">
        <f t="shared" si="27"/>
        <v>2236.9685292228646</v>
      </c>
      <c r="S77" s="13">
        <f t="shared" si="27"/>
        <v>5686.6692357096981</v>
      </c>
      <c r="T77" s="13">
        <f t="shared" si="27"/>
        <v>11187.113680154143</v>
      </c>
      <c r="U77" s="13">
        <f t="shared" si="27"/>
        <v>12456.621708413619</v>
      </c>
      <c r="V77" s="13">
        <f t="shared" si="27"/>
        <v>11248.431599229289</v>
      </c>
      <c r="W77" s="13">
        <f t="shared" si="27"/>
        <v>7910.0115606936424</v>
      </c>
      <c r="X77" s="13">
        <f t="shared" si="27"/>
        <v>6333.9139370584462</v>
      </c>
      <c r="Y77" s="13">
        <f t="shared" si="27"/>
        <v>4140.0950545921642</v>
      </c>
      <c r="Z77" s="13">
        <f t="shared" si="27"/>
        <v>2479.9691714836226</v>
      </c>
      <c r="AA77" s="13">
        <f t="shared" si="27"/>
        <v>1741.8831085420682</v>
      </c>
      <c r="AB77" s="13">
        <f t="shared" si="27"/>
        <v>1455.7328195247273</v>
      </c>
      <c r="AC77" s="13">
        <f t="shared" si="27"/>
        <v>685.85228002569045</v>
      </c>
      <c r="AD77" s="13">
        <f t="shared" si="27"/>
        <v>467.83301220295442</v>
      </c>
      <c r="AE77" s="13">
        <f t="shared" si="27"/>
        <v>417.87026332691073</v>
      </c>
      <c r="AF77" s="13">
        <f t="shared" si="27"/>
        <v>290.69235709698137</v>
      </c>
      <c r="AG77" s="13">
        <f t="shared" si="27"/>
        <v>161.24341682723187</v>
      </c>
      <c r="AH77" s="13">
        <f t="shared" si="27"/>
        <v>177.14065510597305</v>
      </c>
      <c r="AI77" s="13">
        <f t="shared" si="27"/>
        <v>206.6640976236352</v>
      </c>
      <c r="AJ77" s="13">
        <f t="shared" si="27"/>
        <v>222.56133590237638</v>
      </c>
      <c r="AK77" s="13">
        <f t="shared" si="27"/>
        <v>272.52408477842005</v>
      </c>
      <c r="AL77" s="13">
        <f t="shared" si="27"/>
        <v>288.4213230571612</v>
      </c>
      <c r="AM77" s="13">
        <f t="shared" si="27"/>
        <v>556.40333975594092</v>
      </c>
      <c r="AN77" s="13">
        <f t="shared" si="27"/>
        <v>935.66602440590884</v>
      </c>
      <c r="AO77" s="13">
        <f t="shared" si="27"/>
        <v>908.41361592806686</v>
      </c>
      <c r="AP77" s="13">
        <f t="shared" si="27"/>
        <v>1167.311496467566</v>
      </c>
      <c r="AQ77" s="13">
        <f t="shared" si="27"/>
        <v>1130.9749518304432</v>
      </c>
      <c r="AR77" s="13">
        <f t="shared" si="27"/>
        <v>1135.5170199100835</v>
      </c>
      <c r="AS77" s="13">
        <f t="shared" si="27"/>
        <v>1348.9942196531792</v>
      </c>
      <c r="AT77" s="13">
        <f t="shared" si="27"/>
        <v>2320.9967886962108</v>
      </c>
      <c r="AU77" s="13">
        <f t="shared" si="27"/>
        <v>1378.5176621708413</v>
      </c>
      <c r="AV77" s="13">
        <f t="shared" si="27"/>
        <v>1787.3037893384715</v>
      </c>
      <c r="AW77" s="13">
        <f t="shared" si="27"/>
        <v>2782.0166987797047</v>
      </c>
      <c r="AX77" s="13">
        <f t="shared" si="27"/>
        <v>2727.5118818240207</v>
      </c>
      <c r="AY77" s="13">
        <f t="shared" si="27"/>
        <v>2970.5125240847788</v>
      </c>
      <c r="AZ77" s="13">
        <f t="shared" si="27"/>
        <v>3472.4110468850358</v>
      </c>
      <c r="BA77" s="13">
        <f t="shared" si="27"/>
        <v>4042.4405908798976</v>
      </c>
      <c r="BB77" s="13">
        <f t="shared" si="27"/>
        <v>3981.1226718047533</v>
      </c>
      <c r="BC77" s="13">
        <f t="shared" si="27"/>
        <v>4628.3673731535009</v>
      </c>
      <c r="BD77" s="13">
        <f t="shared" si="27"/>
        <v>3476.9531149646759</v>
      </c>
      <c r="BE77" s="13">
        <f t="shared" si="27"/>
        <v>5850.1836865767509</v>
      </c>
      <c r="BF77" s="13">
        <f t="shared" si="27"/>
        <v>3213.5131663455368</v>
      </c>
      <c r="BG77" s="13">
        <f t="shared" si="27"/>
        <v>5997.8008991650613</v>
      </c>
      <c r="BH77" s="13">
        <f t="shared" si="27"/>
        <v>10053.867694283879</v>
      </c>
      <c r="BI77" s="13">
        <f t="shared" si="27"/>
        <v>24776.981374438023</v>
      </c>
      <c r="BJ77" s="13">
        <f t="shared" si="27"/>
        <v>34126.828516377653</v>
      </c>
      <c r="BK77" s="13">
        <f t="shared" si="27"/>
        <v>38961.859987154785</v>
      </c>
      <c r="BL77" s="10">
        <f t="shared" si="27"/>
        <v>114471.47077713553</v>
      </c>
    </row>
    <row r="78" spans="2:64" ht="17" thickBot="1" x14ac:dyDescent="0.25">
      <c r="B78" s="32" t="s">
        <v>201</v>
      </c>
      <c r="C78" s="71">
        <f t="shared" ref="C78:BL78" si="28">C42*$D14</f>
        <v>0</v>
      </c>
      <c r="D78" s="14">
        <f t="shared" si="28"/>
        <v>0</v>
      </c>
      <c r="E78" s="14">
        <f t="shared" si="28"/>
        <v>0</v>
      </c>
      <c r="F78" s="14">
        <f t="shared" si="28"/>
        <v>0</v>
      </c>
      <c r="G78" s="14">
        <f t="shared" si="28"/>
        <v>0</v>
      </c>
      <c r="H78" s="14">
        <f t="shared" si="28"/>
        <v>0</v>
      </c>
      <c r="I78" s="14">
        <f t="shared" si="28"/>
        <v>0</v>
      </c>
      <c r="J78" s="14">
        <f t="shared" si="28"/>
        <v>0.81697289285211594</v>
      </c>
      <c r="K78" s="14">
        <f t="shared" si="28"/>
        <v>0.81697289285211594</v>
      </c>
      <c r="L78" s="14">
        <f t="shared" si="28"/>
        <v>2.4509186785563477</v>
      </c>
      <c r="M78" s="14">
        <f t="shared" si="28"/>
        <v>0</v>
      </c>
      <c r="N78" s="14">
        <f t="shared" si="28"/>
        <v>0.40848644642605797</v>
      </c>
      <c r="O78" s="14">
        <f t="shared" si="28"/>
        <v>7.7612424820951009</v>
      </c>
      <c r="P78" s="14">
        <f t="shared" si="28"/>
        <v>54.737183821091762</v>
      </c>
      <c r="Q78" s="14">
        <f t="shared" si="28"/>
        <v>124.58836615994767</v>
      </c>
      <c r="R78" s="14">
        <f t="shared" si="28"/>
        <v>725.06344240625288</v>
      </c>
      <c r="S78" s="14">
        <f t="shared" si="28"/>
        <v>1299.8038725277165</v>
      </c>
      <c r="T78" s="14">
        <f t="shared" si="28"/>
        <v>2950.9060889818425</v>
      </c>
      <c r="U78" s="14">
        <f t="shared" si="28"/>
        <v>5789.4784051965198</v>
      </c>
      <c r="V78" s="14">
        <f t="shared" si="28"/>
        <v>8752.2306011247165</v>
      </c>
      <c r="W78" s="14">
        <f t="shared" si="28"/>
        <v>9499.3523116379783</v>
      </c>
      <c r="X78" s="14">
        <f t="shared" si="28"/>
        <v>8729.3553601248586</v>
      </c>
      <c r="Y78" s="14">
        <f t="shared" si="28"/>
        <v>9728.9216945294211</v>
      </c>
      <c r="Z78" s="14">
        <f t="shared" si="28"/>
        <v>9670.9166191369222</v>
      </c>
      <c r="AA78" s="14">
        <f t="shared" si="28"/>
        <v>9009.1685759267075</v>
      </c>
      <c r="AB78" s="14">
        <f t="shared" si="28"/>
        <v>9437.2623717812166</v>
      </c>
      <c r="AC78" s="14">
        <f t="shared" si="28"/>
        <v>7208.5603200806454</v>
      </c>
      <c r="AD78" s="14">
        <f t="shared" si="28"/>
        <v>5938.167471695604</v>
      </c>
      <c r="AE78" s="14">
        <f t="shared" si="28"/>
        <v>5056.245233861745</v>
      </c>
      <c r="AF78" s="14">
        <f t="shared" si="28"/>
        <v>5308.2813713066225</v>
      </c>
      <c r="AG78" s="14">
        <f t="shared" si="28"/>
        <v>3276.8782732298369</v>
      </c>
      <c r="AH78" s="14">
        <f t="shared" si="28"/>
        <v>2831.6280466254339</v>
      </c>
      <c r="AI78" s="14">
        <f t="shared" si="28"/>
        <v>2452.5526243420518</v>
      </c>
      <c r="AJ78" s="14">
        <f t="shared" si="28"/>
        <v>2121.6786027369449</v>
      </c>
      <c r="AK78" s="14">
        <f t="shared" si="28"/>
        <v>2005.2599655055185</v>
      </c>
      <c r="AL78" s="14">
        <f t="shared" si="28"/>
        <v>1777.7330148462042</v>
      </c>
      <c r="AM78" s="14">
        <f t="shared" si="28"/>
        <v>1614.3384362757811</v>
      </c>
      <c r="AN78" s="14">
        <f t="shared" si="28"/>
        <v>1263.4485787957972</v>
      </c>
      <c r="AO78" s="14">
        <f t="shared" si="28"/>
        <v>1160.5099942964307</v>
      </c>
      <c r="AP78" s="14">
        <f t="shared" si="28"/>
        <v>1230.3611766352867</v>
      </c>
      <c r="AQ78" s="14">
        <f t="shared" si="28"/>
        <v>1326.7639779918361</v>
      </c>
      <c r="AR78" s="14">
        <f t="shared" si="28"/>
        <v>1233.2205817602689</v>
      </c>
      <c r="AS78" s="14">
        <f t="shared" si="28"/>
        <v>1210.3453407604097</v>
      </c>
      <c r="AT78" s="14">
        <f t="shared" si="28"/>
        <v>1360.259866598773</v>
      </c>
      <c r="AU78" s="14">
        <f t="shared" si="28"/>
        <v>1708.2903189537744</v>
      </c>
      <c r="AV78" s="14">
        <f t="shared" si="28"/>
        <v>1901.5044081132996</v>
      </c>
      <c r="AW78" s="14">
        <f t="shared" si="28"/>
        <v>2326.3303123963997</v>
      </c>
      <c r="AX78" s="14">
        <f t="shared" si="28"/>
        <v>1972.581049791434</v>
      </c>
      <c r="AY78" s="14">
        <f t="shared" si="28"/>
        <v>2260.1555080753787</v>
      </c>
      <c r="AZ78" s="14">
        <f t="shared" si="28"/>
        <v>2870.4342590359092</v>
      </c>
      <c r="BA78" s="14">
        <f t="shared" si="28"/>
        <v>3386.7611273184466</v>
      </c>
      <c r="BB78" s="14">
        <f t="shared" si="28"/>
        <v>5708.1896023577337</v>
      </c>
      <c r="BC78" s="14">
        <f t="shared" si="28"/>
        <v>6572.5469229952723</v>
      </c>
      <c r="BD78" s="14">
        <f t="shared" si="28"/>
        <v>8181.5750354675147</v>
      </c>
      <c r="BE78" s="14">
        <f t="shared" si="28"/>
        <v>11837.528730980734</v>
      </c>
      <c r="BF78" s="14">
        <f t="shared" si="28"/>
        <v>12266.031013281668</v>
      </c>
      <c r="BG78" s="14">
        <f t="shared" si="28"/>
        <v>25451.565017468391</v>
      </c>
      <c r="BH78" s="14">
        <f t="shared" si="28"/>
        <v>30748.000281828659</v>
      </c>
      <c r="BI78" s="14">
        <f t="shared" si="28"/>
        <v>33813.691062256221</v>
      </c>
      <c r="BJ78" s="14">
        <f t="shared" si="28"/>
        <v>36322.614816205074</v>
      </c>
      <c r="BK78" s="14">
        <f t="shared" si="28"/>
        <v>45447.385056470353</v>
      </c>
      <c r="BL78" s="12">
        <f t="shared" si="28"/>
        <v>47361.961030869294</v>
      </c>
    </row>
    <row r="82" spans="3:21" x14ac:dyDescent="0.2">
      <c r="R82" s="2"/>
    </row>
    <row r="84" spans="3:21" ht="17" thickBot="1" x14ac:dyDescent="0.25"/>
    <row r="85" spans="3:21" x14ac:dyDescent="0.2">
      <c r="D85" s="36" t="s">
        <v>221</v>
      </c>
      <c r="E85" s="28">
        <v>7000</v>
      </c>
    </row>
    <row r="86" spans="3:21" x14ac:dyDescent="0.2">
      <c r="D86" s="79" t="s">
        <v>222</v>
      </c>
      <c r="E86" s="76">
        <v>14000</v>
      </c>
    </row>
    <row r="87" spans="3:21" ht="17" thickBot="1" x14ac:dyDescent="0.25">
      <c r="D87" s="38" t="s">
        <v>223</v>
      </c>
      <c r="E87" s="26" t="s">
        <v>253</v>
      </c>
    </row>
    <row r="89" spans="3:21" ht="17" thickBot="1" x14ac:dyDescent="0.25">
      <c r="C89" s="4" t="s">
        <v>236</v>
      </c>
    </row>
    <row r="90" spans="3:21" ht="17" thickBot="1" x14ac:dyDescent="0.25">
      <c r="C90" s="66" t="s">
        <v>218</v>
      </c>
      <c r="D90" s="67" t="s">
        <v>225</v>
      </c>
      <c r="E90" s="67" t="s">
        <v>226</v>
      </c>
      <c r="F90" s="68" t="s">
        <v>227</v>
      </c>
      <c r="H90" s="3" t="s">
        <v>237</v>
      </c>
      <c r="J90" s="30" t="s">
        <v>230</v>
      </c>
      <c r="K90" s="67" t="s">
        <v>225</v>
      </c>
      <c r="L90" s="67" t="s">
        <v>226</v>
      </c>
      <c r="M90" s="68" t="s">
        <v>227</v>
      </c>
      <c r="O90" s="78" t="s">
        <v>232</v>
      </c>
    </row>
    <row r="91" spans="3:21" x14ac:dyDescent="0.2">
      <c r="C91" s="31" t="s">
        <v>12</v>
      </c>
      <c r="D91" s="42">
        <f t="shared" ref="D91:D100" si="29">COUNTIFS(C69:BL69, "&lt;="&amp;$E$85)</f>
        <v>58</v>
      </c>
      <c r="E91" s="42">
        <f t="shared" ref="E91:E100" si="30">COUNTIFS(C69:BL69, "&gt;"&amp;$E$85, C69:BL69, "&lt;"&amp;$E$86)</f>
        <v>2</v>
      </c>
      <c r="F91" s="43">
        <f t="shared" ref="F91:F100" si="31">COUNTIFS(C69:BL69, "&gt;="&amp;$E$86)</f>
        <v>2</v>
      </c>
      <c r="H91" s="58">
        <f>SUM(D91:F91)</f>
        <v>62</v>
      </c>
      <c r="J91" s="31" t="s">
        <v>12</v>
      </c>
      <c r="K91" s="42">
        <f t="shared" ref="K91:K100" si="32">$H91*D$102/$H$102</f>
        <v>50.1</v>
      </c>
      <c r="L91" s="42">
        <f t="shared" ref="L91:L100" si="33">$H91*E$102/$H$102</f>
        <v>6.7</v>
      </c>
      <c r="M91" s="43">
        <f t="shared" ref="M91:M100" si="34">$H91*F$102/$H$102</f>
        <v>5.2</v>
      </c>
      <c r="P91" s="48">
        <f>(D91-K91)^2/K91</f>
        <v>1.2457085828343308</v>
      </c>
      <c r="Q91" s="49">
        <f t="shared" ref="Q91:R91" si="35">(E91-L91)^2/L91</f>
        <v>3.2970149253731349</v>
      </c>
      <c r="R91" s="50">
        <f t="shared" si="35"/>
        <v>1.9692307692307696</v>
      </c>
      <c r="T91" s="59" t="s">
        <v>233</v>
      </c>
      <c r="U91" s="60">
        <f>SUM(P91:R100)</f>
        <v>69.168299451613436</v>
      </c>
    </row>
    <row r="92" spans="3:21" x14ac:dyDescent="0.2">
      <c r="C92" s="31" t="s">
        <v>19</v>
      </c>
      <c r="D92" s="42">
        <f t="shared" si="29"/>
        <v>35</v>
      </c>
      <c r="E92" s="42">
        <f t="shared" si="30"/>
        <v>11</v>
      </c>
      <c r="F92" s="44">
        <f t="shared" si="31"/>
        <v>16</v>
      </c>
      <c r="H92" s="58">
        <f t="shared" ref="H92:H100" si="36">SUM(D92:F92)</f>
        <v>62</v>
      </c>
      <c r="J92" s="31" t="s">
        <v>19</v>
      </c>
      <c r="K92" s="42">
        <f t="shared" si="32"/>
        <v>50.1</v>
      </c>
      <c r="L92" s="42">
        <f t="shared" si="33"/>
        <v>6.7</v>
      </c>
      <c r="M92" s="44">
        <f t="shared" si="34"/>
        <v>5.2</v>
      </c>
      <c r="P92" s="51">
        <f t="shared" ref="P92:P100" si="37">(D92-K92)^2/K92</f>
        <v>4.551097804391218</v>
      </c>
      <c r="Q92" s="52">
        <f t="shared" ref="Q92:Q100" si="38">(E92-L92)^2/L92</f>
        <v>2.7597014925373133</v>
      </c>
      <c r="R92" s="53">
        <f t="shared" ref="R92:R100" si="39">(F92-M92)^2/M92</f>
        <v>22.430769230769233</v>
      </c>
      <c r="T92" s="6"/>
      <c r="U92" s="24"/>
    </row>
    <row r="93" spans="3:21" x14ac:dyDescent="0.2">
      <c r="C93" s="31" t="s">
        <v>55</v>
      </c>
      <c r="D93" s="42">
        <f t="shared" si="29"/>
        <v>59</v>
      </c>
      <c r="E93" s="42">
        <f t="shared" si="30"/>
        <v>3</v>
      </c>
      <c r="F93" s="44">
        <f t="shared" si="31"/>
        <v>0</v>
      </c>
      <c r="H93" s="58">
        <f t="shared" si="36"/>
        <v>62</v>
      </c>
      <c r="J93" s="31" t="s">
        <v>55</v>
      </c>
      <c r="K93" s="42">
        <f t="shared" si="32"/>
        <v>50.1</v>
      </c>
      <c r="L93" s="42">
        <f t="shared" si="33"/>
        <v>6.7</v>
      </c>
      <c r="M93" s="44">
        <f t="shared" si="34"/>
        <v>5.2</v>
      </c>
      <c r="P93" s="51">
        <f t="shared" si="37"/>
        <v>1.5810379241516961</v>
      </c>
      <c r="Q93" s="52">
        <f t="shared" si="38"/>
        <v>2.0432835820895523</v>
      </c>
      <c r="R93" s="53">
        <f t="shared" si="39"/>
        <v>5.2</v>
      </c>
      <c r="T93" s="61" t="s">
        <v>234</v>
      </c>
      <c r="U93" s="62">
        <f>COUNT(D91:F100)-1-2</f>
        <v>27</v>
      </c>
    </row>
    <row r="94" spans="3:21" x14ac:dyDescent="0.2">
      <c r="C94" s="31" t="s">
        <v>71</v>
      </c>
      <c r="D94" s="42">
        <f t="shared" si="29"/>
        <v>52</v>
      </c>
      <c r="E94" s="42">
        <f t="shared" si="30"/>
        <v>5</v>
      </c>
      <c r="F94" s="44">
        <f t="shared" si="31"/>
        <v>5</v>
      </c>
      <c r="H94" s="58">
        <f t="shared" si="36"/>
        <v>62</v>
      </c>
      <c r="J94" s="31" t="s">
        <v>71</v>
      </c>
      <c r="K94" s="42">
        <f t="shared" si="32"/>
        <v>50.1</v>
      </c>
      <c r="L94" s="42">
        <f t="shared" si="33"/>
        <v>6.7</v>
      </c>
      <c r="M94" s="44">
        <f t="shared" si="34"/>
        <v>5.2</v>
      </c>
      <c r="P94" s="51">
        <f t="shared" si="37"/>
        <v>7.2055888223552786E-2</v>
      </c>
      <c r="Q94" s="52">
        <f t="shared" si="38"/>
        <v>0.43134328358208962</v>
      </c>
      <c r="R94" s="53">
        <f t="shared" si="39"/>
        <v>7.6923076923077057E-3</v>
      </c>
      <c r="T94" s="63" t="s">
        <v>235</v>
      </c>
      <c r="U94" s="64">
        <f>_xlfn.CHISQ.INV(0.95, U93)</f>
        <v>40.113272069413618</v>
      </c>
    </row>
    <row r="95" spans="3:21" x14ac:dyDescent="0.2">
      <c r="C95" s="31" t="s">
        <v>76</v>
      </c>
      <c r="D95" s="42">
        <f t="shared" si="29"/>
        <v>56</v>
      </c>
      <c r="E95" s="42">
        <f t="shared" si="30"/>
        <v>4</v>
      </c>
      <c r="F95" s="44">
        <f t="shared" si="31"/>
        <v>2</v>
      </c>
      <c r="H95" s="58">
        <f t="shared" si="36"/>
        <v>62</v>
      </c>
      <c r="J95" s="31" t="s">
        <v>76</v>
      </c>
      <c r="K95" s="42">
        <f t="shared" si="32"/>
        <v>50.1</v>
      </c>
      <c r="L95" s="42">
        <f t="shared" si="33"/>
        <v>6.7</v>
      </c>
      <c r="M95" s="44">
        <f t="shared" si="34"/>
        <v>5.2</v>
      </c>
      <c r="P95" s="51">
        <f t="shared" si="37"/>
        <v>0.69481037924151656</v>
      </c>
      <c r="Q95" s="52">
        <f t="shared" si="38"/>
        <v>1.0880597014925375</v>
      </c>
      <c r="R95" s="53">
        <f t="shared" si="39"/>
        <v>1.9692307692307696</v>
      </c>
      <c r="T95" s="6"/>
      <c r="U95" s="24"/>
    </row>
    <row r="96" spans="3:21" ht="17" thickBot="1" x14ac:dyDescent="0.25">
      <c r="C96" s="31" t="s">
        <v>100</v>
      </c>
      <c r="D96" s="42">
        <f t="shared" si="29"/>
        <v>54</v>
      </c>
      <c r="E96" s="42">
        <f t="shared" si="30"/>
        <v>5</v>
      </c>
      <c r="F96" s="44">
        <f t="shared" si="31"/>
        <v>3</v>
      </c>
      <c r="H96" s="58">
        <f t="shared" si="36"/>
        <v>62</v>
      </c>
      <c r="J96" s="31" t="s">
        <v>100</v>
      </c>
      <c r="K96" s="42">
        <f t="shared" si="32"/>
        <v>50.1</v>
      </c>
      <c r="L96" s="42">
        <f t="shared" si="33"/>
        <v>6.7</v>
      </c>
      <c r="M96" s="44">
        <f t="shared" si="34"/>
        <v>5.2</v>
      </c>
      <c r="P96" s="51">
        <f t="shared" si="37"/>
        <v>0.30359281437125724</v>
      </c>
      <c r="Q96" s="52">
        <f t="shared" si="38"/>
        <v>0.43134328358208962</v>
      </c>
      <c r="R96" s="53">
        <f t="shared" si="39"/>
        <v>0.9307692307692309</v>
      </c>
      <c r="T96" s="65" t="s">
        <v>243</v>
      </c>
      <c r="U96" s="26"/>
    </row>
    <row r="97" spans="3:18" x14ac:dyDescent="0.2">
      <c r="C97" s="31" t="s">
        <v>139</v>
      </c>
      <c r="D97" s="42">
        <f t="shared" si="29"/>
        <v>42</v>
      </c>
      <c r="E97" s="42">
        <f t="shared" si="30"/>
        <v>9</v>
      </c>
      <c r="F97" s="44">
        <f t="shared" si="31"/>
        <v>11</v>
      </c>
      <c r="H97" s="58">
        <f t="shared" si="36"/>
        <v>62</v>
      </c>
      <c r="J97" s="31" t="s">
        <v>139</v>
      </c>
      <c r="K97" s="42">
        <f t="shared" si="32"/>
        <v>50.1</v>
      </c>
      <c r="L97" s="42">
        <f t="shared" si="33"/>
        <v>6.7</v>
      </c>
      <c r="M97" s="44">
        <f t="shared" si="34"/>
        <v>5.2</v>
      </c>
      <c r="P97" s="51">
        <f t="shared" si="37"/>
        <v>1.3095808383233538</v>
      </c>
      <c r="Q97" s="52">
        <f t="shared" si="38"/>
        <v>0.78955223880597003</v>
      </c>
      <c r="R97" s="53">
        <f t="shared" si="39"/>
        <v>6.4692307692307693</v>
      </c>
    </row>
    <row r="98" spans="3:18" x14ac:dyDescent="0.2">
      <c r="C98" s="31" t="s">
        <v>182</v>
      </c>
      <c r="D98" s="42">
        <f t="shared" si="29"/>
        <v>47</v>
      </c>
      <c r="E98" s="42">
        <f t="shared" si="30"/>
        <v>12</v>
      </c>
      <c r="F98" s="44">
        <f t="shared" si="31"/>
        <v>3</v>
      </c>
      <c r="H98" s="58">
        <f t="shared" si="36"/>
        <v>62</v>
      </c>
      <c r="J98" s="31" t="s">
        <v>182</v>
      </c>
      <c r="K98" s="42">
        <f t="shared" si="32"/>
        <v>50.1</v>
      </c>
      <c r="L98" s="42">
        <f t="shared" si="33"/>
        <v>6.7</v>
      </c>
      <c r="M98" s="44">
        <f t="shared" si="34"/>
        <v>5.2</v>
      </c>
      <c r="P98" s="51">
        <f t="shared" si="37"/>
        <v>0.19181636726546922</v>
      </c>
      <c r="Q98" s="52">
        <f t="shared" si="38"/>
        <v>4.1925373134328359</v>
      </c>
      <c r="R98" s="53">
        <f t="shared" si="39"/>
        <v>0.9307692307692309</v>
      </c>
    </row>
    <row r="99" spans="3:18" x14ac:dyDescent="0.2">
      <c r="C99" s="31" t="s">
        <v>187</v>
      </c>
      <c r="D99" s="42">
        <f t="shared" si="29"/>
        <v>53</v>
      </c>
      <c r="E99" s="42">
        <f t="shared" si="30"/>
        <v>5</v>
      </c>
      <c r="F99" s="44">
        <f t="shared" si="31"/>
        <v>4</v>
      </c>
      <c r="H99" s="58">
        <f t="shared" si="36"/>
        <v>62</v>
      </c>
      <c r="J99" s="31" t="s">
        <v>187</v>
      </c>
      <c r="K99" s="42">
        <f t="shared" si="32"/>
        <v>50.1</v>
      </c>
      <c r="L99" s="42">
        <f t="shared" si="33"/>
        <v>6.7</v>
      </c>
      <c r="M99" s="44">
        <f t="shared" si="34"/>
        <v>5.2</v>
      </c>
      <c r="P99" s="51">
        <f t="shared" si="37"/>
        <v>0.16786427145708566</v>
      </c>
      <c r="Q99" s="52">
        <f t="shared" si="38"/>
        <v>0.43134328358208962</v>
      </c>
      <c r="R99" s="53">
        <f t="shared" si="39"/>
        <v>0.27692307692307699</v>
      </c>
    </row>
    <row r="100" spans="3:18" ht="17" thickBot="1" x14ac:dyDescent="0.25">
      <c r="C100" s="32" t="s">
        <v>201</v>
      </c>
      <c r="D100" s="45">
        <f t="shared" si="29"/>
        <v>45</v>
      </c>
      <c r="E100" s="46">
        <f t="shared" si="30"/>
        <v>11</v>
      </c>
      <c r="F100" s="47">
        <f t="shared" si="31"/>
        <v>6</v>
      </c>
      <c r="H100" s="58">
        <f t="shared" si="36"/>
        <v>62</v>
      </c>
      <c r="J100" s="32" t="s">
        <v>201</v>
      </c>
      <c r="K100" s="45">
        <f t="shared" si="32"/>
        <v>50.1</v>
      </c>
      <c r="L100" s="46">
        <f t="shared" si="33"/>
        <v>6.7</v>
      </c>
      <c r="M100" s="47">
        <f t="shared" si="34"/>
        <v>5.2</v>
      </c>
      <c r="P100" s="54">
        <f t="shared" si="37"/>
        <v>0.51916167664670687</v>
      </c>
      <c r="Q100" s="55">
        <f t="shared" si="38"/>
        <v>2.7597014925373133</v>
      </c>
      <c r="R100" s="56">
        <f t="shared" si="39"/>
        <v>0.12307692307692301</v>
      </c>
    </row>
    <row r="102" spans="3:18" x14ac:dyDescent="0.2">
      <c r="C102" s="3" t="s">
        <v>238</v>
      </c>
      <c r="D102" s="58">
        <f>SUM(D91:D100)</f>
        <v>501</v>
      </c>
      <c r="E102" s="58">
        <f t="shared" ref="E102:F102" si="40">SUM(E91:E100)</f>
        <v>67</v>
      </c>
      <c r="F102" s="58">
        <f t="shared" si="40"/>
        <v>52</v>
      </c>
      <c r="H102" s="58">
        <f>SUM(D91:F100)</f>
        <v>620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2B42-358B-6A4A-BA93-7C0E32B445D3}">
  <dimension ref="B2:BN194"/>
  <sheetViews>
    <sheetView topLeftCell="A175" zoomScale="111" workbookViewId="0">
      <selection activeCell="AE48" sqref="AE48"/>
    </sheetView>
  </sheetViews>
  <sheetFormatPr baseColWidth="10" defaultRowHeight="16" x14ac:dyDescent="0.2"/>
  <cols>
    <col min="2" max="2" width="14.83203125" customWidth="1"/>
    <col min="4" max="4" width="11.6640625" bestFit="1" customWidth="1"/>
    <col min="15" max="15" width="12.1640625" customWidth="1"/>
    <col min="16" max="16" width="12" customWidth="1"/>
  </cols>
  <sheetData>
    <row r="2" spans="2:64" x14ac:dyDescent="0.2">
      <c r="B2" s="7" t="s">
        <v>214</v>
      </c>
      <c r="C2" s="7" t="s">
        <v>215</v>
      </c>
      <c r="D2" s="8" t="s">
        <v>244</v>
      </c>
    </row>
    <row r="3" spans="2:64" x14ac:dyDescent="0.2">
      <c r="B3" s="34" t="s">
        <v>13</v>
      </c>
      <c r="C3" s="9">
        <v>9435654</v>
      </c>
      <c r="D3" s="10">
        <v>110</v>
      </c>
    </row>
    <row r="4" spans="2:64" x14ac:dyDescent="0.2">
      <c r="B4" s="34" t="s">
        <v>31</v>
      </c>
      <c r="C4" s="9">
        <v>7621337</v>
      </c>
      <c r="D4" s="10">
        <v>68.7</v>
      </c>
    </row>
    <row r="5" spans="2:64" x14ac:dyDescent="0.2">
      <c r="B5" s="34" t="s">
        <v>53</v>
      </c>
      <c r="C5" s="9">
        <v>10535811</v>
      </c>
      <c r="D5" s="10">
        <v>130.1</v>
      </c>
    </row>
    <row r="6" spans="2:64" x14ac:dyDescent="0.2">
      <c r="B6" s="34" t="s">
        <v>91</v>
      </c>
      <c r="C6" s="9">
        <v>9979000</v>
      </c>
      <c r="D6" s="10">
        <v>108.3</v>
      </c>
    </row>
    <row r="7" spans="2:64" x14ac:dyDescent="0.2">
      <c r="B7" s="34" t="s">
        <v>156</v>
      </c>
      <c r="C7" s="9">
        <v>38259236</v>
      </c>
      <c r="D7" s="10">
        <v>122.4</v>
      </c>
    </row>
    <row r="8" spans="2:64" x14ac:dyDescent="0.2">
      <c r="B8" s="34" t="s">
        <v>160</v>
      </c>
      <c r="C8" s="9">
        <v>21347581</v>
      </c>
      <c r="D8" s="10">
        <v>89.6</v>
      </c>
    </row>
    <row r="9" spans="2:64" x14ac:dyDescent="0.2">
      <c r="B9" s="34" t="s">
        <v>175</v>
      </c>
      <c r="C9" s="9">
        <v>5422366</v>
      </c>
      <c r="D9" s="10">
        <v>111</v>
      </c>
    </row>
    <row r="10" spans="2:64" x14ac:dyDescent="0.2">
      <c r="B10" s="34" t="s">
        <v>199</v>
      </c>
      <c r="C10" s="9">
        <v>44728108</v>
      </c>
      <c r="D10" s="10">
        <v>74.099999999999994</v>
      </c>
    </row>
    <row r="11" spans="2:64" x14ac:dyDescent="0.2">
      <c r="B11" s="94" t="s">
        <v>18</v>
      </c>
      <c r="C11" s="95">
        <v>9502305</v>
      </c>
      <c r="D11" s="87">
        <v>45.8</v>
      </c>
    </row>
    <row r="12" spans="2:64" x14ac:dyDescent="0.2">
      <c r="B12" s="34" t="s">
        <v>64</v>
      </c>
      <c r="C12" s="9">
        <v>1315681</v>
      </c>
      <c r="D12" s="10">
        <v>31.3</v>
      </c>
    </row>
    <row r="13" spans="2:64" x14ac:dyDescent="0.2">
      <c r="B13" s="34" t="s">
        <v>111</v>
      </c>
      <c r="C13" s="9">
        <v>2366515</v>
      </c>
      <c r="D13" s="10">
        <v>36.6</v>
      </c>
    </row>
    <row r="14" spans="2:64" x14ac:dyDescent="0.2">
      <c r="B14" s="35" t="s">
        <v>117</v>
      </c>
      <c r="C14" s="11">
        <v>3401138</v>
      </c>
      <c r="D14" s="12">
        <v>55.2</v>
      </c>
    </row>
    <row r="15" spans="2:64" ht="17" thickBot="1" x14ac:dyDescent="0.25"/>
    <row r="16" spans="2:64" ht="17" thickBot="1" x14ac:dyDescent="0.25">
      <c r="B16" s="15" t="s">
        <v>0</v>
      </c>
      <c r="C16" s="16">
        <v>43831</v>
      </c>
      <c r="D16" s="16">
        <v>43836</v>
      </c>
      <c r="E16" s="16">
        <v>43841</v>
      </c>
      <c r="F16" s="16">
        <v>43846</v>
      </c>
      <c r="G16" s="16">
        <v>43851</v>
      </c>
      <c r="H16" s="16">
        <v>43856</v>
      </c>
      <c r="I16" s="16">
        <v>43861</v>
      </c>
      <c r="J16" s="16">
        <v>43866</v>
      </c>
      <c r="K16" s="16">
        <v>43871</v>
      </c>
      <c r="L16" s="16">
        <v>43876</v>
      </c>
      <c r="M16" s="16">
        <v>43881</v>
      </c>
      <c r="N16" s="16">
        <v>43886</v>
      </c>
      <c r="O16" s="16">
        <v>43891</v>
      </c>
      <c r="P16" s="16">
        <v>43896</v>
      </c>
      <c r="Q16" s="16">
        <v>43901</v>
      </c>
      <c r="R16" s="16">
        <v>43906</v>
      </c>
      <c r="S16" s="16">
        <v>43911</v>
      </c>
      <c r="T16" s="16">
        <v>43916</v>
      </c>
      <c r="U16" s="16">
        <v>43921</v>
      </c>
      <c r="V16" s="16">
        <v>43926</v>
      </c>
      <c r="W16" s="16">
        <v>43931</v>
      </c>
      <c r="X16" s="16">
        <v>43936</v>
      </c>
      <c r="Y16" s="16">
        <v>43941</v>
      </c>
      <c r="Z16" s="16">
        <v>43946</v>
      </c>
      <c r="AA16" s="16">
        <v>43951</v>
      </c>
      <c r="AB16" s="16">
        <v>43956</v>
      </c>
      <c r="AC16" s="16">
        <v>43961</v>
      </c>
      <c r="AD16" s="16">
        <v>43966</v>
      </c>
      <c r="AE16" s="16">
        <v>43971</v>
      </c>
      <c r="AF16" s="16">
        <v>43976</v>
      </c>
      <c r="AG16" s="16">
        <v>43981</v>
      </c>
      <c r="AH16" s="16">
        <v>43986</v>
      </c>
      <c r="AI16" s="16">
        <v>43991</v>
      </c>
      <c r="AJ16" s="16">
        <v>43996</v>
      </c>
      <c r="AK16" s="16">
        <v>44001</v>
      </c>
      <c r="AL16" s="16">
        <v>44006</v>
      </c>
      <c r="AM16" s="16">
        <v>44011</v>
      </c>
      <c r="AN16" s="16">
        <v>44016</v>
      </c>
      <c r="AO16" s="16">
        <v>44021</v>
      </c>
      <c r="AP16" s="16">
        <v>44026</v>
      </c>
      <c r="AQ16" s="16">
        <v>44031</v>
      </c>
      <c r="AR16" s="16">
        <v>44036</v>
      </c>
      <c r="AS16" s="16">
        <v>44041</v>
      </c>
      <c r="AT16" s="16">
        <v>44046</v>
      </c>
      <c r="AU16" s="16">
        <v>44051</v>
      </c>
      <c r="AV16" s="16">
        <v>44056</v>
      </c>
      <c r="AW16" s="16">
        <v>44061</v>
      </c>
      <c r="AX16" s="16">
        <v>44066</v>
      </c>
      <c r="AY16" s="16">
        <v>44071</v>
      </c>
      <c r="AZ16" s="16">
        <v>44076</v>
      </c>
      <c r="BA16" s="16">
        <v>44081</v>
      </c>
      <c r="BB16" s="16">
        <v>44086</v>
      </c>
      <c r="BC16" s="16">
        <v>44091</v>
      </c>
      <c r="BD16" s="16">
        <v>44096</v>
      </c>
      <c r="BE16" s="16">
        <v>44101</v>
      </c>
      <c r="BF16" s="16">
        <v>44106</v>
      </c>
      <c r="BG16" s="16">
        <v>44111</v>
      </c>
      <c r="BH16" s="16">
        <v>44116</v>
      </c>
      <c r="BI16" s="16">
        <v>44121</v>
      </c>
      <c r="BJ16" s="16">
        <v>44126</v>
      </c>
      <c r="BK16" s="16">
        <v>44131</v>
      </c>
      <c r="BL16" s="17">
        <v>44136</v>
      </c>
    </row>
    <row r="17" spans="2:66" x14ac:dyDescent="0.2">
      <c r="B17" s="31" t="s">
        <v>13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1</v>
      </c>
      <c r="P17" s="13">
        <v>2</v>
      </c>
      <c r="Q17" s="13">
        <v>6</v>
      </c>
      <c r="R17" s="13">
        <v>10</v>
      </c>
      <c r="S17" s="13">
        <v>25</v>
      </c>
      <c r="T17" s="13">
        <v>43</v>
      </c>
      <c r="U17" s="13">
        <v>122</v>
      </c>
      <c r="V17" s="13">
        <v>234</v>
      </c>
      <c r="W17" s="13">
        <v>379</v>
      </c>
      <c r="X17" s="13">
        <v>326</v>
      </c>
      <c r="Y17" s="13">
        <v>225</v>
      </c>
      <c r="Z17" s="13">
        <v>175</v>
      </c>
      <c r="AA17" s="13">
        <v>169</v>
      </c>
      <c r="AB17" s="13">
        <v>215</v>
      </c>
      <c r="AC17" s="13">
        <v>347</v>
      </c>
      <c r="AD17" s="13">
        <v>479</v>
      </c>
      <c r="AE17" s="13">
        <v>529</v>
      </c>
      <c r="AF17" s="13">
        <v>695</v>
      </c>
      <c r="AG17" s="13">
        <v>777</v>
      </c>
      <c r="AH17" s="13">
        <v>1176</v>
      </c>
      <c r="AI17" s="13">
        <v>1618</v>
      </c>
      <c r="AJ17" s="13">
        <v>1665</v>
      </c>
      <c r="AK17" s="13">
        <v>1773</v>
      </c>
      <c r="AL17" s="13">
        <v>2216</v>
      </c>
      <c r="AM17" s="13">
        <v>2683</v>
      </c>
      <c r="AN17" s="13">
        <v>2794</v>
      </c>
      <c r="AO17" s="13">
        <v>2690</v>
      </c>
      <c r="AP17" s="13">
        <v>2667</v>
      </c>
      <c r="AQ17" s="13">
        <v>2595</v>
      </c>
      <c r="AR17" s="13">
        <v>1997</v>
      </c>
      <c r="AS17" s="13">
        <v>1813</v>
      </c>
      <c r="AT17" s="13">
        <v>1711</v>
      </c>
      <c r="AU17" s="13">
        <v>1090</v>
      </c>
      <c r="AV17" s="13">
        <v>484</v>
      </c>
      <c r="AW17" s="13">
        <v>488</v>
      </c>
      <c r="AX17" s="13">
        <v>702</v>
      </c>
      <c r="AY17" s="13">
        <v>786</v>
      </c>
      <c r="AZ17" s="13">
        <v>728</v>
      </c>
      <c r="BA17" s="13">
        <v>757</v>
      </c>
      <c r="BB17" s="13">
        <v>682</v>
      </c>
      <c r="BC17" s="13">
        <v>643</v>
      </c>
      <c r="BD17" s="13">
        <v>671</v>
      </c>
      <c r="BE17" s="13">
        <v>599</v>
      </c>
      <c r="BF17" s="13">
        <v>442</v>
      </c>
      <c r="BG17" s="13">
        <v>559</v>
      </c>
      <c r="BH17" s="13">
        <v>964</v>
      </c>
      <c r="BI17" s="13">
        <v>1528</v>
      </c>
      <c r="BJ17" s="13">
        <v>2599</v>
      </c>
      <c r="BK17" s="13">
        <v>4080</v>
      </c>
      <c r="BL17" s="74">
        <v>4215</v>
      </c>
      <c r="BM17" s="2"/>
    </row>
    <row r="18" spans="2:66" x14ac:dyDescent="0.2">
      <c r="B18" s="31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4</v>
      </c>
      <c r="R18" s="13">
        <v>37</v>
      </c>
      <c r="S18" s="13">
        <v>64</v>
      </c>
      <c r="T18" s="13">
        <v>115</v>
      </c>
      <c r="U18" s="13">
        <v>126</v>
      </c>
      <c r="V18" s="13">
        <v>139</v>
      </c>
      <c r="W18" s="13">
        <v>108</v>
      </c>
      <c r="X18" s="13">
        <v>92</v>
      </c>
      <c r="Y18" s="13">
        <v>193</v>
      </c>
      <c r="Z18" s="13">
        <v>219</v>
      </c>
      <c r="AA18" s="13">
        <v>302</v>
      </c>
      <c r="AB18" s="13">
        <v>219</v>
      </c>
      <c r="AC18" s="13">
        <v>293</v>
      </c>
      <c r="AD18" s="13">
        <v>158</v>
      </c>
      <c r="AE18" s="13">
        <v>190</v>
      </c>
      <c r="AF18" s="13">
        <v>149</v>
      </c>
      <c r="AG18" s="13">
        <v>77</v>
      </c>
      <c r="AH18" s="13">
        <v>53</v>
      </c>
      <c r="AI18" s="13">
        <v>189</v>
      </c>
      <c r="AJ18" s="13">
        <v>464</v>
      </c>
      <c r="AK18" s="13">
        <v>351</v>
      </c>
      <c r="AL18" s="13">
        <v>442</v>
      </c>
      <c r="AM18" s="13">
        <v>641</v>
      </c>
      <c r="AN18" s="13">
        <v>690</v>
      </c>
      <c r="AO18" s="13">
        <v>787</v>
      </c>
      <c r="AP18" s="13">
        <v>1150</v>
      </c>
      <c r="AQ18" s="13">
        <v>1190</v>
      </c>
      <c r="AR18" s="13">
        <v>1142</v>
      </c>
      <c r="AS18" s="13">
        <v>1037</v>
      </c>
      <c r="AT18" s="13">
        <v>1215</v>
      </c>
      <c r="AU18" s="13">
        <v>881</v>
      </c>
      <c r="AV18" s="13">
        <v>1005</v>
      </c>
      <c r="AW18" s="13">
        <v>643</v>
      </c>
      <c r="AX18" s="13">
        <v>766</v>
      </c>
      <c r="AY18" s="13">
        <v>620</v>
      </c>
      <c r="AZ18" s="13">
        <v>515</v>
      </c>
      <c r="BA18" s="13">
        <v>688</v>
      </c>
      <c r="BB18" s="13">
        <v>644</v>
      </c>
      <c r="BC18" s="13">
        <v>618</v>
      </c>
      <c r="BD18" s="13">
        <v>647</v>
      </c>
      <c r="BE18" s="13">
        <v>965</v>
      </c>
      <c r="BF18" s="13">
        <v>1005</v>
      </c>
      <c r="BG18" s="13">
        <v>1037</v>
      </c>
      <c r="BH18" s="13">
        <v>2001</v>
      </c>
      <c r="BI18" s="13">
        <v>3636</v>
      </c>
      <c r="BJ18" s="13">
        <v>4356</v>
      </c>
      <c r="BK18" s="13">
        <v>6026</v>
      </c>
      <c r="BL18" s="10">
        <v>13152</v>
      </c>
      <c r="BM18" s="2"/>
      <c r="BN18" s="2"/>
    </row>
    <row r="19" spans="2:66" x14ac:dyDescent="0.2">
      <c r="B19" s="31" t="s">
        <v>53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8</v>
      </c>
      <c r="Q19" s="13">
        <v>32</v>
      </c>
      <c r="R19" s="13">
        <v>174</v>
      </c>
      <c r="S19" s="13">
        <v>480</v>
      </c>
      <c r="T19" s="13">
        <v>700</v>
      </c>
      <c r="U19" s="13">
        <v>1435</v>
      </c>
      <c r="V19" s="13">
        <v>1361</v>
      </c>
      <c r="W19" s="13">
        <v>1122</v>
      </c>
      <c r="X19" s="13">
        <v>747</v>
      </c>
      <c r="Y19" s="13">
        <v>595</v>
      </c>
      <c r="Z19" s="13">
        <v>534</v>
      </c>
      <c r="AA19" s="13">
        <v>316</v>
      </c>
      <c r="AB19" s="13">
        <v>277</v>
      </c>
      <c r="AC19" s="13">
        <v>296</v>
      </c>
      <c r="AD19" s="13">
        <v>192</v>
      </c>
      <c r="AE19" s="13">
        <v>317</v>
      </c>
      <c r="AF19" s="13">
        <v>304</v>
      </c>
      <c r="AG19" s="13">
        <v>250</v>
      </c>
      <c r="AH19" s="13">
        <v>224</v>
      </c>
      <c r="AI19" s="13">
        <v>264</v>
      </c>
      <c r="AJ19" s="13">
        <v>310</v>
      </c>
      <c r="AK19" s="13">
        <v>224</v>
      </c>
      <c r="AL19" s="13">
        <v>399</v>
      </c>
      <c r="AM19" s="13">
        <v>737</v>
      </c>
      <c r="AN19" s="13">
        <v>880</v>
      </c>
      <c r="AO19" s="13">
        <v>507</v>
      </c>
      <c r="AP19" s="13">
        <v>489</v>
      </c>
      <c r="AQ19" s="13">
        <v>568</v>
      </c>
      <c r="AR19" s="13">
        <v>828</v>
      </c>
      <c r="AS19" s="13">
        <v>946</v>
      </c>
      <c r="AT19" s="13">
        <v>1183</v>
      </c>
      <c r="AU19" s="13">
        <v>1041</v>
      </c>
      <c r="AV19" s="13">
        <v>1043</v>
      </c>
      <c r="AW19" s="13">
        <v>1229</v>
      </c>
      <c r="AX19" s="13">
        <v>1539</v>
      </c>
      <c r="AY19" s="13">
        <v>1400</v>
      </c>
      <c r="AZ19" s="13">
        <v>1667</v>
      </c>
      <c r="BA19" s="13">
        <v>3134</v>
      </c>
      <c r="BB19" s="13">
        <v>4661</v>
      </c>
      <c r="BC19" s="13">
        <v>6483</v>
      </c>
      <c r="BD19" s="13">
        <v>10344</v>
      </c>
      <c r="BE19" s="13">
        <v>12078</v>
      </c>
      <c r="BF19" s="13">
        <v>7601</v>
      </c>
      <c r="BG19" s="13">
        <v>16647</v>
      </c>
      <c r="BH19" s="13">
        <v>28441</v>
      </c>
      <c r="BI19" s="13">
        <v>35003</v>
      </c>
      <c r="BJ19" s="13">
        <v>44936</v>
      </c>
      <c r="BK19" s="13">
        <v>64151</v>
      </c>
      <c r="BL19" s="10">
        <v>65576</v>
      </c>
      <c r="BM19" s="2"/>
    </row>
    <row r="20" spans="2:66" x14ac:dyDescent="0.2">
      <c r="B20" s="31" t="s">
        <v>91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2</v>
      </c>
      <c r="Q20" s="13">
        <v>7</v>
      </c>
      <c r="R20" s="13">
        <v>22</v>
      </c>
      <c r="S20" s="13">
        <v>54</v>
      </c>
      <c r="T20" s="13">
        <v>141</v>
      </c>
      <c r="U20" s="13">
        <v>221</v>
      </c>
      <c r="V20" s="13">
        <v>231</v>
      </c>
      <c r="W20" s="13">
        <v>302</v>
      </c>
      <c r="X20" s="13">
        <v>532</v>
      </c>
      <c r="Y20" s="13">
        <v>404</v>
      </c>
      <c r="Z20" s="13">
        <v>467</v>
      </c>
      <c r="AA20" s="13">
        <v>344</v>
      </c>
      <c r="AB20" s="13">
        <v>308</v>
      </c>
      <c r="AC20" s="13">
        <v>178</v>
      </c>
      <c r="AD20" s="13">
        <v>167</v>
      </c>
      <c r="AE20" s="13">
        <v>176</v>
      </c>
      <c r="AF20" s="13">
        <v>185</v>
      </c>
      <c r="AG20" s="13">
        <v>100</v>
      </c>
      <c r="AH20" s="13">
        <v>90</v>
      </c>
      <c r="AI20" s="13">
        <v>39</v>
      </c>
      <c r="AJ20" s="13">
        <v>83</v>
      </c>
      <c r="AK20" s="13">
        <v>26</v>
      </c>
      <c r="AL20" s="13">
        <v>28</v>
      </c>
      <c r="AM20" s="13">
        <v>31</v>
      </c>
      <c r="AN20" s="13">
        <v>28</v>
      </c>
      <c r="AO20" s="13">
        <v>39</v>
      </c>
      <c r="AP20" s="13">
        <v>29</v>
      </c>
      <c r="AQ20" s="13">
        <v>59</v>
      </c>
      <c r="AR20" s="13">
        <v>87</v>
      </c>
      <c r="AS20" s="13">
        <v>76</v>
      </c>
      <c r="AT20" s="13">
        <v>70</v>
      </c>
      <c r="AU20" s="13">
        <v>71</v>
      </c>
      <c r="AV20" s="13">
        <v>149</v>
      </c>
      <c r="AW20" s="13">
        <v>170</v>
      </c>
      <c r="AX20" s="13">
        <v>182</v>
      </c>
      <c r="AY20" s="13">
        <v>190</v>
      </c>
      <c r="AZ20" s="13">
        <v>851</v>
      </c>
      <c r="BA20" s="13">
        <v>1753</v>
      </c>
      <c r="BB20" s="13">
        <v>2299</v>
      </c>
      <c r="BC20" s="13">
        <v>4269</v>
      </c>
      <c r="BD20" s="13">
        <v>4406</v>
      </c>
      <c r="BE20" s="13">
        <v>4211</v>
      </c>
      <c r="BF20" s="13">
        <v>4232</v>
      </c>
      <c r="BG20" s="13">
        <v>4989</v>
      </c>
      <c r="BH20" s="13">
        <v>5366</v>
      </c>
      <c r="BI20" s="13">
        <v>5361</v>
      </c>
      <c r="BJ20" s="13">
        <v>7155</v>
      </c>
      <c r="BK20" s="13">
        <v>11383</v>
      </c>
      <c r="BL20" s="10">
        <v>13758</v>
      </c>
      <c r="BM20" s="2"/>
    </row>
    <row r="21" spans="2:66" x14ac:dyDescent="0.2">
      <c r="B21" s="31" t="s">
        <v>156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1</v>
      </c>
      <c r="Q21" s="13">
        <v>16</v>
      </c>
      <c r="R21" s="13">
        <v>87</v>
      </c>
      <c r="S21" s="13">
        <v>251</v>
      </c>
      <c r="T21" s="13">
        <v>546</v>
      </c>
      <c r="U21" s="13">
        <v>961</v>
      </c>
      <c r="V21" s="13">
        <v>1521</v>
      </c>
      <c r="W21" s="13">
        <v>1822</v>
      </c>
      <c r="X21" s="13">
        <v>1729</v>
      </c>
      <c r="Y21" s="13">
        <v>1808</v>
      </c>
      <c r="Z21" s="13">
        <v>1769</v>
      </c>
      <c r="AA21" s="13">
        <v>1707</v>
      </c>
      <c r="AB21" s="13">
        <v>1475</v>
      </c>
      <c r="AC21" s="13">
        <v>1673</v>
      </c>
      <c r="AD21" s="13">
        <v>1838</v>
      </c>
      <c r="AE21" s="13">
        <v>1681</v>
      </c>
      <c r="AF21" s="13">
        <v>2046</v>
      </c>
      <c r="AG21" s="13">
        <v>1894</v>
      </c>
      <c r="AH21" s="13">
        <v>1570</v>
      </c>
      <c r="AI21" s="13">
        <v>2166</v>
      </c>
      <c r="AJ21" s="13">
        <v>2016</v>
      </c>
      <c r="AK21" s="13">
        <v>2124</v>
      </c>
      <c r="AL21" s="13">
        <v>1526</v>
      </c>
      <c r="AM21" s="13">
        <v>1487</v>
      </c>
      <c r="AN21" s="13">
        <v>1432</v>
      </c>
      <c r="AO21" s="13">
        <v>1266</v>
      </c>
      <c r="AP21" s="13">
        <v>1479</v>
      </c>
      <c r="AQ21" s="13">
        <v>1516</v>
      </c>
      <c r="AR21" s="13">
        <v>1755</v>
      </c>
      <c r="AS21" s="13">
        <v>2240</v>
      </c>
      <c r="AT21" s="13">
        <v>2944</v>
      </c>
      <c r="AU21" s="13">
        <v>3169</v>
      </c>
      <c r="AV21" s="13">
        <v>3446</v>
      </c>
      <c r="AW21" s="13">
        <v>3723</v>
      </c>
      <c r="AX21" s="13">
        <v>3597</v>
      </c>
      <c r="AY21" s="13">
        <v>3521</v>
      </c>
      <c r="AZ21" s="13">
        <v>3570</v>
      </c>
      <c r="BA21" s="13">
        <v>3015</v>
      </c>
      <c r="BB21" s="13">
        <v>2066</v>
      </c>
      <c r="BC21" s="13">
        <v>2681</v>
      </c>
      <c r="BD21" s="13">
        <v>4106</v>
      </c>
      <c r="BE21" s="13">
        <v>5156</v>
      </c>
      <c r="BF21" s="13">
        <v>7118</v>
      </c>
      <c r="BG21" s="13">
        <v>10566</v>
      </c>
      <c r="BH21" s="13">
        <v>19558</v>
      </c>
      <c r="BI21" s="13">
        <v>28265</v>
      </c>
      <c r="BJ21" s="13">
        <v>42636</v>
      </c>
      <c r="BK21" s="13">
        <v>61149</v>
      </c>
      <c r="BL21" s="10">
        <v>87146</v>
      </c>
      <c r="BM21" s="2"/>
    </row>
    <row r="22" spans="2:66" x14ac:dyDescent="0.2">
      <c r="B22" s="31" t="s">
        <v>160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3</v>
      </c>
      <c r="P22" s="13">
        <v>1</v>
      </c>
      <c r="Q22" s="13">
        <v>13</v>
      </c>
      <c r="R22" s="13">
        <v>96</v>
      </c>
      <c r="S22" s="13">
        <v>164</v>
      </c>
      <c r="T22" s="13">
        <v>485</v>
      </c>
      <c r="U22" s="13">
        <v>998</v>
      </c>
      <c r="V22" s="13">
        <v>1423</v>
      </c>
      <c r="W22" s="13">
        <v>1578</v>
      </c>
      <c r="X22" s="13">
        <v>1872</v>
      </c>
      <c r="Y22" s="13">
        <v>1785</v>
      </c>
      <c r="Z22" s="13">
        <v>1678</v>
      </c>
      <c r="AA22" s="13">
        <v>1520</v>
      </c>
      <c r="AB22" s="13">
        <v>1547</v>
      </c>
      <c r="AC22" s="13">
        <v>1648</v>
      </c>
      <c r="AD22" s="13">
        <v>1191</v>
      </c>
      <c r="AE22" s="13">
        <v>1034</v>
      </c>
      <c r="AF22" s="13">
        <v>821</v>
      </c>
      <c r="AG22" s="13">
        <v>934</v>
      </c>
      <c r="AH22" s="13">
        <v>726</v>
      </c>
      <c r="AI22" s="13">
        <v>962</v>
      </c>
      <c r="AJ22" s="13">
        <v>925</v>
      </c>
      <c r="AK22" s="13">
        <v>1356</v>
      </c>
      <c r="AL22" s="13">
        <v>1531</v>
      </c>
      <c r="AM22" s="13">
        <v>1731</v>
      </c>
      <c r="AN22" s="13">
        <v>1724</v>
      </c>
      <c r="AO22" s="13">
        <v>1874</v>
      </c>
      <c r="AP22" s="13">
        <v>2915</v>
      </c>
      <c r="AQ22" s="13">
        <v>3267</v>
      </c>
      <c r="AR22" s="13">
        <v>4361</v>
      </c>
      <c r="AS22" s="13">
        <v>5739</v>
      </c>
      <c r="AT22" s="13">
        <v>6209</v>
      </c>
      <c r="AU22" s="13">
        <v>5784</v>
      </c>
      <c r="AV22" s="13">
        <v>5867</v>
      </c>
      <c r="AW22" s="13">
        <v>6699</v>
      </c>
      <c r="AX22" s="13">
        <v>5894</v>
      </c>
      <c r="AY22" s="13">
        <v>5291</v>
      </c>
      <c r="AZ22" s="13">
        <v>5894</v>
      </c>
      <c r="BA22" s="13">
        <v>6324</v>
      </c>
      <c r="BB22" s="13">
        <v>5820</v>
      </c>
      <c r="BC22" s="13">
        <v>5614</v>
      </c>
      <c r="BD22" s="13">
        <v>7483</v>
      </c>
      <c r="BE22" s="13">
        <v>6902</v>
      </c>
      <c r="BF22" s="13">
        <v>7889</v>
      </c>
      <c r="BG22" s="13">
        <v>9919</v>
      </c>
      <c r="BH22" s="13">
        <v>14912</v>
      </c>
      <c r="BI22" s="13">
        <v>16087</v>
      </c>
      <c r="BJ22" s="13">
        <v>17764</v>
      </c>
      <c r="BK22" s="13">
        <v>23394</v>
      </c>
      <c r="BL22" s="10">
        <v>25938</v>
      </c>
      <c r="BM22" s="2"/>
    </row>
    <row r="23" spans="2:66" x14ac:dyDescent="0.2">
      <c r="B23" s="31" t="s">
        <v>175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5</v>
      </c>
      <c r="R23" s="13">
        <v>39</v>
      </c>
      <c r="S23" s="13">
        <v>79</v>
      </c>
      <c r="T23" s="13">
        <v>81</v>
      </c>
      <c r="U23" s="13">
        <v>132</v>
      </c>
      <c r="V23" s="13">
        <v>114</v>
      </c>
      <c r="W23" s="13">
        <v>232</v>
      </c>
      <c r="X23" s="13">
        <v>87</v>
      </c>
      <c r="Y23" s="13">
        <v>320</v>
      </c>
      <c r="Z23" s="13">
        <v>236</v>
      </c>
      <c r="AA23" s="13">
        <v>59</v>
      </c>
      <c r="AB23" s="13">
        <v>24</v>
      </c>
      <c r="AC23" s="13">
        <v>47</v>
      </c>
      <c r="AD23" s="13">
        <v>14</v>
      </c>
      <c r="AE23" s="13">
        <v>26</v>
      </c>
      <c r="AF23" s="13">
        <v>9</v>
      </c>
      <c r="AG23" s="13">
        <v>16</v>
      </c>
      <c r="AH23" s="13">
        <v>2</v>
      </c>
      <c r="AI23" s="13">
        <v>6</v>
      </c>
      <c r="AJ23" s="13">
        <v>14</v>
      </c>
      <c r="AK23" s="13">
        <v>19</v>
      </c>
      <c r="AL23" s="13">
        <v>27</v>
      </c>
      <c r="AM23" s="13">
        <v>69</v>
      </c>
      <c r="AN23" s="13">
        <v>43</v>
      </c>
      <c r="AO23" s="13">
        <v>67</v>
      </c>
      <c r="AP23" s="13">
        <v>134</v>
      </c>
      <c r="AQ23" s="13">
        <v>64</v>
      </c>
      <c r="AR23" s="13">
        <v>93</v>
      </c>
      <c r="AS23" s="13">
        <v>123</v>
      </c>
      <c r="AT23" s="13">
        <v>156</v>
      </c>
      <c r="AU23" s="13">
        <v>143</v>
      </c>
      <c r="AV23" s="13">
        <v>135</v>
      </c>
      <c r="AW23" s="13">
        <v>287</v>
      </c>
      <c r="AX23" s="13">
        <v>323</v>
      </c>
      <c r="AY23" s="13">
        <v>311</v>
      </c>
      <c r="AZ23" s="13">
        <v>381</v>
      </c>
      <c r="BA23" s="13">
        <v>609</v>
      </c>
      <c r="BB23" s="13">
        <v>495</v>
      </c>
      <c r="BC23" s="13">
        <v>747</v>
      </c>
      <c r="BD23" s="13">
        <v>909</v>
      </c>
      <c r="BE23" s="13">
        <v>1371</v>
      </c>
      <c r="BF23" s="13">
        <v>2093</v>
      </c>
      <c r="BG23" s="13">
        <v>3351</v>
      </c>
      <c r="BH23" s="13">
        <v>5305</v>
      </c>
      <c r="BI23" s="13">
        <v>5428</v>
      </c>
      <c r="BJ23" s="13">
        <v>7175</v>
      </c>
      <c r="BK23" s="13">
        <v>12443</v>
      </c>
      <c r="BL23" s="10">
        <v>11248</v>
      </c>
      <c r="BM23" s="2"/>
    </row>
    <row r="24" spans="2:66" ht="17" thickBot="1" x14ac:dyDescent="0.25">
      <c r="B24" s="32" t="s">
        <v>199</v>
      </c>
      <c r="C24" s="71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1</v>
      </c>
      <c r="Q24" s="14">
        <v>0</v>
      </c>
      <c r="R24" s="14">
        <v>2</v>
      </c>
      <c r="S24" s="14">
        <v>23</v>
      </c>
      <c r="T24" s="14">
        <v>58</v>
      </c>
      <c r="U24" s="14">
        <v>334</v>
      </c>
      <c r="V24" s="14">
        <v>654</v>
      </c>
      <c r="W24" s="14">
        <v>596</v>
      </c>
      <c r="X24" s="14">
        <v>1434</v>
      </c>
      <c r="Y24" s="14">
        <v>2004</v>
      </c>
      <c r="Z24" s="14">
        <v>2064</v>
      </c>
      <c r="AA24" s="14">
        <v>2240</v>
      </c>
      <c r="AB24" s="14">
        <v>2503</v>
      </c>
      <c r="AC24" s="14">
        <v>2282</v>
      </c>
      <c r="AD24" s="14">
        <v>2230</v>
      </c>
      <c r="AE24" s="14">
        <v>2191</v>
      </c>
      <c r="AF24" s="14">
        <v>1964</v>
      </c>
      <c r="AG24" s="14">
        <v>1802</v>
      </c>
      <c r="AH24" s="14">
        <v>1958</v>
      </c>
      <c r="AI24" s="14">
        <v>2659</v>
      </c>
      <c r="AJ24" s="14">
        <v>2754</v>
      </c>
      <c r="AK24" s="14">
        <v>3481</v>
      </c>
      <c r="AL24" s="14">
        <v>4007</v>
      </c>
      <c r="AM24" s="14">
        <v>4824</v>
      </c>
      <c r="AN24" s="14">
        <v>3822</v>
      </c>
      <c r="AO24" s="14">
        <v>3720</v>
      </c>
      <c r="AP24" s="14">
        <v>3914</v>
      </c>
      <c r="AQ24" s="14">
        <v>3743</v>
      </c>
      <c r="AR24" s="14">
        <v>3731</v>
      </c>
      <c r="AS24" s="14">
        <v>4661</v>
      </c>
      <c r="AT24" s="14">
        <v>5400</v>
      </c>
      <c r="AU24" s="14">
        <v>5752</v>
      </c>
      <c r="AV24" s="14">
        <v>7740</v>
      </c>
      <c r="AW24" s="14">
        <v>8272</v>
      </c>
      <c r="AX24" s="14">
        <v>7823</v>
      </c>
      <c r="AY24" s="14">
        <v>11416</v>
      </c>
      <c r="AZ24" s="14">
        <v>9156</v>
      </c>
      <c r="BA24" s="14">
        <v>12572</v>
      </c>
      <c r="BB24" s="14">
        <v>14969</v>
      </c>
      <c r="BC24" s="14">
        <v>13904</v>
      </c>
      <c r="BD24" s="14">
        <v>13018</v>
      </c>
      <c r="BE24" s="14">
        <v>15993</v>
      </c>
      <c r="BF24" s="14">
        <v>17288</v>
      </c>
      <c r="BG24" s="14">
        <v>21277</v>
      </c>
      <c r="BH24" s="14">
        <v>26030</v>
      </c>
      <c r="BI24" s="14">
        <v>24973</v>
      </c>
      <c r="BJ24" s="14">
        <v>27868</v>
      </c>
      <c r="BK24" s="14">
        <v>34382</v>
      </c>
      <c r="BL24" s="12">
        <v>35240</v>
      </c>
      <c r="BM24" s="2"/>
    </row>
    <row r="28" spans="2:66" ht="17" thickBot="1" x14ac:dyDescent="0.25">
      <c r="B28" s="4" t="s">
        <v>219</v>
      </c>
      <c r="C28">
        <v>100000</v>
      </c>
    </row>
    <row r="29" spans="2:66" ht="17" thickBot="1" x14ac:dyDescent="0.25">
      <c r="B29" s="15" t="s">
        <v>0</v>
      </c>
      <c r="C29" s="16">
        <v>43831</v>
      </c>
      <c r="D29" s="16">
        <v>43836</v>
      </c>
      <c r="E29" s="16">
        <v>43841</v>
      </c>
      <c r="F29" s="16">
        <v>43846</v>
      </c>
      <c r="G29" s="16">
        <v>43851</v>
      </c>
      <c r="H29" s="16">
        <v>43856</v>
      </c>
      <c r="I29" s="16">
        <v>43861</v>
      </c>
      <c r="J29" s="16">
        <v>43866</v>
      </c>
      <c r="K29" s="16">
        <v>43871</v>
      </c>
      <c r="L29" s="16">
        <v>43876</v>
      </c>
      <c r="M29" s="16">
        <v>43881</v>
      </c>
      <c r="N29" s="16">
        <v>43886</v>
      </c>
      <c r="O29" s="16">
        <v>43891</v>
      </c>
      <c r="P29" s="16">
        <v>43896</v>
      </c>
      <c r="Q29" s="16">
        <v>43901</v>
      </c>
      <c r="R29" s="16">
        <v>43906</v>
      </c>
      <c r="S29" s="16">
        <v>43911</v>
      </c>
      <c r="T29" s="16">
        <v>43916</v>
      </c>
      <c r="U29" s="16">
        <v>43921</v>
      </c>
      <c r="V29" s="16">
        <v>43926</v>
      </c>
      <c r="W29" s="16">
        <v>43931</v>
      </c>
      <c r="X29" s="16">
        <v>43936</v>
      </c>
      <c r="Y29" s="16">
        <v>43941</v>
      </c>
      <c r="Z29" s="16">
        <v>43946</v>
      </c>
      <c r="AA29" s="16">
        <v>43951</v>
      </c>
      <c r="AB29" s="16">
        <v>43956</v>
      </c>
      <c r="AC29" s="16">
        <v>43961</v>
      </c>
      <c r="AD29" s="16">
        <v>43966</v>
      </c>
      <c r="AE29" s="16">
        <v>43971</v>
      </c>
      <c r="AF29" s="16">
        <v>43976</v>
      </c>
      <c r="AG29" s="16">
        <v>43981</v>
      </c>
      <c r="AH29" s="16">
        <v>43986</v>
      </c>
      <c r="AI29" s="16">
        <v>43991</v>
      </c>
      <c r="AJ29" s="16">
        <v>43996</v>
      </c>
      <c r="AK29" s="16">
        <v>44001</v>
      </c>
      <c r="AL29" s="16">
        <v>44006</v>
      </c>
      <c r="AM29" s="16">
        <v>44011</v>
      </c>
      <c r="AN29" s="16">
        <v>44016</v>
      </c>
      <c r="AO29" s="16">
        <v>44021</v>
      </c>
      <c r="AP29" s="16">
        <v>44026</v>
      </c>
      <c r="AQ29" s="16">
        <v>44031</v>
      </c>
      <c r="AR29" s="16">
        <v>44036</v>
      </c>
      <c r="AS29" s="16">
        <v>44041</v>
      </c>
      <c r="AT29" s="16">
        <v>44046</v>
      </c>
      <c r="AU29" s="16">
        <v>44051</v>
      </c>
      <c r="AV29" s="16">
        <v>44056</v>
      </c>
      <c r="AW29" s="16">
        <v>44061</v>
      </c>
      <c r="AX29" s="16">
        <v>44066</v>
      </c>
      <c r="AY29" s="16">
        <v>44071</v>
      </c>
      <c r="AZ29" s="16">
        <v>44076</v>
      </c>
      <c r="BA29" s="16">
        <v>44081</v>
      </c>
      <c r="BB29" s="16">
        <v>44086</v>
      </c>
      <c r="BC29" s="16">
        <v>44091</v>
      </c>
      <c r="BD29" s="16">
        <v>44096</v>
      </c>
      <c r="BE29" s="16">
        <v>44101</v>
      </c>
      <c r="BF29" s="16">
        <v>44106</v>
      </c>
      <c r="BG29" s="16">
        <v>44111</v>
      </c>
      <c r="BH29" s="16">
        <v>44116</v>
      </c>
      <c r="BI29" s="16">
        <v>44121</v>
      </c>
      <c r="BJ29" s="16">
        <v>44126</v>
      </c>
      <c r="BK29" s="16">
        <v>44131</v>
      </c>
      <c r="BL29" s="17">
        <v>44136</v>
      </c>
    </row>
    <row r="30" spans="2:66" x14ac:dyDescent="0.2">
      <c r="B30" s="31" t="s">
        <v>13</v>
      </c>
      <c r="C30" s="70">
        <f t="shared" ref="C30:AH30" si="0">$C$28*C17/$C3</f>
        <v>0</v>
      </c>
      <c r="D30" s="70">
        <f t="shared" si="0"/>
        <v>0</v>
      </c>
      <c r="E30" s="70">
        <f t="shared" si="0"/>
        <v>0</v>
      </c>
      <c r="F30" s="70">
        <f t="shared" si="0"/>
        <v>0</v>
      </c>
      <c r="G30" s="70">
        <f t="shared" si="0"/>
        <v>0</v>
      </c>
      <c r="H30" s="70">
        <f t="shared" si="0"/>
        <v>0</v>
      </c>
      <c r="I30" s="70">
        <f t="shared" si="0"/>
        <v>0</v>
      </c>
      <c r="J30" s="70">
        <f t="shared" si="0"/>
        <v>0</v>
      </c>
      <c r="K30" s="70">
        <f t="shared" si="0"/>
        <v>0</v>
      </c>
      <c r="L30" s="70">
        <f t="shared" si="0"/>
        <v>0</v>
      </c>
      <c r="M30" s="70">
        <f t="shared" si="0"/>
        <v>0</v>
      </c>
      <c r="N30" s="70">
        <f t="shared" si="0"/>
        <v>0</v>
      </c>
      <c r="O30" s="70">
        <f t="shared" si="0"/>
        <v>1.0598099506404113E-2</v>
      </c>
      <c r="P30" s="70">
        <f t="shared" si="0"/>
        <v>2.1196199012808226E-2</v>
      </c>
      <c r="Q30" s="70">
        <f t="shared" si="0"/>
        <v>6.3588597038424677E-2</v>
      </c>
      <c r="R30" s="70">
        <f t="shared" si="0"/>
        <v>0.10598099506404114</v>
      </c>
      <c r="S30" s="70">
        <f t="shared" si="0"/>
        <v>0.26495248766010282</v>
      </c>
      <c r="T30" s="70">
        <f t="shared" si="0"/>
        <v>0.45571827877537691</v>
      </c>
      <c r="U30" s="70">
        <f t="shared" si="0"/>
        <v>1.2929681397813018</v>
      </c>
      <c r="V30" s="70">
        <f t="shared" si="0"/>
        <v>2.4799552844985624</v>
      </c>
      <c r="W30" s="70">
        <f t="shared" si="0"/>
        <v>4.016679712927159</v>
      </c>
      <c r="X30" s="70">
        <f t="shared" si="0"/>
        <v>3.4549804390877412</v>
      </c>
      <c r="Y30" s="70">
        <f t="shared" si="0"/>
        <v>2.3845723889409256</v>
      </c>
      <c r="Z30" s="70">
        <f t="shared" si="0"/>
        <v>1.85466741362072</v>
      </c>
      <c r="AA30" s="70">
        <f t="shared" si="0"/>
        <v>1.7910788165822953</v>
      </c>
      <c r="AB30" s="70">
        <f t="shared" si="0"/>
        <v>2.2785913938768845</v>
      </c>
      <c r="AC30" s="70">
        <f t="shared" si="0"/>
        <v>3.6775405287222274</v>
      </c>
      <c r="AD30" s="70">
        <f t="shared" si="0"/>
        <v>5.0764896635675703</v>
      </c>
      <c r="AE30" s="70">
        <f t="shared" si="0"/>
        <v>5.6063946388877763</v>
      </c>
      <c r="AF30" s="70">
        <f t="shared" si="0"/>
        <v>7.3656791569508586</v>
      </c>
      <c r="AG30" s="70">
        <f t="shared" si="0"/>
        <v>8.2347233164759963</v>
      </c>
      <c r="AH30" s="70">
        <f t="shared" si="0"/>
        <v>12.463365019531238</v>
      </c>
      <c r="AI30" s="70">
        <f t="shared" ref="AI30:BL30" si="1">$C$28*AI17/$C3</f>
        <v>17.147725001361856</v>
      </c>
      <c r="AJ30" s="70">
        <f t="shared" si="1"/>
        <v>17.64583567816285</v>
      </c>
      <c r="AK30" s="70">
        <f t="shared" si="1"/>
        <v>18.790430424854492</v>
      </c>
      <c r="AL30" s="70">
        <f t="shared" si="1"/>
        <v>23.485388506191516</v>
      </c>
      <c r="AM30" s="70">
        <f t="shared" si="1"/>
        <v>28.434700975682237</v>
      </c>
      <c r="AN30" s="70">
        <f t="shared" si="1"/>
        <v>29.611090020893094</v>
      </c>
      <c r="AO30" s="70">
        <f t="shared" si="1"/>
        <v>28.508887672227065</v>
      </c>
      <c r="AP30" s="70">
        <f t="shared" si="1"/>
        <v>28.265131383579771</v>
      </c>
      <c r="AQ30" s="70">
        <f t="shared" si="1"/>
        <v>27.502068219118676</v>
      </c>
      <c r="AR30" s="70">
        <f t="shared" si="1"/>
        <v>21.164404714289017</v>
      </c>
      <c r="AS30" s="70">
        <f t="shared" si="1"/>
        <v>19.214354405110658</v>
      </c>
      <c r="AT30" s="70">
        <f t="shared" si="1"/>
        <v>18.133348255457438</v>
      </c>
      <c r="AU30" s="70">
        <f t="shared" si="1"/>
        <v>11.551928461980484</v>
      </c>
      <c r="AV30" s="70">
        <f t="shared" si="1"/>
        <v>5.1294801610995906</v>
      </c>
      <c r="AW30" s="70">
        <f t="shared" si="1"/>
        <v>5.171872559125207</v>
      </c>
      <c r="AX30" s="70">
        <f t="shared" si="1"/>
        <v>7.4398658534956876</v>
      </c>
      <c r="AY30" s="70">
        <f t="shared" si="1"/>
        <v>8.330106212033634</v>
      </c>
      <c r="AZ30" s="70">
        <f t="shared" si="1"/>
        <v>7.715416440662195</v>
      </c>
      <c r="BA30" s="70">
        <f t="shared" si="1"/>
        <v>8.0227613263479132</v>
      </c>
      <c r="BB30" s="70">
        <f t="shared" si="1"/>
        <v>7.2279038633676054</v>
      </c>
      <c r="BC30" s="70">
        <f t="shared" si="1"/>
        <v>6.8145779826178448</v>
      </c>
      <c r="BD30" s="70">
        <f t="shared" si="1"/>
        <v>7.1113247687971599</v>
      </c>
      <c r="BE30" s="70">
        <f t="shared" si="1"/>
        <v>6.3482616043360638</v>
      </c>
      <c r="BF30" s="70">
        <f t="shared" si="1"/>
        <v>4.6843599818306183</v>
      </c>
      <c r="BG30" s="70">
        <f t="shared" si="1"/>
        <v>5.9243376240798993</v>
      </c>
      <c r="BH30" s="70">
        <f t="shared" si="1"/>
        <v>10.216567924173566</v>
      </c>
      <c r="BI30" s="70">
        <f t="shared" si="1"/>
        <v>16.193896045785486</v>
      </c>
      <c r="BJ30" s="70">
        <f t="shared" si="1"/>
        <v>27.544460617144292</v>
      </c>
      <c r="BK30" s="70">
        <f t="shared" si="1"/>
        <v>43.240245986128784</v>
      </c>
      <c r="BL30" s="74">
        <f t="shared" si="1"/>
        <v>44.670989419493338</v>
      </c>
    </row>
    <row r="31" spans="2:66" x14ac:dyDescent="0.2">
      <c r="B31" s="31" t="s">
        <v>31</v>
      </c>
      <c r="C31" s="70">
        <f t="shared" ref="C31:AH31" si="2">$C$28*C18/$C4</f>
        <v>0</v>
      </c>
      <c r="D31" s="70">
        <f t="shared" si="2"/>
        <v>0</v>
      </c>
      <c r="E31" s="70">
        <f t="shared" si="2"/>
        <v>0</v>
      </c>
      <c r="F31" s="70">
        <f t="shared" si="2"/>
        <v>0</v>
      </c>
      <c r="G31" s="70">
        <f t="shared" si="2"/>
        <v>0</v>
      </c>
      <c r="H31" s="70">
        <f t="shared" si="2"/>
        <v>0</v>
      </c>
      <c r="I31" s="70">
        <f t="shared" si="2"/>
        <v>0</v>
      </c>
      <c r="J31" s="70">
        <f t="shared" si="2"/>
        <v>0</v>
      </c>
      <c r="K31" s="70">
        <f t="shared" si="2"/>
        <v>0</v>
      </c>
      <c r="L31" s="70">
        <f t="shared" si="2"/>
        <v>0</v>
      </c>
      <c r="M31" s="70">
        <f t="shared" si="2"/>
        <v>0</v>
      </c>
      <c r="N31" s="70">
        <f t="shared" si="2"/>
        <v>0</v>
      </c>
      <c r="O31" s="70">
        <f t="shared" si="2"/>
        <v>0</v>
      </c>
      <c r="P31" s="70">
        <f t="shared" si="2"/>
        <v>0</v>
      </c>
      <c r="Q31" s="70">
        <f t="shared" si="2"/>
        <v>5.2484229473122632E-2</v>
      </c>
      <c r="R31" s="70">
        <f t="shared" si="2"/>
        <v>0.48547912262638432</v>
      </c>
      <c r="S31" s="70">
        <f t="shared" si="2"/>
        <v>0.83974767156996211</v>
      </c>
      <c r="T31" s="70">
        <f t="shared" si="2"/>
        <v>1.5089215973522756</v>
      </c>
      <c r="U31" s="70">
        <f t="shared" si="2"/>
        <v>1.6532532284033628</v>
      </c>
      <c r="V31" s="70">
        <f t="shared" si="2"/>
        <v>1.8238269741910114</v>
      </c>
      <c r="W31" s="70">
        <f t="shared" si="2"/>
        <v>1.4170741957743109</v>
      </c>
      <c r="X31" s="70">
        <f t="shared" si="2"/>
        <v>1.2071372778818206</v>
      </c>
      <c r="Y31" s="70">
        <f t="shared" si="2"/>
        <v>2.5323640720781668</v>
      </c>
      <c r="Z31" s="70">
        <f t="shared" si="2"/>
        <v>2.8735115636534641</v>
      </c>
      <c r="AA31" s="70">
        <f t="shared" si="2"/>
        <v>3.9625593252207585</v>
      </c>
      <c r="AB31" s="70">
        <f t="shared" si="2"/>
        <v>2.8735115636534641</v>
      </c>
      <c r="AC31" s="70">
        <f t="shared" si="2"/>
        <v>3.8444698089062328</v>
      </c>
      <c r="AD31" s="70">
        <f t="shared" si="2"/>
        <v>2.0731270641883439</v>
      </c>
      <c r="AE31" s="70">
        <f t="shared" si="2"/>
        <v>2.4930008999733251</v>
      </c>
      <c r="AF31" s="70">
        <f t="shared" si="2"/>
        <v>1.955037547873818</v>
      </c>
      <c r="AG31" s="70">
        <f t="shared" si="2"/>
        <v>1.0103214173576107</v>
      </c>
      <c r="AH31" s="70">
        <f t="shared" si="2"/>
        <v>0.69541604051887485</v>
      </c>
      <c r="AI31" s="70">
        <f t="shared" ref="AI31:BL31" si="3">$C$28*AI18/$C4</f>
        <v>2.4798798426050443</v>
      </c>
      <c r="AJ31" s="70">
        <f t="shared" si="3"/>
        <v>6.0881706188822253</v>
      </c>
      <c r="AK31" s="70">
        <f t="shared" si="3"/>
        <v>4.6054911362665107</v>
      </c>
      <c r="AL31" s="70">
        <f t="shared" si="3"/>
        <v>5.7995073567800501</v>
      </c>
      <c r="AM31" s="70">
        <f t="shared" si="3"/>
        <v>8.4105977730679005</v>
      </c>
      <c r="AN31" s="70">
        <f t="shared" si="3"/>
        <v>9.0535295841136527</v>
      </c>
      <c r="AO31" s="70">
        <f t="shared" si="3"/>
        <v>10.326272148836876</v>
      </c>
      <c r="AP31" s="70">
        <f t="shared" si="3"/>
        <v>15.089215973522755</v>
      </c>
      <c r="AQ31" s="70">
        <f t="shared" si="3"/>
        <v>15.614058268253983</v>
      </c>
      <c r="AR31" s="70">
        <f t="shared" si="3"/>
        <v>14.984247514576511</v>
      </c>
      <c r="AS31" s="70">
        <f t="shared" si="3"/>
        <v>13.606536490907041</v>
      </c>
      <c r="AT31" s="70">
        <f t="shared" si="3"/>
        <v>15.942084702460999</v>
      </c>
      <c r="AU31" s="70">
        <f t="shared" si="3"/>
        <v>11.55965154145526</v>
      </c>
      <c r="AV31" s="70">
        <f t="shared" si="3"/>
        <v>13.18666265512206</v>
      </c>
      <c r="AW31" s="70">
        <f t="shared" si="3"/>
        <v>8.4368398878044619</v>
      </c>
      <c r="AX31" s="70">
        <f t="shared" si="3"/>
        <v>10.050729944102983</v>
      </c>
      <c r="AY31" s="70">
        <f t="shared" si="3"/>
        <v>8.1350555683340069</v>
      </c>
      <c r="AZ31" s="70">
        <f t="shared" si="3"/>
        <v>6.7573445446645382</v>
      </c>
      <c r="BA31" s="70">
        <f t="shared" si="3"/>
        <v>9.027287469377093</v>
      </c>
      <c r="BB31" s="70">
        <f t="shared" si="3"/>
        <v>8.4499609451727427</v>
      </c>
      <c r="BC31" s="70">
        <f t="shared" si="3"/>
        <v>8.1088134535974454</v>
      </c>
      <c r="BD31" s="70">
        <f t="shared" si="3"/>
        <v>8.4893241172775848</v>
      </c>
      <c r="BE31" s="70">
        <f t="shared" si="3"/>
        <v>12.661820360390834</v>
      </c>
      <c r="BF31" s="70">
        <f t="shared" si="3"/>
        <v>13.18666265512206</v>
      </c>
      <c r="BG31" s="70">
        <f t="shared" si="3"/>
        <v>13.606536490907041</v>
      </c>
      <c r="BH31" s="70">
        <f t="shared" si="3"/>
        <v>26.255235793929597</v>
      </c>
      <c r="BI31" s="70">
        <f t="shared" si="3"/>
        <v>47.708164591068467</v>
      </c>
      <c r="BJ31" s="70">
        <f t="shared" si="3"/>
        <v>57.155325896230543</v>
      </c>
      <c r="BK31" s="70">
        <f t="shared" si="3"/>
        <v>79.067491701259243</v>
      </c>
      <c r="BL31" s="10">
        <f t="shared" si="3"/>
        <v>172.5681465076272</v>
      </c>
    </row>
    <row r="32" spans="2:66" x14ac:dyDescent="0.2">
      <c r="B32" s="31" t="s">
        <v>53</v>
      </c>
      <c r="C32" s="70">
        <f t="shared" ref="C32:AH32" si="4">$C$28*C19/$C5</f>
        <v>0</v>
      </c>
      <c r="D32" s="70">
        <f t="shared" si="4"/>
        <v>0</v>
      </c>
      <c r="E32" s="70">
        <f t="shared" si="4"/>
        <v>0</v>
      </c>
      <c r="F32" s="70">
        <f t="shared" si="4"/>
        <v>0</v>
      </c>
      <c r="G32" s="70">
        <f t="shared" si="4"/>
        <v>0</v>
      </c>
      <c r="H32" s="70">
        <f t="shared" si="4"/>
        <v>0</v>
      </c>
      <c r="I32" s="70">
        <f t="shared" si="4"/>
        <v>0</v>
      </c>
      <c r="J32" s="70">
        <f t="shared" si="4"/>
        <v>0</v>
      </c>
      <c r="K32" s="70">
        <f t="shared" si="4"/>
        <v>0</v>
      </c>
      <c r="L32" s="70">
        <f t="shared" si="4"/>
        <v>0</v>
      </c>
      <c r="M32" s="70">
        <f t="shared" si="4"/>
        <v>0</v>
      </c>
      <c r="N32" s="70">
        <f t="shared" si="4"/>
        <v>0</v>
      </c>
      <c r="O32" s="70">
        <f t="shared" si="4"/>
        <v>0</v>
      </c>
      <c r="P32" s="70">
        <f t="shared" si="4"/>
        <v>7.5931506364341581E-2</v>
      </c>
      <c r="Q32" s="70">
        <f t="shared" si="4"/>
        <v>0.30372602545736632</v>
      </c>
      <c r="R32" s="70">
        <f t="shared" si="4"/>
        <v>1.6515102634244294</v>
      </c>
      <c r="S32" s="70">
        <f t="shared" si="4"/>
        <v>4.555890381860495</v>
      </c>
      <c r="T32" s="70">
        <f t="shared" si="4"/>
        <v>6.6440068068798883</v>
      </c>
      <c r="U32" s="70">
        <f t="shared" si="4"/>
        <v>13.62021395410377</v>
      </c>
      <c r="V32" s="70">
        <f t="shared" si="4"/>
        <v>12.917847520233611</v>
      </c>
      <c r="W32" s="70">
        <f t="shared" si="4"/>
        <v>10.649393767598907</v>
      </c>
      <c r="X32" s="70">
        <f t="shared" si="4"/>
        <v>7.0901044067703944</v>
      </c>
      <c r="Y32" s="70">
        <f t="shared" si="4"/>
        <v>5.647405785847905</v>
      </c>
      <c r="Z32" s="70">
        <f t="shared" si="4"/>
        <v>5.0684280498198007</v>
      </c>
      <c r="AA32" s="70">
        <f t="shared" si="4"/>
        <v>2.9992945013914922</v>
      </c>
      <c r="AB32" s="70">
        <f t="shared" si="4"/>
        <v>2.629128407865327</v>
      </c>
      <c r="AC32" s="70">
        <f t="shared" si="4"/>
        <v>2.8094657354806385</v>
      </c>
      <c r="AD32" s="70">
        <f t="shared" si="4"/>
        <v>1.8223561527441978</v>
      </c>
      <c r="AE32" s="70">
        <f t="shared" si="4"/>
        <v>3.0087859396870349</v>
      </c>
      <c r="AF32" s="70">
        <f t="shared" si="4"/>
        <v>2.8853972418449798</v>
      </c>
      <c r="AG32" s="70">
        <f t="shared" si="4"/>
        <v>2.3728595738856741</v>
      </c>
      <c r="AH32" s="70">
        <f t="shared" si="4"/>
        <v>2.126082178201564</v>
      </c>
      <c r="AI32" s="70">
        <f t="shared" ref="AI32:BL32" si="5">$C$28*AI19/$C5</f>
        <v>2.5057397100232719</v>
      </c>
      <c r="AJ32" s="70">
        <f t="shared" si="5"/>
        <v>2.9423458716182362</v>
      </c>
      <c r="AK32" s="70">
        <f t="shared" si="5"/>
        <v>2.126082178201564</v>
      </c>
      <c r="AL32" s="70">
        <f t="shared" si="5"/>
        <v>3.7870838799215361</v>
      </c>
      <c r="AM32" s="70">
        <f t="shared" si="5"/>
        <v>6.9951900238149678</v>
      </c>
      <c r="AN32" s="70">
        <f t="shared" si="5"/>
        <v>8.3524657000775733</v>
      </c>
      <c r="AO32" s="70">
        <f t="shared" si="5"/>
        <v>4.8121592158401478</v>
      </c>
      <c r="AP32" s="70">
        <f t="shared" si="5"/>
        <v>4.641313326520379</v>
      </c>
      <c r="AQ32" s="70">
        <f t="shared" si="5"/>
        <v>5.3911369518682521</v>
      </c>
      <c r="AR32" s="70">
        <f t="shared" si="5"/>
        <v>7.8589109087093529</v>
      </c>
      <c r="AS32" s="70">
        <f t="shared" si="5"/>
        <v>8.9789006275833909</v>
      </c>
      <c r="AT32" s="70">
        <f t="shared" si="5"/>
        <v>11.228371503627011</v>
      </c>
      <c r="AU32" s="70">
        <f t="shared" si="5"/>
        <v>9.8805872656599476</v>
      </c>
      <c r="AV32" s="70">
        <f t="shared" si="5"/>
        <v>9.8995701422510329</v>
      </c>
      <c r="AW32" s="70">
        <f t="shared" si="5"/>
        <v>11.664977665221976</v>
      </c>
      <c r="AX32" s="70">
        <f t="shared" si="5"/>
        <v>14.607323536840211</v>
      </c>
      <c r="AY32" s="70">
        <f t="shared" si="5"/>
        <v>13.288013613759777</v>
      </c>
      <c r="AZ32" s="70">
        <f t="shared" si="5"/>
        <v>15.822227638669677</v>
      </c>
      <c r="BA32" s="70">
        <f t="shared" si="5"/>
        <v>29.746167618230814</v>
      </c>
      <c r="BB32" s="70">
        <f t="shared" si="5"/>
        <v>44.239593895524514</v>
      </c>
      <c r="BC32" s="70">
        <f t="shared" si="5"/>
        <v>61.532994470003302</v>
      </c>
      <c r="BD32" s="70">
        <f t="shared" si="5"/>
        <v>98.179437729093664</v>
      </c>
      <c r="BE32" s="70">
        <f t="shared" si="5"/>
        <v>114.63759173356469</v>
      </c>
      <c r="BF32" s="70">
        <f t="shared" si="5"/>
        <v>72.144422484420048</v>
      </c>
      <c r="BG32" s="70">
        <f t="shared" si="5"/>
        <v>158.00397330589928</v>
      </c>
      <c r="BH32" s="70">
        <f t="shared" si="5"/>
        <v>269.94599656352983</v>
      </c>
      <c r="BI32" s="70">
        <f t="shared" si="5"/>
        <v>332.22881465888105</v>
      </c>
      <c r="BJ32" s="70">
        <f t="shared" si="5"/>
        <v>426.50727124850664</v>
      </c>
      <c r="BK32" s="70">
        <f t="shared" si="5"/>
        <v>608.88525809735961</v>
      </c>
      <c r="BL32" s="10">
        <f t="shared" si="5"/>
        <v>622.41055766850786</v>
      </c>
    </row>
    <row r="33" spans="2:64" x14ac:dyDescent="0.2">
      <c r="B33" s="31" t="s">
        <v>91</v>
      </c>
      <c r="C33" s="70">
        <f t="shared" ref="C33:AH33" si="6">$C$28*C20/$C6</f>
        <v>0</v>
      </c>
      <c r="D33" s="70">
        <f t="shared" si="6"/>
        <v>0</v>
      </c>
      <c r="E33" s="70">
        <f t="shared" si="6"/>
        <v>0</v>
      </c>
      <c r="F33" s="70">
        <f t="shared" si="6"/>
        <v>0</v>
      </c>
      <c r="G33" s="70">
        <f t="shared" si="6"/>
        <v>0</v>
      </c>
      <c r="H33" s="70">
        <f t="shared" si="6"/>
        <v>0</v>
      </c>
      <c r="I33" s="70">
        <f t="shared" si="6"/>
        <v>0</v>
      </c>
      <c r="J33" s="70">
        <f t="shared" si="6"/>
        <v>0</v>
      </c>
      <c r="K33" s="70">
        <f t="shared" si="6"/>
        <v>0</v>
      </c>
      <c r="L33" s="70">
        <f t="shared" si="6"/>
        <v>0</v>
      </c>
      <c r="M33" s="70">
        <f t="shared" si="6"/>
        <v>0</v>
      </c>
      <c r="N33" s="70">
        <f t="shared" si="6"/>
        <v>0</v>
      </c>
      <c r="O33" s="70">
        <f t="shared" si="6"/>
        <v>0</v>
      </c>
      <c r="P33" s="70">
        <f t="shared" si="6"/>
        <v>2.004208838560978E-2</v>
      </c>
      <c r="Q33" s="70">
        <f t="shared" si="6"/>
        <v>7.0147309349634229E-2</v>
      </c>
      <c r="R33" s="70">
        <f t="shared" si="6"/>
        <v>0.22046297224170758</v>
      </c>
      <c r="S33" s="70">
        <f t="shared" si="6"/>
        <v>0.54113638641146411</v>
      </c>
      <c r="T33" s="70">
        <f t="shared" si="6"/>
        <v>1.4129672311854895</v>
      </c>
      <c r="U33" s="70">
        <f t="shared" si="6"/>
        <v>2.2146507666098807</v>
      </c>
      <c r="V33" s="70">
        <f t="shared" si="6"/>
        <v>2.3148612085379296</v>
      </c>
      <c r="W33" s="70">
        <f t="shared" si="6"/>
        <v>3.0263553462270769</v>
      </c>
      <c r="X33" s="70">
        <f t="shared" si="6"/>
        <v>5.3311955105722015</v>
      </c>
      <c r="Y33" s="70">
        <f t="shared" si="6"/>
        <v>4.0485018538931756</v>
      </c>
      <c r="Z33" s="70">
        <f t="shared" si="6"/>
        <v>4.6798276380398836</v>
      </c>
      <c r="AA33" s="70">
        <f t="shared" si="6"/>
        <v>3.4472392023248823</v>
      </c>
      <c r="AB33" s="70">
        <f t="shared" si="6"/>
        <v>3.0864816113839062</v>
      </c>
      <c r="AC33" s="70">
        <f t="shared" si="6"/>
        <v>1.7837458663192705</v>
      </c>
      <c r="AD33" s="70">
        <f t="shared" si="6"/>
        <v>1.6735143801984167</v>
      </c>
      <c r="AE33" s="70">
        <f t="shared" si="6"/>
        <v>1.7637037779336606</v>
      </c>
      <c r="AF33" s="70">
        <f t="shared" si="6"/>
        <v>1.8538931756689048</v>
      </c>
      <c r="AG33" s="70">
        <f t="shared" si="6"/>
        <v>1.0021044192804891</v>
      </c>
      <c r="AH33" s="70">
        <f t="shared" si="6"/>
        <v>0.90189397735244015</v>
      </c>
      <c r="AI33" s="70">
        <f t="shared" ref="AI33:BL33" si="7">$C$28*AI20/$C6</f>
        <v>0.39082072351939073</v>
      </c>
      <c r="AJ33" s="70">
        <f t="shared" si="7"/>
        <v>0.83174666800280594</v>
      </c>
      <c r="AK33" s="70">
        <f t="shared" si="7"/>
        <v>0.26054714901292714</v>
      </c>
      <c r="AL33" s="70">
        <f t="shared" si="7"/>
        <v>0.28058923739853692</v>
      </c>
      <c r="AM33" s="70">
        <f t="shared" si="7"/>
        <v>0.31065236997695161</v>
      </c>
      <c r="AN33" s="70">
        <f t="shared" si="7"/>
        <v>0.28058923739853692</v>
      </c>
      <c r="AO33" s="70">
        <f t="shared" si="7"/>
        <v>0.39082072351939073</v>
      </c>
      <c r="AP33" s="70">
        <f t="shared" si="7"/>
        <v>0.29061028159134183</v>
      </c>
      <c r="AQ33" s="70">
        <f t="shared" si="7"/>
        <v>0.59124160737548848</v>
      </c>
      <c r="AR33" s="70">
        <f t="shared" si="7"/>
        <v>0.8718308447740255</v>
      </c>
      <c r="AS33" s="70">
        <f t="shared" si="7"/>
        <v>0.76159935865317163</v>
      </c>
      <c r="AT33" s="70">
        <f t="shared" si="7"/>
        <v>0.70147309349634235</v>
      </c>
      <c r="AU33" s="70">
        <f t="shared" si="7"/>
        <v>0.71149413768914715</v>
      </c>
      <c r="AV33" s="70">
        <f t="shared" si="7"/>
        <v>1.4931355847279286</v>
      </c>
      <c r="AW33" s="70">
        <f t="shared" si="7"/>
        <v>1.7035775127768313</v>
      </c>
      <c r="AX33" s="70">
        <f t="shared" si="7"/>
        <v>1.8238300430904901</v>
      </c>
      <c r="AY33" s="70">
        <f t="shared" si="7"/>
        <v>1.9039983966329292</v>
      </c>
      <c r="AZ33" s="70">
        <f t="shared" si="7"/>
        <v>8.5279086080769613</v>
      </c>
      <c r="BA33" s="70">
        <f t="shared" si="7"/>
        <v>17.566890469986973</v>
      </c>
      <c r="BB33" s="70">
        <f t="shared" si="7"/>
        <v>23.038380599258442</v>
      </c>
      <c r="BC33" s="70">
        <f t="shared" si="7"/>
        <v>42.779837659084073</v>
      </c>
      <c r="BD33" s="70">
        <f t="shared" si="7"/>
        <v>44.152720713498347</v>
      </c>
      <c r="BE33" s="70">
        <f t="shared" si="7"/>
        <v>42.19861709590139</v>
      </c>
      <c r="BF33" s="70">
        <f t="shared" si="7"/>
        <v>42.409059023950299</v>
      </c>
      <c r="BG33" s="70">
        <f t="shared" si="7"/>
        <v>49.994989477903594</v>
      </c>
      <c r="BH33" s="70">
        <f t="shared" si="7"/>
        <v>53.77292313859104</v>
      </c>
      <c r="BI33" s="70">
        <f t="shared" si="7"/>
        <v>53.722817917627019</v>
      </c>
      <c r="BJ33" s="70">
        <f t="shared" si="7"/>
        <v>71.70057119951899</v>
      </c>
      <c r="BK33" s="70">
        <f t="shared" si="7"/>
        <v>114.06954604669806</v>
      </c>
      <c r="BL33" s="10">
        <f t="shared" si="7"/>
        <v>137.86952600460967</v>
      </c>
    </row>
    <row r="34" spans="2:64" x14ac:dyDescent="0.2">
      <c r="B34" s="31" t="s">
        <v>156</v>
      </c>
      <c r="C34" s="70">
        <f t="shared" ref="C34:AH34" si="8">$C$28*C21/$C7</f>
        <v>0</v>
      </c>
      <c r="D34" s="70">
        <f t="shared" si="8"/>
        <v>0</v>
      </c>
      <c r="E34" s="70">
        <f t="shared" si="8"/>
        <v>0</v>
      </c>
      <c r="F34" s="70">
        <f t="shared" si="8"/>
        <v>0</v>
      </c>
      <c r="G34" s="70">
        <f t="shared" si="8"/>
        <v>0</v>
      </c>
      <c r="H34" s="70">
        <f t="shared" si="8"/>
        <v>0</v>
      </c>
      <c r="I34" s="70">
        <f t="shared" si="8"/>
        <v>0</v>
      </c>
      <c r="J34" s="70">
        <f t="shared" si="8"/>
        <v>0</v>
      </c>
      <c r="K34" s="70">
        <f t="shared" si="8"/>
        <v>0</v>
      </c>
      <c r="L34" s="70">
        <f t="shared" si="8"/>
        <v>0</v>
      </c>
      <c r="M34" s="70">
        <f t="shared" si="8"/>
        <v>0</v>
      </c>
      <c r="N34" s="70">
        <f t="shared" si="8"/>
        <v>0</v>
      </c>
      <c r="O34" s="70">
        <f t="shared" si="8"/>
        <v>0</v>
      </c>
      <c r="P34" s="70">
        <f t="shared" si="8"/>
        <v>2.6137479587935316E-3</v>
      </c>
      <c r="Q34" s="70">
        <f t="shared" si="8"/>
        <v>4.1819967340696505E-2</v>
      </c>
      <c r="R34" s="70">
        <f t="shared" si="8"/>
        <v>0.22739607241503726</v>
      </c>
      <c r="S34" s="70">
        <f t="shared" si="8"/>
        <v>0.65605073765717647</v>
      </c>
      <c r="T34" s="70">
        <f t="shared" si="8"/>
        <v>1.4271063855012682</v>
      </c>
      <c r="U34" s="70">
        <f t="shared" si="8"/>
        <v>2.5118117884005837</v>
      </c>
      <c r="V34" s="70">
        <f t="shared" si="8"/>
        <v>3.9755106453249613</v>
      </c>
      <c r="W34" s="70">
        <f t="shared" si="8"/>
        <v>4.7622487809218148</v>
      </c>
      <c r="X34" s="70">
        <f t="shared" si="8"/>
        <v>4.5191702207540159</v>
      </c>
      <c r="Y34" s="70">
        <f t="shared" si="8"/>
        <v>4.7256563094987047</v>
      </c>
      <c r="Z34" s="70">
        <f t="shared" si="8"/>
        <v>4.6237201391057576</v>
      </c>
      <c r="AA34" s="70">
        <f t="shared" si="8"/>
        <v>4.4616677656605583</v>
      </c>
      <c r="AB34" s="70">
        <f t="shared" si="8"/>
        <v>3.8552782392204592</v>
      </c>
      <c r="AC34" s="70">
        <f t="shared" si="8"/>
        <v>4.3728003350615783</v>
      </c>
      <c r="AD34" s="70">
        <f t="shared" si="8"/>
        <v>4.8040687482625106</v>
      </c>
      <c r="AE34" s="70">
        <f t="shared" si="8"/>
        <v>4.3937103187319266</v>
      </c>
      <c r="AF34" s="70">
        <f t="shared" si="8"/>
        <v>5.347728323691566</v>
      </c>
      <c r="AG34" s="70">
        <f t="shared" si="8"/>
        <v>4.9504386339549491</v>
      </c>
      <c r="AH34" s="70">
        <f t="shared" si="8"/>
        <v>4.1035842953058443</v>
      </c>
      <c r="AI34" s="70">
        <f t="shared" ref="AI34:BL34" si="9">$C$28*AI21/$C7</f>
        <v>5.6613780787467896</v>
      </c>
      <c r="AJ34" s="70">
        <f t="shared" si="9"/>
        <v>5.2693158849277593</v>
      </c>
      <c r="AK34" s="70">
        <f t="shared" si="9"/>
        <v>5.5516006644774611</v>
      </c>
      <c r="AL34" s="70">
        <f t="shared" si="9"/>
        <v>3.9885793851189293</v>
      </c>
      <c r="AM34" s="70">
        <f t="shared" si="9"/>
        <v>3.8866432147259813</v>
      </c>
      <c r="AN34" s="70">
        <f t="shared" si="9"/>
        <v>3.742887076992337</v>
      </c>
      <c r="AO34" s="70">
        <f t="shared" si="9"/>
        <v>3.3090049158326109</v>
      </c>
      <c r="AP34" s="70">
        <f t="shared" si="9"/>
        <v>3.8657332310556334</v>
      </c>
      <c r="AQ34" s="70">
        <f t="shared" si="9"/>
        <v>3.9624419055309938</v>
      </c>
      <c r="AR34" s="70">
        <f t="shared" si="9"/>
        <v>4.5871276676826476</v>
      </c>
      <c r="AS34" s="70">
        <f t="shared" si="9"/>
        <v>5.8547954276975105</v>
      </c>
      <c r="AT34" s="70">
        <f t="shared" si="9"/>
        <v>7.6948739906881567</v>
      </c>
      <c r="AU34" s="70">
        <f t="shared" si="9"/>
        <v>8.2829672814167008</v>
      </c>
      <c r="AV34" s="70">
        <f t="shared" si="9"/>
        <v>9.0069754660025101</v>
      </c>
      <c r="AW34" s="70">
        <f t="shared" si="9"/>
        <v>9.7309836505883176</v>
      </c>
      <c r="AX34" s="70">
        <f t="shared" si="9"/>
        <v>9.4016514077803333</v>
      </c>
      <c r="AY34" s="70">
        <f t="shared" si="9"/>
        <v>9.2030065629120248</v>
      </c>
      <c r="AZ34" s="70">
        <f t="shared" si="9"/>
        <v>9.3310802128929069</v>
      </c>
      <c r="BA34" s="70">
        <f t="shared" si="9"/>
        <v>7.8804500957624981</v>
      </c>
      <c r="BB34" s="70">
        <f t="shared" si="9"/>
        <v>5.400003282867436</v>
      </c>
      <c r="BC34" s="70">
        <f t="shared" si="9"/>
        <v>7.0074582775254584</v>
      </c>
      <c r="BD34" s="70">
        <f t="shared" si="9"/>
        <v>10.732049118806241</v>
      </c>
      <c r="BE34" s="70">
        <f t="shared" si="9"/>
        <v>13.476484475539449</v>
      </c>
      <c r="BF34" s="70">
        <f t="shared" si="9"/>
        <v>18.604657970692358</v>
      </c>
      <c r="BG34" s="70">
        <f t="shared" si="9"/>
        <v>27.616860932612454</v>
      </c>
      <c r="BH34" s="70">
        <f t="shared" si="9"/>
        <v>51.119682578083889</v>
      </c>
      <c r="BI34" s="70">
        <f t="shared" si="9"/>
        <v>73.877586055299176</v>
      </c>
      <c r="BJ34" s="70">
        <f t="shared" si="9"/>
        <v>111.43975797112101</v>
      </c>
      <c r="BK34" s="70">
        <f t="shared" si="9"/>
        <v>159.82807393226565</v>
      </c>
      <c r="BL34" s="10">
        <f t="shared" si="9"/>
        <v>227.77767961702111</v>
      </c>
    </row>
    <row r="35" spans="2:64" x14ac:dyDescent="0.2">
      <c r="B35" s="31" t="s">
        <v>160</v>
      </c>
      <c r="C35" s="70">
        <f t="shared" ref="C35:AH35" si="10">$C$28*C22/$C8</f>
        <v>0</v>
      </c>
      <c r="D35" s="70">
        <f t="shared" si="10"/>
        <v>0</v>
      </c>
      <c r="E35" s="70">
        <f t="shared" si="10"/>
        <v>0</v>
      </c>
      <c r="F35" s="70">
        <f t="shared" si="10"/>
        <v>0</v>
      </c>
      <c r="G35" s="70">
        <f t="shared" si="10"/>
        <v>0</v>
      </c>
      <c r="H35" s="70">
        <f t="shared" si="10"/>
        <v>0</v>
      </c>
      <c r="I35" s="70">
        <f t="shared" si="10"/>
        <v>0</v>
      </c>
      <c r="J35" s="70">
        <f t="shared" si="10"/>
        <v>0</v>
      </c>
      <c r="K35" s="70">
        <f t="shared" si="10"/>
        <v>0</v>
      </c>
      <c r="L35" s="70">
        <f t="shared" si="10"/>
        <v>0</v>
      </c>
      <c r="M35" s="70">
        <f t="shared" si="10"/>
        <v>0</v>
      </c>
      <c r="N35" s="70">
        <f t="shared" si="10"/>
        <v>0</v>
      </c>
      <c r="O35" s="70">
        <f t="shared" si="10"/>
        <v>1.4053114495736074E-2</v>
      </c>
      <c r="P35" s="70">
        <f t="shared" si="10"/>
        <v>4.684371498578691E-3</v>
      </c>
      <c r="Q35" s="70">
        <f t="shared" si="10"/>
        <v>6.0896829481522988E-2</v>
      </c>
      <c r="R35" s="70">
        <f t="shared" si="10"/>
        <v>0.44969966386355437</v>
      </c>
      <c r="S35" s="70">
        <f t="shared" si="10"/>
        <v>0.76823692576690539</v>
      </c>
      <c r="T35" s="70">
        <f t="shared" si="10"/>
        <v>2.2719201768106654</v>
      </c>
      <c r="U35" s="70">
        <f t="shared" si="10"/>
        <v>4.6750027555815343</v>
      </c>
      <c r="V35" s="70">
        <f t="shared" si="10"/>
        <v>6.6658606424774778</v>
      </c>
      <c r="W35" s="70">
        <f t="shared" si="10"/>
        <v>7.3919382247571752</v>
      </c>
      <c r="X35" s="70">
        <f t="shared" si="10"/>
        <v>8.76914344533931</v>
      </c>
      <c r="Y35" s="70">
        <f t="shared" si="10"/>
        <v>8.361603124962965</v>
      </c>
      <c r="Z35" s="70">
        <f t="shared" si="10"/>
        <v>7.8603753746150442</v>
      </c>
      <c r="AA35" s="70">
        <f t="shared" si="10"/>
        <v>7.1202446778396107</v>
      </c>
      <c r="AB35" s="70">
        <f t="shared" si="10"/>
        <v>7.2467227083012355</v>
      </c>
      <c r="AC35" s="70">
        <f t="shared" si="10"/>
        <v>7.7198442296576832</v>
      </c>
      <c r="AD35" s="70">
        <f t="shared" si="10"/>
        <v>5.5790864548072214</v>
      </c>
      <c r="AE35" s="70">
        <f t="shared" si="10"/>
        <v>4.8436401295303666</v>
      </c>
      <c r="AF35" s="70">
        <f t="shared" si="10"/>
        <v>3.8458690003331055</v>
      </c>
      <c r="AG35" s="70">
        <f t="shared" si="10"/>
        <v>4.3752029796724976</v>
      </c>
      <c r="AH35" s="70">
        <f t="shared" si="10"/>
        <v>3.40085370796813</v>
      </c>
      <c r="AI35" s="70">
        <f t="shared" ref="AI35:BL35" si="11">$C$28*AI22/$C8</f>
        <v>4.5063653816327012</v>
      </c>
      <c r="AJ35" s="70">
        <f t="shared" si="11"/>
        <v>4.3330436361852893</v>
      </c>
      <c r="AK35" s="70">
        <f t="shared" si="11"/>
        <v>6.3520077520727058</v>
      </c>
      <c r="AL35" s="70">
        <f t="shared" si="11"/>
        <v>7.1717727643239764</v>
      </c>
      <c r="AM35" s="70">
        <f t="shared" si="11"/>
        <v>8.1086470640397152</v>
      </c>
      <c r="AN35" s="70">
        <f t="shared" si="11"/>
        <v>8.0758564635496644</v>
      </c>
      <c r="AO35" s="70">
        <f t="shared" si="11"/>
        <v>8.7785121883364674</v>
      </c>
      <c r="AP35" s="70">
        <f t="shared" si="11"/>
        <v>13.654942918356886</v>
      </c>
      <c r="AQ35" s="70">
        <f t="shared" si="11"/>
        <v>15.303841685856584</v>
      </c>
      <c r="AR35" s="70">
        <f t="shared" si="11"/>
        <v>20.428544105301672</v>
      </c>
      <c r="AS35" s="70">
        <f t="shared" si="11"/>
        <v>26.883608030343112</v>
      </c>
      <c r="AT35" s="70">
        <f t="shared" si="11"/>
        <v>29.085262634675097</v>
      </c>
      <c r="AU35" s="70">
        <f t="shared" si="11"/>
        <v>27.094404747779151</v>
      </c>
      <c r="AV35" s="70">
        <f t="shared" si="11"/>
        <v>27.483207582161182</v>
      </c>
      <c r="AW35" s="70">
        <f t="shared" si="11"/>
        <v>31.380604668978656</v>
      </c>
      <c r="AX35" s="70">
        <f t="shared" si="11"/>
        <v>27.609685612622808</v>
      </c>
      <c r="AY35" s="70">
        <f t="shared" si="11"/>
        <v>24.785009598979855</v>
      </c>
      <c r="AZ35" s="70">
        <f t="shared" si="11"/>
        <v>27.609685612622808</v>
      </c>
      <c r="BA35" s="70">
        <f t="shared" si="11"/>
        <v>29.623965357011645</v>
      </c>
      <c r="BB35" s="70">
        <f t="shared" si="11"/>
        <v>27.263042121727985</v>
      </c>
      <c r="BC35" s="70">
        <f t="shared" si="11"/>
        <v>26.298061593020773</v>
      </c>
      <c r="BD35" s="70">
        <f t="shared" si="11"/>
        <v>35.053151923864348</v>
      </c>
      <c r="BE35" s="70">
        <f t="shared" si="11"/>
        <v>32.331532083190126</v>
      </c>
      <c r="BF35" s="70">
        <f t="shared" si="11"/>
        <v>36.955006752287296</v>
      </c>
      <c r="BG35" s="70">
        <f t="shared" si="11"/>
        <v>46.464280894402037</v>
      </c>
      <c r="BH35" s="70">
        <f t="shared" si="11"/>
        <v>69.853347786805443</v>
      </c>
      <c r="BI35" s="70">
        <f t="shared" si="11"/>
        <v>75.357484297635409</v>
      </c>
      <c r="BJ35" s="70">
        <f t="shared" si="11"/>
        <v>83.213175300751871</v>
      </c>
      <c r="BK35" s="70">
        <f t="shared" si="11"/>
        <v>109.58618683774991</v>
      </c>
      <c r="BL35" s="10">
        <f t="shared" si="11"/>
        <v>121.5032279301341</v>
      </c>
    </row>
    <row r="36" spans="2:64" x14ac:dyDescent="0.2">
      <c r="B36" s="31" t="s">
        <v>175</v>
      </c>
      <c r="C36" s="70">
        <f t="shared" ref="C36:AH36" si="12">$C$28*C23/$C9</f>
        <v>0</v>
      </c>
      <c r="D36" s="70">
        <f t="shared" si="12"/>
        <v>0</v>
      </c>
      <c r="E36" s="70">
        <f t="shared" si="12"/>
        <v>0</v>
      </c>
      <c r="F36" s="70">
        <f t="shared" si="12"/>
        <v>0</v>
      </c>
      <c r="G36" s="70">
        <f t="shared" si="12"/>
        <v>0</v>
      </c>
      <c r="H36" s="70">
        <f t="shared" si="12"/>
        <v>0</v>
      </c>
      <c r="I36" s="70">
        <f t="shared" si="12"/>
        <v>0</v>
      </c>
      <c r="J36" s="70">
        <f t="shared" si="12"/>
        <v>0</v>
      </c>
      <c r="K36" s="70">
        <f t="shared" si="12"/>
        <v>0</v>
      </c>
      <c r="L36" s="70">
        <f t="shared" si="12"/>
        <v>0</v>
      </c>
      <c r="M36" s="70">
        <f t="shared" si="12"/>
        <v>0</v>
      </c>
      <c r="N36" s="70">
        <f t="shared" si="12"/>
        <v>0</v>
      </c>
      <c r="O36" s="70">
        <f t="shared" si="12"/>
        <v>0</v>
      </c>
      <c r="P36" s="70">
        <f t="shared" si="12"/>
        <v>0</v>
      </c>
      <c r="Q36" s="70">
        <f t="shared" si="12"/>
        <v>9.2210669659702052E-2</v>
      </c>
      <c r="R36" s="70">
        <f t="shared" si="12"/>
        <v>0.71924322334567603</v>
      </c>
      <c r="S36" s="70">
        <f t="shared" si="12"/>
        <v>1.4569285806232926</v>
      </c>
      <c r="T36" s="70">
        <f t="shared" si="12"/>
        <v>1.4938128484871733</v>
      </c>
      <c r="U36" s="70">
        <f t="shared" si="12"/>
        <v>2.4343616790161344</v>
      </c>
      <c r="V36" s="70">
        <f t="shared" si="12"/>
        <v>2.1024032682412068</v>
      </c>
      <c r="W36" s="70">
        <f t="shared" si="12"/>
        <v>4.2785750722101756</v>
      </c>
      <c r="X36" s="70">
        <f t="shared" si="12"/>
        <v>1.6044656520788159</v>
      </c>
      <c r="Y36" s="70">
        <f t="shared" si="12"/>
        <v>5.9014828582209313</v>
      </c>
      <c r="Z36" s="70">
        <f t="shared" si="12"/>
        <v>4.3523436079379367</v>
      </c>
      <c r="AA36" s="70">
        <f t="shared" si="12"/>
        <v>1.0880859019844842</v>
      </c>
      <c r="AB36" s="70">
        <f t="shared" si="12"/>
        <v>0.44261121436656986</v>
      </c>
      <c r="AC36" s="70">
        <f t="shared" si="12"/>
        <v>0.86678029480119934</v>
      </c>
      <c r="AD36" s="70">
        <f t="shared" si="12"/>
        <v>0.25818987504716578</v>
      </c>
      <c r="AE36" s="70">
        <f t="shared" si="12"/>
        <v>0.47949548223045069</v>
      </c>
      <c r="AF36" s="70">
        <f t="shared" si="12"/>
        <v>0.16597920538746369</v>
      </c>
      <c r="AG36" s="70">
        <f t="shared" si="12"/>
        <v>0.29507414291104656</v>
      </c>
      <c r="AH36" s="70">
        <f t="shared" si="12"/>
        <v>3.6884267863880819E-2</v>
      </c>
      <c r="AI36" s="70">
        <f t="shared" ref="AI36:BL36" si="13">$C$28*AI23/$C9</f>
        <v>0.11065280359164247</v>
      </c>
      <c r="AJ36" s="70">
        <f t="shared" si="13"/>
        <v>0.25818987504716578</v>
      </c>
      <c r="AK36" s="70">
        <f t="shared" si="13"/>
        <v>0.35040054470686782</v>
      </c>
      <c r="AL36" s="70">
        <f t="shared" si="13"/>
        <v>0.49793761616239113</v>
      </c>
      <c r="AM36" s="70">
        <f t="shared" si="13"/>
        <v>1.2725072413038885</v>
      </c>
      <c r="AN36" s="70">
        <f t="shared" si="13"/>
        <v>0.79301175907343768</v>
      </c>
      <c r="AO36" s="70">
        <f t="shared" si="13"/>
        <v>1.2356229734400075</v>
      </c>
      <c r="AP36" s="70">
        <f t="shared" si="13"/>
        <v>2.471245946880015</v>
      </c>
      <c r="AQ36" s="70">
        <f t="shared" si="13"/>
        <v>1.1802965716441862</v>
      </c>
      <c r="AR36" s="70">
        <f t="shared" si="13"/>
        <v>1.7151184556704582</v>
      </c>
      <c r="AS36" s="70">
        <f t="shared" si="13"/>
        <v>2.2683824736286704</v>
      </c>
      <c r="AT36" s="70">
        <f t="shared" si="13"/>
        <v>2.8769728933827041</v>
      </c>
      <c r="AU36" s="70">
        <f t="shared" si="13"/>
        <v>2.637225152267479</v>
      </c>
      <c r="AV36" s="70">
        <f t="shared" si="13"/>
        <v>2.4896880808119555</v>
      </c>
      <c r="AW36" s="70">
        <f t="shared" si="13"/>
        <v>5.2928924384668976</v>
      </c>
      <c r="AX36" s="70">
        <f t="shared" si="13"/>
        <v>5.9568092600167528</v>
      </c>
      <c r="AY36" s="70">
        <f t="shared" si="13"/>
        <v>5.7355036528334677</v>
      </c>
      <c r="AZ36" s="70">
        <f t="shared" si="13"/>
        <v>7.0264530280692963</v>
      </c>
      <c r="BA36" s="70">
        <f t="shared" si="13"/>
        <v>11.23125956455171</v>
      </c>
      <c r="BB36" s="70">
        <f t="shared" si="13"/>
        <v>9.128856296310504</v>
      </c>
      <c r="BC36" s="70">
        <f t="shared" si="13"/>
        <v>13.776274047159488</v>
      </c>
      <c r="BD36" s="70">
        <f t="shared" si="13"/>
        <v>16.763899744133834</v>
      </c>
      <c r="BE36" s="70">
        <f t="shared" si="13"/>
        <v>25.284165620690302</v>
      </c>
      <c r="BF36" s="70">
        <f t="shared" si="13"/>
        <v>38.599386319551279</v>
      </c>
      <c r="BG36" s="70">
        <f t="shared" si="13"/>
        <v>61.799590805932318</v>
      </c>
      <c r="BH36" s="70">
        <f t="shared" si="13"/>
        <v>97.835520508943887</v>
      </c>
      <c r="BI36" s="70">
        <f t="shared" si="13"/>
        <v>100.10390298257255</v>
      </c>
      <c r="BJ36" s="70">
        <f t="shared" si="13"/>
        <v>132.32231096167246</v>
      </c>
      <c r="BK36" s="70">
        <f t="shared" si="13"/>
        <v>229.47547251513453</v>
      </c>
      <c r="BL36" s="10">
        <f t="shared" si="13"/>
        <v>207.43712246646575</v>
      </c>
    </row>
    <row r="37" spans="2:64" x14ac:dyDescent="0.2">
      <c r="B37" s="41" t="s">
        <v>199</v>
      </c>
      <c r="C37" s="14">
        <f t="shared" ref="C37:AH37" si="14">$C$28*C24/$C10</f>
        <v>0</v>
      </c>
      <c r="D37" s="14">
        <f t="shared" si="14"/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4">
        <f t="shared" si="14"/>
        <v>0</v>
      </c>
      <c r="L37" s="14">
        <f t="shared" si="14"/>
        <v>0</v>
      </c>
      <c r="M37" s="14">
        <f t="shared" si="14"/>
        <v>0</v>
      </c>
      <c r="N37" s="14">
        <f t="shared" si="14"/>
        <v>0</v>
      </c>
      <c r="O37" s="14">
        <f t="shared" si="14"/>
        <v>0</v>
      </c>
      <c r="P37" s="14">
        <f t="shared" si="14"/>
        <v>2.2357306059089285E-3</v>
      </c>
      <c r="Q37" s="14">
        <f t="shared" si="14"/>
        <v>0</v>
      </c>
      <c r="R37" s="14">
        <f t="shared" si="14"/>
        <v>4.471461211817857E-3</v>
      </c>
      <c r="S37" s="14">
        <f t="shared" si="14"/>
        <v>5.1421803935905362E-2</v>
      </c>
      <c r="T37" s="14">
        <f t="shared" si="14"/>
        <v>0.12967237514271787</v>
      </c>
      <c r="U37" s="14">
        <f t="shared" si="14"/>
        <v>0.74673402237358222</v>
      </c>
      <c r="V37" s="14">
        <f t="shared" si="14"/>
        <v>1.4621678162644394</v>
      </c>
      <c r="W37" s="14">
        <f t="shared" si="14"/>
        <v>1.3324954411217216</v>
      </c>
      <c r="X37" s="14">
        <f t="shared" si="14"/>
        <v>3.2060376888734039</v>
      </c>
      <c r="Y37" s="14">
        <f t="shared" si="14"/>
        <v>4.4804041342414926</v>
      </c>
      <c r="Z37" s="14">
        <f t="shared" si="14"/>
        <v>4.6145479705960284</v>
      </c>
      <c r="AA37" s="14">
        <f t="shared" si="14"/>
        <v>5.0080365572360002</v>
      </c>
      <c r="AB37" s="14">
        <f t="shared" si="14"/>
        <v>5.5960337065900481</v>
      </c>
      <c r="AC37" s="14">
        <f t="shared" si="14"/>
        <v>5.1019372426841754</v>
      </c>
      <c r="AD37" s="14">
        <f t="shared" si="14"/>
        <v>4.9856792511769106</v>
      </c>
      <c r="AE37" s="14">
        <f t="shared" si="14"/>
        <v>4.8984857575464629</v>
      </c>
      <c r="AF37" s="14">
        <f t="shared" si="14"/>
        <v>4.3909749100051361</v>
      </c>
      <c r="AG37" s="14">
        <f t="shared" si="14"/>
        <v>4.0287865518478894</v>
      </c>
      <c r="AH37" s="14">
        <f t="shared" si="14"/>
        <v>4.377560526369682</v>
      </c>
      <c r="AI37" s="14">
        <f t="shared" ref="AI37:BL37" si="15">$C$28*AI24/$C10</f>
        <v>5.9448076811118415</v>
      </c>
      <c r="AJ37" s="14">
        <f t="shared" si="15"/>
        <v>6.1572020886731895</v>
      </c>
      <c r="AK37" s="14">
        <f t="shared" si="15"/>
        <v>7.7825782391689806</v>
      </c>
      <c r="AL37" s="14">
        <f t="shared" si="15"/>
        <v>8.9585725378770764</v>
      </c>
      <c r="AM37" s="14">
        <f t="shared" si="15"/>
        <v>10.785164442904671</v>
      </c>
      <c r="AN37" s="14">
        <f t="shared" si="15"/>
        <v>8.5449623757839248</v>
      </c>
      <c r="AO37" s="14">
        <f t="shared" si="15"/>
        <v>8.3169178539812147</v>
      </c>
      <c r="AP37" s="14">
        <f t="shared" si="15"/>
        <v>8.7506495915275462</v>
      </c>
      <c r="AQ37" s="14">
        <f t="shared" si="15"/>
        <v>8.3683396579171205</v>
      </c>
      <c r="AR37" s="14">
        <f t="shared" si="15"/>
        <v>8.3415108906462123</v>
      </c>
      <c r="AS37" s="14">
        <f t="shared" si="15"/>
        <v>10.420740354141516</v>
      </c>
      <c r="AT37" s="14">
        <f t="shared" si="15"/>
        <v>12.072945271908214</v>
      </c>
      <c r="AU37" s="14">
        <f t="shared" si="15"/>
        <v>12.859922445188158</v>
      </c>
      <c r="AV37" s="14">
        <f t="shared" si="15"/>
        <v>17.304554889735108</v>
      </c>
      <c r="AW37" s="14">
        <f t="shared" si="15"/>
        <v>18.493963572078659</v>
      </c>
      <c r="AX37" s="14">
        <f t="shared" si="15"/>
        <v>17.49012053002555</v>
      </c>
      <c r="AY37" s="14">
        <f t="shared" si="15"/>
        <v>25.523100597056331</v>
      </c>
      <c r="AZ37" s="14">
        <f t="shared" si="15"/>
        <v>20.47034942770215</v>
      </c>
      <c r="BA37" s="14">
        <f t="shared" si="15"/>
        <v>28.107605177487052</v>
      </c>
      <c r="BB37" s="14">
        <f t="shared" si="15"/>
        <v>33.46665143985075</v>
      </c>
      <c r="BC37" s="14">
        <f t="shared" si="15"/>
        <v>31.085598344557745</v>
      </c>
      <c r="BD37" s="14">
        <f t="shared" si="15"/>
        <v>29.104741027722433</v>
      </c>
      <c r="BE37" s="14">
        <f t="shared" si="15"/>
        <v>35.756039580301497</v>
      </c>
      <c r="BF37" s="14">
        <f t="shared" si="15"/>
        <v>38.65131071495356</v>
      </c>
      <c r="BG37" s="14">
        <f t="shared" si="15"/>
        <v>47.569640101924278</v>
      </c>
      <c r="BH37" s="14">
        <f t="shared" si="15"/>
        <v>58.196067671809416</v>
      </c>
      <c r="BI37" s="14">
        <f t="shared" si="15"/>
        <v>55.832900421363675</v>
      </c>
      <c r="BJ37" s="14">
        <f t="shared" si="15"/>
        <v>62.305340525470022</v>
      </c>
      <c r="BK37" s="14">
        <f t="shared" si="15"/>
        <v>76.868889692360781</v>
      </c>
      <c r="BL37" s="12">
        <f t="shared" si="15"/>
        <v>78.787146552230652</v>
      </c>
    </row>
    <row r="39" spans="2:64" ht="17" thickBot="1" x14ac:dyDescent="0.25"/>
    <row r="40" spans="2:64" x14ac:dyDescent="0.2">
      <c r="D40" s="36" t="s">
        <v>221</v>
      </c>
      <c r="E40" s="28">
        <v>30</v>
      </c>
    </row>
    <row r="41" spans="2:64" x14ac:dyDescent="0.2">
      <c r="D41" s="79" t="s">
        <v>222</v>
      </c>
      <c r="E41" s="76">
        <v>70</v>
      </c>
    </row>
    <row r="42" spans="2:64" ht="17" thickBot="1" x14ac:dyDescent="0.25">
      <c r="D42" s="38" t="s">
        <v>223</v>
      </c>
      <c r="E42" s="26" t="s">
        <v>247</v>
      </c>
    </row>
    <row r="45" spans="2:64" ht="17" thickBot="1" x14ac:dyDescent="0.25">
      <c r="C45" s="4" t="s">
        <v>231</v>
      </c>
    </row>
    <row r="46" spans="2:64" ht="17" thickBot="1" x14ac:dyDescent="0.25">
      <c r="C46" s="86" t="s">
        <v>218</v>
      </c>
      <c r="D46" s="39" t="s">
        <v>225</v>
      </c>
      <c r="E46" s="39" t="s">
        <v>226</v>
      </c>
      <c r="F46" s="40" t="s">
        <v>227</v>
      </c>
      <c r="H46" s="84" t="s">
        <v>237</v>
      </c>
      <c r="J46" s="77" t="s">
        <v>230</v>
      </c>
      <c r="K46" s="39" t="s">
        <v>225</v>
      </c>
      <c r="L46" s="39" t="s">
        <v>226</v>
      </c>
      <c r="M46" s="40" t="s">
        <v>227</v>
      </c>
      <c r="O46" s="78" t="s">
        <v>232</v>
      </c>
    </row>
    <row r="47" spans="2:64" x14ac:dyDescent="0.2">
      <c r="C47" s="31" t="s">
        <v>13</v>
      </c>
      <c r="D47" s="42">
        <f>COUNTIFS(C30:BL30, "&lt;="&amp;$E$40)</f>
        <v>60</v>
      </c>
      <c r="E47" s="42">
        <f>COUNTIFS(C30:BL30, "&gt;"&amp;$E$40,C30:BL30,"&lt;"&amp;$E$41)</f>
        <v>2</v>
      </c>
      <c r="F47" s="43">
        <f t="shared" ref="F47:F54" si="16">COUNTIFS(C30:BL30, "&gt;="&amp;$E$41)</f>
        <v>0</v>
      </c>
      <c r="H47" s="58">
        <f>SUM(D47:F47)</f>
        <v>62</v>
      </c>
      <c r="J47" s="31" t="s">
        <v>13</v>
      </c>
      <c r="K47" s="42">
        <f>D$56*$H47/$H$56</f>
        <v>54.625</v>
      </c>
      <c r="L47" s="42">
        <f t="shared" ref="L47:L54" si="17">E$56*$H47/$H$56</f>
        <v>3.75</v>
      </c>
      <c r="M47" s="43">
        <f t="shared" ref="M47:M54" si="18">F$56*$H47/$H$56</f>
        <v>3.625</v>
      </c>
      <c r="P47" s="48">
        <f>(D47-K47)^2/K47</f>
        <v>0.52889016018306634</v>
      </c>
      <c r="Q47" s="49">
        <f t="shared" ref="Q47" si="19">(E47-L47)^2/L47</f>
        <v>0.81666666666666665</v>
      </c>
      <c r="R47" s="50">
        <f t="shared" ref="R47:R54" si="20">(F47-M47)^2/M47</f>
        <v>3.625</v>
      </c>
      <c r="T47" s="59" t="s">
        <v>239</v>
      </c>
      <c r="U47" s="60">
        <f>SUM(P47:R54)</f>
        <v>29.487529919250907</v>
      </c>
    </row>
    <row r="48" spans="2:64" x14ac:dyDescent="0.2">
      <c r="C48" s="31" t="s">
        <v>31</v>
      </c>
      <c r="D48" s="42">
        <f t="shared" ref="D48:D54" si="21">COUNTIFS(C31:BL31, "&lt;="&amp;$E$40)</f>
        <v>58</v>
      </c>
      <c r="E48" s="42">
        <f t="shared" ref="E48:E54" si="22">COUNTIFS(C31:BL31, "&gt;"&amp;$E$40,C31:BL31,"&lt;"&amp;$E$41)</f>
        <v>2</v>
      </c>
      <c r="F48" s="44">
        <f t="shared" si="16"/>
        <v>2</v>
      </c>
      <c r="H48" s="58">
        <f t="shared" ref="H48:H54" si="23">SUM(D48:F48)</f>
        <v>62</v>
      </c>
      <c r="J48" s="31" t="s">
        <v>31</v>
      </c>
      <c r="K48" s="42">
        <f t="shared" ref="K48:K54" si="24">D$56*$H48/$H$56</f>
        <v>54.625</v>
      </c>
      <c r="L48" s="42">
        <f t="shared" si="17"/>
        <v>3.75</v>
      </c>
      <c r="M48" s="44">
        <f t="shared" si="18"/>
        <v>3.625</v>
      </c>
      <c r="P48" s="51">
        <f t="shared" ref="P48:P54" si="25">(D48-K48)^2/K48</f>
        <v>0.20852402745995424</v>
      </c>
      <c r="Q48" s="52">
        <f t="shared" ref="Q48:Q54" si="26">(E48-L48)^2/L48</f>
        <v>0.81666666666666665</v>
      </c>
      <c r="R48" s="53">
        <f t="shared" si="20"/>
        <v>0.72844827586206895</v>
      </c>
      <c r="T48" s="61"/>
      <c r="U48" s="62"/>
    </row>
    <row r="49" spans="2:64" x14ac:dyDescent="0.2">
      <c r="C49" s="31" t="s">
        <v>53</v>
      </c>
      <c r="D49" s="42">
        <f t="shared" si="21"/>
        <v>51</v>
      </c>
      <c r="E49" s="42">
        <f t="shared" si="22"/>
        <v>2</v>
      </c>
      <c r="F49" s="44">
        <f t="shared" si="16"/>
        <v>9</v>
      </c>
      <c r="H49" s="58">
        <f t="shared" si="23"/>
        <v>62</v>
      </c>
      <c r="J49" s="31" t="s">
        <v>53</v>
      </c>
      <c r="K49" s="42">
        <f t="shared" si="24"/>
        <v>54.625</v>
      </c>
      <c r="L49" s="42">
        <f t="shared" si="17"/>
        <v>3.75</v>
      </c>
      <c r="M49" s="44">
        <f t="shared" si="18"/>
        <v>3.625</v>
      </c>
      <c r="P49" s="51">
        <f t="shared" si="25"/>
        <v>0.24056064073226543</v>
      </c>
      <c r="Q49" s="52">
        <f t="shared" si="26"/>
        <v>0.81666666666666665</v>
      </c>
      <c r="R49" s="53">
        <f t="shared" si="20"/>
        <v>7.9698275862068968</v>
      </c>
      <c r="T49" s="61" t="s">
        <v>234</v>
      </c>
      <c r="U49" s="62">
        <f>COUNT(D47:F54)-1-2</f>
        <v>21</v>
      </c>
    </row>
    <row r="50" spans="2:64" x14ac:dyDescent="0.2">
      <c r="C50" s="31" t="s">
        <v>91</v>
      </c>
      <c r="D50" s="42">
        <f t="shared" si="21"/>
        <v>52</v>
      </c>
      <c r="E50" s="42">
        <f t="shared" si="22"/>
        <v>7</v>
      </c>
      <c r="F50" s="44">
        <f t="shared" si="16"/>
        <v>3</v>
      </c>
      <c r="H50" s="58">
        <f t="shared" si="23"/>
        <v>62</v>
      </c>
      <c r="J50" s="31" t="s">
        <v>91</v>
      </c>
      <c r="K50" s="42">
        <f t="shared" si="24"/>
        <v>54.625</v>
      </c>
      <c r="L50" s="42">
        <f t="shared" si="17"/>
        <v>3.75</v>
      </c>
      <c r="M50" s="44">
        <f t="shared" si="18"/>
        <v>3.625</v>
      </c>
      <c r="P50" s="51">
        <f t="shared" si="25"/>
        <v>0.1261441647597254</v>
      </c>
      <c r="Q50" s="52">
        <f t="shared" si="26"/>
        <v>2.8166666666666669</v>
      </c>
      <c r="R50" s="53">
        <f t="shared" si="20"/>
        <v>0.10775862068965517</v>
      </c>
      <c r="T50" s="63" t="s">
        <v>235</v>
      </c>
      <c r="U50" s="64">
        <f>_xlfn.CHISQ.INV(0.95,U49)</f>
        <v>32.670573340917301</v>
      </c>
    </row>
    <row r="51" spans="2:64" x14ac:dyDescent="0.2">
      <c r="C51" s="31" t="s">
        <v>156</v>
      </c>
      <c r="D51" s="42">
        <f t="shared" si="21"/>
        <v>57</v>
      </c>
      <c r="E51" s="42">
        <f t="shared" si="22"/>
        <v>1</v>
      </c>
      <c r="F51" s="44">
        <f t="shared" si="16"/>
        <v>4</v>
      </c>
      <c r="H51" s="58">
        <f t="shared" si="23"/>
        <v>62</v>
      </c>
      <c r="J51" s="31" t="s">
        <v>156</v>
      </c>
      <c r="K51" s="42">
        <f t="shared" si="24"/>
        <v>54.625</v>
      </c>
      <c r="L51" s="42">
        <f t="shared" si="17"/>
        <v>3.75</v>
      </c>
      <c r="M51" s="44">
        <f t="shared" si="18"/>
        <v>3.625</v>
      </c>
      <c r="P51" s="51">
        <f t="shared" si="25"/>
        <v>0.10326086956521739</v>
      </c>
      <c r="Q51" s="52">
        <f t="shared" si="26"/>
        <v>2.0166666666666666</v>
      </c>
      <c r="R51" s="53">
        <f t="shared" si="20"/>
        <v>3.8793103448275863E-2</v>
      </c>
      <c r="T51" s="61"/>
      <c r="U51" s="62"/>
    </row>
    <row r="52" spans="2:64" ht="17" thickBot="1" x14ac:dyDescent="0.25">
      <c r="C52" s="31" t="s">
        <v>160</v>
      </c>
      <c r="D52" s="42">
        <f t="shared" si="21"/>
        <v>52</v>
      </c>
      <c r="E52" s="42">
        <f t="shared" si="22"/>
        <v>6</v>
      </c>
      <c r="F52" s="44">
        <f t="shared" si="16"/>
        <v>4</v>
      </c>
      <c r="H52" s="58">
        <f t="shared" si="23"/>
        <v>62</v>
      </c>
      <c r="J52" s="31" t="s">
        <v>160</v>
      </c>
      <c r="K52" s="42">
        <f t="shared" si="24"/>
        <v>54.625</v>
      </c>
      <c r="L52" s="42">
        <f t="shared" si="17"/>
        <v>3.75</v>
      </c>
      <c r="M52" s="44">
        <f t="shared" si="18"/>
        <v>3.625</v>
      </c>
      <c r="P52" s="51">
        <f t="shared" si="25"/>
        <v>0.1261441647597254</v>
      </c>
      <c r="Q52" s="52">
        <f t="shared" si="26"/>
        <v>1.35</v>
      </c>
      <c r="R52" s="53">
        <f t="shared" si="20"/>
        <v>3.8793103448275863E-2</v>
      </c>
      <c r="T52" s="65" t="s">
        <v>242</v>
      </c>
      <c r="U52" s="85"/>
    </row>
    <row r="53" spans="2:64" x14ac:dyDescent="0.2">
      <c r="C53" s="31" t="s">
        <v>175</v>
      </c>
      <c r="D53" s="42">
        <f t="shared" si="21"/>
        <v>55</v>
      </c>
      <c r="E53" s="42">
        <f t="shared" si="22"/>
        <v>2</v>
      </c>
      <c r="F53" s="44">
        <f t="shared" si="16"/>
        <v>5</v>
      </c>
      <c r="H53" s="58">
        <f t="shared" si="23"/>
        <v>62</v>
      </c>
      <c r="J53" s="31" t="s">
        <v>175</v>
      </c>
      <c r="K53" s="42">
        <f t="shared" si="24"/>
        <v>54.625</v>
      </c>
      <c r="L53" s="42">
        <f t="shared" si="17"/>
        <v>3.75</v>
      </c>
      <c r="M53" s="44">
        <f t="shared" si="18"/>
        <v>3.625</v>
      </c>
      <c r="P53" s="51">
        <f t="shared" si="25"/>
        <v>2.574370709382151E-3</v>
      </c>
      <c r="Q53" s="52">
        <f t="shared" si="26"/>
        <v>0.81666666666666665</v>
      </c>
      <c r="R53" s="53">
        <f t="shared" si="20"/>
        <v>0.52155172413793105</v>
      </c>
    </row>
    <row r="54" spans="2:64" ht="17" thickBot="1" x14ac:dyDescent="0.25">
      <c r="C54" s="32" t="s">
        <v>199</v>
      </c>
      <c r="D54" s="45">
        <f t="shared" si="21"/>
        <v>52</v>
      </c>
      <c r="E54" s="46">
        <f t="shared" si="22"/>
        <v>8</v>
      </c>
      <c r="F54" s="47">
        <f t="shared" si="16"/>
        <v>2</v>
      </c>
      <c r="H54" s="58">
        <f t="shared" si="23"/>
        <v>62</v>
      </c>
      <c r="J54" s="32" t="s">
        <v>199</v>
      </c>
      <c r="K54" s="45">
        <f t="shared" si="24"/>
        <v>54.625</v>
      </c>
      <c r="L54" s="46">
        <f t="shared" si="17"/>
        <v>3.75</v>
      </c>
      <c r="M54" s="47">
        <f t="shared" si="18"/>
        <v>3.625</v>
      </c>
      <c r="P54" s="54">
        <f t="shared" si="25"/>
        <v>0.1261441647597254</v>
      </c>
      <c r="Q54" s="55">
        <f t="shared" si="26"/>
        <v>4.8166666666666664</v>
      </c>
      <c r="R54" s="56">
        <f t="shared" si="20"/>
        <v>0.72844827586206895</v>
      </c>
    </row>
    <row r="56" spans="2:64" x14ac:dyDescent="0.2">
      <c r="C56" s="3" t="s">
        <v>238</v>
      </c>
      <c r="D56" s="58">
        <f>SUM(D47:D54)</f>
        <v>437</v>
      </c>
      <c r="E56" s="58">
        <f t="shared" ref="E56:F56" si="27">SUM(E47:E54)</f>
        <v>30</v>
      </c>
      <c r="F56" s="58">
        <f t="shared" si="27"/>
        <v>29</v>
      </c>
      <c r="H56" s="58">
        <f>SUM(D47:F54)</f>
        <v>496</v>
      </c>
    </row>
    <row r="60" spans="2:64" ht="17" thickBot="1" x14ac:dyDescent="0.25">
      <c r="B60" s="57" t="s">
        <v>220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2:64" ht="17" thickBot="1" x14ac:dyDescent="0.25">
      <c r="B61" s="81" t="s">
        <v>0</v>
      </c>
      <c r="C61" s="82">
        <v>43831</v>
      </c>
      <c r="D61" s="82">
        <v>43836</v>
      </c>
      <c r="E61" s="82">
        <v>43841</v>
      </c>
      <c r="F61" s="82">
        <v>43846</v>
      </c>
      <c r="G61" s="82">
        <v>43851</v>
      </c>
      <c r="H61" s="82">
        <v>43856</v>
      </c>
      <c r="I61" s="82">
        <v>43861</v>
      </c>
      <c r="J61" s="82">
        <v>43866</v>
      </c>
      <c r="K61" s="82">
        <v>43871</v>
      </c>
      <c r="L61" s="82">
        <v>43876</v>
      </c>
      <c r="M61" s="82">
        <v>43881</v>
      </c>
      <c r="N61" s="82">
        <v>43886</v>
      </c>
      <c r="O61" s="82">
        <v>43891</v>
      </c>
      <c r="P61" s="82">
        <v>43896</v>
      </c>
      <c r="Q61" s="82">
        <v>43901</v>
      </c>
      <c r="R61" s="82">
        <v>43906</v>
      </c>
      <c r="S61" s="82">
        <v>43911</v>
      </c>
      <c r="T61" s="82">
        <v>43916</v>
      </c>
      <c r="U61" s="82">
        <v>43921</v>
      </c>
      <c r="V61" s="82">
        <v>43926</v>
      </c>
      <c r="W61" s="82">
        <v>43931</v>
      </c>
      <c r="X61" s="82">
        <v>43936</v>
      </c>
      <c r="Y61" s="82">
        <v>43941</v>
      </c>
      <c r="Z61" s="82">
        <v>43946</v>
      </c>
      <c r="AA61" s="82">
        <v>43951</v>
      </c>
      <c r="AB61" s="82">
        <v>43956</v>
      </c>
      <c r="AC61" s="82">
        <v>43961</v>
      </c>
      <c r="AD61" s="82">
        <v>43966</v>
      </c>
      <c r="AE61" s="82">
        <v>43971</v>
      </c>
      <c r="AF61" s="82">
        <v>43976</v>
      </c>
      <c r="AG61" s="82">
        <v>43981</v>
      </c>
      <c r="AH61" s="82">
        <v>43986</v>
      </c>
      <c r="AI61" s="82">
        <v>43991</v>
      </c>
      <c r="AJ61" s="82">
        <v>43996</v>
      </c>
      <c r="AK61" s="82">
        <v>44001</v>
      </c>
      <c r="AL61" s="82">
        <v>44006</v>
      </c>
      <c r="AM61" s="82">
        <v>44011</v>
      </c>
      <c r="AN61" s="82">
        <v>44016</v>
      </c>
      <c r="AO61" s="82">
        <v>44021</v>
      </c>
      <c r="AP61" s="82">
        <v>44026</v>
      </c>
      <c r="AQ61" s="82">
        <v>44031</v>
      </c>
      <c r="AR61" s="82">
        <v>44036</v>
      </c>
      <c r="AS61" s="82">
        <v>44041</v>
      </c>
      <c r="AT61" s="82">
        <v>44046</v>
      </c>
      <c r="AU61" s="82">
        <v>44051</v>
      </c>
      <c r="AV61" s="82">
        <v>44056</v>
      </c>
      <c r="AW61" s="82">
        <v>44061</v>
      </c>
      <c r="AX61" s="82">
        <v>44066</v>
      </c>
      <c r="AY61" s="82">
        <v>44071</v>
      </c>
      <c r="AZ61" s="82">
        <v>44076</v>
      </c>
      <c r="BA61" s="82">
        <v>44081</v>
      </c>
      <c r="BB61" s="82">
        <v>44086</v>
      </c>
      <c r="BC61" s="82">
        <v>44091</v>
      </c>
      <c r="BD61" s="82">
        <v>44096</v>
      </c>
      <c r="BE61" s="82">
        <v>44101</v>
      </c>
      <c r="BF61" s="82">
        <v>44106</v>
      </c>
      <c r="BG61" s="82">
        <v>44111</v>
      </c>
      <c r="BH61" s="82">
        <v>44116</v>
      </c>
      <c r="BI61" s="82">
        <v>44121</v>
      </c>
      <c r="BJ61" s="82">
        <v>44126</v>
      </c>
      <c r="BK61" s="82">
        <v>44131</v>
      </c>
      <c r="BL61" s="83">
        <v>44136</v>
      </c>
    </row>
    <row r="62" spans="2:64" x14ac:dyDescent="0.2">
      <c r="B62" s="31" t="s">
        <v>13</v>
      </c>
      <c r="C62" s="70">
        <f t="shared" ref="C62:AH62" si="28">C30*$D3</f>
        <v>0</v>
      </c>
      <c r="D62" s="70">
        <f t="shared" si="28"/>
        <v>0</v>
      </c>
      <c r="E62" s="70">
        <f t="shared" si="28"/>
        <v>0</v>
      </c>
      <c r="F62" s="70">
        <f t="shared" si="28"/>
        <v>0</v>
      </c>
      <c r="G62" s="70">
        <f t="shared" si="28"/>
        <v>0</v>
      </c>
      <c r="H62" s="70">
        <f t="shared" si="28"/>
        <v>0</v>
      </c>
      <c r="I62" s="70">
        <f t="shared" si="28"/>
        <v>0</v>
      </c>
      <c r="J62" s="70">
        <f t="shared" si="28"/>
        <v>0</v>
      </c>
      <c r="K62" s="70">
        <f t="shared" si="28"/>
        <v>0</v>
      </c>
      <c r="L62" s="70">
        <f t="shared" si="28"/>
        <v>0</v>
      </c>
      <c r="M62" s="70">
        <f t="shared" si="28"/>
        <v>0</v>
      </c>
      <c r="N62" s="70">
        <f t="shared" si="28"/>
        <v>0</v>
      </c>
      <c r="O62" s="70">
        <f t="shared" si="28"/>
        <v>1.1657909457044524</v>
      </c>
      <c r="P62" s="70">
        <f t="shared" si="28"/>
        <v>2.3315818914089048</v>
      </c>
      <c r="Q62" s="70">
        <f t="shared" si="28"/>
        <v>6.9947456742267144</v>
      </c>
      <c r="R62" s="70">
        <f t="shared" si="28"/>
        <v>11.657909457044525</v>
      </c>
      <c r="S62" s="70">
        <f t="shared" si="28"/>
        <v>29.144773642611309</v>
      </c>
      <c r="T62" s="70">
        <f t="shared" si="28"/>
        <v>50.12901066529146</v>
      </c>
      <c r="U62" s="70">
        <f t="shared" si="28"/>
        <v>142.22649537594319</v>
      </c>
      <c r="V62" s="70">
        <f t="shared" si="28"/>
        <v>272.79508129484185</v>
      </c>
      <c r="W62" s="70">
        <f t="shared" si="28"/>
        <v>441.83476842198746</v>
      </c>
      <c r="X62" s="70">
        <f t="shared" si="28"/>
        <v>380.04784829965155</v>
      </c>
      <c r="Y62" s="70">
        <f t="shared" si="28"/>
        <v>262.30296278350181</v>
      </c>
      <c r="Z62" s="70">
        <f t="shared" si="28"/>
        <v>204.01341549827919</v>
      </c>
      <c r="AA62" s="70">
        <f t="shared" si="28"/>
        <v>197.01866982405249</v>
      </c>
      <c r="AB62" s="70">
        <f t="shared" si="28"/>
        <v>250.64505332645729</v>
      </c>
      <c r="AC62" s="70">
        <f t="shared" si="28"/>
        <v>404.52945815944503</v>
      </c>
      <c r="AD62" s="70">
        <f t="shared" si="28"/>
        <v>558.41386299243277</v>
      </c>
      <c r="AE62" s="70">
        <f t="shared" si="28"/>
        <v>616.70341027765539</v>
      </c>
      <c r="AF62" s="70">
        <f t="shared" si="28"/>
        <v>810.22470726459449</v>
      </c>
      <c r="AG62" s="70">
        <f t="shared" si="28"/>
        <v>905.81956481235954</v>
      </c>
      <c r="AH62" s="70">
        <f t="shared" si="28"/>
        <v>1370.9701521484362</v>
      </c>
      <c r="AI62" s="70">
        <f t="shared" ref="AI62:BL62" si="29">AI30*$D3</f>
        <v>1886.2497501498042</v>
      </c>
      <c r="AJ62" s="70">
        <f t="shared" si="29"/>
        <v>1941.0419245979135</v>
      </c>
      <c r="AK62" s="70">
        <f t="shared" si="29"/>
        <v>2066.947346733994</v>
      </c>
      <c r="AL62" s="70">
        <f t="shared" si="29"/>
        <v>2583.3927356810668</v>
      </c>
      <c r="AM62" s="70">
        <f t="shared" si="29"/>
        <v>3127.817107325046</v>
      </c>
      <c r="AN62" s="70">
        <f t="shared" si="29"/>
        <v>3257.2199022982404</v>
      </c>
      <c r="AO62" s="70">
        <f t="shared" si="29"/>
        <v>3135.977643944977</v>
      </c>
      <c r="AP62" s="70">
        <f t="shared" si="29"/>
        <v>3109.1644521937747</v>
      </c>
      <c r="AQ62" s="70">
        <f t="shared" si="29"/>
        <v>3025.2275041030543</v>
      </c>
      <c r="AR62" s="70">
        <f t="shared" si="29"/>
        <v>2328.0845185717917</v>
      </c>
      <c r="AS62" s="70">
        <f t="shared" si="29"/>
        <v>2113.5789845621725</v>
      </c>
      <c r="AT62" s="70">
        <f t="shared" si="29"/>
        <v>1994.6683081003182</v>
      </c>
      <c r="AU62" s="70">
        <f t="shared" si="29"/>
        <v>1270.7121308178532</v>
      </c>
      <c r="AV62" s="70">
        <f t="shared" si="29"/>
        <v>564.24281772095492</v>
      </c>
      <c r="AW62" s="70">
        <f t="shared" si="29"/>
        <v>568.90598150377275</v>
      </c>
      <c r="AX62" s="70">
        <f t="shared" si="29"/>
        <v>818.38524388452561</v>
      </c>
      <c r="AY62" s="70">
        <f t="shared" si="29"/>
        <v>916.31168332369975</v>
      </c>
      <c r="AZ62" s="70">
        <f t="shared" si="29"/>
        <v>848.69580847284146</v>
      </c>
      <c r="BA62" s="70">
        <f t="shared" si="29"/>
        <v>882.50374589827049</v>
      </c>
      <c r="BB62" s="70">
        <f t="shared" si="29"/>
        <v>795.06942497043656</v>
      </c>
      <c r="BC62" s="70">
        <f t="shared" si="29"/>
        <v>749.60357808796289</v>
      </c>
      <c r="BD62" s="70">
        <f t="shared" si="29"/>
        <v>782.2457245676876</v>
      </c>
      <c r="BE62" s="70">
        <f t="shared" si="29"/>
        <v>698.30877647696707</v>
      </c>
      <c r="BF62" s="70">
        <f t="shared" si="29"/>
        <v>515.27959800136796</v>
      </c>
      <c r="BG62" s="70">
        <f t="shared" si="29"/>
        <v>651.67713864878897</v>
      </c>
      <c r="BH62" s="70">
        <f t="shared" si="29"/>
        <v>1123.8224716590921</v>
      </c>
      <c r="BI62" s="70">
        <f t="shared" si="29"/>
        <v>1781.3285650364035</v>
      </c>
      <c r="BJ62" s="70">
        <f t="shared" si="29"/>
        <v>3029.8906678858721</v>
      </c>
      <c r="BK62" s="70">
        <f t="shared" si="29"/>
        <v>4756.4270584741662</v>
      </c>
      <c r="BL62" s="74">
        <f t="shared" si="29"/>
        <v>4913.8088361442669</v>
      </c>
    </row>
    <row r="63" spans="2:64" x14ac:dyDescent="0.2">
      <c r="B63" s="31" t="s">
        <v>31</v>
      </c>
      <c r="C63" s="70">
        <f t="shared" ref="C63:AH63" si="30">C31*$D4</f>
        <v>0</v>
      </c>
      <c r="D63" s="70">
        <f t="shared" si="30"/>
        <v>0</v>
      </c>
      <c r="E63" s="70">
        <f t="shared" si="30"/>
        <v>0</v>
      </c>
      <c r="F63" s="70">
        <f t="shared" si="30"/>
        <v>0</v>
      </c>
      <c r="G63" s="70">
        <f t="shared" si="30"/>
        <v>0</v>
      </c>
      <c r="H63" s="70">
        <f t="shared" si="30"/>
        <v>0</v>
      </c>
      <c r="I63" s="70">
        <f t="shared" si="30"/>
        <v>0</v>
      </c>
      <c r="J63" s="70">
        <f t="shared" si="30"/>
        <v>0</v>
      </c>
      <c r="K63" s="70">
        <f t="shared" si="30"/>
        <v>0</v>
      </c>
      <c r="L63" s="70">
        <f t="shared" si="30"/>
        <v>0</v>
      </c>
      <c r="M63" s="70">
        <f t="shared" si="30"/>
        <v>0</v>
      </c>
      <c r="N63" s="70">
        <f t="shared" si="30"/>
        <v>0</v>
      </c>
      <c r="O63" s="70">
        <f t="shared" si="30"/>
        <v>0</v>
      </c>
      <c r="P63" s="70">
        <f t="shared" si="30"/>
        <v>0</v>
      </c>
      <c r="Q63" s="70">
        <f t="shared" si="30"/>
        <v>3.6056665648035251</v>
      </c>
      <c r="R63" s="70">
        <f t="shared" si="30"/>
        <v>33.352415724432603</v>
      </c>
      <c r="S63" s="70">
        <f t="shared" si="30"/>
        <v>57.690665036856402</v>
      </c>
      <c r="T63" s="70">
        <f t="shared" si="30"/>
        <v>103.66291373810134</v>
      </c>
      <c r="U63" s="70">
        <f t="shared" si="30"/>
        <v>113.57849679131103</v>
      </c>
      <c r="V63" s="70">
        <f t="shared" si="30"/>
        <v>125.29691312692249</v>
      </c>
      <c r="W63" s="70">
        <f t="shared" si="30"/>
        <v>97.352997249695164</v>
      </c>
      <c r="X63" s="70">
        <f t="shared" si="30"/>
        <v>82.930330990481082</v>
      </c>
      <c r="Y63" s="70">
        <f t="shared" si="30"/>
        <v>173.97341175177007</v>
      </c>
      <c r="Z63" s="70">
        <f t="shared" si="30"/>
        <v>197.41024442299297</v>
      </c>
      <c r="AA63" s="70">
        <f t="shared" si="30"/>
        <v>272.22782564266612</v>
      </c>
      <c r="AB63" s="70">
        <f t="shared" si="30"/>
        <v>197.41024442299297</v>
      </c>
      <c r="AC63" s="70">
        <f t="shared" si="30"/>
        <v>264.11507587185821</v>
      </c>
      <c r="AD63" s="70">
        <f t="shared" si="30"/>
        <v>142.42382930973923</v>
      </c>
      <c r="AE63" s="70">
        <f t="shared" si="30"/>
        <v>171.26916182816743</v>
      </c>
      <c r="AF63" s="70">
        <f t="shared" si="30"/>
        <v>134.3110795389313</v>
      </c>
      <c r="AG63" s="70">
        <f t="shared" si="30"/>
        <v>69.409081372467853</v>
      </c>
      <c r="AH63" s="70">
        <f t="shared" si="30"/>
        <v>47.775081983646707</v>
      </c>
      <c r="AI63" s="70">
        <f t="shared" ref="AI63:BL63" si="31">AI31*$D4</f>
        <v>170.36774518696654</v>
      </c>
      <c r="AJ63" s="70">
        <f t="shared" si="31"/>
        <v>418.25732151720888</v>
      </c>
      <c r="AK63" s="70">
        <f t="shared" si="31"/>
        <v>316.39724106150931</v>
      </c>
      <c r="AL63" s="70">
        <f t="shared" si="31"/>
        <v>398.42615541078948</v>
      </c>
      <c r="AM63" s="70">
        <f t="shared" si="31"/>
        <v>577.80806700976484</v>
      </c>
      <c r="AN63" s="70">
        <f t="shared" si="31"/>
        <v>621.97748242860791</v>
      </c>
      <c r="AO63" s="70">
        <f t="shared" si="31"/>
        <v>709.41489662509343</v>
      </c>
      <c r="AP63" s="70">
        <f t="shared" si="31"/>
        <v>1036.6291373810134</v>
      </c>
      <c r="AQ63" s="70">
        <f t="shared" si="31"/>
        <v>1072.6858030290487</v>
      </c>
      <c r="AR63" s="70">
        <f t="shared" si="31"/>
        <v>1029.4178042514063</v>
      </c>
      <c r="AS63" s="70">
        <f t="shared" si="31"/>
        <v>934.76905692531375</v>
      </c>
      <c r="AT63" s="70">
        <f t="shared" si="31"/>
        <v>1095.2212190590708</v>
      </c>
      <c r="AU63" s="70">
        <f t="shared" si="31"/>
        <v>794.14806089797639</v>
      </c>
      <c r="AV63" s="70">
        <f t="shared" si="31"/>
        <v>905.92372440688553</v>
      </c>
      <c r="AW63" s="70">
        <f t="shared" si="31"/>
        <v>579.61090029216655</v>
      </c>
      <c r="AX63" s="70">
        <f t="shared" si="31"/>
        <v>690.48514715987494</v>
      </c>
      <c r="AY63" s="70">
        <f t="shared" si="31"/>
        <v>558.87831754454635</v>
      </c>
      <c r="AZ63" s="70">
        <f t="shared" si="31"/>
        <v>464.22957021845377</v>
      </c>
      <c r="BA63" s="70">
        <f t="shared" si="31"/>
        <v>620.17464914620632</v>
      </c>
      <c r="BB63" s="70">
        <f t="shared" si="31"/>
        <v>580.5123169333674</v>
      </c>
      <c r="BC63" s="70">
        <f t="shared" si="31"/>
        <v>557.07548426214453</v>
      </c>
      <c r="BD63" s="70">
        <f t="shared" si="31"/>
        <v>583.21656685697008</v>
      </c>
      <c r="BE63" s="70">
        <f t="shared" si="31"/>
        <v>869.86705875885036</v>
      </c>
      <c r="BF63" s="70">
        <f t="shared" si="31"/>
        <v>905.92372440688553</v>
      </c>
      <c r="BG63" s="70">
        <f t="shared" si="31"/>
        <v>934.76905692531375</v>
      </c>
      <c r="BH63" s="70">
        <f t="shared" si="31"/>
        <v>1803.7346990429633</v>
      </c>
      <c r="BI63" s="70">
        <f t="shared" si="31"/>
        <v>3277.5509074064039</v>
      </c>
      <c r="BJ63" s="70">
        <f t="shared" si="31"/>
        <v>3926.5708890710384</v>
      </c>
      <c r="BK63" s="70">
        <f t="shared" si="31"/>
        <v>5431.9366798765104</v>
      </c>
      <c r="BL63" s="10">
        <f t="shared" si="31"/>
        <v>11855.431665073989</v>
      </c>
    </row>
    <row r="64" spans="2:64" x14ac:dyDescent="0.2">
      <c r="B64" s="31" t="s">
        <v>53</v>
      </c>
      <c r="C64" s="70">
        <f t="shared" ref="C64:AH64" si="32">C32*$D5</f>
        <v>0</v>
      </c>
      <c r="D64" s="70">
        <f t="shared" si="32"/>
        <v>0</v>
      </c>
      <c r="E64" s="70">
        <f t="shared" si="32"/>
        <v>0</v>
      </c>
      <c r="F64" s="70">
        <f t="shared" si="32"/>
        <v>0</v>
      </c>
      <c r="G64" s="70">
        <f t="shared" si="32"/>
        <v>0</v>
      </c>
      <c r="H64" s="70">
        <f t="shared" si="32"/>
        <v>0</v>
      </c>
      <c r="I64" s="70">
        <f t="shared" si="32"/>
        <v>0</v>
      </c>
      <c r="J64" s="70">
        <f t="shared" si="32"/>
        <v>0</v>
      </c>
      <c r="K64" s="70">
        <f t="shared" si="32"/>
        <v>0</v>
      </c>
      <c r="L64" s="70">
        <f t="shared" si="32"/>
        <v>0</v>
      </c>
      <c r="M64" s="70">
        <f t="shared" si="32"/>
        <v>0</v>
      </c>
      <c r="N64" s="70">
        <f t="shared" si="32"/>
        <v>0</v>
      </c>
      <c r="O64" s="70">
        <f t="shared" si="32"/>
        <v>0</v>
      </c>
      <c r="P64" s="70">
        <f t="shared" si="32"/>
        <v>9.8786889780008398</v>
      </c>
      <c r="Q64" s="70">
        <f t="shared" si="32"/>
        <v>39.514755912003359</v>
      </c>
      <c r="R64" s="70">
        <f t="shared" si="32"/>
        <v>214.86148527151826</v>
      </c>
      <c r="S64" s="70">
        <f t="shared" si="32"/>
        <v>592.72133868005039</v>
      </c>
      <c r="T64" s="70">
        <f t="shared" si="32"/>
        <v>864.38528557507345</v>
      </c>
      <c r="U64" s="70">
        <f t="shared" si="32"/>
        <v>1771.9898354289003</v>
      </c>
      <c r="V64" s="70">
        <f t="shared" si="32"/>
        <v>1680.6119623823927</v>
      </c>
      <c r="W64" s="70">
        <f t="shared" si="32"/>
        <v>1385.4861291646178</v>
      </c>
      <c r="X64" s="70">
        <f t="shared" si="32"/>
        <v>922.42258332082827</v>
      </c>
      <c r="Y64" s="70">
        <f t="shared" si="32"/>
        <v>734.72749273881243</v>
      </c>
      <c r="Z64" s="70">
        <f t="shared" si="32"/>
        <v>659.40248928155609</v>
      </c>
      <c r="AA64" s="70">
        <f t="shared" si="32"/>
        <v>390.20821463103312</v>
      </c>
      <c r="AB64" s="70">
        <f t="shared" si="32"/>
        <v>342.049605863279</v>
      </c>
      <c r="AC64" s="70">
        <f t="shared" si="32"/>
        <v>365.51149218603103</v>
      </c>
      <c r="AD64" s="70">
        <f t="shared" si="32"/>
        <v>237.08853547202011</v>
      </c>
      <c r="AE64" s="70">
        <f t="shared" si="32"/>
        <v>391.44305075328322</v>
      </c>
      <c r="AF64" s="70">
        <f t="shared" si="32"/>
        <v>375.39018116403184</v>
      </c>
      <c r="AG64" s="70">
        <f t="shared" si="32"/>
        <v>308.70903056252621</v>
      </c>
      <c r="AH64" s="70">
        <f t="shared" si="32"/>
        <v>276.60329138402346</v>
      </c>
      <c r="AI64" s="70">
        <f t="shared" ref="AI64:BL64" si="33">AI32*$D5</f>
        <v>325.99673627402768</v>
      </c>
      <c r="AJ64" s="70">
        <f t="shared" si="33"/>
        <v>382.79919789753251</v>
      </c>
      <c r="AK64" s="70">
        <f t="shared" si="33"/>
        <v>276.60329138402346</v>
      </c>
      <c r="AL64" s="70">
        <f t="shared" si="33"/>
        <v>492.6996127777918</v>
      </c>
      <c r="AM64" s="70">
        <f t="shared" si="33"/>
        <v>910.07422209832725</v>
      </c>
      <c r="AN64" s="70">
        <f t="shared" si="33"/>
        <v>1086.6557875800922</v>
      </c>
      <c r="AO64" s="70">
        <f t="shared" si="33"/>
        <v>626.06191398080318</v>
      </c>
      <c r="AP64" s="70">
        <f t="shared" si="33"/>
        <v>603.83486378030125</v>
      </c>
      <c r="AQ64" s="70">
        <f t="shared" si="33"/>
        <v>701.38691743805953</v>
      </c>
      <c r="AR64" s="70">
        <f t="shared" si="33"/>
        <v>1022.4443092230867</v>
      </c>
      <c r="AS64" s="70">
        <f t="shared" si="33"/>
        <v>1168.154971648599</v>
      </c>
      <c r="AT64" s="70">
        <f t="shared" si="33"/>
        <v>1460.8111326218741</v>
      </c>
      <c r="AU64" s="70">
        <f t="shared" si="33"/>
        <v>1285.4644032623592</v>
      </c>
      <c r="AV64" s="70">
        <f t="shared" si="33"/>
        <v>1287.9340755068592</v>
      </c>
      <c r="AW64" s="70">
        <f t="shared" si="33"/>
        <v>1517.6135942453789</v>
      </c>
      <c r="AX64" s="70">
        <f t="shared" si="33"/>
        <v>1900.4127921429113</v>
      </c>
      <c r="AY64" s="70">
        <f t="shared" si="33"/>
        <v>1728.7705711501469</v>
      </c>
      <c r="AZ64" s="70">
        <f t="shared" si="33"/>
        <v>2058.4718157909247</v>
      </c>
      <c r="BA64" s="70">
        <f t="shared" si="33"/>
        <v>3869.9764071318286</v>
      </c>
      <c r="BB64" s="70">
        <f t="shared" si="33"/>
        <v>5755.5711658077389</v>
      </c>
      <c r="BC64" s="70">
        <f t="shared" si="33"/>
        <v>8005.4425805474293</v>
      </c>
      <c r="BD64" s="70">
        <f t="shared" si="33"/>
        <v>12773.144848555085</v>
      </c>
      <c r="BE64" s="70">
        <f t="shared" si="33"/>
        <v>14914.350684536765</v>
      </c>
      <c r="BF64" s="70">
        <f t="shared" si="33"/>
        <v>9385.9893652230476</v>
      </c>
      <c r="BG64" s="70">
        <f t="shared" si="33"/>
        <v>20556.316927097494</v>
      </c>
      <c r="BH64" s="70">
        <f t="shared" si="33"/>
        <v>35119.974152915231</v>
      </c>
      <c r="BI64" s="70">
        <f t="shared" si="33"/>
        <v>43222.968787120422</v>
      </c>
      <c r="BJ64" s="70">
        <f t="shared" si="33"/>
        <v>55488.595989430709</v>
      </c>
      <c r="BK64" s="70">
        <f t="shared" si="33"/>
        <v>79215.972078466482</v>
      </c>
      <c r="BL64" s="10">
        <f t="shared" si="33"/>
        <v>80975.613552672876</v>
      </c>
    </row>
    <row r="65" spans="2:64" x14ac:dyDescent="0.2">
      <c r="B65" s="31" t="s">
        <v>91</v>
      </c>
      <c r="C65" s="70">
        <f t="shared" ref="C65:AH65" si="34">C33*$D6</f>
        <v>0</v>
      </c>
      <c r="D65" s="70">
        <f t="shared" si="34"/>
        <v>0</v>
      </c>
      <c r="E65" s="70">
        <f t="shared" si="34"/>
        <v>0</v>
      </c>
      <c r="F65" s="70">
        <f t="shared" si="34"/>
        <v>0</v>
      </c>
      <c r="G65" s="70">
        <f t="shared" si="34"/>
        <v>0</v>
      </c>
      <c r="H65" s="70">
        <f t="shared" si="34"/>
        <v>0</v>
      </c>
      <c r="I65" s="70">
        <f t="shared" si="34"/>
        <v>0</v>
      </c>
      <c r="J65" s="70">
        <f t="shared" si="34"/>
        <v>0</v>
      </c>
      <c r="K65" s="70">
        <f t="shared" si="34"/>
        <v>0</v>
      </c>
      <c r="L65" s="70">
        <f t="shared" si="34"/>
        <v>0</v>
      </c>
      <c r="M65" s="70">
        <f t="shared" si="34"/>
        <v>0</v>
      </c>
      <c r="N65" s="70">
        <f t="shared" si="34"/>
        <v>0</v>
      </c>
      <c r="O65" s="70">
        <f t="shared" si="34"/>
        <v>0</v>
      </c>
      <c r="P65" s="70">
        <f t="shared" si="34"/>
        <v>2.170558172161539</v>
      </c>
      <c r="Q65" s="70">
        <f t="shared" si="34"/>
        <v>7.596953602565387</v>
      </c>
      <c r="R65" s="70">
        <f t="shared" si="34"/>
        <v>23.87613989377693</v>
      </c>
      <c r="S65" s="70">
        <f t="shared" si="34"/>
        <v>58.605070648361561</v>
      </c>
      <c r="T65" s="70">
        <f t="shared" si="34"/>
        <v>153.02435113738852</v>
      </c>
      <c r="U65" s="70">
        <f t="shared" si="34"/>
        <v>239.84667802385007</v>
      </c>
      <c r="V65" s="70">
        <f t="shared" si="34"/>
        <v>250.69946888465776</v>
      </c>
      <c r="W65" s="70">
        <f t="shared" si="34"/>
        <v>327.75428399639242</v>
      </c>
      <c r="X65" s="70">
        <f t="shared" si="34"/>
        <v>577.36847379496942</v>
      </c>
      <c r="Y65" s="70">
        <f t="shared" si="34"/>
        <v>438.45275077663092</v>
      </c>
      <c r="Z65" s="70">
        <f t="shared" si="34"/>
        <v>506.82533319971935</v>
      </c>
      <c r="AA65" s="70">
        <f t="shared" si="34"/>
        <v>373.33600561178474</v>
      </c>
      <c r="AB65" s="70">
        <f t="shared" si="34"/>
        <v>334.26595851287703</v>
      </c>
      <c r="AC65" s="70">
        <f t="shared" si="34"/>
        <v>193.17967732237699</v>
      </c>
      <c r="AD65" s="70">
        <f t="shared" si="34"/>
        <v>181.24160737548851</v>
      </c>
      <c r="AE65" s="70">
        <f t="shared" si="34"/>
        <v>191.00911915021544</v>
      </c>
      <c r="AF65" s="70">
        <f t="shared" si="34"/>
        <v>200.77663092494237</v>
      </c>
      <c r="AG65" s="70">
        <f t="shared" si="34"/>
        <v>108.52790860807697</v>
      </c>
      <c r="AH65" s="70">
        <f t="shared" si="34"/>
        <v>97.675117747269269</v>
      </c>
      <c r="AI65" s="70">
        <f t="shared" ref="AI65:BL65" si="35">AI33*$D6</f>
        <v>42.325884357150017</v>
      </c>
      <c r="AJ65" s="70">
        <f t="shared" si="35"/>
        <v>90.078164144703877</v>
      </c>
      <c r="AK65" s="70">
        <f t="shared" si="35"/>
        <v>28.21725623810001</v>
      </c>
      <c r="AL65" s="70">
        <f t="shared" si="35"/>
        <v>30.387814410261548</v>
      </c>
      <c r="AM65" s="70">
        <f t="shared" si="35"/>
        <v>33.643651668503857</v>
      </c>
      <c r="AN65" s="70">
        <f t="shared" si="35"/>
        <v>30.387814410261548</v>
      </c>
      <c r="AO65" s="70">
        <f t="shared" si="35"/>
        <v>42.325884357150017</v>
      </c>
      <c r="AP65" s="70">
        <f t="shared" si="35"/>
        <v>31.473093496342319</v>
      </c>
      <c r="AQ65" s="70">
        <f t="shared" si="35"/>
        <v>64.031466078765405</v>
      </c>
      <c r="AR65" s="70">
        <f t="shared" si="35"/>
        <v>94.41928048902696</v>
      </c>
      <c r="AS65" s="70">
        <f t="shared" si="35"/>
        <v>82.481210542138484</v>
      </c>
      <c r="AT65" s="70">
        <f t="shared" si="35"/>
        <v>75.969536025653881</v>
      </c>
      <c r="AU65" s="70">
        <f t="shared" si="35"/>
        <v>77.054815111734641</v>
      </c>
      <c r="AV65" s="70">
        <f t="shared" si="35"/>
        <v>161.70658382603466</v>
      </c>
      <c r="AW65" s="70">
        <f t="shared" si="35"/>
        <v>184.49744463373082</v>
      </c>
      <c r="AX65" s="70">
        <f t="shared" si="35"/>
        <v>197.52079366670009</v>
      </c>
      <c r="AY65" s="70">
        <f t="shared" si="35"/>
        <v>206.20302635534622</v>
      </c>
      <c r="AZ65" s="70">
        <f t="shared" si="35"/>
        <v>923.5725022547349</v>
      </c>
      <c r="BA65" s="70">
        <f t="shared" si="35"/>
        <v>1902.4942378995891</v>
      </c>
      <c r="BB65" s="70">
        <f t="shared" si="35"/>
        <v>2495.0566188996891</v>
      </c>
      <c r="BC65" s="70">
        <f t="shared" si="35"/>
        <v>4633.0564184788054</v>
      </c>
      <c r="BD65" s="70">
        <f t="shared" si="35"/>
        <v>4781.7396532718712</v>
      </c>
      <c r="BE65" s="70">
        <f t="shared" si="35"/>
        <v>4570.11023148612</v>
      </c>
      <c r="BF65" s="70">
        <f t="shared" si="35"/>
        <v>4592.9010922938169</v>
      </c>
      <c r="BG65" s="70">
        <f t="shared" si="35"/>
        <v>5414.4573604569596</v>
      </c>
      <c r="BH65" s="70">
        <f t="shared" si="35"/>
        <v>5823.6075759094092</v>
      </c>
      <c r="BI65" s="70">
        <f t="shared" si="35"/>
        <v>5818.1811804790059</v>
      </c>
      <c r="BJ65" s="70">
        <f t="shared" si="35"/>
        <v>7765.1718609079062</v>
      </c>
      <c r="BK65" s="70">
        <f t="shared" si="35"/>
        <v>12353.7318368574</v>
      </c>
      <c r="BL65" s="10">
        <f t="shared" si="35"/>
        <v>14931.269666299228</v>
      </c>
    </row>
    <row r="66" spans="2:64" x14ac:dyDescent="0.2">
      <c r="B66" s="31" t="s">
        <v>156</v>
      </c>
      <c r="C66" s="70">
        <f t="shared" ref="C66:AH66" si="36">C34*$D7</f>
        <v>0</v>
      </c>
      <c r="D66" s="70">
        <f t="shared" si="36"/>
        <v>0</v>
      </c>
      <c r="E66" s="70">
        <f t="shared" si="36"/>
        <v>0</v>
      </c>
      <c r="F66" s="70">
        <f t="shared" si="36"/>
        <v>0</v>
      </c>
      <c r="G66" s="70">
        <f t="shared" si="36"/>
        <v>0</v>
      </c>
      <c r="H66" s="70">
        <f t="shared" si="36"/>
        <v>0</v>
      </c>
      <c r="I66" s="70">
        <f t="shared" si="36"/>
        <v>0</v>
      </c>
      <c r="J66" s="70">
        <f t="shared" si="36"/>
        <v>0</v>
      </c>
      <c r="K66" s="70">
        <f t="shared" si="36"/>
        <v>0</v>
      </c>
      <c r="L66" s="70">
        <f t="shared" si="36"/>
        <v>0</v>
      </c>
      <c r="M66" s="70">
        <f t="shared" si="36"/>
        <v>0</v>
      </c>
      <c r="N66" s="70">
        <f t="shared" si="36"/>
        <v>0</v>
      </c>
      <c r="O66" s="70">
        <f t="shared" si="36"/>
        <v>0</v>
      </c>
      <c r="P66" s="70">
        <f t="shared" si="36"/>
        <v>0.31992275015632826</v>
      </c>
      <c r="Q66" s="70">
        <f t="shared" si="36"/>
        <v>5.1187640025012522</v>
      </c>
      <c r="R66" s="70">
        <f t="shared" si="36"/>
        <v>27.833279263600563</v>
      </c>
      <c r="S66" s="70">
        <f t="shared" si="36"/>
        <v>80.300610289238406</v>
      </c>
      <c r="T66" s="70">
        <f t="shared" si="36"/>
        <v>174.67782158535525</v>
      </c>
      <c r="U66" s="70">
        <f t="shared" si="36"/>
        <v>307.44576290023144</v>
      </c>
      <c r="V66" s="70">
        <f t="shared" si="36"/>
        <v>486.60250298777527</v>
      </c>
      <c r="W66" s="70">
        <f t="shared" si="36"/>
        <v>582.8992507848302</v>
      </c>
      <c r="X66" s="70">
        <f t="shared" si="36"/>
        <v>553.14643502029162</v>
      </c>
      <c r="Y66" s="70">
        <f t="shared" si="36"/>
        <v>578.42033228264154</v>
      </c>
      <c r="Z66" s="70">
        <f t="shared" si="36"/>
        <v>565.94334502654476</v>
      </c>
      <c r="AA66" s="70">
        <f t="shared" si="36"/>
        <v>546.10813451685237</v>
      </c>
      <c r="AB66" s="70">
        <f t="shared" si="36"/>
        <v>471.88605648058422</v>
      </c>
      <c r="AC66" s="70">
        <f t="shared" si="36"/>
        <v>535.2307610115372</v>
      </c>
      <c r="AD66" s="70">
        <f t="shared" si="36"/>
        <v>588.01801478733137</v>
      </c>
      <c r="AE66" s="70">
        <f t="shared" si="36"/>
        <v>537.79014301278789</v>
      </c>
      <c r="AF66" s="70">
        <f t="shared" si="36"/>
        <v>654.56194681984766</v>
      </c>
      <c r="AG66" s="70">
        <f t="shared" si="36"/>
        <v>605.93368879608579</v>
      </c>
      <c r="AH66" s="70">
        <f t="shared" si="36"/>
        <v>502.27871774543536</v>
      </c>
      <c r="AI66" s="70">
        <f t="shared" ref="AI66:BL66" si="37">AI34*$D7</f>
        <v>692.95267683860709</v>
      </c>
      <c r="AJ66" s="70">
        <f t="shared" si="37"/>
        <v>644.96426431515772</v>
      </c>
      <c r="AK66" s="70">
        <f t="shared" si="37"/>
        <v>679.51592133204133</v>
      </c>
      <c r="AL66" s="70">
        <f t="shared" si="37"/>
        <v>488.20211673855698</v>
      </c>
      <c r="AM66" s="70">
        <f t="shared" si="37"/>
        <v>475.72512948246015</v>
      </c>
      <c r="AN66" s="70">
        <f t="shared" si="37"/>
        <v>458.12937822386209</v>
      </c>
      <c r="AO66" s="70">
        <f t="shared" si="37"/>
        <v>405.02220169791161</v>
      </c>
      <c r="AP66" s="70">
        <f t="shared" si="37"/>
        <v>473.16574748120956</v>
      </c>
      <c r="AQ66" s="70">
        <f t="shared" si="37"/>
        <v>485.00288923699367</v>
      </c>
      <c r="AR66" s="70">
        <f t="shared" si="37"/>
        <v>561.4644265243561</v>
      </c>
      <c r="AS66" s="70">
        <f t="shared" si="37"/>
        <v>716.6269603501753</v>
      </c>
      <c r="AT66" s="70">
        <f t="shared" si="37"/>
        <v>941.85257646023047</v>
      </c>
      <c r="AU66" s="70">
        <f t="shared" si="37"/>
        <v>1013.8351952454042</v>
      </c>
      <c r="AV66" s="70">
        <f t="shared" si="37"/>
        <v>1102.4537970387073</v>
      </c>
      <c r="AW66" s="70">
        <f t="shared" si="37"/>
        <v>1191.0723988320101</v>
      </c>
      <c r="AX66" s="70">
        <f t="shared" si="37"/>
        <v>1150.7621323123128</v>
      </c>
      <c r="AY66" s="70">
        <f t="shared" si="37"/>
        <v>1126.448003300432</v>
      </c>
      <c r="AZ66" s="70">
        <f t="shared" si="37"/>
        <v>1142.1242180580919</v>
      </c>
      <c r="BA66" s="70">
        <f t="shared" si="37"/>
        <v>964.5670917213298</v>
      </c>
      <c r="BB66" s="70">
        <f t="shared" si="37"/>
        <v>660.96040182297418</v>
      </c>
      <c r="BC66" s="70">
        <f t="shared" si="37"/>
        <v>857.71289316911611</v>
      </c>
      <c r="BD66" s="70">
        <f t="shared" si="37"/>
        <v>1313.602812141884</v>
      </c>
      <c r="BE66" s="70">
        <f t="shared" si="37"/>
        <v>1649.5216998060287</v>
      </c>
      <c r="BF66" s="70">
        <f t="shared" si="37"/>
        <v>2277.2101356127446</v>
      </c>
      <c r="BG66" s="70">
        <f t="shared" si="37"/>
        <v>3380.3037781517646</v>
      </c>
      <c r="BH66" s="70">
        <f t="shared" si="37"/>
        <v>6257.0491475574681</v>
      </c>
      <c r="BI66" s="70">
        <f t="shared" si="37"/>
        <v>9042.6165331686188</v>
      </c>
      <c r="BJ66" s="70">
        <f t="shared" si="37"/>
        <v>13640.226375665212</v>
      </c>
      <c r="BK66" s="70">
        <f t="shared" si="37"/>
        <v>19562.956249309318</v>
      </c>
      <c r="BL66" s="10">
        <f t="shared" si="37"/>
        <v>27879.987985123385</v>
      </c>
    </row>
    <row r="67" spans="2:64" x14ac:dyDescent="0.2">
      <c r="B67" s="31" t="s">
        <v>160</v>
      </c>
      <c r="C67" s="70">
        <f t="shared" ref="C67:AH67" si="38">C35*$D8</f>
        <v>0</v>
      </c>
      <c r="D67" s="70">
        <f t="shared" si="38"/>
        <v>0</v>
      </c>
      <c r="E67" s="70">
        <f t="shared" si="38"/>
        <v>0</v>
      </c>
      <c r="F67" s="70">
        <f t="shared" si="38"/>
        <v>0</v>
      </c>
      <c r="G67" s="70">
        <f t="shared" si="38"/>
        <v>0</v>
      </c>
      <c r="H67" s="70">
        <f t="shared" si="38"/>
        <v>0</v>
      </c>
      <c r="I67" s="70">
        <f t="shared" si="38"/>
        <v>0</v>
      </c>
      <c r="J67" s="70">
        <f t="shared" si="38"/>
        <v>0</v>
      </c>
      <c r="K67" s="70">
        <f t="shared" si="38"/>
        <v>0</v>
      </c>
      <c r="L67" s="70">
        <f t="shared" si="38"/>
        <v>0</v>
      </c>
      <c r="M67" s="70">
        <f t="shared" si="38"/>
        <v>0</v>
      </c>
      <c r="N67" s="70">
        <f t="shared" si="38"/>
        <v>0</v>
      </c>
      <c r="O67" s="70">
        <f t="shared" si="38"/>
        <v>1.2591590588179522</v>
      </c>
      <c r="P67" s="70">
        <f t="shared" si="38"/>
        <v>0.41971968627265072</v>
      </c>
      <c r="Q67" s="70">
        <f t="shared" si="38"/>
        <v>5.4563559215444597</v>
      </c>
      <c r="R67" s="70">
        <f t="shared" si="38"/>
        <v>40.293089882174471</v>
      </c>
      <c r="S67" s="70">
        <f t="shared" si="38"/>
        <v>68.834028548714713</v>
      </c>
      <c r="T67" s="70">
        <f t="shared" si="38"/>
        <v>203.5640478422356</v>
      </c>
      <c r="U67" s="70">
        <f t="shared" si="38"/>
        <v>418.88024690010548</v>
      </c>
      <c r="V67" s="70">
        <f t="shared" si="38"/>
        <v>597.26111356598199</v>
      </c>
      <c r="W67" s="70">
        <f t="shared" si="38"/>
        <v>662.31766493824284</v>
      </c>
      <c r="X67" s="70">
        <f t="shared" si="38"/>
        <v>785.71525270240215</v>
      </c>
      <c r="Y67" s="70">
        <f t="shared" si="38"/>
        <v>749.19963999668164</v>
      </c>
      <c r="Z67" s="70">
        <f t="shared" si="38"/>
        <v>704.28963356550787</v>
      </c>
      <c r="AA67" s="70">
        <f t="shared" si="38"/>
        <v>637.97392313442913</v>
      </c>
      <c r="AB67" s="70">
        <f t="shared" si="38"/>
        <v>649.30635466379067</v>
      </c>
      <c r="AC67" s="70">
        <f t="shared" si="38"/>
        <v>691.69804297732833</v>
      </c>
      <c r="AD67" s="70">
        <f t="shared" si="38"/>
        <v>499.88614635072702</v>
      </c>
      <c r="AE67" s="70">
        <f t="shared" si="38"/>
        <v>433.99015560592085</v>
      </c>
      <c r="AF67" s="70">
        <f t="shared" si="38"/>
        <v>344.58986242984622</v>
      </c>
      <c r="AG67" s="70">
        <f t="shared" si="38"/>
        <v>392.01818697865576</v>
      </c>
      <c r="AH67" s="70">
        <f t="shared" si="38"/>
        <v>304.71649223394445</v>
      </c>
      <c r="AI67" s="70">
        <f t="shared" ref="AI67:BL67" si="39">AI35*$D8</f>
        <v>403.77033819428999</v>
      </c>
      <c r="AJ67" s="70">
        <f t="shared" si="39"/>
        <v>388.24070980220188</v>
      </c>
      <c r="AK67" s="70">
        <f t="shared" si="39"/>
        <v>569.13989458571439</v>
      </c>
      <c r="AL67" s="70">
        <f t="shared" si="39"/>
        <v>642.59083968342827</v>
      </c>
      <c r="AM67" s="70">
        <f t="shared" si="39"/>
        <v>726.53477693795844</v>
      </c>
      <c r="AN67" s="70">
        <f t="shared" si="39"/>
        <v>723.59673913404993</v>
      </c>
      <c r="AO67" s="70">
        <f t="shared" si="39"/>
        <v>786.55469207494741</v>
      </c>
      <c r="AP67" s="70">
        <f t="shared" si="39"/>
        <v>1223.4828854847769</v>
      </c>
      <c r="AQ67" s="70">
        <f t="shared" si="39"/>
        <v>1371.22421505275</v>
      </c>
      <c r="AR67" s="70">
        <f t="shared" si="39"/>
        <v>1830.3975518350296</v>
      </c>
      <c r="AS67" s="70">
        <f t="shared" si="39"/>
        <v>2408.7712795187426</v>
      </c>
      <c r="AT67" s="70">
        <f t="shared" si="39"/>
        <v>2606.0395320668886</v>
      </c>
      <c r="AU67" s="70">
        <f t="shared" si="39"/>
        <v>2427.6586654010116</v>
      </c>
      <c r="AV67" s="70">
        <f t="shared" si="39"/>
        <v>2462.4953993616418</v>
      </c>
      <c r="AW67" s="70">
        <f t="shared" si="39"/>
        <v>2811.7021783404875</v>
      </c>
      <c r="AX67" s="70">
        <f t="shared" si="39"/>
        <v>2473.8278308910035</v>
      </c>
      <c r="AY67" s="70">
        <f t="shared" si="39"/>
        <v>2220.736860068595</v>
      </c>
      <c r="AZ67" s="70">
        <f t="shared" si="39"/>
        <v>2473.8278308910035</v>
      </c>
      <c r="BA67" s="70">
        <f t="shared" si="39"/>
        <v>2654.3072959882434</v>
      </c>
      <c r="BB67" s="70">
        <f t="shared" si="39"/>
        <v>2442.7685741068271</v>
      </c>
      <c r="BC67" s="70">
        <f t="shared" si="39"/>
        <v>2356.3063187346611</v>
      </c>
      <c r="BD67" s="70">
        <f t="shared" si="39"/>
        <v>3140.7624123782452</v>
      </c>
      <c r="BE67" s="70">
        <f t="shared" si="39"/>
        <v>2896.905274653835</v>
      </c>
      <c r="BF67" s="70">
        <f t="shared" si="39"/>
        <v>3311.1686050049416</v>
      </c>
      <c r="BG67" s="70">
        <f t="shared" si="39"/>
        <v>4163.1995681384224</v>
      </c>
      <c r="BH67" s="70">
        <f t="shared" si="39"/>
        <v>6258.8599616977672</v>
      </c>
      <c r="BI67" s="70">
        <f t="shared" si="39"/>
        <v>6752.0305930681325</v>
      </c>
      <c r="BJ67" s="70">
        <f t="shared" si="39"/>
        <v>7455.9005069473669</v>
      </c>
      <c r="BK67" s="70">
        <f t="shared" si="39"/>
        <v>9818.9223406623914</v>
      </c>
      <c r="BL67" s="10">
        <f t="shared" si="39"/>
        <v>10886.689222540015</v>
      </c>
    </row>
    <row r="68" spans="2:64" x14ac:dyDescent="0.2">
      <c r="B68" s="31" t="s">
        <v>175</v>
      </c>
      <c r="C68" s="70">
        <f t="shared" ref="C68:AH68" si="40">C36*$D9</f>
        <v>0</v>
      </c>
      <c r="D68" s="70">
        <f t="shared" si="40"/>
        <v>0</v>
      </c>
      <c r="E68" s="70">
        <f t="shared" si="40"/>
        <v>0</v>
      </c>
      <c r="F68" s="70">
        <f t="shared" si="40"/>
        <v>0</v>
      </c>
      <c r="G68" s="70">
        <f t="shared" si="40"/>
        <v>0</v>
      </c>
      <c r="H68" s="70">
        <f t="shared" si="40"/>
        <v>0</v>
      </c>
      <c r="I68" s="70">
        <f t="shared" si="40"/>
        <v>0</v>
      </c>
      <c r="J68" s="70">
        <f t="shared" si="40"/>
        <v>0</v>
      </c>
      <c r="K68" s="70">
        <f t="shared" si="40"/>
        <v>0</v>
      </c>
      <c r="L68" s="70">
        <f t="shared" si="40"/>
        <v>0</v>
      </c>
      <c r="M68" s="70">
        <f t="shared" si="40"/>
        <v>0</v>
      </c>
      <c r="N68" s="70">
        <f t="shared" si="40"/>
        <v>0</v>
      </c>
      <c r="O68" s="70">
        <f t="shared" si="40"/>
        <v>0</v>
      </c>
      <c r="P68" s="70">
        <f t="shared" si="40"/>
        <v>0</v>
      </c>
      <c r="Q68" s="70">
        <f t="shared" si="40"/>
        <v>10.235384332226928</v>
      </c>
      <c r="R68" s="70">
        <f t="shared" si="40"/>
        <v>79.835997791370033</v>
      </c>
      <c r="S68" s="70">
        <f t="shared" si="40"/>
        <v>161.71907244918546</v>
      </c>
      <c r="T68" s="70">
        <f t="shared" si="40"/>
        <v>165.81322618207625</v>
      </c>
      <c r="U68" s="70">
        <f t="shared" si="40"/>
        <v>270.2141463707909</v>
      </c>
      <c r="V68" s="70">
        <f t="shared" si="40"/>
        <v>233.36676277477395</v>
      </c>
      <c r="W68" s="70">
        <f t="shared" si="40"/>
        <v>474.92183301532947</v>
      </c>
      <c r="X68" s="70">
        <f t="shared" si="40"/>
        <v>178.09568738074856</v>
      </c>
      <c r="Y68" s="70">
        <f t="shared" si="40"/>
        <v>655.06459726252342</v>
      </c>
      <c r="Z68" s="70">
        <f t="shared" si="40"/>
        <v>483.11014048111099</v>
      </c>
      <c r="AA68" s="70">
        <f t="shared" si="40"/>
        <v>120.77753512027775</v>
      </c>
      <c r="AB68" s="70">
        <f t="shared" si="40"/>
        <v>49.129844794689255</v>
      </c>
      <c r="AC68" s="70">
        <f t="shared" si="40"/>
        <v>96.21261272293313</v>
      </c>
      <c r="AD68" s="70">
        <f t="shared" si="40"/>
        <v>28.659076130235402</v>
      </c>
      <c r="AE68" s="70">
        <f t="shared" si="40"/>
        <v>53.223998527580029</v>
      </c>
      <c r="AF68" s="70">
        <f t="shared" si="40"/>
        <v>18.42369179800847</v>
      </c>
      <c r="AG68" s="70">
        <f t="shared" si="40"/>
        <v>32.753229863126165</v>
      </c>
      <c r="AH68" s="70">
        <f t="shared" si="40"/>
        <v>4.0941537328907707</v>
      </c>
      <c r="AI68" s="70">
        <f t="shared" ref="AI68:BL68" si="41">AI36*$D9</f>
        <v>12.282461198672314</v>
      </c>
      <c r="AJ68" s="70">
        <f t="shared" si="41"/>
        <v>28.659076130235402</v>
      </c>
      <c r="AK68" s="70">
        <f t="shared" si="41"/>
        <v>38.894460462462327</v>
      </c>
      <c r="AL68" s="70">
        <f t="shared" si="41"/>
        <v>55.271075394025416</v>
      </c>
      <c r="AM68" s="70">
        <f t="shared" si="41"/>
        <v>141.24830378473163</v>
      </c>
      <c r="AN68" s="70">
        <f t="shared" si="41"/>
        <v>88.024305257151582</v>
      </c>
      <c r="AO68" s="70">
        <f t="shared" si="41"/>
        <v>137.15415005184084</v>
      </c>
      <c r="AP68" s="70">
        <f t="shared" si="41"/>
        <v>274.30830010368169</v>
      </c>
      <c r="AQ68" s="70">
        <f t="shared" si="41"/>
        <v>131.01291945250466</v>
      </c>
      <c r="AR68" s="70">
        <f t="shared" si="41"/>
        <v>190.37814857942087</v>
      </c>
      <c r="AS68" s="70">
        <f t="shared" si="41"/>
        <v>251.79045457278241</v>
      </c>
      <c r="AT68" s="70">
        <f t="shared" si="41"/>
        <v>319.34399116548013</v>
      </c>
      <c r="AU68" s="70">
        <f t="shared" si="41"/>
        <v>292.73199190169015</v>
      </c>
      <c r="AV68" s="70">
        <f t="shared" si="41"/>
        <v>276.35537697012705</v>
      </c>
      <c r="AW68" s="70">
        <f t="shared" si="41"/>
        <v>587.51106066982561</v>
      </c>
      <c r="AX68" s="70">
        <f t="shared" si="41"/>
        <v>661.20582786185958</v>
      </c>
      <c r="AY68" s="70">
        <f t="shared" si="41"/>
        <v>636.64090546451496</v>
      </c>
      <c r="AZ68" s="70">
        <f t="shared" si="41"/>
        <v>779.93628611569193</v>
      </c>
      <c r="BA68" s="70">
        <f t="shared" si="41"/>
        <v>1246.6698116652399</v>
      </c>
      <c r="BB68" s="70">
        <f t="shared" si="41"/>
        <v>1013.3030488904659</v>
      </c>
      <c r="BC68" s="70">
        <f t="shared" si="41"/>
        <v>1529.1664192347032</v>
      </c>
      <c r="BD68" s="70">
        <f t="shared" si="41"/>
        <v>1860.7928715988555</v>
      </c>
      <c r="BE68" s="70">
        <f t="shared" si="41"/>
        <v>2806.5423838966235</v>
      </c>
      <c r="BF68" s="70">
        <f t="shared" si="41"/>
        <v>4284.5318814701923</v>
      </c>
      <c r="BG68" s="70">
        <f t="shared" si="41"/>
        <v>6859.7545794584876</v>
      </c>
      <c r="BH68" s="70">
        <f t="shared" si="41"/>
        <v>10859.742776492771</v>
      </c>
      <c r="BI68" s="70">
        <f t="shared" si="41"/>
        <v>11111.533231065552</v>
      </c>
      <c r="BJ68" s="70">
        <f t="shared" si="41"/>
        <v>14687.776516745642</v>
      </c>
      <c r="BK68" s="70">
        <f t="shared" si="41"/>
        <v>25471.777449179932</v>
      </c>
      <c r="BL68" s="10">
        <f t="shared" si="41"/>
        <v>23025.520593777699</v>
      </c>
    </row>
    <row r="69" spans="2:64" x14ac:dyDescent="0.2">
      <c r="B69" s="41" t="s">
        <v>199</v>
      </c>
      <c r="C69" s="71">
        <f t="shared" ref="C69:AH69" si="42">C37*$D10</f>
        <v>0</v>
      </c>
      <c r="D69" s="14">
        <f t="shared" si="42"/>
        <v>0</v>
      </c>
      <c r="E69" s="14">
        <f t="shared" si="42"/>
        <v>0</v>
      </c>
      <c r="F69" s="14">
        <f t="shared" si="42"/>
        <v>0</v>
      </c>
      <c r="G69" s="14">
        <f t="shared" si="42"/>
        <v>0</v>
      </c>
      <c r="H69" s="14">
        <f t="shared" si="42"/>
        <v>0</v>
      </c>
      <c r="I69" s="14">
        <f t="shared" si="42"/>
        <v>0</v>
      </c>
      <c r="J69" s="14">
        <f t="shared" si="42"/>
        <v>0</v>
      </c>
      <c r="K69" s="14">
        <f t="shared" si="42"/>
        <v>0</v>
      </c>
      <c r="L69" s="14">
        <f t="shared" si="42"/>
        <v>0</v>
      </c>
      <c r="M69" s="14">
        <f t="shared" si="42"/>
        <v>0</v>
      </c>
      <c r="N69" s="14">
        <f t="shared" si="42"/>
        <v>0</v>
      </c>
      <c r="O69" s="14">
        <f t="shared" si="42"/>
        <v>0</v>
      </c>
      <c r="P69" s="14">
        <f t="shared" si="42"/>
        <v>0.16566763789785158</v>
      </c>
      <c r="Q69" s="14">
        <f t="shared" si="42"/>
        <v>0</v>
      </c>
      <c r="R69" s="14">
        <f t="shared" si="42"/>
        <v>0.33133527579570315</v>
      </c>
      <c r="S69" s="14">
        <f t="shared" si="42"/>
        <v>3.8103556716505871</v>
      </c>
      <c r="T69" s="14">
        <f t="shared" si="42"/>
        <v>9.6087229980753932</v>
      </c>
      <c r="U69" s="14">
        <f t="shared" si="42"/>
        <v>55.332991057882438</v>
      </c>
      <c r="V69" s="14">
        <f t="shared" si="42"/>
        <v>108.34663518519496</v>
      </c>
      <c r="W69" s="14">
        <f t="shared" si="42"/>
        <v>98.737912187119562</v>
      </c>
      <c r="X69" s="14">
        <f t="shared" si="42"/>
        <v>237.56739274551921</v>
      </c>
      <c r="Y69" s="14">
        <f t="shared" si="42"/>
        <v>331.9979463472946</v>
      </c>
      <c r="Z69" s="14">
        <f t="shared" si="42"/>
        <v>341.9380046211657</v>
      </c>
      <c r="AA69" s="14">
        <f t="shared" si="42"/>
        <v>371.09550889118759</v>
      </c>
      <c r="AB69" s="14">
        <f t="shared" si="42"/>
        <v>414.66609765832254</v>
      </c>
      <c r="AC69" s="14">
        <f t="shared" si="42"/>
        <v>378.05354968289737</v>
      </c>
      <c r="AD69" s="14">
        <f t="shared" si="42"/>
        <v>369.43883251220905</v>
      </c>
      <c r="AE69" s="14">
        <f t="shared" si="42"/>
        <v>362.97779463419289</v>
      </c>
      <c r="AF69" s="14">
        <f t="shared" si="42"/>
        <v>325.37124083138053</v>
      </c>
      <c r="AG69" s="14">
        <f t="shared" si="42"/>
        <v>298.53308349192855</v>
      </c>
      <c r="AH69" s="14">
        <f t="shared" si="42"/>
        <v>324.37723500399341</v>
      </c>
      <c r="AI69" s="14">
        <f t="shared" ref="AI69:BL69" si="43">AI37*$D10</f>
        <v>440.5102491703874</v>
      </c>
      <c r="AJ69" s="14">
        <f t="shared" si="43"/>
        <v>456.24867477068329</v>
      </c>
      <c r="AK69" s="14">
        <f t="shared" si="43"/>
        <v>576.68904752242145</v>
      </c>
      <c r="AL69" s="14">
        <f t="shared" si="43"/>
        <v>663.83022505669135</v>
      </c>
      <c r="AM69" s="14">
        <f t="shared" si="43"/>
        <v>799.18068521923612</v>
      </c>
      <c r="AN69" s="14">
        <f t="shared" si="43"/>
        <v>633.18171204558882</v>
      </c>
      <c r="AO69" s="14">
        <f t="shared" si="43"/>
        <v>616.283612980008</v>
      </c>
      <c r="AP69" s="14">
        <f t="shared" si="43"/>
        <v>648.4231347321911</v>
      </c>
      <c r="AQ69" s="14">
        <f t="shared" si="43"/>
        <v>620.09396865165854</v>
      </c>
      <c r="AR69" s="14">
        <f t="shared" si="43"/>
        <v>618.10595699688429</v>
      </c>
      <c r="AS69" s="14">
        <f t="shared" si="43"/>
        <v>772.17686024188629</v>
      </c>
      <c r="AT69" s="14">
        <f t="shared" si="43"/>
        <v>894.60524464839864</v>
      </c>
      <c r="AU69" s="14">
        <f t="shared" si="43"/>
        <v>952.92025318844242</v>
      </c>
      <c r="AV69" s="14">
        <f t="shared" si="43"/>
        <v>1282.2675173293715</v>
      </c>
      <c r="AW69" s="14">
        <f t="shared" si="43"/>
        <v>1370.4027006910285</v>
      </c>
      <c r="AX69" s="14">
        <f t="shared" si="43"/>
        <v>1296.017931274893</v>
      </c>
      <c r="AY69" s="14">
        <f t="shared" si="43"/>
        <v>1891.2617542418741</v>
      </c>
      <c r="AZ69" s="14">
        <f t="shared" si="43"/>
        <v>1516.8528925927292</v>
      </c>
      <c r="BA69" s="14">
        <f t="shared" si="43"/>
        <v>2082.7735436517905</v>
      </c>
      <c r="BB69" s="14">
        <f t="shared" si="43"/>
        <v>2479.8788716929403</v>
      </c>
      <c r="BC69" s="14">
        <f t="shared" si="43"/>
        <v>2303.4428373317287</v>
      </c>
      <c r="BD69" s="14">
        <f t="shared" si="43"/>
        <v>2156.6613101542321</v>
      </c>
      <c r="BE69" s="14">
        <f t="shared" si="43"/>
        <v>2649.5225329003406</v>
      </c>
      <c r="BF69" s="14">
        <f t="shared" si="43"/>
        <v>2864.0621239780585</v>
      </c>
      <c r="BG69" s="14">
        <f t="shared" si="43"/>
        <v>3524.9103315525886</v>
      </c>
      <c r="BH69" s="14">
        <f t="shared" si="43"/>
        <v>4312.3286144810772</v>
      </c>
      <c r="BI69" s="14">
        <f t="shared" si="43"/>
        <v>4137.2179212230476</v>
      </c>
      <c r="BJ69" s="14">
        <f t="shared" si="43"/>
        <v>4616.8257329373282</v>
      </c>
      <c r="BK69" s="14">
        <f t="shared" si="43"/>
        <v>5695.9847262039339</v>
      </c>
      <c r="BL69" s="12">
        <f t="shared" si="43"/>
        <v>5838.1275595202906</v>
      </c>
    </row>
    <row r="72" spans="2:64" ht="17" thickBot="1" x14ac:dyDescent="0.25"/>
    <row r="73" spans="2:64" x14ac:dyDescent="0.2">
      <c r="D73" s="36" t="s">
        <v>221</v>
      </c>
      <c r="E73" s="28">
        <v>3200</v>
      </c>
    </row>
    <row r="74" spans="2:64" x14ac:dyDescent="0.2">
      <c r="D74" s="79" t="s">
        <v>222</v>
      </c>
      <c r="E74" s="76">
        <v>9000</v>
      </c>
    </row>
    <row r="75" spans="2:64" ht="17" thickBot="1" x14ac:dyDescent="0.25">
      <c r="D75" s="38" t="s">
        <v>223</v>
      </c>
      <c r="E75" s="26" t="s">
        <v>254</v>
      </c>
    </row>
    <row r="77" spans="2:64" ht="17" thickBot="1" x14ac:dyDescent="0.25">
      <c r="C77" s="4" t="s">
        <v>236</v>
      </c>
    </row>
    <row r="78" spans="2:64" ht="17" thickBot="1" x14ac:dyDescent="0.25">
      <c r="C78" s="15" t="s">
        <v>218</v>
      </c>
      <c r="D78" s="39" t="s">
        <v>225</v>
      </c>
      <c r="E78" s="39" t="s">
        <v>226</v>
      </c>
      <c r="F78" s="40" t="s">
        <v>227</v>
      </c>
      <c r="H78" s="84" t="s">
        <v>237</v>
      </c>
      <c r="J78" s="77" t="s">
        <v>230</v>
      </c>
      <c r="K78" s="39" t="s">
        <v>225</v>
      </c>
      <c r="L78" s="39" t="s">
        <v>226</v>
      </c>
      <c r="M78" s="40" t="s">
        <v>227</v>
      </c>
      <c r="O78" s="78" t="s">
        <v>232</v>
      </c>
    </row>
    <row r="79" spans="2:64" x14ac:dyDescent="0.2">
      <c r="C79" s="31" t="s">
        <v>13</v>
      </c>
      <c r="D79" s="42">
        <f>COUNTIFS(C62:BL62, "&lt;="&amp;$E$73)</f>
        <v>59</v>
      </c>
      <c r="E79" s="42">
        <f>COUNTIFS(C62:BL62,"&gt;"&amp;$E$73,C62:BL62,"&lt;"&amp;$E$74)</f>
        <v>3</v>
      </c>
      <c r="F79" s="43">
        <f>COUNTIFS(C62:BL62, "&gt;="&amp;$E$74)</f>
        <v>0</v>
      </c>
      <c r="H79" s="58">
        <f>SUM(D79:F79)</f>
        <v>62</v>
      </c>
      <c r="J79" s="31" t="s">
        <v>13</v>
      </c>
      <c r="K79" s="42">
        <f>$H79*D$88/$H$88</f>
        <v>55.125</v>
      </c>
      <c r="L79" s="42">
        <f t="shared" ref="L79:M79" si="44">$H79*E$88/$H$88</f>
        <v>4</v>
      </c>
      <c r="M79" s="43">
        <f t="shared" si="44"/>
        <v>2.875</v>
      </c>
      <c r="P79" s="48">
        <f>(D79-K79)^2/K79</f>
        <v>0.27239229024943312</v>
      </c>
      <c r="Q79" s="49">
        <f t="shared" ref="Q79:R79" si="45">(E79-L79)^2/L79</f>
        <v>0.25</v>
      </c>
      <c r="R79" s="50">
        <f t="shared" si="45"/>
        <v>2.875</v>
      </c>
      <c r="T79" s="59" t="s">
        <v>239</v>
      </c>
      <c r="U79" s="60">
        <f>SUM(P79:R86)</f>
        <v>31.669525781327021</v>
      </c>
    </row>
    <row r="80" spans="2:64" x14ac:dyDescent="0.2">
      <c r="C80" s="31" t="s">
        <v>31</v>
      </c>
      <c r="D80" s="42">
        <f t="shared" ref="D80:D86" si="46">COUNTIFS(C63:BL63, "&lt;="&amp;$E$73)</f>
        <v>58</v>
      </c>
      <c r="E80" s="42">
        <f t="shared" ref="E80:E86" si="47">COUNTIFS(C63:BL63,"&gt;"&amp;$E$73,C63:BL63,"&lt;"&amp;$E$74)</f>
        <v>3</v>
      </c>
      <c r="F80" s="44">
        <f t="shared" ref="F80:F86" si="48">COUNTIFS(C63:BL63, "&gt;="&amp;$E$74)</f>
        <v>1</v>
      </c>
      <c r="H80" s="58">
        <f t="shared" ref="H80:H86" si="49">SUM(D80:F80)</f>
        <v>62</v>
      </c>
      <c r="J80" s="31" t="s">
        <v>31</v>
      </c>
      <c r="K80" s="42">
        <f t="shared" ref="K80:K86" si="50">$H80*D$88/$H$88</f>
        <v>55.125</v>
      </c>
      <c r="L80" s="42">
        <f t="shared" ref="L80:L86" si="51">$H80*E$88/$H$88</f>
        <v>4</v>
      </c>
      <c r="M80" s="44">
        <f t="shared" ref="M80:M86" si="52">$H80*F$88/$H$88</f>
        <v>2.875</v>
      </c>
      <c r="P80" s="51">
        <f t="shared" ref="P80:P86" si="53">(D80-K80)^2/K80</f>
        <v>0.14994331065759636</v>
      </c>
      <c r="Q80" s="52">
        <f t="shared" ref="Q80:Q86" si="54">(E80-L80)^2/L80</f>
        <v>0.25</v>
      </c>
      <c r="R80" s="53">
        <f t="shared" ref="R80:R86" si="55">(F80-M80)^2/M80</f>
        <v>1.2228260869565217</v>
      </c>
      <c r="T80" s="61"/>
      <c r="U80" s="62"/>
    </row>
    <row r="81" spans="3:21" x14ac:dyDescent="0.2">
      <c r="C81" s="31" t="s">
        <v>53</v>
      </c>
      <c r="D81" s="42">
        <f t="shared" si="46"/>
        <v>50</v>
      </c>
      <c r="E81" s="42">
        <f t="shared" si="47"/>
        <v>3</v>
      </c>
      <c r="F81" s="44">
        <f t="shared" si="48"/>
        <v>9</v>
      </c>
      <c r="H81" s="58">
        <f t="shared" si="49"/>
        <v>62</v>
      </c>
      <c r="J81" s="31" t="s">
        <v>53</v>
      </c>
      <c r="K81" s="42">
        <f t="shared" si="50"/>
        <v>55.125</v>
      </c>
      <c r="L81" s="42">
        <f t="shared" si="51"/>
        <v>4</v>
      </c>
      <c r="M81" s="44">
        <f t="shared" si="52"/>
        <v>2.875</v>
      </c>
      <c r="P81" s="51">
        <f t="shared" si="53"/>
        <v>0.47647392290249435</v>
      </c>
      <c r="Q81" s="52">
        <f t="shared" si="54"/>
        <v>0.25</v>
      </c>
      <c r="R81" s="53">
        <f t="shared" si="55"/>
        <v>13.048913043478262</v>
      </c>
      <c r="T81" s="61" t="s">
        <v>234</v>
      </c>
      <c r="U81" s="62">
        <f>COUNT(D79:F86)-1-2</f>
        <v>21</v>
      </c>
    </row>
    <row r="82" spans="3:21" x14ac:dyDescent="0.2">
      <c r="C82" s="31" t="s">
        <v>91</v>
      </c>
      <c r="D82" s="42">
        <f>COUNTIFS(C65:BL65, "&lt;="&amp;$E$73)</f>
        <v>52</v>
      </c>
      <c r="E82" s="42">
        <f t="shared" si="47"/>
        <v>8</v>
      </c>
      <c r="F82" s="44">
        <f t="shared" si="48"/>
        <v>2</v>
      </c>
      <c r="H82" s="58">
        <f t="shared" si="49"/>
        <v>62</v>
      </c>
      <c r="J82" s="31" t="s">
        <v>91</v>
      </c>
      <c r="K82" s="42">
        <f t="shared" si="50"/>
        <v>55.125</v>
      </c>
      <c r="L82" s="42">
        <f t="shared" si="51"/>
        <v>4</v>
      </c>
      <c r="M82" s="44">
        <f t="shared" si="52"/>
        <v>2.875</v>
      </c>
      <c r="P82" s="51">
        <f t="shared" si="53"/>
        <v>0.17715419501133786</v>
      </c>
      <c r="Q82" s="52">
        <f t="shared" si="54"/>
        <v>4</v>
      </c>
      <c r="R82" s="53">
        <f t="shared" si="55"/>
        <v>0.26630434782608697</v>
      </c>
      <c r="T82" s="63" t="s">
        <v>235</v>
      </c>
      <c r="U82" s="64">
        <f>_xlfn.CHISQ.INV(0.95,U81)</f>
        <v>32.670573340917301</v>
      </c>
    </row>
    <row r="83" spans="3:21" x14ac:dyDescent="0.2">
      <c r="C83" s="31" t="s">
        <v>156</v>
      </c>
      <c r="D83" s="42">
        <f t="shared" si="46"/>
        <v>56</v>
      </c>
      <c r="E83" s="42">
        <f t="shared" si="47"/>
        <v>2</v>
      </c>
      <c r="F83" s="44">
        <f t="shared" si="48"/>
        <v>4</v>
      </c>
      <c r="H83" s="58">
        <f t="shared" si="49"/>
        <v>62</v>
      </c>
      <c r="J83" s="31" t="s">
        <v>156</v>
      </c>
      <c r="K83" s="42">
        <f t="shared" si="50"/>
        <v>55.125</v>
      </c>
      <c r="L83" s="42">
        <f t="shared" si="51"/>
        <v>4</v>
      </c>
      <c r="M83" s="44">
        <f t="shared" si="52"/>
        <v>2.875</v>
      </c>
      <c r="P83" s="51">
        <f t="shared" si="53"/>
        <v>1.3888888888888888E-2</v>
      </c>
      <c r="Q83" s="52">
        <f t="shared" si="54"/>
        <v>1</v>
      </c>
      <c r="R83" s="53">
        <f t="shared" si="55"/>
        <v>0.44021739130434784</v>
      </c>
      <c r="T83" s="61"/>
      <c r="U83" s="62"/>
    </row>
    <row r="84" spans="3:21" ht="17" thickBot="1" x14ac:dyDescent="0.25">
      <c r="C84" s="31" t="s">
        <v>160</v>
      </c>
      <c r="D84" s="42">
        <f t="shared" si="46"/>
        <v>55</v>
      </c>
      <c r="E84" s="42">
        <f>COUNTIFS(C67:BL67,"&gt;"&amp;$E$73,C67:BL67,"&lt;"&amp;$E$74)</f>
        <v>5</v>
      </c>
      <c r="F84" s="44">
        <f>COUNTIFS(C67:BL67, "&gt;="&amp;$E$74)</f>
        <v>2</v>
      </c>
      <c r="H84" s="58">
        <f t="shared" si="49"/>
        <v>62</v>
      </c>
      <c r="J84" s="31" t="s">
        <v>160</v>
      </c>
      <c r="K84" s="42">
        <f t="shared" si="50"/>
        <v>55.125</v>
      </c>
      <c r="L84" s="42">
        <f t="shared" si="51"/>
        <v>4</v>
      </c>
      <c r="M84" s="44">
        <f t="shared" si="52"/>
        <v>2.875</v>
      </c>
      <c r="P84" s="51">
        <f t="shared" si="53"/>
        <v>2.834467120181406E-4</v>
      </c>
      <c r="Q84" s="52">
        <f t="shared" si="54"/>
        <v>0.25</v>
      </c>
      <c r="R84" s="53">
        <f t="shared" si="55"/>
        <v>0.26630434782608697</v>
      </c>
      <c r="T84" s="65" t="s">
        <v>242</v>
      </c>
      <c r="U84" s="85"/>
    </row>
    <row r="85" spans="3:21" x14ac:dyDescent="0.2">
      <c r="C85" s="31" t="s">
        <v>175</v>
      </c>
      <c r="D85" s="42">
        <f t="shared" si="46"/>
        <v>55</v>
      </c>
      <c r="E85" s="42">
        <f t="shared" si="47"/>
        <v>2</v>
      </c>
      <c r="F85" s="44">
        <f t="shared" si="48"/>
        <v>5</v>
      </c>
      <c r="H85" s="58">
        <f t="shared" si="49"/>
        <v>62</v>
      </c>
      <c r="J85" s="31" t="s">
        <v>175</v>
      </c>
      <c r="K85" s="42">
        <f t="shared" si="50"/>
        <v>55.125</v>
      </c>
      <c r="L85" s="42">
        <f t="shared" si="51"/>
        <v>4</v>
      </c>
      <c r="M85" s="44">
        <f t="shared" si="52"/>
        <v>2.875</v>
      </c>
      <c r="P85" s="51">
        <f t="shared" si="53"/>
        <v>2.834467120181406E-4</v>
      </c>
      <c r="Q85" s="52">
        <f t="shared" si="54"/>
        <v>1</v>
      </c>
      <c r="R85" s="53">
        <f t="shared" si="55"/>
        <v>1.5706521739130435</v>
      </c>
    </row>
    <row r="86" spans="3:21" ht="17" thickBot="1" x14ac:dyDescent="0.25">
      <c r="C86" s="41" t="s">
        <v>199</v>
      </c>
      <c r="D86" s="45">
        <f t="shared" si="46"/>
        <v>56</v>
      </c>
      <c r="E86" s="46">
        <f t="shared" si="47"/>
        <v>6</v>
      </c>
      <c r="F86" s="47">
        <f t="shared" si="48"/>
        <v>0</v>
      </c>
      <c r="H86" s="58">
        <f t="shared" si="49"/>
        <v>62</v>
      </c>
      <c r="J86" s="32" t="s">
        <v>199</v>
      </c>
      <c r="K86" s="45">
        <f t="shared" si="50"/>
        <v>55.125</v>
      </c>
      <c r="L86" s="46">
        <f t="shared" si="51"/>
        <v>4</v>
      </c>
      <c r="M86" s="47">
        <f t="shared" si="52"/>
        <v>2.875</v>
      </c>
      <c r="P86" s="54">
        <f t="shared" si="53"/>
        <v>1.3888888888888888E-2</v>
      </c>
      <c r="Q86" s="55">
        <f t="shared" si="54"/>
        <v>1</v>
      </c>
      <c r="R86" s="56">
        <f t="shared" si="55"/>
        <v>2.875</v>
      </c>
    </row>
    <row r="88" spans="3:21" x14ac:dyDescent="0.2">
      <c r="C88" s="3" t="s">
        <v>238</v>
      </c>
      <c r="D88" s="58">
        <f>SUM(D79:D86)</f>
        <v>441</v>
      </c>
      <c r="E88" s="58">
        <f t="shared" ref="E88:F88" si="56">SUM(E79:E86)</f>
        <v>32</v>
      </c>
      <c r="F88" s="58">
        <f t="shared" si="56"/>
        <v>23</v>
      </c>
      <c r="H88" s="58">
        <f>SUM(D79:F86)</f>
        <v>496</v>
      </c>
    </row>
    <row r="98" spans="2:66" ht="17" thickBot="1" x14ac:dyDescent="0.25"/>
    <row r="99" spans="2:66" ht="17" thickBot="1" x14ac:dyDescent="0.25">
      <c r="B99" s="15" t="s">
        <v>0</v>
      </c>
      <c r="C99" s="16">
        <v>43831</v>
      </c>
      <c r="D99" s="16">
        <v>43836</v>
      </c>
      <c r="E99" s="16">
        <v>43841</v>
      </c>
      <c r="F99" s="16">
        <v>43846</v>
      </c>
      <c r="G99" s="16">
        <v>43851</v>
      </c>
      <c r="H99" s="16">
        <v>43856</v>
      </c>
      <c r="I99" s="16">
        <v>43861</v>
      </c>
      <c r="J99" s="16">
        <v>43866</v>
      </c>
      <c r="K99" s="16">
        <v>43871</v>
      </c>
      <c r="L99" s="16">
        <v>43876</v>
      </c>
      <c r="M99" s="16">
        <v>43881</v>
      </c>
      <c r="N99" s="16">
        <v>43886</v>
      </c>
      <c r="O99" s="16">
        <v>43891</v>
      </c>
      <c r="P99" s="16">
        <v>43896</v>
      </c>
      <c r="Q99" s="16">
        <v>43901</v>
      </c>
      <c r="R99" s="16">
        <v>43906</v>
      </c>
      <c r="S99" s="16">
        <v>43911</v>
      </c>
      <c r="T99" s="16">
        <v>43916</v>
      </c>
      <c r="U99" s="16">
        <v>43921</v>
      </c>
      <c r="V99" s="16">
        <v>43926</v>
      </c>
      <c r="W99" s="16">
        <v>43931</v>
      </c>
      <c r="X99" s="16">
        <v>43936</v>
      </c>
      <c r="Y99" s="16">
        <v>43941</v>
      </c>
      <c r="Z99" s="16">
        <v>43946</v>
      </c>
      <c r="AA99" s="16">
        <v>43951</v>
      </c>
      <c r="AB99" s="16">
        <v>43956</v>
      </c>
      <c r="AC99" s="16">
        <v>43961</v>
      </c>
      <c r="AD99" s="16">
        <v>43966</v>
      </c>
      <c r="AE99" s="16">
        <v>43971</v>
      </c>
      <c r="AF99" s="16">
        <v>43976</v>
      </c>
      <c r="AG99" s="16">
        <v>43981</v>
      </c>
      <c r="AH99" s="16">
        <v>43986</v>
      </c>
      <c r="AI99" s="16">
        <v>43991</v>
      </c>
      <c r="AJ99" s="16">
        <v>43996</v>
      </c>
      <c r="AK99" s="16">
        <v>44001</v>
      </c>
      <c r="AL99" s="16">
        <v>44006</v>
      </c>
      <c r="AM99" s="16">
        <v>44011</v>
      </c>
      <c r="AN99" s="16">
        <v>44016</v>
      </c>
      <c r="AO99" s="16">
        <v>44021</v>
      </c>
      <c r="AP99" s="16">
        <v>44026</v>
      </c>
      <c r="AQ99" s="16">
        <v>44031</v>
      </c>
      <c r="AR99" s="16">
        <v>44036</v>
      </c>
      <c r="AS99" s="16">
        <v>44041</v>
      </c>
      <c r="AT99" s="16">
        <v>44046</v>
      </c>
      <c r="AU99" s="16">
        <v>44051</v>
      </c>
      <c r="AV99" s="16">
        <v>44056</v>
      </c>
      <c r="AW99" s="16">
        <v>44061</v>
      </c>
      <c r="AX99" s="16">
        <v>44066</v>
      </c>
      <c r="AY99" s="16">
        <v>44071</v>
      </c>
      <c r="AZ99" s="16">
        <v>44076</v>
      </c>
      <c r="BA99" s="16">
        <v>44081</v>
      </c>
      <c r="BB99" s="16">
        <v>44086</v>
      </c>
      <c r="BC99" s="16">
        <v>44091</v>
      </c>
      <c r="BD99" s="16">
        <v>44096</v>
      </c>
      <c r="BE99" s="16">
        <v>44101</v>
      </c>
      <c r="BF99" s="16">
        <v>44106</v>
      </c>
      <c r="BG99" s="16">
        <v>44111</v>
      </c>
      <c r="BH99" s="16">
        <v>44116</v>
      </c>
      <c r="BI99" s="16">
        <v>44121</v>
      </c>
      <c r="BJ99" s="16">
        <v>44126</v>
      </c>
      <c r="BK99" s="16">
        <v>44131</v>
      </c>
      <c r="BL99" s="17">
        <v>44136</v>
      </c>
    </row>
    <row r="100" spans="2:66" x14ac:dyDescent="0.2">
      <c r="B100" s="31" t="s">
        <v>13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1</v>
      </c>
      <c r="P100" s="13">
        <v>2</v>
      </c>
      <c r="Q100" s="13">
        <v>6</v>
      </c>
      <c r="R100" s="13">
        <v>10</v>
      </c>
      <c r="S100" s="13">
        <v>25</v>
      </c>
      <c r="T100" s="13">
        <v>43</v>
      </c>
      <c r="U100" s="13">
        <v>122</v>
      </c>
      <c r="V100" s="13">
        <v>234</v>
      </c>
      <c r="W100" s="13">
        <v>379</v>
      </c>
      <c r="X100" s="13">
        <v>326</v>
      </c>
      <c r="Y100" s="13">
        <v>225</v>
      </c>
      <c r="Z100" s="13">
        <v>175</v>
      </c>
      <c r="AA100" s="13">
        <v>169</v>
      </c>
      <c r="AB100" s="13">
        <v>215</v>
      </c>
      <c r="AC100" s="13">
        <v>347</v>
      </c>
      <c r="AD100" s="13">
        <v>479</v>
      </c>
      <c r="AE100" s="13">
        <v>529</v>
      </c>
      <c r="AF100" s="13">
        <v>695</v>
      </c>
      <c r="AG100" s="13">
        <v>777</v>
      </c>
      <c r="AH100" s="13">
        <v>1176</v>
      </c>
      <c r="AI100" s="13">
        <v>1618</v>
      </c>
      <c r="AJ100" s="13">
        <v>1665</v>
      </c>
      <c r="AK100" s="13">
        <v>1773</v>
      </c>
      <c r="AL100" s="13">
        <v>2216</v>
      </c>
      <c r="AM100" s="13">
        <v>2683</v>
      </c>
      <c r="AN100" s="13">
        <v>2794</v>
      </c>
      <c r="AO100" s="13">
        <v>2690</v>
      </c>
      <c r="AP100" s="13">
        <v>2667</v>
      </c>
      <c r="AQ100" s="13">
        <v>2595</v>
      </c>
      <c r="AR100" s="13">
        <v>1997</v>
      </c>
      <c r="AS100" s="13">
        <v>1813</v>
      </c>
      <c r="AT100" s="13">
        <v>1711</v>
      </c>
      <c r="AU100" s="13">
        <v>1090</v>
      </c>
      <c r="AV100" s="13">
        <v>484</v>
      </c>
      <c r="AW100" s="13">
        <v>488</v>
      </c>
      <c r="AX100" s="13">
        <v>702</v>
      </c>
      <c r="AY100" s="13">
        <v>786</v>
      </c>
      <c r="AZ100" s="13">
        <v>728</v>
      </c>
      <c r="BA100" s="13">
        <v>757</v>
      </c>
      <c r="BB100" s="13">
        <v>682</v>
      </c>
      <c r="BC100" s="13">
        <v>643</v>
      </c>
      <c r="BD100" s="13">
        <v>671</v>
      </c>
      <c r="BE100" s="13">
        <v>599</v>
      </c>
      <c r="BF100" s="13">
        <v>442</v>
      </c>
      <c r="BG100" s="13">
        <v>559</v>
      </c>
      <c r="BH100" s="13">
        <v>964</v>
      </c>
      <c r="BI100" s="13">
        <v>1528</v>
      </c>
      <c r="BJ100" s="13">
        <v>2599</v>
      </c>
      <c r="BK100" s="13">
        <v>4080</v>
      </c>
      <c r="BL100" s="74">
        <v>4215</v>
      </c>
    </row>
    <row r="101" spans="2:66" x14ac:dyDescent="0.2">
      <c r="B101" s="31" t="s">
        <v>31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4</v>
      </c>
      <c r="R101" s="13">
        <v>37</v>
      </c>
      <c r="S101" s="13">
        <v>64</v>
      </c>
      <c r="T101" s="13">
        <v>115</v>
      </c>
      <c r="U101" s="13">
        <v>126</v>
      </c>
      <c r="V101" s="13">
        <v>139</v>
      </c>
      <c r="W101" s="13">
        <v>108</v>
      </c>
      <c r="X101" s="13">
        <v>92</v>
      </c>
      <c r="Y101" s="13">
        <v>193</v>
      </c>
      <c r="Z101" s="13">
        <v>219</v>
      </c>
      <c r="AA101" s="13">
        <v>302</v>
      </c>
      <c r="AB101" s="13">
        <v>219</v>
      </c>
      <c r="AC101" s="13">
        <v>293</v>
      </c>
      <c r="AD101" s="13">
        <v>158</v>
      </c>
      <c r="AE101" s="13">
        <v>190</v>
      </c>
      <c r="AF101" s="13">
        <v>149</v>
      </c>
      <c r="AG101" s="13">
        <v>77</v>
      </c>
      <c r="AH101" s="13">
        <v>53</v>
      </c>
      <c r="AI101" s="13">
        <v>189</v>
      </c>
      <c r="AJ101" s="13">
        <v>464</v>
      </c>
      <c r="AK101" s="13">
        <v>351</v>
      </c>
      <c r="AL101" s="13">
        <v>442</v>
      </c>
      <c r="AM101" s="13">
        <v>641</v>
      </c>
      <c r="AN101" s="13">
        <v>690</v>
      </c>
      <c r="AO101" s="13">
        <v>787</v>
      </c>
      <c r="AP101" s="13">
        <v>1150</v>
      </c>
      <c r="AQ101" s="13">
        <v>1190</v>
      </c>
      <c r="AR101" s="13">
        <v>1142</v>
      </c>
      <c r="AS101" s="13">
        <v>1037</v>
      </c>
      <c r="AT101" s="13">
        <v>1215</v>
      </c>
      <c r="AU101" s="13">
        <v>881</v>
      </c>
      <c r="AV101" s="13">
        <v>1005</v>
      </c>
      <c r="AW101" s="13">
        <v>643</v>
      </c>
      <c r="AX101" s="13">
        <v>766</v>
      </c>
      <c r="AY101" s="13">
        <v>620</v>
      </c>
      <c r="AZ101" s="13">
        <v>515</v>
      </c>
      <c r="BA101" s="13">
        <v>688</v>
      </c>
      <c r="BB101" s="13">
        <v>644</v>
      </c>
      <c r="BC101" s="13">
        <v>618</v>
      </c>
      <c r="BD101" s="13">
        <v>647</v>
      </c>
      <c r="BE101" s="13">
        <v>965</v>
      </c>
      <c r="BF101" s="13">
        <v>1005</v>
      </c>
      <c r="BG101" s="13">
        <v>1037</v>
      </c>
      <c r="BH101" s="13">
        <v>2001</v>
      </c>
      <c r="BI101" s="13">
        <v>3636</v>
      </c>
      <c r="BJ101" s="13">
        <v>4356</v>
      </c>
      <c r="BK101" s="13">
        <v>6026</v>
      </c>
      <c r="BL101" s="10">
        <v>13152</v>
      </c>
    </row>
    <row r="102" spans="2:66" x14ac:dyDescent="0.2">
      <c r="B102" s="31" t="s">
        <v>53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8</v>
      </c>
      <c r="Q102" s="13">
        <v>32</v>
      </c>
      <c r="R102" s="13">
        <v>174</v>
      </c>
      <c r="S102" s="13">
        <v>480</v>
      </c>
      <c r="T102" s="13">
        <v>700</v>
      </c>
      <c r="U102" s="13">
        <v>1435</v>
      </c>
      <c r="V102" s="13">
        <v>1361</v>
      </c>
      <c r="W102" s="13">
        <v>1122</v>
      </c>
      <c r="X102" s="13">
        <v>747</v>
      </c>
      <c r="Y102" s="13">
        <v>595</v>
      </c>
      <c r="Z102" s="13">
        <v>534</v>
      </c>
      <c r="AA102" s="13">
        <v>316</v>
      </c>
      <c r="AB102" s="13">
        <v>277</v>
      </c>
      <c r="AC102" s="13">
        <v>296</v>
      </c>
      <c r="AD102" s="13">
        <v>192</v>
      </c>
      <c r="AE102" s="13">
        <v>317</v>
      </c>
      <c r="AF102" s="13">
        <v>304</v>
      </c>
      <c r="AG102" s="13">
        <v>250</v>
      </c>
      <c r="AH102" s="13">
        <v>224</v>
      </c>
      <c r="AI102" s="13">
        <v>264</v>
      </c>
      <c r="AJ102" s="13">
        <v>310</v>
      </c>
      <c r="AK102" s="13">
        <v>224</v>
      </c>
      <c r="AL102" s="13">
        <v>399</v>
      </c>
      <c r="AM102" s="13">
        <v>737</v>
      </c>
      <c r="AN102" s="13">
        <v>880</v>
      </c>
      <c r="AO102" s="13">
        <v>507</v>
      </c>
      <c r="AP102" s="13">
        <v>489</v>
      </c>
      <c r="AQ102" s="13">
        <v>568</v>
      </c>
      <c r="AR102" s="13">
        <v>828</v>
      </c>
      <c r="AS102" s="13">
        <v>946</v>
      </c>
      <c r="AT102" s="13">
        <v>1183</v>
      </c>
      <c r="AU102" s="13">
        <v>1041</v>
      </c>
      <c r="AV102" s="13">
        <v>1043</v>
      </c>
      <c r="AW102" s="13">
        <v>1229</v>
      </c>
      <c r="AX102" s="13">
        <v>1539</v>
      </c>
      <c r="AY102" s="13">
        <v>1400</v>
      </c>
      <c r="AZ102" s="13">
        <v>1667</v>
      </c>
      <c r="BA102" s="13">
        <v>3134</v>
      </c>
      <c r="BB102" s="13">
        <v>4661</v>
      </c>
      <c r="BC102" s="13">
        <v>6483</v>
      </c>
      <c r="BD102" s="13">
        <v>10344</v>
      </c>
      <c r="BE102" s="13">
        <v>12078</v>
      </c>
      <c r="BF102" s="13">
        <v>7601</v>
      </c>
      <c r="BG102" s="13">
        <v>16647</v>
      </c>
      <c r="BH102" s="13">
        <v>28441</v>
      </c>
      <c r="BI102" s="13">
        <v>35003</v>
      </c>
      <c r="BJ102" s="13">
        <v>44936</v>
      </c>
      <c r="BK102" s="13">
        <v>64151</v>
      </c>
      <c r="BL102" s="10">
        <v>65576</v>
      </c>
    </row>
    <row r="103" spans="2:66" x14ac:dyDescent="0.2">
      <c r="B103" s="31" t="s">
        <v>91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2</v>
      </c>
      <c r="Q103" s="13">
        <v>7</v>
      </c>
      <c r="R103" s="13">
        <v>22</v>
      </c>
      <c r="S103" s="13">
        <v>54</v>
      </c>
      <c r="T103" s="13">
        <v>141</v>
      </c>
      <c r="U103" s="13">
        <v>221</v>
      </c>
      <c r="V103" s="13">
        <v>231</v>
      </c>
      <c r="W103" s="13">
        <v>302</v>
      </c>
      <c r="X103" s="13">
        <v>532</v>
      </c>
      <c r="Y103" s="13">
        <v>404</v>
      </c>
      <c r="Z103" s="13">
        <v>467</v>
      </c>
      <c r="AA103" s="13">
        <v>344</v>
      </c>
      <c r="AB103" s="13">
        <v>308</v>
      </c>
      <c r="AC103" s="13">
        <v>178</v>
      </c>
      <c r="AD103" s="13">
        <v>167</v>
      </c>
      <c r="AE103" s="13">
        <v>176</v>
      </c>
      <c r="AF103" s="13">
        <v>185</v>
      </c>
      <c r="AG103" s="13">
        <v>100</v>
      </c>
      <c r="AH103" s="13">
        <v>90</v>
      </c>
      <c r="AI103" s="13">
        <v>39</v>
      </c>
      <c r="AJ103" s="13">
        <v>83</v>
      </c>
      <c r="AK103" s="13">
        <v>26</v>
      </c>
      <c r="AL103" s="13">
        <v>28</v>
      </c>
      <c r="AM103" s="13">
        <v>31</v>
      </c>
      <c r="AN103" s="13">
        <v>28</v>
      </c>
      <c r="AO103" s="13">
        <v>39</v>
      </c>
      <c r="AP103" s="13">
        <v>29</v>
      </c>
      <c r="AQ103" s="13">
        <v>59</v>
      </c>
      <c r="AR103" s="13">
        <v>87</v>
      </c>
      <c r="AS103" s="13">
        <v>76</v>
      </c>
      <c r="AT103" s="13">
        <v>70</v>
      </c>
      <c r="AU103" s="13">
        <v>71</v>
      </c>
      <c r="AV103" s="13">
        <v>149</v>
      </c>
      <c r="AW103" s="13">
        <v>170</v>
      </c>
      <c r="AX103" s="13">
        <v>182</v>
      </c>
      <c r="AY103" s="13">
        <v>190</v>
      </c>
      <c r="AZ103" s="13">
        <v>851</v>
      </c>
      <c r="BA103" s="13">
        <v>1753</v>
      </c>
      <c r="BB103" s="13">
        <v>2299</v>
      </c>
      <c r="BC103" s="13">
        <v>4269</v>
      </c>
      <c r="BD103" s="13">
        <v>4406</v>
      </c>
      <c r="BE103" s="13">
        <v>4211</v>
      </c>
      <c r="BF103" s="13">
        <v>4232</v>
      </c>
      <c r="BG103" s="13">
        <v>4989</v>
      </c>
      <c r="BH103" s="13">
        <v>5366</v>
      </c>
      <c r="BI103" s="13">
        <v>5361</v>
      </c>
      <c r="BJ103" s="13">
        <v>7155</v>
      </c>
      <c r="BK103" s="13">
        <v>11383</v>
      </c>
      <c r="BL103" s="10">
        <v>13758</v>
      </c>
    </row>
    <row r="104" spans="2:66" x14ac:dyDescent="0.2">
      <c r="B104" s="31" t="s">
        <v>156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1</v>
      </c>
      <c r="Q104" s="13">
        <v>16</v>
      </c>
      <c r="R104" s="13">
        <v>87</v>
      </c>
      <c r="S104" s="13">
        <v>251</v>
      </c>
      <c r="T104" s="13">
        <v>546</v>
      </c>
      <c r="U104" s="13">
        <v>961</v>
      </c>
      <c r="V104" s="13">
        <v>1521</v>
      </c>
      <c r="W104" s="13">
        <v>1822</v>
      </c>
      <c r="X104" s="13">
        <v>1729</v>
      </c>
      <c r="Y104" s="13">
        <v>1808</v>
      </c>
      <c r="Z104" s="13">
        <v>1769</v>
      </c>
      <c r="AA104" s="13">
        <v>1707</v>
      </c>
      <c r="AB104" s="13">
        <v>1475</v>
      </c>
      <c r="AC104" s="13">
        <v>1673</v>
      </c>
      <c r="AD104" s="13">
        <v>1838</v>
      </c>
      <c r="AE104" s="13">
        <v>1681</v>
      </c>
      <c r="AF104" s="13">
        <v>2046</v>
      </c>
      <c r="AG104" s="13">
        <v>1894</v>
      </c>
      <c r="AH104" s="13">
        <v>1570</v>
      </c>
      <c r="AI104" s="13">
        <v>2166</v>
      </c>
      <c r="AJ104" s="13">
        <v>2016</v>
      </c>
      <c r="AK104" s="13">
        <v>2124</v>
      </c>
      <c r="AL104" s="13">
        <v>1526</v>
      </c>
      <c r="AM104" s="13">
        <v>1487</v>
      </c>
      <c r="AN104" s="13">
        <v>1432</v>
      </c>
      <c r="AO104" s="13">
        <v>1266</v>
      </c>
      <c r="AP104" s="13">
        <v>1479</v>
      </c>
      <c r="AQ104" s="13">
        <v>1516</v>
      </c>
      <c r="AR104" s="13">
        <v>1755</v>
      </c>
      <c r="AS104" s="13">
        <v>2240</v>
      </c>
      <c r="AT104" s="13">
        <v>2944</v>
      </c>
      <c r="AU104" s="13">
        <v>3169</v>
      </c>
      <c r="AV104" s="13">
        <v>3446</v>
      </c>
      <c r="AW104" s="13">
        <v>3723</v>
      </c>
      <c r="AX104" s="13">
        <v>3597</v>
      </c>
      <c r="AY104" s="13">
        <v>3521</v>
      </c>
      <c r="AZ104" s="13">
        <v>3570</v>
      </c>
      <c r="BA104" s="13">
        <v>3015</v>
      </c>
      <c r="BB104" s="13">
        <v>2066</v>
      </c>
      <c r="BC104" s="13">
        <v>2681</v>
      </c>
      <c r="BD104" s="13">
        <v>4106</v>
      </c>
      <c r="BE104" s="13">
        <v>5156</v>
      </c>
      <c r="BF104" s="13">
        <v>7118</v>
      </c>
      <c r="BG104" s="13">
        <v>10566</v>
      </c>
      <c r="BH104" s="13">
        <v>19558</v>
      </c>
      <c r="BI104" s="13">
        <v>28265</v>
      </c>
      <c r="BJ104" s="13">
        <v>42636</v>
      </c>
      <c r="BK104" s="13">
        <v>61149</v>
      </c>
      <c r="BL104" s="10">
        <v>87146</v>
      </c>
    </row>
    <row r="105" spans="2:66" x14ac:dyDescent="0.2">
      <c r="B105" s="31" t="s">
        <v>160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3</v>
      </c>
      <c r="P105" s="13">
        <v>1</v>
      </c>
      <c r="Q105" s="13">
        <v>13</v>
      </c>
      <c r="R105" s="13">
        <v>96</v>
      </c>
      <c r="S105" s="13">
        <v>164</v>
      </c>
      <c r="T105" s="13">
        <v>485</v>
      </c>
      <c r="U105" s="13">
        <v>998</v>
      </c>
      <c r="V105" s="13">
        <v>1423</v>
      </c>
      <c r="W105" s="13">
        <v>1578</v>
      </c>
      <c r="X105" s="13">
        <v>1872</v>
      </c>
      <c r="Y105" s="13">
        <v>1785</v>
      </c>
      <c r="Z105" s="13">
        <v>1678</v>
      </c>
      <c r="AA105" s="13">
        <v>1520</v>
      </c>
      <c r="AB105" s="13">
        <v>1547</v>
      </c>
      <c r="AC105" s="13">
        <v>1648</v>
      </c>
      <c r="AD105" s="13">
        <v>1191</v>
      </c>
      <c r="AE105" s="13">
        <v>1034</v>
      </c>
      <c r="AF105" s="13">
        <v>821</v>
      </c>
      <c r="AG105" s="13">
        <v>934</v>
      </c>
      <c r="AH105" s="13">
        <v>726</v>
      </c>
      <c r="AI105" s="13">
        <v>962</v>
      </c>
      <c r="AJ105" s="13">
        <v>925</v>
      </c>
      <c r="AK105" s="13">
        <v>1356</v>
      </c>
      <c r="AL105" s="13">
        <v>1531</v>
      </c>
      <c r="AM105" s="13">
        <v>1731</v>
      </c>
      <c r="AN105" s="13">
        <v>1724</v>
      </c>
      <c r="AO105" s="13">
        <v>1874</v>
      </c>
      <c r="AP105" s="13">
        <v>2915</v>
      </c>
      <c r="AQ105" s="13">
        <v>3267</v>
      </c>
      <c r="AR105" s="13">
        <v>4361</v>
      </c>
      <c r="AS105" s="13">
        <v>5739</v>
      </c>
      <c r="AT105" s="13">
        <v>6209</v>
      </c>
      <c r="AU105" s="13">
        <v>5784</v>
      </c>
      <c r="AV105" s="13">
        <v>5867</v>
      </c>
      <c r="AW105" s="13">
        <v>6699</v>
      </c>
      <c r="AX105" s="13">
        <v>5894</v>
      </c>
      <c r="AY105" s="13">
        <v>5291</v>
      </c>
      <c r="AZ105" s="13">
        <v>5894</v>
      </c>
      <c r="BA105" s="13">
        <v>6324</v>
      </c>
      <c r="BB105" s="13">
        <v>5820</v>
      </c>
      <c r="BC105" s="13">
        <v>5614</v>
      </c>
      <c r="BD105" s="13">
        <v>7483</v>
      </c>
      <c r="BE105" s="13">
        <v>6902</v>
      </c>
      <c r="BF105" s="13">
        <v>7889</v>
      </c>
      <c r="BG105" s="13">
        <v>9919</v>
      </c>
      <c r="BH105" s="13">
        <v>14912</v>
      </c>
      <c r="BI105" s="13">
        <v>16087</v>
      </c>
      <c r="BJ105" s="13">
        <v>17764</v>
      </c>
      <c r="BK105" s="13">
        <v>23394</v>
      </c>
      <c r="BL105" s="10">
        <v>25938</v>
      </c>
    </row>
    <row r="106" spans="2:66" x14ac:dyDescent="0.2">
      <c r="B106" s="31" t="s">
        <v>175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5</v>
      </c>
      <c r="R106" s="13">
        <v>39</v>
      </c>
      <c r="S106" s="13">
        <v>79</v>
      </c>
      <c r="T106" s="13">
        <v>81</v>
      </c>
      <c r="U106" s="13">
        <v>132</v>
      </c>
      <c r="V106" s="13">
        <v>114</v>
      </c>
      <c r="W106" s="13">
        <v>232</v>
      </c>
      <c r="X106" s="13">
        <v>87</v>
      </c>
      <c r="Y106" s="13">
        <v>320</v>
      </c>
      <c r="Z106" s="13">
        <v>236</v>
      </c>
      <c r="AA106" s="13">
        <v>59</v>
      </c>
      <c r="AB106" s="13">
        <v>24</v>
      </c>
      <c r="AC106" s="13">
        <v>47</v>
      </c>
      <c r="AD106" s="13">
        <v>14</v>
      </c>
      <c r="AE106" s="13">
        <v>26</v>
      </c>
      <c r="AF106" s="13">
        <v>9</v>
      </c>
      <c r="AG106" s="13">
        <v>16</v>
      </c>
      <c r="AH106" s="13">
        <v>2</v>
      </c>
      <c r="AI106" s="13">
        <v>6</v>
      </c>
      <c r="AJ106" s="13">
        <v>14</v>
      </c>
      <c r="AK106" s="13">
        <v>19</v>
      </c>
      <c r="AL106" s="13">
        <v>27</v>
      </c>
      <c r="AM106" s="13">
        <v>69</v>
      </c>
      <c r="AN106" s="13">
        <v>43</v>
      </c>
      <c r="AO106" s="13">
        <v>67</v>
      </c>
      <c r="AP106" s="13">
        <v>134</v>
      </c>
      <c r="AQ106" s="13">
        <v>64</v>
      </c>
      <c r="AR106" s="13">
        <v>93</v>
      </c>
      <c r="AS106" s="13">
        <v>123</v>
      </c>
      <c r="AT106" s="13">
        <v>156</v>
      </c>
      <c r="AU106" s="13">
        <v>143</v>
      </c>
      <c r="AV106" s="13">
        <v>135</v>
      </c>
      <c r="AW106" s="13">
        <v>287</v>
      </c>
      <c r="AX106" s="13">
        <v>323</v>
      </c>
      <c r="AY106" s="13">
        <v>311</v>
      </c>
      <c r="AZ106" s="13">
        <v>381</v>
      </c>
      <c r="BA106" s="13">
        <v>609</v>
      </c>
      <c r="BB106" s="13">
        <v>495</v>
      </c>
      <c r="BC106" s="13">
        <v>747</v>
      </c>
      <c r="BD106" s="13">
        <v>909</v>
      </c>
      <c r="BE106" s="13">
        <v>1371</v>
      </c>
      <c r="BF106" s="13">
        <v>2093</v>
      </c>
      <c r="BG106" s="13">
        <v>3351</v>
      </c>
      <c r="BH106" s="13">
        <v>5305</v>
      </c>
      <c r="BI106" s="13">
        <v>5428</v>
      </c>
      <c r="BJ106" s="13">
        <v>7175</v>
      </c>
      <c r="BK106" s="13">
        <v>12443</v>
      </c>
      <c r="BL106" s="10">
        <v>11248</v>
      </c>
    </row>
    <row r="107" spans="2:66" ht="17" thickBot="1" x14ac:dyDescent="0.25">
      <c r="B107" s="32" t="s">
        <v>199</v>
      </c>
      <c r="C107" s="71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1</v>
      </c>
      <c r="Q107" s="14">
        <v>0</v>
      </c>
      <c r="R107" s="14">
        <v>2</v>
      </c>
      <c r="S107" s="14">
        <v>23</v>
      </c>
      <c r="T107" s="14">
        <v>58</v>
      </c>
      <c r="U107" s="14">
        <v>334</v>
      </c>
      <c r="V107" s="14">
        <v>654</v>
      </c>
      <c r="W107" s="14">
        <v>596</v>
      </c>
      <c r="X107" s="14">
        <v>1434</v>
      </c>
      <c r="Y107" s="14">
        <v>2004</v>
      </c>
      <c r="Z107" s="14">
        <v>2064</v>
      </c>
      <c r="AA107" s="14">
        <v>2240</v>
      </c>
      <c r="AB107" s="14">
        <v>2503</v>
      </c>
      <c r="AC107" s="14">
        <v>2282</v>
      </c>
      <c r="AD107" s="14">
        <v>2230</v>
      </c>
      <c r="AE107" s="14">
        <v>2191</v>
      </c>
      <c r="AF107" s="14">
        <v>1964</v>
      </c>
      <c r="AG107" s="14">
        <v>1802</v>
      </c>
      <c r="AH107" s="14">
        <v>1958</v>
      </c>
      <c r="AI107" s="14">
        <v>2659</v>
      </c>
      <c r="AJ107" s="14">
        <v>2754</v>
      </c>
      <c r="AK107" s="14">
        <v>3481</v>
      </c>
      <c r="AL107" s="14">
        <v>4007</v>
      </c>
      <c r="AM107" s="14">
        <v>4824</v>
      </c>
      <c r="AN107" s="14">
        <v>3822</v>
      </c>
      <c r="AO107" s="14">
        <v>3720</v>
      </c>
      <c r="AP107" s="14">
        <v>3914</v>
      </c>
      <c r="AQ107" s="14">
        <v>3743</v>
      </c>
      <c r="AR107" s="14">
        <v>3731</v>
      </c>
      <c r="AS107" s="14">
        <v>4661</v>
      </c>
      <c r="AT107" s="14">
        <v>5400</v>
      </c>
      <c r="AU107" s="14">
        <v>5752</v>
      </c>
      <c r="AV107" s="14">
        <v>7740</v>
      </c>
      <c r="AW107" s="14">
        <v>8272</v>
      </c>
      <c r="AX107" s="14">
        <v>7823</v>
      </c>
      <c r="AY107" s="14">
        <v>11416</v>
      </c>
      <c r="AZ107" s="14">
        <v>9156</v>
      </c>
      <c r="BA107" s="14">
        <v>12572</v>
      </c>
      <c r="BB107" s="14">
        <v>14969</v>
      </c>
      <c r="BC107" s="14">
        <v>13904</v>
      </c>
      <c r="BD107" s="14">
        <v>13018</v>
      </c>
      <c r="BE107" s="14">
        <v>15993</v>
      </c>
      <c r="BF107" s="14">
        <v>17288</v>
      </c>
      <c r="BG107" s="14">
        <v>21277</v>
      </c>
      <c r="BH107" s="14">
        <v>26030</v>
      </c>
      <c r="BI107" s="14">
        <v>24973</v>
      </c>
      <c r="BJ107" s="14">
        <v>27868</v>
      </c>
      <c r="BK107" s="14">
        <v>34382</v>
      </c>
      <c r="BL107" s="12">
        <v>35240</v>
      </c>
    </row>
    <row r="108" spans="2:66" x14ac:dyDescent="0.2">
      <c r="B108" s="31" t="s">
        <v>18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1</v>
      </c>
      <c r="P108" s="13">
        <v>5</v>
      </c>
      <c r="Q108" s="13">
        <v>0</v>
      </c>
      <c r="R108" s="13">
        <v>15</v>
      </c>
      <c r="S108" s="13">
        <v>36</v>
      </c>
      <c r="T108" s="13">
        <v>24</v>
      </c>
      <c r="U108" s="13">
        <v>13</v>
      </c>
      <c r="V108" s="13">
        <v>257</v>
      </c>
      <c r="W108" s="13">
        <v>715</v>
      </c>
      <c r="X108" s="13">
        <v>1853</v>
      </c>
      <c r="Y108" s="13">
        <v>2378</v>
      </c>
      <c r="Z108" s="13">
        <v>2725</v>
      </c>
      <c r="AA108" s="13">
        <v>4186</v>
      </c>
      <c r="AB108" s="13">
        <v>4497</v>
      </c>
      <c r="AC108" s="13">
        <v>4396</v>
      </c>
      <c r="AD108" s="13">
        <v>4724</v>
      </c>
      <c r="AE108" s="13">
        <v>4747</v>
      </c>
      <c r="AF108" s="13">
        <v>4672</v>
      </c>
      <c r="AG108" s="13">
        <v>4614</v>
      </c>
      <c r="AH108" s="13">
        <v>4397</v>
      </c>
      <c r="AI108" s="13">
        <v>4375</v>
      </c>
      <c r="AJ108" s="13">
        <v>3890</v>
      </c>
      <c r="AK108" s="13">
        <v>3512</v>
      </c>
      <c r="AL108" s="13">
        <v>2991</v>
      </c>
      <c r="AM108" s="13">
        <v>2072</v>
      </c>
      <c r="AN108" s="13">
        <v>1603</v>
      </c>
      <c r="AO108" s="13">
        <v>1305</v>
      </c>
      <c r="AP108" s="13">
        <v>929</v>
      </c>
      <c r="AQ108" s="13">
        <v>850</v>
      </c>
      <c r="AR108" s="13">
        <v>739</v>
      </c>
      <c r="AS108" s="13">
        <v>730</v>
      </c>
      <c r="AT108" s="13">
        <v>695</v>
      </c>
      <c r="AU108" s="13">
        <v>557</v>
      </c>
      <c r="AV108" s="13">
        <v>502</v>
      </c>
      <c r="AW108" s="13">
        <v>511</v>
      </c>
      <c r="AX108" s="13">
        <v>595</v>
      </c>
      <c r="AY108" s="13">
        <v>863</v>
      </c>
      <c r="AZ108" s="13">
        <v>869</v>
      </c>
      <c r="BA108" s="13">
        <v>820</v>
      </c>
      <c r="BB108" s="13">
        <v>928</v>
      </c>
      <c r="BC108" s="13">
        <v>961</v>
      </c>
      <c r="BD108" s="13">
        <v>1122</v>
      </c>
      <c r="BE108" s="13">
        <v>1283</v>
      </c>
      <c r="BF108" s="13">
        <v>1674</v>
      </c>
      <c r="BG108" s="13">
        <v>2065</v>
      </c>
      <c r="BH108" s="13">
        <v>1775</v>
      </c>
      <c r="BI108" s="13">
        <v>3263</v>
      </c>
      <c r="BJ108" s="13">
        <v>3175</v>
      </c>
      <c r="BK108" s="13">
        <v>3914</v>
      </c>
      <c r="BL108" s="87">
        <v>4676</v>
      </c>
      <c r="BM108" s="2"/>
      <c r="BN108" s="2"/>
    </row>
    <row r="109" spans="2:66" x14ac:dyDescent="0.2">
      <c r="B109" s="31" t="s">
        <v>64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1</v>
      </c>
      <c r="P109" s="13">
        <v>1</v>
      </c>
      <c r="Q109" s="13">
        <v>8</v>
      </c>
      <c r="R109" s="13">
        <v>105</v>
      </c>
      <c r="S109" s="13">
        <v>152</v>
      </c>
      <c r="T109" s="13">
        <v>102</v>
      </c>
      <c r="U109" s="13">
        <v>310</v>
      </c>
      <c r="V109" s="13">
        <v>282</v>
      </c>
      <c r="W109" s="13">
        <v>224</v>
      </c>
      <c r="X109" s="13">
        <v>147</v>
      </c>
      <c r="Y109" s="13">
        <v>180</v>
      </c>
      <c r="Z109" s="13">
        <v>80</v>
      </c>
      <c r="AA109" s="13">
        <v>68</v>
      </c>
      <c r="AB109" s="13">
        <v>40</v>
      </c>
      <c r="AC109" s="13">
        <v>25</v>
      </c>
      <c r="AD109" s="13">
        <v>26</v>
      </c>
      <c r="AE109" s="13">
        <v>33</v>
      </c>
      <c r="AF109" s="13">
        <v>37</v>
      </c>
      <c r="AG109" s="13">
        <v>30</v>
      </c>
      <c r="AH109" s="13">
        <v>19</v>
      </c>
      <c r="AI109" s="13">
        <v>69</v>
      </c>
      <c r="AJ109" s="13">
        <v>31</v>
      </c>
      <c r="AK109" s="13">
        <v>7</v>
      </c>
      <c r="AL109" s="13">
        <v>4</v>
      </c>
      <c r="AM109" s="13">
        <v>5</v>
      </c>
      <c r="AN109" s="13">
        <v>4</v>
      </c>
      <c r="AO109" s="13">
        <v>5</v>
      </c>
      <c r="AP109" s="13">
        <v>19</v>
      </c>
      <c r="AQ109" s="13">
        <v>6</v>
      </c>
      <c r="AR109" s="13">
        <v>5</v>
      </c>
      <c r="AS109" s="13">
        <v>13</v>
      </c>
      <c r="AT109" s="13">
        <v>34</v>
      </c>
      <c r="AU109" s="13">
        <v>52</v>
      </c>
      <c r="AV109" s="13">
        <v>43</v>
      </c>
      <c r="AW109" s="13">
        <v>23</v>
      </c>
      <c r="AX109" s="13">
        <v>54</v>
      </c>
      <c r="AY109" s="13">
        <v>67</v>
      </c>
      <c r="AZ109" s="13">
        <v>64</v>
      </c>
      <c r="BA109" s="13">
        <v>115</v>
      </c>
      <c r="BB109" s="13">
        <v>110</v>
      </c>
      <c r="BC109" s="13">
        <v>122</v>
      </c>
      <c r="BD109" s="13">
        <v>202</v>
      </c>
      <c r="BE109" s="13">
        <v>194</v>
      </c>
      <c r="BF109" s="13">
        <v>253</v>
      </c>
      <c r="BG109" s="13">
        <v>246</v>
      </c>
      <c r="BH109" s="13">
        <v>229</v>
      </c>
      <c r="BI109" s="13">
        <v>134</v>
      </c>
      <c r="BJ109" s="13">
        <v>147</v>
      </c>
      <c r="BK109" s="13">
        <v>284</v>
      </c>
      <c r="BL109" s="10">
        <v>360</v>
      </c>
      <c r="BM109" s="2"/>
      <c r="BN109" s="2"/>
    </row>
    <row r="110" spans="2:66" x14ac:dyDescent="0.2">
      <c r="B110" s="31" t="s">
        <v>111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1</v>
      </c>
      <c r="Q110" s="13">
        <v>5</v>
      </c>
      <c r="R110" s="13">
        <v>20</v>
      </c>
      <c r="S110" s="13">
        <v>60</v>
      </c>
      <c r="T110" s="13">
        <v>111</v>
      </c>
      <c r="U110" s="13">
        <v>179</v>
      </c>
      <c r="V110" s="13">
        <v>117</v>
      </c>
      <c r="W110" s="13">
        <v>84</v>
      </c>
      <c r="X110" s="13">
        <v>78</v>
      </c>
      <c r="Y110" s="13">
        <v>57</v>
      </c>
      <c r="Z110" s="13">
        <v>66</v>
      </c>
      <c r="AA110" s="13">
        <v>58</v>
      </c>
      <c r="AB110" s="13">
        <v>43</v>
      </c>
      <c r="AC110" s="13">
        <v>49</v>
      </c>
      <c r="AD110" s="13">
        <v>23</v>
      </c>
      <c r="AE110" s="13">
        <v>58</v>
      </c>
      <c r="AF110" s="13">
        <v>37</v>
      </c>
      <c r="AG110" s="13">
        <v>15</v>
      </c>
      <c r="AH110" s="13">
        <v>18</v>
      </c>
      <c r="AI110" s="13">
        <v>9</v>
      </c>
      <c r="AJ110" s="13">
        <v>8</v>
      </c>
      <c r="AK110" s="13">
        <v>8</v>
      </c>
      <c r="AL110" s="13">
        <v>7</v>
      </c>
      <c r="AM110" s="13">
        <v>4</v>
      </c>
      <c r="AN110" s="13">
        <v>7</v>
      </c>
      <c r="AO110" s="13">
        <v>12</v>
      </c>
      <c r="AP110" s="13">
        <v>39</v>
      </c>
      <c r="AQ110" s="13">
        <v>12</v>
      </c>
      <c r="AR110" s="13">
        <v>12</v>
      </c>
      <c r="AS110" s="13">
        <v>23</v>
      </c>
      <c r="AT110" s="13">
        <v>18</v>
      </c>
      <c r="AU110" s="13">
        <v>37</v>
      </c>
      <c r="AV110" s="13">
        <v>28</v>
      </c>
      <c r="AW110" s="13">
        <v>19</v>
      </c>
      <c r="AX110" s="13">
        <v>8</v>
      </c>
      <c r="AY110" s="13">
        <v>30</v>
      </c>
      <c r="AZ110" s="13">
        <v>36</v>
      </c>
      <c r="BA110" s="13">
        <v>29</v>
      </c>
      <c r="BB110" s="13">
        <v>23</v>
      </c>
      <c r="BC110" s="13">
        <v>34</v>
      </c>
      <c r="BD110" s="13">
        <v>43</v>
      </c>
      <c r="BE110" s="13">
        <v>100</v>
      </c>
      <c r="BF110" s="13">
        <v>199</v>
      </c>
      <c r="BG110" s="13">
        <v>302</v>
      </c>
      <c r="BH110" s="13">
        <v>470</v>
      </c>
      <c r="BI110" s="13">
        <v>460</v>
      </c>
      <c r="BJ110" s="13">
        <v>553</v>
      </c>
      <c r="BK110" s="13">
        <v>1069</v>
      </c>
      <c r="BL110" s="10">
        <v>1001</v>
      </c>
      <c r="BM110" s="2"/>
      <c r="BN110" s="2"/>
    </row>
    <row r="111" spans="2:66" x14ac:dyDescent="0.2">
      <c r="B111" s="41" t="s">
        <v>117</v>
      </c>
      <c r="C111" s="71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1</v>
      </c>
      <c r="P111" s="14">
        <v>0</v>
      </c>
      <c r="Q111" s="14">
        <v>0</v>
      </c>
      <c r="R111" s="14">
        <v>8</v>
      </c>
      <c r="S111" s="14">
        <v>39</v>
      </c>
      <c r="T111" s="14">
        <v>161</v>
      </c>
      <c r="U111" s="14">
        <v>275</v>
      </c>
      <c r="V111" s="14">
        <v>287</v>
      </c>
      <c r="W111" s="14">
        <v>141</v>
      </c>
      <c r="X111" s="14">
        <v>158</v>
      </c>
      <c r="Y111" s="14">
        <v>228</v>
      </c>
      <c r="Z111" s="14">
        <v>112</v>
      </c>
      <c r="AA111" s="14">
        <v>-66</v>
      </c>
      <c r="AB111" s="14">
        <v>66</v>
      </c>
      <c r="AC111" s="14">
        <v>26</v>
      </c>
      <c r="AD111" s="14">
        <v>69</v>
      </c>
      <c r="AE111" s="14">
        <v>42</v>
      </c>
      <c r="AF111" s="14">
        <v>69</v>
      </c>
      <c r="AG111" s="14">
        <v>40</v>
      </c>
      <c r="AH111" s="14">
        <v>26</v>
      </c>
      <c r="AI111" s="14">
        <v>32</v>
      </c>
      <c r="AJ111" s="14">
        <v>42</v>
      </c>
      <c r="AK111" s="14">
        <v>22</v>
      </c>
      <c r="AL111" s="14">
        <v>23</v>
      </c>
      <c r="AM111" s="14">
        <v>12</v>
      </c>
      <c r="AN111" s="14">
        <v>12</v>
      </c>
      <c r="AO111" s="14">
        <v>19</v>
      </c>
      <c r="AP111" s="14">
        <v>25</v>
      </c>
      <c r="AQ111" s="14">
        <v>39</v>
      </c>
      <c r="AR111" s="14">
        <v>52</v>
      </c>
      <c r="AS111" s="14">
        <v>59</v>
      </c>
      <c r="AT111" s="14">
        <v>74</v>
      </c>
      <c r="AU111" s="14">
        <v>78</v>
      </c>
      <c r="AV111" s="14">
        <v>112</v>
      </c>
      <c r="AW111" s="14">
        <v>133</v>
      </c>
      <c r="AX111" s="14">
        <v>148</v>
      </c>
      <c r="AY111" s="14">
        <v>162</v>
      </c>
      <c r="AZ111" s="14">
        <v>180</v>
      </c>
      <c r="BA111" s="14">
        <v>134</v>
      </c>
      <c r="BB111" s="14">
        <v>159</v>
      </c>
      <c r="BC111" s="14">
        <v>243</v>
      </c>
      <c r="BD111" s="14">
        <v>302</v>
      </c>
      <c r="BE111" s="14">
        <v>440</v>
      </c>
      <c r="BF111" s="14">
        <v>509</v>
      </c>
      <c r="BG111" s="14">
        <v>592</v>
      </c>
      <c r="BH111" s="14">
        <v>678</v>
      </c>
      <c r="BI111" s="14">
        <v>797</v>
      </c>
      <c r="BJ111" s="14">
        <v>1168</v>
      </c>
      <c r="BK111" s="14">
        <v>2256</v>
      </c>
      <c r="BL111" s="12">
        <v>3639</v>
      </c>
      <c r="BM111" s="2"/>
      <c r="BN111" s="2"/>
    </row>
    <row r="112" spans="2:66" x14ac:dyDescent="0.2">
      <c r="BM112" s="2"/>
    </row>
    <row r="115" spans="2:64" ht="17" thickBot="1" x14ac:dyDescent="0.25">
      <c r="B115" s="4" t="s">
        <v>219</v>
      </c>
      <c r="C115">
        <v>100000</v>
      </c>
    </row>
    <row r="116" spans="2:64" ht="17" thickBot="1" x14ac:dyDescent="0.25">
      <c r="B116" s="15" t="s">
        <v>0</v>
      </c>
      <c r="C116" s="16">
        <v>43831</v>
      </c>
      <c r="D116" s="16">
        <v>43836</v>
      </c>
      <c r="E116" s="16">
        <v>43841</v>
      </c>
      <c r="F116" s="16">
        <v>43846</v>
      </c>
      <c r="G116" s="16">
        <v>43851</v>
      </c>
      <c r="H116" s="16">
        <v>43856</v>
      </c>
      <c r="I116" s="16">
        <v>43861</v>
      </c>
      <c r="J116" s="16">
        <v>43866</v>
      </c>
      <c r="K116" s="16">
        <v>43871</v>
      </c>
      <c r="L116" s="16">
        <v>43876</v>
      </c>
      <c r="M116" s="16">
        <v>43881</v>
      </c>
      <c r="N116" s="16">
        <v>43886</v>
      </c>
      <c r="O116" s="16">
        <v>43891</v>
      </c>
      <c r="P116" s="16">
        <v>43896</v>
      </c>
      <c r="Q116" s="16">
        <v>43901</v>
      </c>
      <c r="R116" s="16">
        <v>43906</v>
      </c>
      <c r="S116" s="16">
        <v>43911</v>
      </c>
      <c r="T116" s="16">
        <v>43916</v>
      </c>
      <c r="U116" s="16">
        <v>43921</v>
      </c>
      <c r="V116" s="16">
        <v>43926</v>
      </c>
      <c r="W116" s="16">
        <v>43931</v>
      </c>
      <c r="X116" s="16">
        <v>43936</v>
      </c>
      <c r="Y116" s="16">
        <v>43941</v>
      </c>
      <c r="Z116" s="16">
        <v>43946</v>
      </c>
      <c r="AA116" s="16">
        <v>43951</v>
      </c>
      <c r="AB116" s="16">
        <v>43956</v>
      </c>
      <c r="AC116" s="16">
        <v>43961</v>
      </c>
      <c r="AD116" s="16">
        <v>43966</v>
      </c>
      <c r="AE116" s="16">
        <v>43971</v>
      </c>
      <c r="AF116" s="16">
        <v>43976</v>
      </c>
      <c r="AG116" s="16">
        <v>43981</v>
      </c>
      <c r="AH116" s="16">
        <v>43986</v>
      </c>
      <c r="AI116" s="16">
        <v>43991</v>
      </c>
      <c r="AJ116" s="16">
        <v>43996</v>
      </c>
      <c r="AK116" s="16">
        <v>44001</v>
      </c>
      <c r="AL116" s="16">
        <v>44006</v>
      </c>
      <c r="AM116" s="16">
        <v>44011</v>
      </c>
      <c r="AN116" s="16">
        <v>44016</v>
      </c>
      <c r="AO116" s="16">
        <v>44021</v>
      </c>
      <c r="AP116" s="16">
        <v>44026</v>
      </c>
      <c r="AQ116" s="16">
        <v>44031</v>
      </c>
      <c r="AR116" s="16">
        <v>44036</v>
      </c>
      <c r="AS116" s="16">
        <v>44041</v>
      </c>
      <c r="AT116" s="16">
        <v>44046</v>
      </c>
      <c r="AU116" s="16">
        <v>44051</v>
      </c>
      <c r="AV116" s="16">
        <v>44056</v>
      </c>
      <c r="AW116" s="16">
        <v>44061</v>
      </c>
      <c r="AX116" s="16">
        <v>44066</v>
      </c>
      <c r="AY116" s="16">
        <v>44071</v>
      </c>
      <c r="AZ116" s="16">
        <v>44076</v>
      </c>
      <c r="BA116" s="16">
        <v>44081</v>
      </c>
      <c r="BB116" s="16">
        <v>44086</v>
      </c>
      <c r="BC116" s="16">
        <v>44091</v>
      </c>
      <c r="BD116" s="16">
        <v>44096</v>
      </c>
      <c r="BE116" s="16">
        <v>44101</v>
      </c>
      <c r="BF116" s="16">
        <v>44106</v>
      </c>
      <c r="BG116" s="16">
        <v>44111</v>
      </c>
      <c r="BH116" s="16">
        <v>44116</v>
      </c>
      <c r="BI116" s="16">
        <v>44121</v>
      </c>
      <c r="BJ116" s="16">
        <v>44126</v>
      </c>
      <c r="BK116" s="16">
        <v>44131</v>
      </c>
      <c r="BL116" s="17">
        <v>44136</v>
      </c>
    </row>
    <row r="117" spans="2:64" x14ac:dyDescent="0.2">
      <c r="B117" s="31" t="s">
        <v>13</v>
      </c>
      <c r="C117" s="70">
        <f>$C$28*C100/$C3</f>
        <v>0</v>
      </c>
      <c r="D117" s="70">
        <f t="shared" ref="D117:BL121" si="57">$C$28*D100/$C3</f>
        <v>0</v>
      </c>
      <c r="E117" s="70">
        <f t="shared" si="57"/>
        <v>0</v>
      </c>
      <c r="F117" s="70">
        <f t="shared" si="57"/>
        <v>0</v>
      </c>
      <c r="G117" s="70">
        <f t="shared" si="57"/>
        <v>0</v>
      </c>
      <c r="H117" s="70">
        <f t="shared" si="57"/>
        <v>0</v>
      </c>
      <c r="I117" s="70">
        <f t="shared" si="57"/>
        <v>0</v>
      </c>
      <c r="J117" s="70">
        <f t="shared" si="57"/>
        <v>0</v>
      </c>
      <c r="K117" s="70">
        <f t="shared" si="57"/>
        <v>0</v>
      </c>
      <c r="L117" s="70">
        <f t="shared" si="57"/>
        <v>0</v>
      </c>
      <c r="M117" s="70">
        <f t="shared" si="57"/>
        <v>0</v>
      </c>
      <c r="N117" s="70">
        <f t="shared" si="57"/>
        <v>0</v>
      </c>
      <c r="O117" s="70">
        <f t="shared" si="57"/>
        <v>1.0598099506404113E-2</v>
      </c>
      <c r="P117" s="70">
        <f t="shared" si="57"/>
        <v>2.1196199012808226E-2</v>
      </c>
      <c r="Q117" s="70">
        <f t="shared" si="57"/>
        <v>6.3588597038424677E-2</v>
      </c>
      <c r="R117" s="70">
        <f t="shared" si="57"/>
        <v>0.10598099506404114</v>
      </c>
      <c r="S117" s="70">
        <f t="shared" si="57"/>
        <v>0.26495248766010282</v>
      </c>
      <c r="T117" s="70">
        <f t="shared" si="57"/>
        <v>0.45571827877537691</v>
      </c>
      <c r="U117" s="70">
        <f t="shared" si="57"/>
        <v>1.2929681397813018</v>
      </c>
      <c r="V117" s="70">
        <f t="shared" si="57"/>
        <v>2.4799552844985624</v>
      </c>
      <c r="W117" s="70">
        <f t="shared" si="57"/>
        <v>4.016679712927159</v>
      </c>
      <c r="X117" s="70">
        <f t="shared" si="57"/>
        <v>3.4549804390877412</v>
      </c>
      <c r="Y117" s="70">
        <f t="shared" si="57"/>
        <v>2.3845723889409256</v>
      </c>
      <c r="Z117" s="70">
        <f t="shared" si="57"/>
        <v>1.85466741362072</v>
      </c>
      <c r="AA117" s="70">
        <f t="shared" si="57"/>
        <v>1.7910788165822953</v>
      </c>
      <c r="AB117" s="70">
        <f t="shared" si="57"/>
        <v>2.2785913938768845</v>
      </c>
      <c r="AC117" s="70">
        <f t="shared" si="57"/>
        <v>3.6775405287222274</v>
      </c>
      <c r="AD117" s="70">
        <f t="shared" si="57"/>
        <v>5.0764896635675703</v>
      </c>
      <c r="AE117" s="70">
        <f t="shared" si="57"/>
        <v>5.6063946388877763</v>
      </c>
      <c r="AF117" s="70">
        <f t="shared" si="57"/>
        <v>7.3656791569508586</v>
      </c>
      <c r="AG117" s="70">
        <f t="shared" si="57"/>
        <v>8.2347233164759963</v>
      </c>
      <c r="AH117" s="70">
        <f t="shared" si="57"/>
        <v>12.463365019531238</v>
      </c>
      <c r="AI117" s="70">
        <f t="shared" si="57"/>
        <v>17.147725001361856</v>
      </c>
      <c r="AJ117" s="70">
        <f t="shared" si="57"/>
        <v>17.64583567816285</v>
      </c>
      <c r="AK117" s="70">
        <f t="shared" si="57"/>
        <v>18.790430424854492</v>
      </c>
      <c r="AL117" s="70">
        <f t="shared" si="57"/>
        <v>23.485388506191516</v>
      </c>
      <c r="AM117" s="70">
        <f t="shared" si="57"/>
        <v>28.434700975682237</v>
      </c>
      <c r="AN117" s="70">
        <f t="shared" si="57"/>
        <v>29.611090020893094</v>
      </c>
      <c r="AO117" s="70">
        <f t="shared" si="57"/>
        <v>28.508887672227065</v>
      </c>
      <c r="AP117" s="70">
        <f t="shared" si="57"/>
        <v>28.265131383579771</v>
      </c>
      <c r="AQ117" s="70">
        <f t="shared" si="57"/>
        <v>27.502068219118676</v>
      </c>
      <c r="AR117" s="70">
        <f t="shared" si="57"/>
        <v>21.164404714289017</v>
      </c>
      <c r="AS117" s="70">
        <f t="shared" si="57"/>
        <v>19.214354405110658</v>
      </c>
      <c r="AT117" s="70">
        <f t="shared" si="57"/>
        <v>18.133348255457438</v>
      </c>
      <c r="AU117" s="70">
        <f t="shared" si="57"/>
        <v>11.551928461980484</v>
      </c>
      <c r="AV117" s="70">
        <f t="shared" si="57"/>
        <v>5.1294801610995906</v>
      </c>
      <c r="AW117" s="70">
        <f t="shared" si="57"/>
        <v>5.171872559125207</v>
      </c>
      <c r="AX117" s="70">
        <f t="shared" si="57"/>
        <v>7.4398658534956876</v>
      </c>
      <c r="AY117" s="70">
        <f t="shared" si="57"/>
        <v>8.330106212033634</v>
      </c>
      <c r="AZ117" s="70">
        <f t="shared" si="57"/>
        <v>7.715416440662195</v>
      </c>
      <c r="BA117" s="70">
        <f t="shared" si="57"/>
        <v>8.0227613263479132</v>
      </c>
      <c r="BB117" s="70">
        <f t="shared" si="57"/>
        <v>7.2279038633676054</v>
      </c>
      <c r="BC117" s="70">
        <f t="shared" si="57"/>
        <v>6.8145779826178448</v>
      </c>
      <c r="BD117" s="70">
        <f t="shared" si="57"/>
        <v>7.1113247687971599</v>
      </c>
      <c r="BE117" s="70">
        <f t="shared" si="57"/>
        <v>6.3482616043360638</v>
      </c>
      <c r="BF117" s="70">
        <f t="shared" si="57"/>
        <v>4.6843599818306183</v>
      </c>
      <c r="BG117" s="70">
        <f t="shared" si="57"/>
        <v>5.9243376240798993</v>
      </c>
      <c r="BH117" s="70">
        <f t="shared" si="57"/>
        <v>10.216567924173566</v>
      </c>
      <c r="BI117" s="70">
        <f t="shared" si="57"/>
        <v>16.193896045785486</v>
      </c>
      <c r="BJ117" s="70">
        <f t="shared" si="57"/>
        <v>27.544460617144292</v>
      </c>
      <c r="BK117" s="70">
        <f t="shared" si="57"/>
        <v>43.240245986128784</v>
      </c>
      <c r="BL117" s="74">
        <f t="shared" si="57"/>
        <v>44.670989419493338</v>
      </c>
    </row>
    <row r="118" spans="2:64" x14ac:dyDescent="0.2">
      <c r="B118" s="31" t="s">
        <v>31</v>
      </c>
      <c r="C118" s="70">
        <f t="shared" ref="C118:R128" si="58">$C$28*C101/$C4</f>
        <v>0</v>
      </c>
      <c r="D118" s="70">
        <f t="shared" si="58"/>
        <v>0</v>
      </c>
      <c r="E118" s="70">
        <f t="shared" si="58"/>
        <v>0</v>
      </c>
      <c r="F118" s="70">
        <f t="shared" si="58"/>
        <v>0</v>
      </c>
      <c r="G118" s="70">
        <f t="shared" si="58"/>
        <v>0</v>
      </c>
      <c r="H118" s="70">
        <f t="shared" si="58"/>
        <v>0</v>
      </c>
      <c r="I118" s="70">
        <f t="shared" si="58"/>
        <v>0</v>
      </c>
      <c r="J118" s="70">
        <f t="shared" si="58"/>
        <v>0</v>
      </c>
      <c r="K118" s="70">
        <f t="shared" si="58"/>
        <v>0</v>
      </c>
      <c r="L118" s="70">
        <f t="shared" si="58"/>
        <v>0</v>
      </c>
      <c r="M118" s="70">
        <f t="shared" si="58"/>
        <v>0</v>
      </c>
      <c r="N118" s="70">
        <f t="shared" si="58"/>
        <v>0</v>
      </c>
      <c r="O118" s="70">
        <f t="shared" si="58"/>
        <v>0</v>
      </c>
      <c r="P118" s="70">
        <f t="shared" si="58"/>
        <v>0</v>
      </c>
      <c r="Q118" s="70">
        <f t="shared" si="58"/>
        <v>5.2484229473122632E-2</v>
      </c>
      <c r="R118" s="70">
        <f t="shared" si="58"/>
        <v>0.48547912262638432</v>
      </c>
      <c r="S118" s="70">
        <f t="shared" si="57"/>
        <v>0.83974767156996211</v>
      </c>
      <c r="T118" s="70">
        <f t="shared" si="57"/>
        <v>1.5089215973522756</v>
      </c>
      <c r="U118" s="70">
        <f t="shared" si="57"/>
        <v>1.6532532284033628</v>
      </c>
      <c r="V118" s="70">
        <f t="shared" si="57"/>
        <v>1.8238269741910114</v>
      </c>
      <c r="W118" s="70">
        <f t="shared" si="57"/>
        <v>1.4170741957743109</v>
      </c>
      <c r="X118" s="70">
        <f t="shared" si="57"/>
        <v>1.2071372778818206</v>
      </c>
      <c r="Y118" s="70">
        <f t="shared" si="57"/>
        <v>2.5323640720781668</v>
      </c>
      <c r="Z118" s="70">
        <f t="shared" si="57"/>
        <v>2.8735115636534641</v>
      </c>
      <c r="AA118" s="70">
        <f t="shared" si="57"/>
        <v>3.9625593252207585</v>
      </c>
      <c r="AB118" s="70">
        <f t="shared" si="57"/>
        <v>2.8735115636534641</v>
      </c>
      <c r="AC118" s="70">
        <f t="shared" si="57"/>
        <v>3.8444698089062328</v>
      </c>
      <c r="AD118" s="70">
        <f t="shared" si="57"/>
        <v>2.0731270641883439</v>
      </c>
      <c r="AE118" s="70">
        <f t="shared" si="57"/>
        <v>2.4930008999733251</v>
      </c>
      <c r="AF118" s="70">
        <f t="shared" si="57"/>
        <v>1.955037547873818</v>
      </c>
      <c r="AG118" s="70">
        <f t="shared" si="57"/>
        <v>1.0103214173576107</v>
      </c>
      <c r="AH118" s="70">
        <f t="shared" si="57"/>
        <v>0.69541604051887485</v>
      </c>
      <c r="AI118" s="70">
        <f t="shared" si="57"/>
        <v>2.4798798426050443</v>
      </c>
      <c r="AJ118" s="70">
        <f t="shared" si="57"/>
        <v>6.0881706188822253</v>
      </c>
      <c r="AK118" s="70">
        <f t="shared" si="57"/>
        <v>4.6054911362665107</v>
      </c>
      <c r="AL118" s="70">
        <f t="shared" si="57"/>
        <v>5.7995073567800501</v>
      </c>
      <c r="AM118" s="70">
        <f t="shared" si="57"/>
        <v>8.4105977730679005</v>
      </c>
      <c r="AN118" s="70">
        <f t="shared" si="57"/>
        <v>9.0535295841136527</v>
      </c>
      <c r="AO118" s="70">
        <f t="shared" si="57"/>
        <v>10.326272148836876</v>
      </c>
      <c r="AP118" s="70">
        <f t="shared" si="57"/>
        <v>15.089215973522755</v>
      </c>
      <c r="AQ118" s="70">
        <f t="shared" si="57"/>
        <v>15.614058268253983</v>
      </c>
      <c r="AR118" s="70">
        <f t="shared" si="57"/>
        <v>14.984247514576511</v>
      </c>
      <c r="AS118" s="70">
        <f t="shared" si="57"/>
        <v>13.606536490907041</v>
      </c>
      <c r="AT118" s="70">
        <f t="shared" si="57"/>
        <v>15.942084702460999</v>
      </c>
      <c r="AU118" s="70">
        <f t="shared" si="57"/>
        <v>11.55965154145526</v>
      </c>
      <c r="AV118" s="70">
        <f t="shared" si="57"/>
        <v>13.18666265512206</v>
      </c>
      <c r="AW118" s="70">
        <f t="shared" si="57"/>
        <v>8.4368398878044619</v>
      </c>
      <c r="AX118" s="70">
        <f t="shared" si="57"/>
        <v>10.050729944102983</v>
      </c>
      <c r="AY118" s="70">
        <f t="shared" si="57"/>
        <v>8.1350555683340069</v>
      </c>
      <c r="AZ118" s="70">
        <f t="shared" si="57"/>
        <v>6.7573445446645382</v>
      </c>
      <c r="BA118" s="70">
        <f t="shared" si="57"/>
        <v>9.027287469377093</v>
      </c>
      <c r="BB118" s="70">
        <f t="shared" si="57"/>
        <v>8.4499609451727427</v>
      </c>
      <c r="BC118" s="70">
        <f t="shared" si="57"/>
        <v>8.1088134535974454</v>
      </c>
      <c r="BD118" s="70">
        <f t="shared" si="57"/>
        <v>8.4893241172775848</v>
      </c>
      <c r="BE118" s="70">
        <f t="shared" si="57"/>
        <v>12.661820360390834</v>
      </c>
      <c r="BF118" s="70">
        <f t="shared" si="57"/>
        <v>13.18666265512206</v>
      </c>
      <c r="BG118" s="70">
        <f t="shared" si="57"/>
        <v>13.606536490907041</v>
      </c>
      <c r="BH118" s="70">
        <f t="shared" si="57"/>
        <v>26.255235793929597</v>
      </c>
      <c r="BI118" s="70">
        <f t="shared" si="57"/>
        <v>47.708164591068467</v>
      </c>
      <c r="BJ118" s="70">
        <f t="shared" si="57"/>
        <v>57.155325896230543</v>
      </c>
      <c r="BK118" s="70">
        <f t="shared" si="57"/>
        <v>79.067491701259243</v>
      </c>
      <c r="BL118" s="10">
        <f t="shared" si="57"/>
        <v>172.5681465076272</v>
      </c>
    </row>
    <row r="119" spans="2:64" x14ac:dyDescent="0.2">
      <c r="B119" s="31" t="s">
        <v>53</v>
      </c>
      <c r="C119" s="70">
        <f t="shared" si="58"/>
        <v>0</v>
      </c>
      <c r="D119" s="70">
        <f t="shared" si="57"/>
        <v>0</v>
      </c>
      <c r="E119" s="70">
        <f t="shared" si="57"/>
        <v>0</v>
      </c>
      <c r="F119" s="70">
        <f t="shared" si="57"/>
        <v>0</v>
      </c>
      <c r="G119" s="70">
        <f t="shared" si="57"/>
        <v>0</v>
      </c>
      <c r="H119" s="70">
        <f t="shared" si="57"/>
        <v>0</v>
      </c>
      <c r="I119" s="70">
        <f t="shared" si="57"/>
        <v>0</v>
      </c>
      <c r="J119" s="70">
        <f t="shared" si="57"/>
        <v>0</v>
      </c>
      <c r="K119" s="70">
        <f t="shared" si="57"/>
        <v>0</v>
      </c>
      <c r="L119" s="70">
        <f t="shared" si="57"/>
        <v>0</v>
      </c>
      <c r="M119" s="70">
        <f t="shared" si="57"/>
        <v>0</v>
      </c>
      <c r="N119" s="70">
        <f t="shared" si="57"/>
        <v>0</v>
      </c>
      <c r="O119" s="70">
        <f t="shared" si="57"/>
        <v>0</v>
      </c>
      <c r="P119" s="70">
        <f t="shared" si="57"/>
        <v>7.5931506364341581E-2</v>
      </c>
      <c r="Q119" s="70">
        <f t="shared" si="57"/>
        <v>0.30372602545736632</v>
      </c>
      <c r="R119" s="70">
        <f t="shared" si="57"/>
        <v>1.6515102634244294</v>
      </c>
      <c r="S119" s="70">
        <f t="shared" si="57"/>
        <v>4.555890381860495</v>
      </c>
      <c r="T119" s="70">
        <f t="shared" si="57"/>
        <v>6.6440068068798883</v>
      </c>
      <c r="U119" s="70">
        <f t="shared" si="57"/>
        <v>13.62021395410377</v>
      </c>
      <c r="V119" s="70">
        <f t="shared" si="57"/>
        <v>12.917847520233611</v>
      </c>
      <c r="W119" s="70">
        <f t="shared" si="57"/>
        <v>10.649393767598907</v>
      </c>
      <c r="X119" s="70">
        <f t="shared" si="57"/>
        <v>7.0901044067703944</v>
      </c>
      <c r="Y119" s="70">
        <f t="shared" si="57"/>
        <v>5.647405785847905</v>
      </c>
      <c r="Z119" s="70">
        <f t="shared" si="57"/>
        <v>5.0684280498198007</v>
      </c>
      <c r="AA119" s="70">
        <f t="shared" si="57"/>
        <v>2.9992945013914922</v>
      </c>
      <c r="AB119" s="70">
        <f t="shared" si="57"/>
        <v>2.629128407865327</v>
      </c>
      <c r="AC119" s="70">
        <f t="shared" si="57"/>
        <v>2.8094657354806385</v>
      </c>
      <c r="AD119" s="70">
        <f t="shared" si="57"/>
        <v>1.8223561527441978</v>
      </c>
      <c r="AE119" s="70">
        <f t="shared" si="57"/>
        <v>3.0087859396870349</v>
      </c>
      <c r="AF119" s="70">
        <f t="shared" si="57"/>
        <v>2.8853972418449798</v>
      </c>
      <c r="AG119" s="70">
        <f t="shared" si="57"/>
        <v>2.3728595738856741</v>
      </c>
      <c r="AH119" s="70">
        <f t="shared" si="57"/>
        <v>2.126082178201564</v>
      </c>
      <c r="AI119" s="70">
        <f t="shared" si="57"/>
        <v>2.5057397100232719</v>
      </c>
      <c r="AJ119" s="70">
        <f t="shared" si="57"/>
        <v>2.9423458716182362</v>
      </c>
      <c r="AK119" s="70">
        <f t="shared" si="57"/>
        <v>2.126082178201564</v>
      </c>
      <c r="AL119" s="70">
        <f t="shared" si="57"/>
        <v>3.7870838799215361</v>
      </c>
      <c r="AM119" s="70">
        <f t="shared" si="57"/>
        <v>6.9951900238149678</v>
      </c>
      <c r="AN119" s="70">
        <f t="shared" si="57"/>
        <v>8.3524657000775733</v>
      </c>
      <c r="AO119" s="70">
        <f t="shared" si="57"/>
        <v>4.8121592158401478</v>
      </c>
      <c r="AP119" s="70">
        <f t="shared" si="57"/>
        <v>4.641313326520379</v>
      </c>
      <c r="AQ119" s="70">
        <f t="shared" si="57"/>
        <v>5.3911369518682521</v>
      </c>
      <c r="AR119" s="70">
        <f t="shared" si="57"/>
        <v>7.8589109087093529</v>
      </c>
      <c r="AS119" s="70">
        <f t="shared" si="57"/>
        <v>8.9789006275833909</v>
      </c>
      <c r="AT119" s="70">
        <f t="shared" si="57"/>
        <v>11.228371503627011</v>
      </c>
      <c r="AU119" s="70">
        <f t="shared" si="57"/>
        <v>9.8805872656599476</v>
      </c>
      <c r="AV119" s="70">
        <f t="shared" si="57"/>
        <v>9.8995701422510329</v>
      </c>
      <c r="AW119" s="70">
        <f t="shared" si="57"/>
        <v>11.664977665221976</v>
      </c>
      <c r="AX119" s="70">
        <f t="shared" si="57"/>
        <v>14.607323536840211</v>
      </c>
      <c r="AY119" s="70">
        <f t="shared" si="57"/>
        <v>13.288013613759777</v>
      </c>
      <c r="AZ119" s="70">
        <f t="shared" si="57"/>
        <v>15.822227638669677</v>
      </c>
      <c r="BA119" s="70">
        <f t="shared" si="57"/>
        <v>29.746167618230814</v>
      </c>
      <c r="BB119" s="70">
        <f t="shared" si="57"/>
        <v>44.239593895524514</v>
      </c>
      <c r="BC119" s="70">
        <f t="shared" si="57"/>
        <v>61.532994470003302</v>
      </c>
      <c r="BD119" s="70">
        <f t="shared" si="57"/>
        <v>98.179437729093664</v>
      </c>
      <c r="BE119" s="70">
        <f t="shared" si="57"/>
        <v>114.63759173356469</v>
      </c>
      <c r="BF119" s="70">
        <f t="shared" si="57"/>
        <v>72.144422484420048</v>
      </c>
      <c r="BG119" s="70">
        <f t="shared" si="57"/>
        <v>158.00397330589928</v>
      </c>
      <c r="BH119" s="70">
        <f t="shared" si="57"/>
        <v>269.94599656352983</v>
      </c>
      <c r="BI119" s="70">
        <f t="shared" si="57"/>
        <v>332.22881465888105</v>
      </c>
      <c r="BJ119" s="70">
        <f t="shared" si="57"/>
        <v>426.50727124850664</v>
      </c>
      <c r="BK119" s="70">
        <f t="shared" si="57"/>
        <v>608.88525809735961</v>
      </c>
      <c r="BL119" s="10">
        <f t="shared" si="57"/>
        <v>622.41055766850786</v>
      </c>
    </row>
    <row r="120" spans="2:64" x14ac:dyDescent="0.2">
      <c r="B120" s="31" t="s">
        <v>91</v>
      </c>
      <c r="C120" s="70">
        <f t="shared" si="58"/>
        <v>0</v>
      </c>
      <c r="D120" s="70">
        <f t="shared" si="57"/>
        <v>0</v>
      </c>
      <c r="E120" s="70">
        <f t="shared" si="57"/>
        <v>0</v>
      </c>
      <c r="F120" s="70">
        <f t="shared" si="57"/>
        <v>0</v>
      </c>
      <c r="G120" s="70">
        <f t="shared" si="57"/>
        <v>0</v>
      </c>
      <c r="H120" s="70">
        <f t="shared" si="57"/>
        <v>0</v>
      </c>
      <c r="I120" s="70">
        <f t="shared" si="57"/>
        <v>0</v>
      </c>
      <c r="J120" s="70">
        <f t="shared" si="57"/>
        <v>0</v>
      </c>
      <c r="K120" s="70">
        <f t="shared" si="57"/>
        <v>0</v>
      </c>
      <c r="L120" s="70">
        <f t="shared" si="57"/>
        <v>0</v>
      </c>
      <c r="M120" s="70">
        <f t="shared" si="57"/>
        <v>0</v>
      </c>
      <c r="N120" s="70">
        <f t="shared" si="57"/>
        <v>0</v>
      </c>
      <c r="O120" s="70">
        <f t="shared" si="57"/>
        <v>0</v>
      </c>
      <c r="P120" s="70">
        <f t="shared" si="57"/>
        <v>2.004208838560978E-2</v>
      </c>
      <c r="Q120" s="70">
        <f t="shared" si="57"/>
        <v>7.0147309349634229E-2</v>
      </c>
      <c r="R120" s="70">
        <f t="shared" si="57"/>
        <v>0.22046297224170758</v>
      </c>
      <c r="S120" s="70">
        <f t="shared" si="57"/>
        <v>0.54113638641146411</v>
      </c>
      <c r="T120" s="70">
        <f t="shared" si="57"/>
        <v>1.4129672311854895</v>
      </c>
      <c r="U120" s="70">
        <f t="shared" si="57"/>
        <v>2.2146507666098807</v>
      </c>
      <c r="V120" s="70">
        <f t="shared" si="57"/>
        <v>2.3148612085379296</v>
      </c>
      <c r="W120" s="70">
        <f t="shared" si="57"/>
        <v>3.0263553462270769</v>
      </c>
      <c r="X120" s="70">
        <f t="shared" si="57"/>
        <v>5.3311955105722015</v>
      </c>
      <c r="Y120" s="70">
        <f t="shared" si="57"/>
        <v>4.0485018538931756</v>
      </c>
      <c r="Z120" s="70">
        <f t="shared" si="57"/>
        <v>4.6798276380398836</v>
      </c>
      <c r="AA120" s="70">
        <f t="shared" si="57"/>
        <v>3.4472392023248823</v>
      </c>
      <c r="AB120" s="70">
        <f t="shared" si="57"/>
        <v>3.0864816113839062</v>
      </c>
      <c r="AC120" s="70">
        <f t="shared" si="57"/>
        <v>1.7837458663192705</v>
      </c>
      <c r="AD120" s="70">
        <f t="shared" si="57"/>
        <v>1.6735143801984167</v>
      </c>
      <c r="AE120" s="70">
        <f t="shared" si="57"/>
        <v>1.7637037779336606</v>
      </c>
      <c r="AF120" s="70">
        <f t="shared" si="57"/>
        <v>1.8538931756689048</v>
      </c>
      <c r="AG120" s="70">
        <f t="shared" si="57"/>
        <v>1.0021044192804891</v>
      </c>
      <c r="AH120" s="70">
        <f t="shared" si="57"/>
        <v>0.90189397735244015</v>
      </c>
      <c r="AI120" s="70">
        <f t="shared" si="57"/>
        <v>0.39082072351939073</v>
      </c>
      <c r="AJ120" s="70">
        <f t="shared" si="57"/>
        <v>0.83174666800280594</v>
      </c>
      <c r="AK120" s="70">
        <f t="shared" si="57"/>
        <v>0.26054714901292714</v>
      </c>
      <c r="AL120" s="70">
        <f t="shared" si="57"/>
        <v>0.28058923739853692</v>
      </c>
      <c r="AM120" s="70">
        <f t="shared" si="57"/>
        <v>0.31065236997695161</v>
      </c>
      <c r="AN120" s="70">
        <f t="shared" si="57"/>
        <v>0.28058923739853692</v>
      </c>
      <c r="AO120" s="70">
        <f t="shared" si="57"/>
        <v>0.39082072351939073</v>
      </c>
      <c r="AP120" s="70">
        <f t="shared" si="57"/>
        <v>0.29061028159134183</v>
      </c>
      <c r="AQ120" s="70">
        <f t="shared" si="57"/>
        <v>0.59124160737548848</v>
      </c>
      <c r="AR120" s="70">
        <f t="shared" si="57"/>
        <v>0.8718308447740255</v>
      </c>
      <c r="AS120" s="70">
        <f t="shared" si="57"/>
        <v>0.76159935865317163</v>
      </c>
      <c r="AT120" s="70">
        <f t="shared" si="57"/>
        <v>0.70147309349634235</v>
      </c>
      <c r="AU120" s="70">
        <f t="shared" si="57"/>
        <v>0.71149413768914715</v>
      </c>
      <c r="AV120" s="70">
        <f t="shared" si="57"/>
        <v>1.4931355847279286</v>
      </c>
      <c r="AW120" s="70">
        <f t="shared" si="57"/>
        <v>1.7035775127768313</v>
      </c>
      <c r="AX120" s="70">
        <f t="shared" si="57"/>
        <v>1.8238300430904901</v>
      </c>
      <c r="AY120" s="70">
        <f t="shared" si="57"/>
        <v>1.9039983966329292</v>
      </c>
      <c r="AZ120" s="70">
        <f t="shared" si="57"/>
        <v>8.5279086080769613</v>
      </c>
      <c r="BA120" s="70">
        <f t="shared" si="57"/>
        <v>17.566890469986973</v>
      </c>
      <c r="BB120" s="70">
        <f t="shared" si="57"/>
        <v>23.038380599258442</v>
      </c>
      <c r="BC120" s="70">
        <f t="shared" si="57"/>
        <v>42.779837659084073</v>
      </c>
      <c r="BD120" s="70">
        <f t="shared" si="57"/>
        <v>44.152720713498347</v>
      </c>
      <c r="BE120" s="70">
        <f t="shared" si="57"/>
        <v>42.19861709590139</v>
      </c>
      <c r="BF120" s="70">
        <f t="shared" si="57"/>
        <v>42.409059023950299</v>
      </c>
      <c r="BG120" s="70">
        <f t="shared" si="57"/>
        <v>49.994989477903594</v>
      </c>
      <c r="BH120" s="70">
        <f t="shared" si="57"/>
        <v>53.77292313859104</v>
      </c>
      <c r="BI120" s="70">
        <f t="shared" si="57"/>
        <v>53.722817917627019</v>
      </c>
      <c r="BJ120" s="70">
        <f t="shared" si="57"/>
        <v>71.70057119951899</v>
      </c>
      <c r="BK120" s="70">
        <f t="shared" si="57"/>
        <v>114.06954604669806</v>
      </c>
      <c r="BL120" s="10">
        <f t="shared" si="57"/>
        <v>137.86952600460967</v>
      </c>
    </row>
    <row r="121" spans="2:64" x14ac:dyDescent="0.2">
      <c r="B121" s="31" t="s">
        <v>156</v>
      </c>
      <c r="C121" s="70">
        <f t="shared" si="58"/>
        <v>0</v>
      </c>
      <c r="D121" s="70">
        <f t="shared" si="57"/>
        <v>0</v>
      </c>
      <c r="E121" s="70">
        <f t="shared" si="57"/>
        <v>0</v>
      </c>
      <c r="F121" s="70">
        <f t="shared" si="57"/>
        <v>0</v>
      </c>
      <c r="G121" s="70">
        <f t="shared" si="57"/>
        <v>0</v>
      </c>
      <c r="H121" s="70">
        <f t="shared" si="57"/>
        <v>0</v>
      </c>
      <c r="I121" s="70">
        <f t="shared" si="57"/>
        <v>0</v>
      </c>
      <c r="J121" s="70">
        <f t="shared" si="57"/>
        <v>0</v>
      </c>
      <c r="K121" s="70">
        <f t="shared" si="57"/>
        <v>0</v>
      </c>
      <c r="L121" s="70">
        <f t="shared" si="57"/>
        <v>0</v>
      </c>
      <c r="M121" s="70">
        <f t="shared" si="57"/>
        <v>0</v>
      </c>
      <c r="N121" s="70">
        <f t="shared" si="57"/>
        <v>0</v>
      </c>
      <c r="O121" s="70">
        <f t="shared" si="57"/>
        <v>0</v>
      </c>
      <c r="P121" s="70">
        <f t="shared" si="57"/>
        <v>2.6137479587935316E-3</v>
      </c>
      <c r="Q121" s="70">
        <f t="shared" si="57"/>
        <v>4.1819967340696505E-2</v>
      </c>
      <c r="R121" s="70">
        <f t="shared" si="57"/>
        <v>0.22739607241503726</v>
      </c>
      <c r="S121" s="70">
        <f t="shared" si="57"/>
        <v>0.65605073765717647</v>
      </c>
      <c r="T121" s="70">
        <f t="shared" si="57"/>
        <v>1.4271063855012682</v>
      </c>
      <c r="U121" s="70">
        <f t="shared" si="57"/>
        <v>2.5118117884005837</v>
      </c>
      <c r="V121" s="70">
        <f t="shared" si="57"/>
        <v>3.9755106453249613</v>
      </c>
      <c r="W121" s="70">
        <f t="shared" si="57"/>
        <v>4.7622487809218148</v>
      </c>
      <c r="X121" s="70">
        <f t="shared" si="57"/>
        <v>4.5191702207540159</v>
      </c>
      <c r="Y121" s="70">
        <f t="shared" si="57"/>
        <v>4.7256563094987047</v>
      </c>
      <c r="Z121" s="70">
        <f t="shared" si="57"/>
        <v>4.6237201391057576</v>
      </c>
      <c r="AA121" s="70">
        <f t="shared" si="57"/>
        <v>4.4616677656605583</v>
      </c>
      <c r="AB121" s="70">
        <f t="shared" si="57"/>
        <v>3.8552782392204592</v>
      </c>
      <c r="AC121" s="70">
        <f t="shared" si="57"/>
        <v>4.3728003350615783</v>
      </c>
      <c r="AD121" s="70">
        <f t="shared" ref="D121:BL125" si="59">$C$28*AD104/$C7</f>
        <v>4.8040687482625106</v>
      </c>
      <c r="AE121" s="70">
        <f t="shared" si="59"/>
        <v>4.3937103187319266</v>
      </c>
      <c r="AF121" s="70">
        <f t="shared" si="59"/>
        <v>5.347728323691566</v>
      </c>
      <c r="AG121" s="70">
        <f t="shared" si="59"/>
        <v>4.9504386339549491</v>
      </c>
      <c r="AH121" s="70">
        <f t="shared" si="59"/>
        <v>4.1035842953058443</v>
      </c>
      <c r="AI121" s="70">
        <f t="shared" si="59"/>
        <v>5.6613780787467896</v>
      </c>
      <c r="AJ121" s="70">
        <f t="shared" si="59"/>
        <v>5.2693158849277593</v>
      </c>
      <c r="AK121" s="70">
        <f t="shared" si="59"/>
        <v>5.5516006644774611</v>
      </c>
      <c r="AL121" s="70">
        <f t="shared" si="59"/>
        <v>3.9885793851189293</v>
      </c>
      <c r="AM121" s="70">
        <f t="shared" si="59"/>
        <v>3.8866432147259813</v>
      </c>
      <c r="AN121" s="70">
        <f t="shared" si="59"/>
        <v>3.742887076992337</v>
      </c>
      <c r="AO121" s="70">
        <f t="shared" si="59"/>
        <v>3.3090049158326109</v>
      </c>
      <c r="AP121" s="70">
        <f t="shared" si="59"/>
        <v>3.8657332310556334</v>
      </c>
      <c r="AQ121" s="70">
        <f t="shared" si="59"/>
        <v>3.9624419055309938</v>
      </c>
      <c r="AR121" s="70">
        <f t="shared" si="59"/>
        <v>4.5871276676826476</v>
      </c>
      <c r="AS121" s="70">
        <f t="shared" si="59"/>
        <v>5.8547954276975105</v>
      </c>
      <c r="AT121" s="70">
        <f t="shared" si="59"/>
        <v>7.6948739906881567</v>
      </c>
      <c r="AU121" s="70">
        <f t="shared" si="59"/>
        <v>8.2829672814167008</v>
      </c>
      <c r="AV121" s="70">
        <f t="shared" si="59"/>
        <v>9.0069754660025101</v>
      </c>
      <c r="AW121" s="70">
        <f t="shared" si="59"/>
        <v>9.7309836505883176</v>
      </c>
      <c r="AX121" s="70">
        <f t="shared" si="59"/>
        <v>9.4016514077803333</v>
      </c>
      <c r="AY121" s="70">
        <f t="shared" si="59"/>
        <v>9.2030065629120248</v>
      </c>
      <c r="AZ121" s="70">
        <f t="shared" si="59"/>
        <v>9.3310802128929069</v>
      </c>
      <c r="BA121" s="70">
        <f t="shared" si="59"/>
        <v>7.8804500957624981</v>
      </c>
      <c r="BB121" s="70">
        <f t="shared" si="59"/>
        <v>5.400003282867436</v>
      </c>
      <c r="BC121" s="70">
        <f t="shared" si="59"/>
        <v>7.0074582775254584</v>
      </c>
      <c r="BD121" s="70">
        <f t="shared" si="59"/>
        <v>10.732049118806241</v>
      </c>
      <c r="BE121" s="70">
        <f t="shared" si="59"/>
        <v>13.476484475539449</v>
      </c>
      <c r="BF121" s="70">
        <f t="shared" si="59"/>
        <v>18.604657970692358</v>
      </c>
      <c r="BG121" s="70">
        <f t="shared" si="59"/>
        <v>27.616860932612454</v>
      </c>
      <c r="BH121" s="70">
        <f t="shared" si="59"/>
        <v>51.119682578083889</v>
      </c>
      <c r="BI121" s="70">
        <f t="shared" si="59"/>
        <v>73.877586055299176</v>
      </c>
      <c r="BJ121" s="70">
        <f t="shared" si="59"/>
        <v>111.43975797112101</v>
      </c>
      <c r="BK121" s="70">
        <f t="shared" si="59"/>
        <v>159.82807393226565</v>
      </c>
      <c r="BL121" s="10">
        <f t="shared" si="59"/>
        <v>227.77767961702111</v>
      </c>
    </row>
    <row r="122" spans="2:64" x14ac:dyDescent="0.2">
      <c r="B122" s="31" t="s">
        <v>160</v>
      </c>
      <c r="C122" s="70">
        <f t="shared" si="58"/>
        <v>0</v>
      </c>
      <c r="D122" s="70">
        <f t="shared" si="59"/>
        <v>0</v>
      </c>
      <c r="E122" s="70">
        <f t="shared" si="59"/>
        <v>0</v>
      </c>
      <c r="F122" s="70">
        <f t="shared" si="59"/>
        <v>0</v>
      </c>
      <c r="G122" s="70">
        <f t="shared" si="59"/>
        <v>0</v>
      </c>
      <c r="H122" s="70">
        <f t="shared" si="59"/>
        <v>0</v>
      </c>
      <c r="I122" s="70">
        <f t="shared" si="59"/>
        <v>0</v>
      </c>
      <c r="J122" s="70">
        <f t="shared" si="59"/>
        <v>0</v>
      </c>
      <c r="K122" s="70">
        <f t="shared" si="59"/>
        <v>0</v>
      </c>
      <c r="L122" s="70">
        <f t="shared" si="59"/>
        <v>0</v>
      </c>
      <c r="M122" s="70">
        <f t="shared" si="59"/>
        <v>0</v>
      </c>
      <c r="N122" s="70">
        <f t="shared" si="59"/>
        <v>0</v>
      </c>
      <c r="O122" s="70">
        <f t="shared" si="59"/>
        <v>1.4053114495736074E-2</v>
      </c>
      <c r="P122" s="70">
        <f t="shared" si="59"/>
        <v>4.684371498578691E-3</v>
      </c>
      <c r="Q122" s="70">
        <f t="shared" si="59"/>
        <v>6.0896829481522988E-2</v>
      </c>
      <c r="R122" s="70">
        <f t="shared" si="59"/>
        <v>0.44969966386355437</v>
      </c>
      <c r="S122" s="70">
        <f t="shared" si="59"/>
        <v>0.76823692576690539</v>
      </c>
      <c r="T122" s="70">
        <f t="shared" si="59"/>
        <v>2.2719201768106654</v>
      </c>
      <c r="U122" s="70">
        <f t="shared" si="59"/>
        <v>4.6750027555815343</v>
      </c>
      <c r="V122" s="70">
        <f t="shared" si="59"/>
        <v>6.6658606424774778</v>
      </c>
      <c r="W122" s="70">
        <f t="shared" si="59"/>
        <v>7.3919382247571752</v>
      </c>
      <c r="X122" s="70">
        <f t="shared" si="59"/>
        <v>8.76914344533931</v>
      </c>
      <c r="Y122" s="70">
        <f t="shared" si="59"/>
        <v>8.361603124962965</v>
      </c>
      <c r="Z122" s="70">
        <f t="shared" si="59"/>
        <v>7.8603753746150442</v>
      </c>
      <c r="AA122" s="70">
        <f t="shared" si="59"/>
        <v>7.1202446778396107</v>
      </c>
      <c r="AB122" s="70">
        <f t="shared" si="59"/>
        <v>7.2467227083012355</v>
      </c>
      <c r="AC122" s="70">
        <f t="shared" si="59"/>
        <v>7.7198442296576832</v>
      </c>
      <c r="AD122" s="70">
        <f t="shared" si="59"/>
        <v>5.5790864548072214</v>
      </c>
      <c r="AE122" s="70">
        <f t="shared" si="59"/>
        <v>4.8436401295303666</v>
      </c>
      <c r="AF122" s="70">
        <f t="shared" si="59"/>
        <v>3.8458690003331055</v>
      </c>
      <c r="AG122" s="70">
        <f t="shared" si="59"/>
        <v>4.3752029796724976</v>
      </c>
      <c r="AH122" s="70">
        <f t="shared" si="59"/>
        <v>3.40085370796813</v>
      </c>
      <c r="AI122" s="70">
        <f t="shared" si="59"/>
        <v>4.5063653816327012</v>
      </c>
      <c r="AJ122" s="70">
        <f t="shared" si="59"/>
        <v>4.3330436361852893</v>
      </c>
      <c r="AK122" s="70">
        <f t="shared" si="59"/>
        <v>6.3520077520727058</v>
      </c>
      <c r="AL122" s="70">
        <f t="shared" si="59"/>
        <v>7.1717727643239764</v>
      </c>
      <c r="AM122" s="70">
        <f t="shared" si="59"/>
        <v>8.1086470640397152</v>
      </c>
      <c r="AN122" s="70">
        <f t="shared" si="59"/>
        <v>8.0758564635496644</v>
      </c>
      <c r="AO122" s="70">
        <f t="shared" si="59"/>
        <v>8.7785121883364674</v>
      </c>
      <c r="AP122" s="70">
        <f t="shared" si="59"/>
        <v>13.654942918356886</v>
      </c>
      <c r="AQ122" s="70">
        <f t="shared" si="59"/>
        <v>15.303841685856584</v>
      </c>
      <c r="AR122" s="70">
        <f t="shared" si="59"/>
        <v>20.428544105301672</v>
      </c>
      <c r="AS122" s="70">
        <f t="shared" si="59"/>
        <v>26.883608030343112</v>
      </c>
      <c r="AT122" s="70">
        <f t="shared" si="59"/>
        <v>29.085262634675097</v>
      </c>
      <c r="AU122" s="70">
        <f t="shared" si="59"/>
        <v>27.094404747779151</v>
      </c>
      <c r="AV122" s="70">
        <f t="shared" si="59"/>
        <v>27.483207582161182</v>
      </c>
      <c r="AW122" s="70">
        <f t="shared" si="59"/>
        <v>31.380604668978656</v>
      </c>
      <c r="AX122" s="70">
        <f t="shared" si="59"/>
        <v>27.609685612622808</v>
      </c>
      <c r="AY122" s="70">
        <f t="shared" si="59"/>
        <v>24.785009598979855</v>
      </c>
      <c r="AZ122" s="70">
        <f t="shared" si="59"/>
        <v>27.609685612622808</v>
      </c>
      <c r="BA122" s="70">
        <f t="shared" si="59"/>
        <v>29.623965357011645</v>
      </c>
      <c r="BB122" s="70">
        <f t="shared" si="59"/>
        <v>27.263042121727985</v>
      </c>
      <c r="BC122" s="70">
        <f t="shared" si="59"/>
        <v>26.298061593020773</v>
      </c>
      <c r="BD122" s="70">
        <f t="shared" si="59"/>
        <v>35.053151923864348</v>
      </c>
      <c r="BE122" s="70">
        <f t="shared" si="59"/>
        <v>32.331532083190126</v>
      </c>
      <c r="BF122" s="70">
        <f t="shared" si="59"/>
        <v>36.955006752287296</v>
      </c>
      <c r="BG122" s="70">
        <f t="shared" si="59"/>
        <v>46.464280894402037</v>
      </c>
      <c r="BH122" s="70">
        <f t="shared" si="59"/>
        <v>69.853347786805443</v>
      </c>
      <c r="BI122" s="70">
        <f t="shared" si="59"/>
        <v>75.357484297635409</v>
      </c>
      <c r="BJ122" s="70">
        <f t="shared" si="59"/>
        <v>83.213175300751871</v>
      </c>
      <c r="BK122" s="70">
        <f t="shared" si="59"/>
        <v>109.58618683774991</v>
      </c>
      <c r="BL122" s="10">
        <f t="shared" si="59"/>
        <v>121.5032279301341</v>
      </c>
    </row>
    <row r="123" spans="2:64" x14ac:dyDescent="0.2">
      <c r="B123" s="31" t="s">
        <v>175</v>
      </c>
      <c r="C123" s="70">
        <f t="shared" si="58"/>
        <v>0</v>
      </c>
      <c r="D123" s="70">
        <f t="shared" si="59"/>
        <v>0</v>
      </c>
      <c r="E123" s="70">
        <f t="shared" si="59"/>
        <v>0</v>
      </c>
      <c r="F123" s="70">
        <f t="shared" si="59"/>
        <v>0</v>
      </c>
      <c r="G123" s="70">
        <f t="shared" si="59"/>
        <v>0</v>
      </c>
      <c r="H123" s="70">
        <f t="shared" si="59"/>
        <v>0</v>
      </c>
      <c r="I123" s="70">
        <f t="shared" si="59"/>
        <v>0</v>
      </c>
      <c r="J123" s="70">
        <f t="shared" si="59"/>
        <v>0</v>
      </c>
      <c r="K123" s="70">
        <f t="shared" si="59"/>
        <v>0</v>
      </c>
      <c r="L123" s="70">
        <f t="shared" si="59"/>
        <v>0</v>
      </c>
      <c r="M123" s="70">
        <f t="shared" si="59"/>
        <v>0</v>
      </c>
      <c r="N123" s="70">
        <f t="shared" si="59"/>
        <v>0</v>
      </c>
      <c r="O123" s="70">
        <f t="shared" si="59"/>
        <v>0</v>
      </c>
      <c r="P123" s="70">
        <f t="shared" si="59"/>
        <v>0</v>
      </c>
      <c r="Q123" s="70">
        <f t="shared" si="59"/>
        <v>9.2210669659702052E-2</v>
      </c>
      <c r="R123" s="70">
        <f t="shared" si="59"/>
        <v>0.71924322334567603</v>
      </c>
      <c r="S123" s="70">
        <f t="shared" si="59"/>
        <v>1.4569285806232926</v>
      </c>
      <c r="T123" s="70">
        <f t="shared" si="59"/>
        <v>1.4938128484871733</v>
      </c>
      <c r="U123" s="70">
        <f t="shared" si="59"/>
        <v>2.4343616790161344</v>
      </c>
      <c r="V123" s="70">
        <f t="shared" si="59"/>
        <v>2.1024032682412068</v>
      </c>
      <c r="W123" s="70">
        <f t="shared" si="59"/>
        <v>4.2785750722101756</v>
      </c>
      <c r="X123" s="70">
        <f t="shared" si="59"/>
        <v>1.6044656520788159</v>
      </c>
      <c r="Y123" s="70">
        <f t="shared" si="59"/>
        <v>5.9014828582209313</v>
      </c>
      <c r="Z123" s="70">
        <f t="shared" si="59"/>
        <v>4.3523436079379367</v>
      </c>
      <c r="AA123" s="70">
        <f t="shared" si="59"/>
        <v>1.0880859019844842</v>
      </c>
      <c r="AB123" s="70">
        <f t="shared" si="59"/>
        <v>0.44261121436656986</v>
      </c>
      <c r="AC123" s="70">
        <f t="shared" si="59"/>
        <v>0.86678029480119934</v>
      </c>
      <c r="AD123" s="70">
        <f t="shared" si="59"/>
        <v>0.25818987504716578</v>
      </c>
      <c r="AE123" s="70">
        <f t="shared" si="59"/>
        <v>0.47949548223045069</v>
      </c>
      <c r="AF123" s="70">
        <f t="shared" si="59"/>
        <v>0.16597920538746369</v>
      </c>
      <c r="AG123" s="70">
        <f t="shared" si="59"/>
        <v>0.29507414291104656</v>
      </c>
      <c r="AH123" s="70">
        <f t="shared" si="59"/>
        <v>3.6884267863880819E-2</v>
      </c>
      <c r="AI123" s="70">
        <f t="shared" si="59"/>
        <v>0.11065280359164247</v>
      </c>
      <c r="AJ123" s="70">
        <f t="shared" si="59"/>
        <v>0.25818987504716578</v>
      </c>
      <c r="AK123" s="70">
        <f t="shared" si="59"/>
        <v>0.35040054470686782</v>
      </c>
      <c r="AL123" s="70">
        <f t="shared" si="59"/>
        <v>0.49793761616239113</v>
      </c>
      <c r="AM123" s="70">
        <f t="shared" si="59"/>
        <v>1.2725072413038885</v>
      </c>
      <c r="AN123" s="70">
        <f t="shared" si="59"/>
        <v>0.79301175907343768</v>
      </c>
      <c r="AO123" s="70">
        <f t="shared" si="59"/>
        <v>1.2356229734400075</v>
      </c>
      <c r="AP123" s="70">
        <f t="shared" si="59"/>
        <v>2.471245946880015</v>
      </c>
      <c r="AQ123" s="70">
        <f t="shared" si="59"/>
        <v>1.1802965716441862</v>
      </c>
      <c r="AR123" s="70">
        <f t="shared" si="59"/>
        <v>1.7151184556704582</v>
      </c>
      <c r="AS123" s="70">
        <f t="shared" si="59"/>
        <v>2.2683824736286704</v>
      </c>
      <c r="AT123" s="70">
        <f t="shared" si="59"/>
        <v>2.8769728933827041</v>
      </c>
      <c r="AU123" s="70">
        <f t="shared" si="59"/>
        <v>2.637225152267479</v>
      </c>
      <c r="AV123" s="70">
        <f t="shared" si="59"/>
        <v>2.4896880808119555</v>
      </c>
      <c r="AW123" s="70">
        <f t="shared" si="59"/>
        <v>5.2928924384668976</v>
      </c>
      <c r="AX123" s="70">
        <f t="shared" si="59"/>
        <v>5.9568092600167528</v>
      </c>
      <c r="AY123" s="70">
        <f t="shared" si="59"/>
        <v>5.7355036528334677</v>
      </c>
      <c r="AZ123" s="70">
        <f t="shared" si="59"/>
        <v>7.0264530280692963</v>
      </c>
      <c r="BA123" s="70">
        <f t="shared" si="59"/>
        <v>11.23125956455171</v>
      </c>
      <c r="BB123" s="70">
        <f t="shared" si="59"/>
        <v>9.128856296310504</v>
      </c>
      <c r="BC123" s="70">
        <f t="shared" si="59"/>
        <v>13.776274047159488</v>
      </c>
      <c r="BD123" s="70">
        <f t="shared" si="59"/>
        <v>16.763899744133834</v>
      </c>
      <c r="BE123" s="70">
        <f t="shared" si="59"/>
        <v>25.284165620690302</v>
      </c>
      <c r="BF123" s="70">
        <f t="shared" si="59"/>
        <v>38.599386319551279</v>
      </c>
      <c r="BG123" s="70">
        <f t="shared" si="59"/>
        <v>61.799590805932318</v>
      </c>
      <c r="BH123" s="70">
        <f t="shared" si="59"/>
        <v>97.835520508943887</v>
      </c>
      <c r="BI123" s="70">
        <f t="shared" si="59"/>
        <v>100.10390298257255</v>
      </c>
      <c r="BJ123" s="70">
        <f t="shared" si="59"/>
        <v>132.32231096167246</v>
      </c>
      <c r="BK123" s="70">
        <f t="shared" si="59"/>
        <v>229.47547251513453</v>
      </c>
      <c r="BL123" s="10">
        <f t="shared" si="59"/>
        <v>207.43712246646575</v>
      </c>
    </row>
    <row r="124" spans="2:64" ht="17" thickBot="1" x14ac:dyDescent="0.25">
      <c r="B124" s="31" t="s">
        <v>199</v>
      </c>
      <c r="C124" s="70">
        <f t="shared" si="58"/>
        <v>0</v>
      </c>
      <c r="D124" s="70">
        <f t="shared" si="59"/>
        <v>0</v>
      </c>
      <c r="E124" s="70">
        <f t="shared" si="59"/>
        <v>0</v>
      </c>
      <c r="F124" s="70">
        <f t="shared" si="59"/>
        <v>0</v>
      </c>
      <c r="G124" s="70">
        <f t="shared" si="59"/>
        <v>0</v>
      </c>
      <c r="H124" s="70">
        <f t="shared" si="59"/>
        <v>0</v>
      </c>
      <c r="I124" s="70">
        <f t="shared" si="59"/>
        <v>0</v>
      </c>
      <c r="J124" s="70">
        <f t="shared" si="59"/>
        <v>0</v>
      </c>
      <c r="K124" s="70">
        <f t="shared" si="59"/>
        <v>0</v>
      </c>
      <c r="L124" s="70">
        <f t="shared" si="59"/>
        <v>0</v>
      </c>
      <c r="M124" s="70">
        <f t="shared" si="59"/>
        <v>0</v>
      </c>
      <c r="N124" s="70">
        <f t="shared" si="59"/>
        <v>0</v>
      </c>
      <c r="O124" s="70">
        <f t="shared" si="59"/>
        <v>0</v>
      </c>
      <c r="P124" s="70">
        <f t="shared" si="59"/>
        <v>2.2357306059089285E-3</v>
      </c>
      <c r="Q124" s="70">
        <f t="shared" si="59"/>
        <v>0</v>
      </c>
      <c r="R124" s="70">
        <f t="shared" si="59"/>
        <v>4.471461211817857E-3</v>
      </c>
      <c r="S124" s="70">
        <f t="shared" si="59"/>
        <v>5.1421803935905362E-2</v>
      </c>
      <c r="T124" s="70">
        <f t="shared" si="59"/>
        <v>0.12967237514271787</v>
      </c>
      <c r="U124" s="70">
        <f t="shared" si="59"/>
        <v>0.74673402237358222</v>
      </c>
      <c r="V124" s="70">
        <f t="shared" si="59"/>
        <v>1.4621678162644394</v>
      </c>
      <c r="W124" s="70">
        <f t="shared" si="59"/>
        <v>1.3324954411217216</v>
      </c>
      <c r="X124" s="70">
        <f t="shared" si="59"/>
        <v>3.2060376888734039</v>
      </c>
      <c r="Y124" s="70">
        <f t="shared" si="59"/>
        <v>4.4804041342414926</v>
      </c>
      <c r="Z124" s="70">
        <f t="shared" si="59"/>
        <v>4.6145479705960284</v>
      </c>
      <c r="AA124" s="70">
        <f t="shared" si="59"/>
        <v>5.0080365572360002</v>
      </c>
      <c r="AB124" s="70">
        <f t="shared" si="59"/>
        <v>5.5960337065900481</v>
      </c>
      <c r="AC124" s="70">
        <f t="shared" si="59"/>
        <v>5.1019372426841754</v>
      </c>
      <c r="AD124" s="70">
        <f t="shared" si="59"/>
        <v>4.9856792511769106</v>
      </c>
      <c r="AE124" s="70">
        <f t="shared" si="59"/>
        <v>4.8984857575464629</v>
      </c>
      <c r="AF124" s="70">
        <f t="shared" si="59"/>
        <v>4.3909749100051361</v>
      </c>
      <c r="AG124" s="70">
        <f t="shared" si="59"/>
        <v>4.0287865518478894</v>
      </c>
      <c r="AH124" s="70">
        <f t="shared" si="59"/>
        <v>4.377560526369682</v>
      </c>
      <c r="AI124" s="70">
        <f t="shared" si="59"/>
        <v>5.9448076811118415</v>
      </c>
      <c r="AJ124" s="70">
        <f t="shared" si="59"/>
        <v>6.1572020886731895</v>
      </c>
      <c r="AK124" s="70">
        <f t="shared" si="59"/>
        <v>7.7825782391689806</v>
      </c>
      <c r="AL124" s="70">
        <f t="shared" si="59"/>
        <v>8.9585725378770764</v>
      </c>
      <c r="AM124" s="70">
        <f t="shared" si="59"/>
        <v>10.785164442904671</v>
      </c>
      <c r="AN124" s="70">
        <f t="shared" si="59"/>
        <v>8.5449623757839248</v>
      </c>
      <c r="AO124" s="70">
        <f t="shared" si="59"/>
        <v>8.3169178539812147</v>
      </c>
      <c r="AP124" s="70">
        <f t="shared" si="59"/>
        <v>8.7506495915275462</v>
      </c>
      <c r="AQ124" s="70">
        <f t="shared" si="59"/>
        <v>8.3683396579171205</v>
      </c>
      <c r="AR124" s="70">
        <f t="shared" si="59"/>
        <v>8.3415108906462123</v>
      </c>
      <c r="AS124" s="70">
        <f t="shared" si="59"/>
        <v>10.420740354141516</v>
      </c>
      <c r="AT124" s="70">
        <f t="shared" si="59"/>
        <v>12.072945271908214</v>
      </c>
      <c r="AU124" s="70">
        <f t="shared" si="59"/>
        <v>12.859922445188158</v>
      </c>
      <c r="AV124" s="70">
        <f t="shared" si="59"/>
        <v>17.304554889735108</v>
      </c>
      <c r="AW124" s="70">
        <f t="shared" si="59"/>
        <v>18.493963572078659</v>
      </c>
      <c r="AX124" s="70">
        <f t="shared" si="59"/>
        <v>17.49012053002555</v>
      </c>
      <c r="AY124" s="70">
        <f t="shared" si="59"/>
        <v>25.523100597056331</v>
      </c>
      <c r="AZ124" s="70">
        <f t="shared" si="59"/>
        <v>20.47034942770215</v>
      </c>
      <c r="BA124" s="70">
        <f t="shared" si="59"/>
        <v>28.107605177487052</v>
      </c>
      <c r="BB124" s="70">
        <f t="shared" si="59"/>
        <v>33.46665143985075</v>
      </c>
      <c r="BC124" s="70">
        <f t="shared" si="59"/>
        <v>31.085598344557745</v>
      </c>
      <c r="BD124" s="70">
        <f t="shared" si="59"/>
        <v>29.104741027722433</v>
      </c>
      <c r="BE124" s="70">
        <f t="shared" si="59"/>
        <v>35.756039580301497</v>
      </c>
      <c r="BF124" s="70">
        <f t="shared" si="59"/>
        <v>38.65131071495356</v>
      </c>
      <c r="BG124" s="70">
        <f t="shared" si="59"/>
        <v>47.569640101924278</v>
      </c>
      <c r="BH124" s="70">
        <f t="shared" si="59"/>
        <v>58.196067671809416</v>
      </c>
      <c r="BI124" s="70">
        <f t="shared" si="59"/>
        <v>55.832900421363675</v>
      </c>
      <c r="BJ124" s="70">
        <f t="shared" si="59"/>
        <v>62.305340525470022</v>
      </c>
      <c r="BK124" s="70">
        <f t="shared" si="59"/>
        <v>76.868889692360781</v>
      </c>
      <c r="BL124" s="12">
        <f t="shared" si="59"/>
        <v>78.787146552230652</v>
      </c>
    </row>
    <row r="125" spans="2:64" x14ac:dyDescent="0.2">
      <c r="B125" s="33" t="s">
        <v>18</v>
      </c>
      <c r="C125" s="88">
        <f t="shared" si="58"/>
        <v>0</v>
      </c>
      <c r="D125" s="88">
        <f t="shared" si="59"/>
        <v>0</v>
      </c>
      <c r="E125" s="88">
        <f t="shared" si="59"/>
        <v>0</v>
      </c>
      <c r="F125" s="88">
        <f t="shared" si="59"/>
        <v>0</v>
      </c>
      <c r="G125" s="88">
        <f t="shared" si="59"/>
        <v>0</v>
      </c>
      <c r="H125" s="88">
        <f t="shared" si="59"/>
        <v>0</v>
      </c>
      <c r="I125" s="88">
        <f t="shared" si="59"/>
        <v>0</v>
      </c>
      <c r="J125" s="88">
        <f t="shared" si="59"/>
        <v>0</v>
      </c>
      <c r="K125" s="88">
        <f t="shared" si="59"/>
        <v>0</v>
      </c>
      <c r="L125" s="88">
        <f t="shared" si="59"/>
        <v>0</v>
      </c>
      <c r="M125" s="88">
        <f t="shared" si="59"/>
        <v>0</v>
      </c>
      <c r="N125" s="88">
        <f t="shared" si="59"/>
        <v>0</v>
      </c>
      <c r="O125" s="88">
        <f t="shared" si="59"/>
        <v>1.0523762392387953E-2</v>
      </c>
      <c r="P125" s="88">
        <f t="shared" si="59"/>
        <v>5.2618811961939758E-2</v>
      </c>
      <c r="Q125" s="88">
        <f t="shared" si="59"/>
        <v>0</v>
      </c>
      <c r="R125" s="88">
        <f t="shared" si="59"/>
        <v>0.1578564358858193</v>
      </c>
      <c r="S125" s="88">
        <f t="shared" si="59"/>
        <v>0.37885544612596628</v>
      </c>
      <c r="T125" s="88">
        <f t="shared" si="59"/>
        <v>0.25257029741731085</v>
      </c>
      <c r="U125" s="88">
        <f t="shared" si="59"/>
        <v>0.13680891110104337</v>
      </c>
      <c r="V125" s="88">
        <f t="shared" si="59"/>
        <v>2.7046069348437038</v>
      </c>
      <c r="W125" s="88">
        <f t="shared" si="59"/>
        <v>7.5244901105573856</v>
      </c>
      <c r="X125" s="88">
        <f t="shared" si="59"/>
        <v>19.500531713094876</v>
      </c>
      <c r="Y125" s="88">
        <f t="shared" si="59"/>
        <v>25.025506969098551</v>
      </c>
      <c r="Z125" s="88">
        <f t="shared" si="59"/>
        <v>28.67725251925717</v>
      </c>
      <c r="AA125" s="88">
        <f t="shared" si="59"/>
        <v>44.052469374535967</v>
      </c>
      <c r="AB125" s="88">
        <f t="shared" si="59"/>
        <v>47.325359478568622</v>
      </c>
      <c r="AC125" s="88">
        <f t="shared" si="59"/>
        <v>46.262459476937437</v>
      </c>
      <c r="AD125" s="88">
        <f t="shared" si="59"/>
        <v>49.714253541640687</v>
      </c>
      <c r="AE125" s="88">
        <f t="shared" si="59"/>
        <v>49.956300076665606</v>
      </c>
      <c r="AF125" s="88">
        <f t="shared" si="59"/>
        <v>49.167017897236512</v>
      </c>
      <c r="AG125" s="88">
        <f t="shared" si="59"/>
        <v>48.556639678478014</v>
      </c>
      <c r="AH125" s="88">
        <f t="shared" si="59"/>
        <v>46.272983239329825</v>
      </c>
      <c r="AI125" s="88">
        <f t="shared" si="59"/>
        <v>46.041460466697288</v>
      </c>
      <c r="AJ125" s="88">
        <f t="shared" si="59"/>
        <v>40.937435706389131</v>
      </c>
      <c r="AK125" s="88">
        <f t="shared" si="59"/>
        <v>36.959453522066489</v>
      </c>
      <c r="AL125" s="88">
        <f t="shared" si="59"/>
        <v>31.476573315632365</v>
      </c>
      <c r="AM125" s="88">
        <f t="shared" si="59"/>
        <v>21.805235677027838</v>
      </c>
      <c r="AN125" s="88">
        <f t="shared" si="59"/>
        <v>16.869591114997888</v>
      </c>
      <c r="AO125" s="88">
        <f t="shared" ref="D125:BL128" si="60">$C$28*AO108/$C11</f>
        <v>13.733509922066277</v>
      </c>
      <c r="AP125" s="88">
        <f t="shared" si="60"/>
        <v>9.7765752625284073</v>
      </c>
      <c r="AQ125" s="88">
        <f t="shared" si="60"/>
        <v>8.9451980335297598</v>
      </c>
      <c r="AR125" s="88">
        <f t="shared" si="60"/>
        <v>7.7770604079746963</v>
      </c>
      <c r="AS125" s="88">
        <f t="shared" si="60"/>
        <v>7.6823465464432052</v>
      </c>
      <c r="AT125" s="88">
        <f t="shared" si="60"/>
        <v>7.3140148627096266</v>
      </c>
      <c r="AU125" s="88">
        <f t="shared" si="60"/>
        <v>5.861735652560089</v>
      </c>
      <c r="AV125" s="88">
        <f t="shared" si="60"/>
        <v>5.2829287209787523</v>
      </c>
      <c r="AW125" s="88">
        <f t="shared" si="60"/>
        <v>5.3776425825102434</v>
      </c>
      <c r="AX125" s="88">
        <f t="shared" si="60"/>
        <v>6.2616386234708319</v>
      </c>
      <c r="AY125" s="88">
        <f t="shared" si="60"/>
        <v>9.0820069446308036</v>
      </c>
      <c r="AZ125" s="88">
        <f t="shared" si="60"/>
        <v>9.1451495189851304</v>
      </c>
      <c r="BA125" s="88">
        <f t="shared" si="60"/>
        <v>8.6294851617581205</v>
      </c>
      <c r="BB125" s="88">
        <f t="shared" si="60"/>
        <v>9.7660515001360189</v>
      </c>
      <c r="BC125" s="88">
        <f t="shared" si="60"/>
        <v>10.113335659084822</v>
      </c>
      <c r="BD125" s="88">
        <f t="shared" si="60"/>
        <v>11.807661404259282</v>
      </c>
      <c r="BE125" s="88">
        <f t="shared" si="60"/>
        <v>13.501987149433743</v>
      </c>
      <c r="BF125" s="88">
        <f t="shared" si="60"/>
        <v>17.616778244857432</v>
      </c>
      <c r="BG125" s="88">
        <f t="shared" si="60"/>
        <v>21.731569340281123</v>
      </c>
      <c r="BH125" s="88">
        <f t="shared" si="60"/>
        <v>18.679678246488614</v>
      </c>
      <c r="BI125" s="88">
        <f t="shared" si="60"/>
        <v>34.339036686361887</v>
      </c>
      <c r="BJ125" s="88">
        <f t="shared" si="60"/>
        <v>33.412945595831751</v>
      </c>
      <c r="BK125" s="88">
        <f t="shared" si="60"/>
        <v>41.190006003806445</v>
      </c>
      <c r="BL125" s="87">
        <f t="shared" si="60"/>
        <v>49.209112946806066</v>
      </c>
    </row>
    <row r="126" spans="2:64" x14ac:dyDescent="0.2">
      <c r="B126" s="31" t="s">
        <v>64</v>
      </c>
      <c r="C126" s="13">
        <f t="shared" si="58"/>
        <v>0</v>
      </c>
      <c r="D126" s="13">
        <f t="shared" si="60"/>
        <v>0</v>
      </c>
      <c r="E126" s="13">
        <f t="shared" si="60"/>
        <v>0</v>
      </c>
      <c r="F126" s="13">
        <f t="shared" si="60"/>
        <v>0</v>
      </c>
      <c r="G126" s="13">
        <f t="shared" si="60"/>
        <v>0</v>
      </c>
      <c r="H126" s="13">
        <f t="shared" si="60"/>
        <v>0</v>
      </c>
      <c r="I126" s="13">
        <f t="shared" si="60"/>
        <v>0</v>
      </c>
      <c r="J126" s="13">
        <f t="shared" si="60"/>
        <v>0</v>
      </c>
      <c r="K126" s="13">
        <f t="shared" si="60"/>
        <v>0</v>
      </c>
      <c r="L126" s="13">
        <f t="shared" si="60"/>
        <v>0</v>
      </c>
      <c r="M126" s="13">
        <f t="shared" si="60"/>
        <v>0</v>
      </c>
      <c r="N126" s="13">
        <f t="shared" si="60"/>
        <v>0</v>
      </c>
      <c r="O126" s="13">
        <f t="shared" si="60"/>
        <v>7.6006265956565455E-2</v>
      </c>
      <c r="P126" s="13">
        <f t="shared" si="60"/>
        <v>7.6006265956565455E-2</v>
      </c>
      <c r="Q126" s="13">
        <f t="shared" si="60"/>
        <v>0.60805012765252364</v>
      </c>
      <c r="R126" s="13">
        <f t="shared" si="60"/>
        <v>7.980657925439373</v>
      </c>
      <c r="S126" s="13">
        <f t="shared" si="60"/>
        <v>11.552952425397949</v>
      </c>
      <c r="T126" s="13">
        <f t="shared" si="60"/>
        <v>7.7526391275696769</v>
      </c>
      <c r="U126" s="13">
        <f t="shared" si="60"/>
        <v>23.561942446535291</v>
      </c>
      <c r="V126" s="13">
        <f t="shared" si="60"/>
        <v>21.433766999751459</v>
      </c>
      <c r="W126" s="13">
        <f t="shared" si="60"/>
        <v>17.025403574270662</v>
      </c>
      <c r="X126" s="13">
        <f t="shared" si="60"/>
        <v>11.172921095615122</v>
      </c>
      <c r="Y126" s="13">
        <f t="shared" si="60"/>
        <v>13.681127872181783</v>
      </c>
      <c r="Z126" s="13">
        <f t="shared" si="60"/>
        <v>6.0805012765252364</v>
      </c>
      <c r="AA126" s="13">
        <f t="shared" si="60"/>
        <v>5.168426085046451</v>
      </c>
      <c r="AB126" s="13">
        <f t="shared" si="60"/>
        <v>3.0402506382626182</v>
      </c>
      <c r="AC126" s="13">
        <f t="shared" si="60"/>
        <v>1.9001566489141364</v>
      </c>
      <c r="AD126" s="13">
        <f t="shared" si="60"/>
        <v>1.9761629148707018</v>
      </c>
      <c r="AE126" s="13">
        <f t="shared" si="60"/>
        <v>2.5082067765666602</v>
      </c>
      <c r="AF126" s="13">
        <f t="shared" si="60"/>
        <v>2.8122318403929221</v>
      </c>
      <c r="AG126" s="13">
        <f t="shared" si="60"/>
        <v>2.2801879786969637</v>
      </c>
      <c r="AH126" s="13">
        <f t="shared" si="60"/>
        <v>1.4441190531747436</v>
      </c>
      <c r="AI126" s="13">
        <f t="shared" si="60"/>
        <v>5.2444323510030166</v>
      </c>
      <c r="AJ126" s="13">
        <f t="shared" si="60"/>
        <v>2.3561942446535293</v>
      </c>
      <c r="AK126" s="13">
        <f t="shared" si="60"/>
        <v>0.53204386169595819</v>
      </c>
      <c r="AL126" s="13">
        <f t="shared" si="60"/>
        <v>0.30402506382626182</v>
      </c>
      <c r="AM126" s="13">
        <f t="shared" si="60"/>
        <v>0.38003132978282728</v>
      </c>
      <c r="AN126" s="13">
        <f t="shared" si="60"/>
        <v>0.30402506382626182</v>
      </c>
      <c r="AO126" s="13">
        <f t="shared" si="60"/>
        <v>0.38003132978282728</v>
      </c>
      <c r="AP126" s="13">
        <f t="shared" si="60"/>
        <v>1.4441190531747436</v>
      </c>
      <c r="AQ126" s="13">
        <f t="shared" si="60"/>
        <v>0.45603759573939273</v>
      </c>
      <c r="AR126" s="13">
        <f t="shared" si="60"/>
        <v>0.38003132978282728</v>
      </c>
      <c r="AS126" s="13">
        <f t="shared" si="60"/>
        <v>0.98808145743535092</v>
      </c>
      <c r="AT126" s="13">
        <f t="shared" si="60"/>
        <v>2.5842130425232255</v>
      </c>
      <c r="AU126" s="13">
        <f t="shared" si="60"/>
        <v>3.9523258297414037</v>
      </c>
      <c r="AV126" s="13">
        <f t="shared" si="60"/>
        <v>3.2682694361323148</v>
      </c>
      <c r="AW126" s="13">
        <f t="shared" si="60"/>
        <v>1.7481441170010055</v>
      </c>
      <c r="AX126" s="13">
        <f t="shared" si="60"/>
        <v>4.104338361654535</v>
      </c>
      <c r="AY126" s="13">
        <f t="shared" si="60"/>
        <v>5.0924198190898862</v>
      </c>
      <c r="AZ126" s="13">
        <f t="shared" si="60"/>
        <v>4.8644010212201891</v>
      </c>
      <c r="BA126" s="13">
        <f t="shared" si="60"/>
        <v>8.7407205850050271</v>
      </c>
      <c r="BB126" s="13">
        <f t="shared" si="60"/>
        <v>8.3606892552221996</v>
      </c>
      <c r="BC126" s="13">
        <f t="shared" si="60"/>
        <v>9.272764446700986</v>
      </c>
      <c r="BD126" s="13">
        <f t="shared" si="60"/>
        <v>15.353265723226222</v>
      </c>
      <c r="BE126" s="13">
        <f t="shared" si="60"/>
        <v>14.745215595573699</v>
      </c>
      <c r="BF126" s="13">
        <f t="shared" si="60"/>
        <v>19.229585287011062</v>
      </c>
      <c r="BG126" s="13">
        <f t="shared" si="60"/>
        <v>18.697541425315102</v>
      </c>
      <c r="BH126" s="13">
        <f t="shared" si="60"/>
        <v>17.405434904053489</v>
      </c>
      <c r="BI126" s="13">
        <f t="shared" si="60"/>
        <v>10.184839638179772</v>
      </c>
      <c r="BJ126" s="13">
        <f t="shared" si="60"/>
        <v>11.172921095615122</v>
      </c>
      <c r="BK126" s="13">
        <f t="shared" si="60"/>
        <v>21.585779531664592</v>
      </c>
      <c r="BL126" s="10">
        <f t="shared" si="60"/>
        <v>27.362255744363566</v>
      </c>
    </row>
    <row r="127" spans="2:64" x14ac:dyDescent="0.2">
      <c r="B127" s="31" t="s">
        <v>111</v>
      </c>
      <c r="C127" s="13">
        <f t="shared" si="58"/>
        <v>0</v>
      </c>
      <c r="D127" s="13">
        <f t="shared" si="60"/>
        <v>0</v>
      </c>
      <c r="E127" s="13">
        <f t="shared" si="60"/>
        <v>0</v>
      </c>
      <c r="F127" s="13">
        <f t="shared" si="60"/>
        <v>0</v>
      </c>
      <c r="G127" s="13">
        <f t="shared" si="60"/>
        <v>0</v>
      </c>
      <c r="H127" s="13">
        <f t="shared" si="60"/>
        <v>0</v>
      </c>
      <c r="I127" s="13">
        <f t="shared" si="60"/>
        <v>0</v>
      </c>
      <c r="J127" s="13">
        <f t="shared" si="60"/>
        <v>0</v>
      </c>
      <c r="K127" s="13">
        <f t="shared" si="60"/>
        <v>0</v>
      </c>
      <c r="L127" s="13">
        <f t="shared" si="60"/>
        <v>0</v>
      </c>
      <c r="M127" s="13">
        <f t="shared" si="60"/>
        <v>0</v>
      </c>
      <c r="N127" s="13">
        <f t="shared" si="60"/>
        <v>0</v>
      </c>
      <c r="O127" s="13">
        <f t="shared" si="60"/>
        <v>0</v>
      </c>
      <c r="P127" s="13">
        <f t="shared" si="60"/>
        <v>4.2256229096371667E-2</v>
      </c>
      <c r="Q127" s="13">
        <f t="shared" si="60"/>
        <v>0.21128114548185833</v>
      </c>
      <c r="R127" s="13">
        <f t="shared" si="60"/>
        <v>0.84512458192743334</v>
      </c>
      <c r="S127" s="13">
        <f t="shared" si="60"/>
        <v>2.5353737457823002</v>
      </c>
      <c r="T127" s="13">
        <f t="shared" si="60"/>
        <v>4.6904414296972554</v>
      </c>
      <c r="U127" s="13">
        <f t="shared" si="60"/>
        <v>7.563865008250529</v>
      </c>
      <c r="V127" s="13">
        <f t="shared" si="60"/>
        <v>4.9439788042754849</v>
      </c>
      <c r="W127" s="13">
        <f t="shared" si="60"/>
        <v>3.5495232440952202</v>
      </c>
      <c r="X127" s="13">
        <f t="shared" si="60"/>
        <v>3.2959858695169904</v>
      </c>
      <c r="Y127" s="13">
        <f t="shared" si="60"/>
        <v>2.4086050584931851</v>
      </c>
      <c r="Z127" s="13">
        <f t="shared" si="60"/>
        <v>2.7889111203605301</v>
      </c>
      <c r="AA127" s="13">
        <f t="shared" si="60"/>
        <v>2.4508612875895568</v>
      </c>
      <c r="AB127" s="13">
        <f t="shared" si="60"/>
        <v>1.8170178511439818</v>
      </c>
      <c r="AC127" s="13">
        <f t="shared" si="60"/>
        <v>2.0705552257222117</v>
      </c>
      <c r="AD127" s="13">
        <f t="shared" si="60"/>
        <v>0.97189326921654839</v>
      </c>
      <c r="AE127" s="13">
        <f t="shared" si="60"/>
        <v>2.4508612875895568</v>
      </c>
      <c r="AF127" s="13">
        <f t="shared" si="60"/>
        <v>1.5634804765657517</v>
      </c>
      <c r="AG127" s="13">
        <f t="shared" si="60"/>
        <v>0.63384343644557506</v>
      </c>
      <c r="AH127" s="13">
        <f t="shared" si="60"/>
        <v>0.76061212373469</v>
      </c>
      <c r="AI127" s="13">
        <f t="shared" si="60"/>
        <v>0.380306061867345</v>
      </c>
      <c r="AJ127" s="13">
        <f t="shared" si="60"/>
        <v>0.33804983277097334</v>
      </c>
      <c r="AK127" s="13">
        <f t="shared" si="60"/>
        <v>0.33804983277097334</v>
      </c>
      <c r="AL127" s="13">
        <f t="shared" si="60"/>
        <v>0.29579360367460167</v>
      </c>
      <c r="AM127" s="13">
        <f t="shared" si="60"/>
        <v>0.16902491638548667</v>
      </c>
      <c r="AN127" s="13">
        <f t="shared" si="60"/>
        <v>0.29579360367460167</v>
      </c>
      <c r="AO127" s="13">
        <f t="shared" si="60"/>
        <v>0.50707474915646</v>
      </c>
      <c r="AP127" s="13">
        <f t="shared" si="60"/>
        <v>1.6479929347584952</v>
      </c>
      <c r="AQ127" s="13">
        <f t="shared" si="60"/>
        <v>0.50707474915646</v>
      </c>
      <c r="AR127" s="13">
        <f t="shared" si="60"/>
        <v>0.50707474915646</v>
      </c>
      <c r="AS127" s="13">
        <f t="shared" si="60"/>
        <v>0.97189326921654839</v>
      </c>
      <c r="AT127" s="13">
        <f t="shared" si="60"/>
        <v>0.76061212373469</v>
      </c>
      <c r="AU127" s="13">
        <f t="shared" si="60"/>
        <v>1.5634804765657517</v>
      </c>
      <c r="AV127" s="13">
        <f t="shared" si="60"/>
        <v>1.1831744146984067</v>
      </c>
      <c r="AW127" s="13">
        <f t="shared" si="60"/>
        <v>0.80286835283106173</v>
      </c>
      <c r="AX127" s="13">
        <f t="shared" si="60"/>
        <v>0.33804983277097334</v>
      </c>
      <c r="AY127" s="13">
        <f t="shared" si="60"/>
        <v>1.2676868728911501</v>
      </c>
      <c r="AZ127" s="13">
        <f t="shared" si="60"/>
        <v>1.52122424746938</v>
      </c>
      <c r="BA127" s="13">
        <f t="shared" si="60"/>
        <v>1.2254306437947784</v>
      </c>
      <c r="BB127" s="13">
        <f t="shared" si="60"/>
        <v>0.97189326921654839</v>
      </c>
      <c r="BC127" s="13">
        <f t="shared" si="60"/>
        <v>1.4367117892766368</v>
      </c>
      <c r="BD127" s="13">
        <f t="shared" si="60"/>
        <v>1.8170178511439818</v>
      </c>
      <c r="BE127" s="13">
        <f t="shared" si="60"/>
        <v>4.2256229096371669</v>
      </c>
      <c r="BF127" s="13">
        <f t="shared" si="60"/>
        <v>8.4089895901779617</v>
      </c>
      <c r="BG127" s="13">
        <f t="shared" si="60"/>
        <v>12.761381187104243</v>
      </c>
      <c r="BH127" s="13">
        <f t="shared" si="60"/>
        <v>19.860427675294684</v>
      </c>
      <c r="BI127" s="13">
        <f t="shared" si="60"/>
        <v>19.437865384330969</v>
      </c>
      <c r="BJ127" s="13">
        <f t="shared" si="60"/>
        <v>23.367694690293533</v>
      </c>
      <c r="BK127" s="13">
        <f t="shared" si="60"/>
        <v>45.171908904021315</v>
      </c>
      <c r="BL127" s="10">
        <f t="shared" si="60"/>
        <v>42.298485325468043</v>
      </c>
    </row>
    <row r="128" spans="2:64" ht="17" thickBot="1" x14ac:dyDescent="0.25">
      <c r="B128" s="32" t="s">
        <v>117</v>
      </c>
      <c r="C128" s="14">
        <f t="shared" si="58"/>
        <v>0</v>
      </c>
      <c r="D128" s="14">
        <f t="shared" si="60"/>
        <v>0</v>
      </c>
      <c r="E128" s="14">
        <f t="shared" si="60"/>
        <v>0</v>
      </c>
      <c r="F128" s="14">
        <f t="shared" si="60"/>
        <v>0</v>
      </c>
      <c r="G128" s="14">
        <f t="shared" si="60"/>
        <v>0</v>
      </c>
      <c r="H128" s="14">
        <f t="shared" si="60"/>
        <v>0</v>
      </c>
      <c r="I128" s="14">
        <f t="shared" si="60"/>
        <v>0</v>
      </c>
      <c r="J128" s="14">
        <f t="shared" si="60"/>
        <v>0</v>
      </c>
      <c r="K128" s="14">
        <f t="shared" si="60"/>
        <v>0</v>
      </c>
      <c r="L128" s="14">
        <f t="shared" si="60"/>
        <v>0</v>
      </c>
      <c r="M128" s="14">
        <f t="shared" si="60"/>
        <v>0</v>
      </c>
      <c r="N128" s="14">
        <f t="shared" si="60"/>
        <v>0</v>
      </c>
      <c r="O128" s="14">
        <f t="shared" si="60"/>
        <v>2.9401923709064436E-2</v>
      </c>
      <c r="P128" s="14">
        <f t="shared" si="60"/>
        <v>0</v>
      </c>
      <c r="Q128" s="14">
        <f t="shared" si="60"/>
        <v>0</v>
      </c>
      <c r="R128" s="14">
        <f t="shared" si="60"/>
        <v>0.23521538967251548</v>
      </c>
      <c r="S128" s="14">
        <f t="shared" si="60"/>
        <v>1.1466750246535131</v>
      </c>
      <c r="T128" s="14">
        <f t="shared" si="60"/>
        <v>4.7337097171593747</v>
      </c>
      <c r="U128" s="14">
        <f t="shared" si="60"/>
        <v>8.0855290199927197</v>
      </c>
      <c r="V128" s="14">
        <f t="shared" si="60"/>
        <v>8.4383521045014938</v>
      </c>
      <c r="W128" s="14">
        <f t="shared" si="60"/>
        <v>4.1456712429780858</v>
      </c>
      <c r="X128" s="14">
        <f t="shared" si="60"/>
        <v>4.6455039460321812</v>
      </c>
      <c r="Y128" s="14">
        <f t="shared" si="60"/>
        <v>6.7036386056666917</v>
      </c>
      <c r="Z128" s="14">
        <f t="shared" si="60"/>
        <v>3.2930154554152171</v>
      </c>
      <c r="AA128" s="14">
        <f t="shared" si="60"/>
        <v>-1.9405269647982528</v>
      </c>
      <c r="AB128" s="14">
        <f t="shared" si="60"/>
        <v>1.9405269647982528</v>
      </c>
      <c r="AC128" s="14">
        <f t="shared" si="60"/>
        <v>0.76445001643567534</v>
      </c>
      <c r="AD128" s="14">
        <f t="shared" si="60"/>
        <v>2.0287327359254461</v>
      </c>
      <c r="AE128" s="14">
        <f t="shared" si="60"/>
        <v>1.2348807957807064</v>
      </c>
      <c r="AF128" s="14">
        <f t="shared" si="60"/>
        <v>2.0287327359254461</v>
      </c>
      <c r="AG128" s="14">
        <f t="shared" si="60"/>
        <v>1.1760769483625775</v>
      </c>
      <c r="AH128" s="14">
        <f t="shared" si="60"/>
        <v>0.76445001643567534</v>
      </c>
      <c r="AI128" s="14">
        <f t="shared" si="60"/>
        <v>0.94086155869006194</v>
      </c>
      <c r="AJ128" s="14">
        <f t="shared" si="60"/>
        <v>1.2348807957807064</v>
      </c>
      <c r="AK128" s="14">
        <f t="shared" si="60"/>
        <v>0.64684232159941757</v>
      </c>
      <c r="AL128" s="14">
        <f t="shared" si="60"/>
        <v>0.67624424530848204</v>
      </c>
      <c r="AM128" s="14">
        <f t="shared" si="60"/>
        <v>0.35282308450877325</v>
      </c>
      <c r="AN128" s="14">
        <f t="shared" si="60"/>
        <v>0.35282308450877325</v>
      </c>
      <c r="AO128" s="14">
        <f t="shared" si="60"/>
        <v>0.55863655047222427</v>
      </c>
      <c r="AP128" s="14">
        <f t="shared" si="60"/>
        <v>0.73504809272661087</v>
      </c>
      <c r="AQ128" s="14">
        <f t="shared" si="60"/>
        <v>1.1466750246535131</v>
      </c>
      <c r="AR128" s="14">
        <f t="shared" si="60"/>
        <v>1.5289000328713507</v>
      </c>
      <c r="AS128" s="14">
        <f t="shared" si="60"/>
        <v>1.7347134988348019</v>
      </c>
      <c r="AT128" s="14">
        <f t="shared" si="60"/>
        <v>2.1757423544707684</v>
      </c>
      <c r="AU128" s="14">
        <f t="shared" si="60"/>
        <v>2.2933500493070262</v>
      </c>
      <c r="AV128" s="14">
        <f t="shared" si="60"/>
        <v>3.2930154554152171</v>
      </c>
      <c r="AW128" s="14">
        <f t="shared" si="60"/>
        <v>3.91045585330557</v>
      </c>
      <c r="AX128" s="14">
        <f t="shared" si="60"/>
        <v>4.3514847089415367</v>
      </c>
      <c r="AY128" s="14">
        <f t="shared" si="60"/>
        <v>4.7631116408684386</v>
      </c>
      <c r="AZ128" s="14">
        <f t="shared" si="60"/>
        <v>5.2923462676315989</v>
      </c>
      <c r="BA128" s="14">
        <f t="shared" si="60"/>
        <v>3.9398577770146344</v>
      </c>
      <c r="BB128" s="14">
        <f t="shared" si="60"/>
        <v>4.6749058697412451</v>
      </c>
      <c r="BC128" s="14">
        <f t="shared" si="60"/>
        <v>7.1446674613026584</v>
      </c>
      <c r="BD128" s="14">
        <f t="shared" si="60"/>
        <v>8.8793809601374605</v>
      </c>
      <c r="BE128" s="14">
        <f t="shared" si="60"/>
        <v>12.936846431988352</v>
      </c>
      <c r="BF128" s="14">
        <f t="shared" si="60"/>
        <v>14.965579167913798</v>
      </c>
      <c r="BG128" s="14">
        <f t="shared" si="60"/>
        <v>17.405938835766147</v>
      </c>
      <c r="BH128" s="14">
        <f t="shared" si="60"/>
        <v>19.934504274745688</v>
      </c>
      <c r="BI128" s="14">
        <f t="shared" si="60"/>
        <v>23.433333196124355</v>
      </c>
      <c r="BJ128" s="14">
        <f t="shared" si="60"/>
        <v>34.341446892187264</v>
      </c>
      <c r="BK128" s="14">
        <f t="shared" si="60"/>
        <v>66.330739887649372</v>
      </c>
      <c r="BL128" s="12">
        <f t="shared" si="60"/>
        <v>106.99360037728549</v>
      </c>
    </row>
    <row r="130" spans="4:22" ht="17" thickBot="1" x14ac:dyDescent="0.25"/>
    <row r="131" spans="4:22" x14ac:dyDescent="0.2">
      <c r="E131" s="36" t="s">
        <v>221</v>
      </c>
      <c r="F131" s="28">
        <v>30</v>
      </c>
    </row>
    <row r="132" spans="4:22" x14ac:dyDescent="0.2">
      <c r="E132" s="79" t="s">
        <v>222</v>
      </c>
      <c r="F132" s="76">
        <v>70</v>
      </c>
    </row>
    <row r="133" spans="4:22" ht="17" thickBot="1" x14ac:dyDescent="0.25">
      <c r="E133" s="38" t="s">
        <v>223</v>
      </c>
      <c r="F133" s="26" t="s">
        <v>247</v>
      </c>
    </row>
    <row r="136" spans="4:22" ht="17" thickBot="1" x14ac:dyDescent="0.25">
      <c r="D136" s="4" t="s">
        <v>231</v>
      </c>
    </row>
    <row r="137" spans="4:22" ht="17" thickBot="1" x14ac:dyDescent="0.25">
      <c r="D137" s="86" t="s">
        <v>218</v>
      </c>
      <c r="E137" s="39" t="s">
        <v>225</v>
      </c>
      <c r="F137" s="39" t="s">
        <v>226</v>
      </c>
      <c r="G137" s="40" t="s">
        <v>227</v>
      </c>
      <c r="I137" s="84" t="s">
        <v>237</v>
      </c>
      <c r="K137" s="77" t="s">
        <v>230</v>
      </c>
      <c r="L137" s="39" t="s">
        <v>225</v>
      </c>
      <c r="M137" s="39" t="s">
        <v>226</v>
      </c>
      <c r="N137" s="40" t="s">
        <v>227</v>
      </c>
      <c r="P137" s="78" t="s">
        <v>232</v>
      </c>
    </row>
    <row r="138" spans="4:22" x14ac:dyDescent="0.2">
      <c r="D138" s="31" t="s">
        <v>13</v>
      </c>
      <c r="E138" s="42">
        <f>COUNTIFS(C117:BL117, "&lt;="&amp;$F$131)</f>
        <v>60</v>
      </c>
      <c r="F138" s="42">
        <f>COUNTIFS(C117:BL117, "&gt;"&amp;$F$131, C117:BL117, "&lt;"&amp;$F$132)</f>
        <v>2</v>
      </c>
      <c r="G138" s="43">
        <f>COUNTIFS(C117:BL117, "&gt;="&amp;$F$132)</f>
        <v>0</v>
      </c>
      <c r="I138" s="58">
        <f>SUM(E138:G138)</f>
        <v>62</v>
      </c>
      <c r="K138" s="31" t="s">
        <v>13</v>
      </c>
      <c r="L138" s="42">
        <f>$I138*E$151/$I$151</f>
        <v>55.333333333333336</v>
      </c>
      <c r="M138" s="42">
        <f t="shared" ref="M138:N149" si="61">$I138*F$151/$I$151</f>
        <v>4.166666666666667</v>
      </c>
      <c r="N138" s="43">
        <f t="shared" si="61"/>
        <v>2.5</v>
      </c>
      <c r="Q138" s="48">
        <f>(E138-L138)^2/L138</f>
        <v>0.39357429718875464</v>
      </c>
      <c r="R138" s="49">
        <f t="shared" ref="R138:S149" si="62">(F138-M138)^2/M138</f>
        <v>1.1266666666666669</v>
      </c>
      <c r="S138" s="50">
        <f t="shared" si="62"/>
        <v>2.5</v>
      </c>
      <c r="U138" s="59" t="s">
        <v>239</v>
      </c>
      <c r="V138" s="60">
        <f>SUM(Q138:S149)</f>
        <v>90.13012048192769</v>
      </c>
    </row>
    <row r="139" spans="4:22" x14ac:dyDescent="0.2">
      <c r="D139" s="31" t="s">
        <v>31</v>
      </c>
      <c r="E139" s="42">
        <f t="shared" ref="E139:E149" si="63">COUNTIFS(C118:BL118, "&lt;="&amp;$F$131)</f>
        <v>58</v>
      </c>
      <c r="F139" s="42">
        <f>COUNTIFS(C118:BL118, "&gt;"&amp;$F$131, C118:BL118, "&lt;"&amp;$F$132)</f>
        <v>2</v>
      </c>
      <c r="G139" s="44">
        <f t="shared" ref="G139:G149" si="64">COUNTIFS(C118:BL118, "&gt;="&amp;$F$132)</f>
        <v>2</v>
      </c>
      <c r="I139" s="58">
        <f t="shared" ref="I139:I149" si="65">SUM(E139:G139)</f>
        <v>62</v>
      </c>
      <c r="K139" s="31" t="s">
        <v>31</v>
      </c>
      <c r="L139" s="42">
        <f t="shared" ref="L139:L149" si="66">$I139*E$151/$I$151</f>
        <v>55.333333333333336</v>
      </c>
      <c r="M139" s="42">
        <f t="shared" si="61"/>
        <v>4.166666666666667</v>
      </c>
      <c r="N139" s="44">
        <f t="shared" si="61"/>
        <v>2.5</v>
      </c>
      <c r="Q139" s="51">
        <f t="shared" ref="Q139:Q149" si="67">(E139-L139)^2/L139</f>
        <v>0.12851405622489936</v>
      </c>
      <c r="R139" s="52">
        <f t="shared" si="62"/>
        <v>1.1266666666666669</v>
      </c>
      <c r="S139" s="53">
        <f t="shared" si="62"/>
        <v>0.1</v>
      </c>
      <c r="U139" s="61"/>
      <c r="V139" s="62"/>
    </row>
    <row r="140" spans="4:22" x14ac:dyDescent="0.2">
      <c r="D140" s="31" t="s">
        <v>53</v>
      </c>
      <c r="E140" s="42">
        <f t="shared" si="63"/>
        <v>51</v>
      </c>
      <c r="F140" s="42">
        <f t="shared" ref="F140:F149" si="68">COUNTIFS(C119:BL119, "&gt;"&amp;$F$131, C119:BL119, "&lt;"&amp;$F$132)</f>
        <v>2</v>
      </c>
      <c r="G140" s="44">
        <f t="shared" si="64"/>
        <v>9</v>
      </c>
      <c r="I140" s="58">
        <f t="shared" si="65"/>
        <v>62</v>
      </c>
      <c r="K140" s="31" t="s">
        <v>53</v>
      </c>
      <c r="L140" s="42">
        <f t="shared" si="66"/>
        <v>55.333333333333336</v>
      </c>
      <c r="M140" s="42">
        <f t="shared" si="61"/>
        <v>4.166666666666667</v>
      </c>
      <c r="N140" s="44">
        <f t="shared" si="61"/>
        <v>2.5</v>
      </c>
      <c r="Q140" s="51">
        <f t="shared" si="67"/>
        <v>0.33935742971887589</v>
      </c>
      <c r="R140" s="52">
        <f t="shared" si="62"/>
        <v>1.1266666666666669</v>
      </c>
      <c r="S140" s="53">
        <f t="shared" si="62"/>
        <v>16.899999999999999</v>
      </c>
      <c r="U140" s="61" t="s">
        <v>234</v>
      </c>
      <c r="V140" s="62">
        <f>COUNT(E138:G149)-1-2</f>
        <v>33</v>
      </c>
    </row>
    <row r="141" spans="4:22" x14ac:dyDescent="0.2">
      <c r="D141" s="31" t="s">
        <v>91</v>
      </c>
      <c r="E141" s="42">
        <f t="shared" si="63"/>
        <v>52</v>
      </c>
      <c r="F141" s="42">
        <f t="shared" si="68"/>
        <v>7</v>
      </c>
      <c r="G141" s="44">
        <f t="shared" si="64"/>
        <v>3</v>
      </c>
      <c r="I141" s="58">
        <f t="shared" si="65"/>
        <v>62</v>
      </c>
      <c r="K141" s="31" t="s">
        <v>91</v>
      </c>
      <c r="L141" s="42">
        <f t="shared" si="66"/>
        <v>55.333333333333336</v>
      </c>
      <c r="M141" s="42">
        <f t="shared" si="61"/>
        <v>4.166666666666667</v>
      </c>
      <c r="N141" s="44">
        <f t="shared" si="61"/>
        <v>2.5</v>
      </c>
      <c r="Q141" s="51">
        <f t="shared" si="67"/>
        <v>0.2008032128514059</v>
      </c>
      <c r="R141" s="52">
        <f t="shared" si="62"/>
        <v>1.9266666666666663</v>
      </c>
      <c r="S141" s="53">
        <f t="shared" si="62"/>
        <v>0.1</v>
      </c>
      <c r="U141" s="63" t="s">
        <v>235</v>
      </c>
      <c r="V141" s="64">
        <f>_xlfn.CHISQ.INV(0.95,V140)</f>
        <v>47.399883919080914</v>
      </c>
    </row>
    <row r="142" spans="4:22" x14ac:dyDescent="0.2">
      <c r="D142" s="31" t="s">
        <v>156</v>
      </c>
      <c r="E142" s="42">
        <f t="shared" si="63"/>
        <v>57</v>
      </c>
      <c r="F142" s="42">
        <f t="shared" si="68"/>
        <v>1</v>
      </c>
      <c r="G142" s="44">
        <f t="shared" si="64"/>
        <v>4</v>
      </c>
      <c r="I142" s="58">
        <f t="shared" si="65"/>
        <v>62</v>
      </c>
      <c r="K142" s="31" t="s">
        <v>156</v>
      </c>
      <c r="L142" s="42">
        <f t="shared" si="66"/>
        <v>55.333333333333336</v>
      </c>
      <c r="M142" s="42">
        <f t="shared" si="61"/>
        <v>4.166666666666667</v>
      </c>
      <c r="N142" s="44">
        <f t="shared" si="61"/>
        <v>2.5</v>
      </c>
      <c r="Q142" s="51">
        <f t="shared" si="67"/>
        <v>5.020080321285126E-2</v>
      </c>
      <c r="R142" s="52">
        <f t="shared" si="62"/>
        <v>2.4066666666666672</v>
      </c>
      <c r="S142" s="53">
        <f t="shared" si="62"/>
        <v>0.9</v>
      </c>
      <c r="U142" s="61"/>
      <c r="V142" s="62"/>
    </row>
    <row r="143" spans="4:22" ht="17" thickBot="1" x14ac:dyDescent="0.25">
      <c r="D143" s="31" t="s">
        <v>160</v>
      </c>
      <c r="E143" s="42">
        <f t="shared" si="63"/>
        <v>52</v>
      </c>
      <c r="F143" s="42">
        <f t="shared" si="68"/>
        <v>6</v>
      </c>
      <c r="G143" s="44">
        <f>COUNTIFS(C122:BL122, "&gt;="&amp;$F$132)</f>
        <v>4</v>
      </c>
      <c r="I143" s="58">
        <f t="shared" si="65"/>
        <v>62</v>
      </c>
      <c r="K143" s="31" t="s">
        <v>160</v>
      </c>
      <c r="L143" s="42">
        <f t="shared" si="66"/>
        <v>55.333333333333336</v>
      </c>
      <c r="M143" s="42">
        <f t="shared" si="61"/>
        <v>4.166666666666667</v>
      </c>
      <c r="N143" s="44">
        <f t="shared" si="61"/>
        <v>2.5</v>
      </c>
      <c r="Q143" s="51">
        <f t="shared" si="67"/>
        <v>0.2008032128514059</v>
      </c>
      <c r="R143" s="52">
        <f t="shared" si="62"/>
        <v>0.80666666666666631</v>
      </c>
      <c r="S143" s="53">
        <f t="shared" si="62"/>
        <v>0.9</v>
      </c>
      <c r="U143" s="65" t="s">
        <v>243</v>
      </c>
      <c r="V143" s="85"/>
    </row>
    <row r="144" spans="4:22" x14ac:dyDescent="0.2">
      <c r="D144" s="31" t="s">
        <v>175</v>
      </c>
      <c r="E144" s="42">
        <f t="shared" si="63"/>
        <v>55</v>
      </c>
      <c r="F144" s="42">
        <f t="shared" si="68"/>
        <v>2</v>
      </c>
      <c r="G144" s="44">
        <f t="shared" si="64"/>
        <v>5</v>
      </c>
      <c r="I144" s="58">
        <f t="shared" si="65"/>
        <v>62</v>
      </c>
      <c r="K144" s="31" t="s">
        <v>175</v>
      </c>
      <c r="L144" s="42">
        <f t="shared" si="66"/>
        <v>55.333333333333336</v>
      </c>
      <c r="M144" s="42">
        <f t="shared" si="61"/>
        <v>4.166666666666667</v>
      </c>
      <c r="N144" s="44">
        <f t="shared" si="61"/>
        <v>2.5</v>
      </c>
      <c r="Q144" s="51">
        <f t="shared" si="67"/>
        <v>2.0080321285140847E-3</v>
      </c>
      <c r="R144" s="52">
        <f t="shared" si="62"/>
        <v>1.1266666666666669</v>
      </c>
      <c r="S144" s="53">
        <f t="shared" si="62"/>
        <v>2.5</v>
      </c>
    </row>
    <row r="145" spans="2:64" ht="17" thickBot="1" x14ac:dyDescent="0.25">
      <c r="D145" s="32" t="s">
        <v>199</v>
      </c>
      <c r="E145" s="42">
        <f t="shared" si="63"/>
        <v>52</v>
      </c>
      <c r="F145" s="42">
        <f t="shared" si="68"/>
        <v>8</v>
      </c>
      <c r="G145" s="44">
        <f t="shared" si="64"/>
        <v>2</v>
      </c>
      <c r="I145" s="58">
        <f t="shared" si="65"/>
        <v>62</v>
      </c>
      <c r="K145" s="32" t="s">
        <v>199</v>
      </c>
      <c r="L145" s="42">
        <f t="shared" si="66"/>
        <v>55.333333333333336</v>
      </c>
      <c r="M145" s="42">
        <f t="shared" si="61"/>
        <v>4.166666666666667</v>
      </c>
      <c r="N145" s="44">
        <f t="shared" si="61"/>
        <v>2.5</v>
      </c>
      <c r="Q145" s="51">
        <f t="shared" si="67"/>
        <v>0.2008032128514059</v>
      </c>
      <c r="R145" s="52">
        <f t="shared" si="62"/>
        <v>3.526666666666666</v>
      </c>
      <c r="S145" s="53">
        <f t="shared" si="62"/>
        <v>0.1</v>
      </c>
    </row>
    <row r="146" spans="2:64" x14ac:dyDescent="0.2">
      <c r="D146" s="33" t="s">
        <v>18</v>
      </c>
      <c r="E146" s="42">
        <f t="shared" si="63"/>
        <v>46</v>
      </c>
      <c r="F146" s="42">
        <f t="shared" si="68"/>
        <v>16</v>
      </c>
      <c r="G146" s="44">
        <f t="shared" si="64"/>
        <v>0</v>
      </c>
      <c r="I146" s="58">
        <f t="shared" si="65"/>
        <v>62</v>
      </c>
      <c r="K146" s="33" t="s">
        <v>18</v>
      </c>
      <c r="L146" s="42">
        <f t="shared" si="66"/>
        <v>55.333333333333336</v>
      </c>
      <c r="M146" s="42">
        <f t="shared" si="61"/>
        <v>4.166666666666667</v>
      </c>
      <c r="N146" s="44">
        <f t="shared" si="61"/>
        <v>2.5</v>
      </c>
      <c r="Q146" s="51">
        <f t="shared" si="67"/>
        <v>1.5742971887550208</v>
      </c>
      <c r="R146" s="52">
        <f t="shared" si="62"/>
        <v>33.606666666666655</v>
      </c>
      <c r="S146" s="53">
        <f t="shared" si="62"/>
        <v>2.5</v>
      </c>
    </row>
    <row r="147" spans="2:64" x14ac:dyDescent="0.2">
      <c r="D147" s="31" t="s">
        <v>64</v>
      </c>
      <c r="E147" s="42">
        <f>COUNTIFS(C126:BL126, "&lt;="&amp;$F$131)</f>
        <v>62</v>
      </c>
      <c r="F147" s="42">
        <f t="shared" si="68"/>
        <v>0</v>
      </c>
      <c r="G147" s="44">
        <f t="shared" si="64"/>
        <v>0</v>
      </c>
      <c r="I147" s="58">
        <f t="shared" si="65"/>
        <v>62</v>
      </c>
      <c r="K147" s="31" t="s">
        <v>64</v>
      </c>
      <c r="L147" s="42">
        <f t="shared" si="66"/>
        <v>55.333333333333336</v>
      </c>
      <c r="M147" s="42">
        <f t="shared" si="61"/>
        <v>4.166666666666667</v>
      </c>
      <c r="N147" s="44">
        <f t="shared" si="61"/>
        <v>2.5</v>
      </c>
      <c r="Q147" s="51">
        <f t="shared" si="67"/>
        <v>0.80321285140562193</v>
      </c>
      <c r="R147" s="52">
        <f t="shared" si="62"/>
        <v>4.166666666666667</v>
      </c>
      <c r="S147" s="53">
        <f t="shared" si="62"/>
        <v>2.5</v>
      </c>
    </row>
    <row r="148" spans="2:64" x14ac:dyDescent="0.2">
      <c r="D148" s="31" t="s">
        <v>111</v>
      </c>
      <c r="E148" s="42">
        <f t="shared" si="63"/>
        <v>60</v>
      </c>
      <c r="F148" s="42">
        <f t="shared" si="68"/>
        <v>2</v>
      </c>
      <c r="G148" s="44">
        <f t="shared" si="64"/>
        <v>0</v>
      </c>
      <c r="I148" s="58">
        <f t="shared" si="65"/>
        <v>62</v>
      </c>
      <c r="K148" s="31" t="s">
        <v>111</v>
      </c>
      <c r="L148" s="42">
        <f t="shared" si="66"/>
        <v>55.333333333333336</v>
      </c>
      <c r="M148" s="42">
        <f t="shared" si="61"/>
        <v>4.166666666666667</v>
      </c>
      <c r="N148" s="44">
        <f t="shared" si="61"/>
        <v>2.5</v>
      </c>
      <c r="Q148" s="51">
        <f t="shared" si="67"/>
        <v>0.39357429718875464</v>
      </c>
      <c r="R148" s="52">
        <f t="shared" si="62"/>
        <v>1.1266666666666669</v>
      </c>
      <c r="S148" s="53">
        <f t="shared" si="62"/>
        <v>2.5</v>
      </c>
    </row>
    <row r="149" spans="2:64" ht="17" thickBot="1" x14ac:dyDescent="0.25">
      <c r="D149" s="32" t="s">
        <v>117</v>
      </c>
      <c r="E149" s="46">
        <f t="shared" si="63"/>
        <v>59</v>
      </c>
      <c r="F149" s="46">
        <f t="shared" si="68"/>
        <v>2</v>
      </c>
      <c r="G149" s="47">
        <f t="shared" si="64"/>
        <v>1</v>
      </c>
      <c r="I149" s="58">
        <f t="shared" si="65"/>
        <v>62</v>
      </c>
      <c r="K149" s="32" t="s">
        <v>117</v>
      </c>
      <c r="L149" s="45">
        <f t="shared" si="66"/>
        <v>55.333333333333336</v>
      </c>
      <c r="M149" s="46">
        <f t="shared" si="61"/>
        <v>4.166666666666667</v>
      </c>
      <c r="N149" s="47">
        <f t="shared" si="61"/>
        <v>2.5</v>
      </c>
      <c r="Q149" s="54">
        <f t="shared" si="67"/>
        <v>0.24297188755020047</v>
      </c>
      <c r="R149" s="55">
        <f t="shared" si="62"/>
        <v>1.1266666666666669</v>
      </c>
      <c r="S149" s="56">
        <f t="shared" si="62"/>
        <v>0.9</v>
      </c>
    </row>
    <row r="151" spans="2:64" x14ac:dyDescent="0.2">
      <c r="D151" s="3" t="s">
        <v>238</v>
      </c>
      <c r="E151" s="58">
        <f>SUM(E138:E149)</f>
        <v>664</v>
      </c>
      <c r="F151" s="58">
        <f t="shared" ref="F151:G151" si="69">SUM(F138:F149)</f>
        <v>50</v>
      </c>
      <c r="G151" s="58">
        <f t="shared" si="69"/>
        <v>30</v>
      </c>
      <c r="I151" s="58">
        <f>SUM(E138:G149)</f>
        <v>744</v>
      </c>
    </row>
    <row r="157" spans="2:64" ht="17" thickBot="1" x14ac:dyDescent="0.25">
      <c r="B157" s="57" t="s">
        <v>220</v>
      </c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</row>
    <row r="158" spans="2:64" ht="17" thickBot="1" x14ac:dyDescent="0.25">
      <c r="B158" s="81" t="s">
        <v>0</v>
      </c>
      <c r="C158" s="82">
        <v>43831</v>
      </c>
      <c r="D158" s="82">
        <v>43836</v>
      </c>
      <c r="E158" s="82">
        <v>43841</v>
      </c>
      <c r="F158" s="82">
        <v>43846</v>
      </c>
      <c r="G158" s="82">
        <v>43851</v>
      </c>
      <c r="H158" s="82">
        <v>43856</v>
      </c>
      <c r="I158" s="82">
        <v>43861</v>
      </c>
      <c r="J158" s="82">
        <v>43866</v>
      </c>
      <c r="K158" s="82">
        <v>43871</v>
      </c>
      <c r="L158" s="82">
        <v>43876</v>
      </c>
      <c r="M158" s="82">
        <v>43881</v>
      </c>
      <c r="N158" s="82">
        <v>43886</v>
      </c>
      <c r="O158" s="82">
        <v>43891</v>
      </c>
      <c r="P158" s="82">
        <v>43896</v>
      </c>
      <c r="Q158" s="82">
        <v>43901</v>
      </c>
      <c r="R158" s="82">
        <v>43906</v>
      </c>
      <c r="S158" s="82">
        <v>43911</v>
      </c>
      <c r="T158" s="82">
        <v>43916</v>
      </c>
      <c r="U158" s="82">
        <v>43921</v>
      </c>
      <c r="V158" s="82">
        <v>43926</v>
      </c>
      <c r="W158" s="82">
        <v>43931</v>
      </c>
      <c r="X158" s="82">
        <v>43936</v>
      </c>
      <c r="Y158" s="82">
        <v>43941</v>
      </c>
      <c r="Z158" s="82">
        <v>43946</v>
      </c>
      <c r="AA158" s="82">
        <v>43951</v>
      </c>
      <c r="AB158" s="82">
        <v>43956</v>
      </c>
      <c r="AC158" s="82">
        <v>43961</v>
      </c>
      <c r="AD158" s="82">
        <v>43966</v>
      </c>
      <c r="AE158" s="82">
        <v>43971</v>
      </c>
      <c r="AF158" s="82">
        <v>43976</v>
      </c>
      <c r="AG158" s="82">
        <v>43981</v>
      </c>
      <c r="AH158" s="82">
        <v>43986</v>
      </c>
      <c r="AI158" s="82">
        <v>43991</v>
      </c>
      <c r="AJ158" s="82">
        <v>43996</v>
      </c>
      <c r="AK158" s="82">
        <v>44001</v>
      </c>
      <c r="AL158" s="82">
        <v>44006</v>
      </c>
      <c r="AM158" s="82">
        <v>44011</v>
      </c>
      <c r="AN158" s="82">
        <v>44016</v>
      </c>
      <c r="AO158" s="82">
        <v>44021</v>
      </c>
      <c r="AP158" s="82">
        <v>44026</v>
      </c>
      <c r="AQ158" s="82">
        <v>44031</v>
      </c>
      <c r="AR158" s="82">
        <v>44036</v>
      </c>
      <c r="AS158" s="82">
        <v>44041</v>
      </c>
      <c r="AT158" s="82">
        <v>44046</v>
      </c>
      <c r="AU158" s="82">
        <v>44051</v>
      </c>
      <c r="AV158" s="82">
        <v>44056</v>
      </c>
      <c r="AW158" s="82">
        <v>44061</v>
      </c>
      <c r="AX158" s="82">
        <v>44066</v>
      </c>
      <c r="AY158" s="82">
        <v>44071</v>
      </c>
      <c r="AZ158" s="82">
        <v>44076</v>
      </c>
      <c r="BA158" s="82">
        <v>44081</v>
      </c>
      <c r="BB158" s="82">
        <v>44086</v>
      </c>
      <c r="BC158" s="82">
        <v>44091</v>
      </c>
      <c r="BD158" s="82">
        <v>44096</v>
      </c>
      <c r="BE158" s="82">
        <v>44101</v>
      </c>
      <c r="BF158" s="82">
        <v>44106</v>
      </c>
      <c r="BG158" s="82">
        <v>44111</v>
      </c>
      <c r="BH158" s="82">
        <v>44116</v>
      </c>
      <c r="BI158" s="82">
        <v>44121</v>
      </c>
      <c r="BJ158" s="82">
        <v>44126</v>
      </c>
      <c r="BK158" s="82">
        <v>44131</v>
      </c>
      <c r="BL158" s="83">
        <v>44136</v>
      </c>
    </row>
    <row r="159" spans="2:64" x14ac:dyDescent="0.2">
      <c r="B159" s="31" t="s">
        <v>13</v>
      </c>
      <c r="C159" s="70">
        <f>C117*$D3</f>
        <v>0</v>
      </c>
      <c r="D159" s="70">
        <f t="shared" ref="D159:BL163" si="70">D117*$D3</f>
        <v>0</v>
      </c>
      <c r="E159" s="70">
        <f t="shared" si="70"/>
        <v>0</v>
      </c>
      <c r="F159" s="70">
        <f t="shared" si="70"/>
        <v>0</v>
      </c>
      <c r="G159" s="70">
        <f t="shared" si="70"/>
        <v>0</v>
      </c>
      <c r="H159" s="70">
        <f t="shared" si="70"/>
        <v>0</v>
      </c>
      <c r="I159" s="70">
        <f t="shared" si="70"/>
        <v>0</v>
      </c>
      <c r="J159" s="70">
        <f t="shared" si="70"/>
        <v>0</v>
      </c>
      <c r="K159" s="70">
        <f t="shared" si="70"/>
        <v>0</v>
      </c>
      <c r="L159" s="70">
        <f t="shared" si="70"/>
        <v>0</v>
      </c>
      <c r="M159" s="70">
        <f t="shared" si="70"/>
        <v>0</v>
      </c>
      <c r="N159" s="70">
        <f t="shared" si="70"/>
        <v>0</v>
      </c>
      <c r="O159" s="70">
        <f t="shared" si="70"/>
        <v>1.1657909457044524</v>
      </c>
      <c r="P159" s="70">
        <f t="shared" si="70"/>
        <v>2.3315818914089048</v>
      </c>
      <c r="Q159" s="70">
        <f t="shared" si="70"/>
        <v>6.9947456742267144</v>
      </c>
      <c r="R159" s="70">
        <f t="shared" si="70"/>
        <v>11.657909457044525</v>
      </c>
      <c r="S159" s="70">
        <f t="shared" si="70"/>
        <v>29.144773642611309</v>
      </c>
      <c r="T159" s="70">
        <f t="shared" si="70"/>
        <v>50.12901066529146</v>
      </c>
      <c r="U159" s="70">
        <f t="shared" si="70"/>
        <v>142.22649537594319</v>
      </c>
      <c r="V159" s="70">
        <f t="shared" si="70"/>
        <v>272.79508129484185</v>
      </c>
      <c r="W159" s="70">
        <f t="shared" si="70"/>
        <v>441.83476842198746</v>
      </c>
      <c r="X159" s="70">
        <f t="shared" si="70"/>
        <v>380.04784829965155</v>
      </c>
      <c r="Y159" s="70">
        <f t="shared" si="70"/>
        <v>262.30296278350181</v>
      </c>
      <c r="Z159" s="70">
        <f t="shared" si="70"/>
        <v>204.01341549827919</v>
      </c>
      <c r="AA159" s="70">
        <f t="shared" si="70"/>
        <v>197.01866982405249</v>
      </c>
      <c r="AB159" s="70">
        <f t="shared" si="70"/>
        <v>250.64505332645729</v>
      </c>
      <c r="AC159" s="70">
        <f t="shared" si="70"/>
        <v>404.52945815944503</v>
      </c>
      <c r="AD159" s="70">
        <f t="shared" si="70"/>
        <v>558.41386299243277</v>
      </c>
      <c r="AE159" s="70">
        <f t="shared" si="70"/>
        <v>616.70341027765539</v>
      </c>
      <c r="AF159" s="70">
        <f t="shared" si="70"/>
        <v>810.22470726459449</v>
      </c>
      <c r="AG159" s="70">
        <f t="shared" si="70"/>
        <v>905.81956481235954</v>
      </c>
      <c r="AH159" s="70">
        <f t="shared" si="70"/>
        <v>1370.9701521484362</v>
      </c>
      <c r="AI159" s="70">
        <f t="shared" si="70"/>
        <v>1886.2497501498042</v>
      </c>
      <c r="AJ159" s="70">
        <f t="shared" si="70"/>
        <v>1941.0419245979135</v>
      </c>
      <c r="AK159" s="70">
        <f t="shared" si="70"/>
        <v>2066.947346733994</v>
      </c>
      <c r="AL159" s="70">
        <f t="shared" si="70"/>
        <v>2583.3927356810668</v>
      </c>
      <c r="AM159" s="70">
        <f t="shared" si="70"/>
        <v>3127.817107325046</v>
      </c>
      <c r="AN159" s="70">
        <f t="shared" si="70"/>
        <v>3257.2199022982404</v>
      </c>
      <c r="AO159" s="70">
        <f t="shared" si="70"/>
        <v>3135.977643944977</v>
      </c>
      <c r="AP159" s="70">
        <f t="shared" si="70"/>
        <v>3109.1644521937747</v>
      </c>
      <c r="AQ159" s="70">
        <f t="shared" si="70"/>
        <v>3025.2275041030543</v>
      </c>
      <c r="AR159" s="70">
        <f t="shared" si="70"/>
        <v>2328.0845185717917</v>
      </c>
      <c r="AS159" s="70">
        <f t="shared" si="70"/>
        <v>2113.5789845621725</v>
      </c>
      <c r="AT159" s="70">
        <f t="shared" si="70"/>
        <v>1994.6683081003182</v>
      </c>
      <c r="AU159" s="70">
        <f t="shared" si="70"/>
        <v>1270.7121308178532</v>
      </c>
      <c r="AV159" s="70">
        <f t="shared" si="70"/>
        <v>564.24281772095492</v>
      </c>
      <c r="AW159" s="70">
        <f t="shared" si="70"/>
        <v>568.90598150377275</v>
      </c>
      <c r="AX159" s="70">
        <f t="shared" si="70"/>
        <v>818.38524388452561</v>
      </c>
      <c r="AY159" s="70">
        <f t="shared" si="70"/>
        <v>916.31168332369975</v>
      </c>
      <c r="AZ159" s="70">
        <f t="shared" si="70"/>
        <v>848.69580847284146</v>
      </c>
      <c r="BA159" s="70">
        <f t="shared" si="70"/>
        <v>882.50374589827049</v>
      </c>
      <c r="BB159" s="70">
        <f t="shared" si="70"/>
        <v>795.06942497043656</v>
      </c>
      <c r="BC159" s="70">
        <f t="shared" si="70"/>
        <v>749.60357808796289</v>
      </c>
      <c r="BD159" s="70">
        <f t="shared" si="70"/>
        <v>782.2457245676876</v>
      </c>
      <c r="BE159" s="70">
        <f t="shared" si="70"/>
        <v>698.30877647696707</v>
      </c>
      <c r="BF159" s="70">
        <f t="shared" si="70"/>
        <v>515.27959800136796</v>
      </c>
      <c r="BG159" s="70">
        <f t="shared" si="70"/>
        <v>651.67713864878897</v>
      </c>
      <c r="BH159" s="70">
        <f t="shared" si="70"/>
        <v>1123.8224716590921</v>
      </c>
      <c r="BI159" s="70">
        <f t="shared" si="70"/>
        <v>1781.3285650364035</v>
      </c>
      <c r="BJ159" s="70">
        <f t="shared" si="70"/>
        <v>3029.8906678858721</v>
      </c>
      <c r="BK159" s="70">
        <f t="shared" si="70"/>
        <v>4756.4270584741662</v>
      </c>
      <c r="BL159" s="74">
        <f t="shared" si="70"/>
        <v>4913.8088361442669</v>
      </c>
    </row>
    <row r="160" spans="2:64" x14ac:dyDescent="0.2">
      <c r="B160" s="31" t="s">
        <v>31</v>
      </c>
      <c r="C160" s="70">
        <f t="shared" ref="C160:R170" si="71">C118*$D4</f>
        <v>0</v>
      </c>
      <c r="D160" s="70">
        <f t="shared" si="71"/>
        <v>0</v>
      </c>
      <c r="E160" s="70">
        <f t="shared" si="71"/>
        <v>0</v>
      </c>
      <c r="F160" s="70">
        <f t="shared" si="71"/>
        <v>0</v>
      </c>
      <c r="G160" s="70">
        <f t="shared" si="71"/>
        <v>0</v>
      </c>
      <c r="H160" s="70">
        <f t="shared" si="71"/>
        <v>0</v>
      </c>
      <c r="I160" s="70">
        <f t="shared" si="71"/>
        <v>0</v>
      </c>
      <c r="J160" s="70">
        <f t="shared" si="71"/>
        <v>0</v>
      </c>
      <c r="K160" s="70">
        <f t="shared" si="71"/>
        <v>0</v>
      </c>
      <c r="L160" s="70">
        <f t="shared" si="71"/>
        <v>0</v>
      </c>
      <c r="M160" s="70">
        <f t="shared" si="71"/>
        <v>0</v>
      </c>
      <c r="N160" s="70">
        <f t="shared" si="71"/>
        <v>0</v>
      </c>
      <c r="O160" s="70">
        <f t="shared" si="71"/>
        <v>0</v>
      </c>
      <c r="P160" s="70">
        <f t="shared" si="71"/>
        <v>0</v>
      </c>
      <c r="Q160" s="70">
        <f t="shared" si="71"/>
        <v>3.6056665648035251</v>
      </c>
      <c r="R160" s="70">
        <f t="shared" si="71"/>
        <v>33.352415724432603</v>
      </c>
      <c r="S160" s="70">
        <f t="shared" si="70"/>
        <v>57.690665036856402</v>
      </c>
      <c r="T160" s="70">
        <f t="shared" si="70"/>
        <v>103.66291373810134</v>
      </c>
      <c r="U160" s="70">
        <f t="shared" si="70"/>
        <v>113.57849679131103</v>
      </c>
      <c r="V160" s="70">
        <f t="shared" si="70"/>
        <v>125.29691312692249</v>
      </c>
      <c r="W160" s="70">
        <f t="shared" si="70"/>
        <v>97.352997249695164</v>
      </c>
      <c r="X160" s="70">
        <f t="shared" si="70"/>
        <v>82.930330990481082</v>
      </c>
      <c r="Y160" s="70">
        <f t="shared" si="70"/>
        <v>173.97341175177007</v>
      </c>
      <c r="Z160" s="70">
        <f t="shared" si="70"/>
        <v>197.41024442299297</v>
      </c>
      <c r="AA160" s="70">
        <f t="shared" si="70"/>
        <v>272.22782564266612</v>
      </c>
      <c r="AB160" s="70">
        <f t="shared" si="70"/>
        <v>197.41024442299297</v>
      </c>
      <c r="AC160" s="70">
        <f t="shared" si="70"/>
        <v>264.11507587185821</v>
      </c>
      <c r="AD160" s="70">
        <f t="shared" si="70"/>
        <v>142.42382930973923</v>
      </c>
      <c r="AE160" s="70">
        <f t="shared" si="70"/>
        <v>171.26916182816743</v>
      </c>
      <c r="AF160" s="70">
        <f t="shared" si="70"/>
        <v>134.3110795389313</v>
      </c>
      <c r="AG160" s="70">
        <f t="shared" si="70"/>
        <v>69.409081372467853</v>
      </c>
      <c r="AH160" s="70">
        <f t="shared" si="70"/>
        <v>47.775081983646707</v>
      </c>
      <c r="AI160" s="70">
        <f t="shared" si="70"/>
        <v>170.36774518696654</v>
      </c>
      <c r="AJ160" s="70">
        <f t="shared" si="70"/>
        <v>418.25732151720888</v>
      </c>
      <c r="AK160" s="70">
        <f t="shared" si="70"/>
        <v>316.39724106150931</v>
      </c>
      <c r="AL160" s="70">
        <f t="shared" si="70"/>
        <v>398.42615541078948</v>
      </c>
      <c r="AM160" s="70">
        <f t="shared" si="70"/>
        <v>577.80806700976484</v>
      </c>
      <c r="AN160" s="70">
        <f t="shared" si="70"/>
        <v>621.97748242860791</v>
      </c>
      <c r="AO160" s="70">
        <f t="shared" si="70"/>
        <v>709.41489662509343</v>
      </c>
      <c r="AP160" s="70">
        <f t="shared" si="70"/>
        <v>1036.6291373810134</v>
      </c>
      <c r="AQ160" s="70">
        <f t="shared" si="70"/>
        <v>1072.6858030290487</v>
      </c>
      <c r="AR160" s="70">
        <f t="shared" si="70"/>
        <v>1029.4178042514063</v>
      </c>
      <c r="AS160" s="70">
        <f t="shared" si="70"/>
        <v>934.76905692531375</v>
      </c>
      <c r="AT160" s="70">
        <f t="shared" si="70"/>
        <v>1095.2212190590708</v>
      </c>
      <c r="AU160" s="70">
        <f t="shared" si="70"/>
        <v>794.14806089797639</v>
      </c>
      <c r="AV160" s="70">
        <f t="shared" si="70"/>
        <v>905.92372440688553</v>
      </c>
      <c r="AW160" s="70">
        <f t="shared" si="70"/>
        <v>579.61090029216655</v>
      </c>
      <c r="AX160" s="70">
        <f t="shared" si="70"/>
        <v>690.48514715987494</v>
      </c>
      <c r="AY160" s="70">
        <f t="shared" si="70"/>
        <v>558.87831754454635</v>
      </c>
      <c r="AZ160" s="70">
        <f t="shared" si="70"/>
        <v>464.22957021845377</v>
      </c>
      <c r="BA160" s="70">
        <f t="shared" si="70"/>
        <v>620.17464914620632</v>
      </c>
      <c r="BB160" s="70">
        <f t="shared" si="70"/>
        <v>580.5123169333674</v>
      </c>
      <c r="BC160" s="70">
        <f t="shared" si="70"/>
        <v>557.07548426214453</v>
      </c>
      <c r="BD160" s="70">
        <f t="shared" si="70"/>
        <v>583.21656685697008</v>
      </c>
      <c r="BE160" s="70">
        <f t="shared" si="70"/>
        <v>869.86705875885036</v>
      </c>
      <c r="BF160" s="70">
        <f t="shared" si="70"/>
        <v>905.92372440688553</v>
      </c>
      <c r="BG160" s="70">
        <f t="shared" si="70"/>
        <v>934.76905692531375</v>
      </c>
      <c r="BH160" s="70">
        <f t="shared" si="70"/>
        <v>1803.7346990429633</v>
      </c>
      <c r="BI160" s="70">
        <f t="shared" si="70"/>
        <v>3277.5509074064039</v>
      </c>
      <c r="BJ160" s="70">
        <f t="shared" si="70"/>
        <v>3926.5708890710384</v>
      </c>
      <c r="BK160" s="70">
        <f t="shared" si="70"/>
        <v>5431.9366798765104</v>
      </c>
      <c r="BL160" s="10">
        <f t="shared" si="70"/>
        <v>11855.431665073989</v>
      </c>
    </row>
    <row r="161" spans="2:64" x14ac:dyDescent="0.2">
      <c r="B161" s="31" t="s">
        <v>53</v>
      </c>
      <c r="C161" s="70">
        <f t="shared" si="71"/>
        <v>0</v>
      </c>
      <c r="D161" s="70">
        <f t="shared" si="70"/>
        <v>0</v>
      </c>
      <c r="E161" s="70">
        <f t="shared" si="70"/>
        <v>0</v>
      </c>
      <c r="F161" s="70">
        <f t="shared" si="70"/>
        <v>0</v>
      </c>
      <c r="G161" s="70">
        <f t="shared" si="70"/>
        <v>0</v>
      </c>
      <c r="H161" s="70">
        <f t="shared" si="70"/>
        <v>0</v>
      </c>
      <c r="I161" s="70">
        <f t="shared" si="70"/>
        <v>0</v>
      </c>
      <c r="J161" s="70">
        <f t="shared" si="70"/>
        <v>0</v>
      </c>
      <c r="K161" s="70">
        <f t="shared" si="70"/>
        <v>0</v>
      </c>
      <c r="L161" s="70">
        <f t="shared" si="70"/>
        <v>0</v>
      </c>
      <c r="M161" s="70">
        <f t="shared" si="70"/>
        <v>0</v>
      </c>
      <c r="N161" s="70">
        <f t="shared" si="70"/>
        <v>0</v>
      </c>
      <c r="O161" s="70">
        <f t="shared" si="70"/>
        <v>0</v>
      </c>
      <c r="P161" s="70">
        <f t="shared" si="70"/>
        <v>9.8786889780008398</v>
      </c>
      <c r="Q161" s="70">
        <f t="shared" si="70"/>
        <v>39.514755912003359</v>
      </c>
      <c r="R161" s="70">
        <f t="shared" si="70"/>
        <v>214.86148527151826</v>
      </c>
      <c r="S161" s="70">
        <f t="shared" si="70"/>
        <v>592.72133868005039</v>
      </c>
      <c r="T161" s="70">
        <f t="shared" si="70"/>
        <v>864.38528557507345</v>
      </c>
      <c r="U161" s="70">
        <f t="shared" si="70"/>
        <v>1771.9898354289003</v>
      </c>
      <c r="V161" s="70">
        <f t="shared" si="70"/>
        <v>1680.6119623823927</v>
      </c>
      <c r="W161" s="70">
        <f t="shared" si="70"/>
        <v>1385.4861291646178</v>
      </c>
      <c r="X161" s="70">
        <f t="shared" si="70"/>
        <v>922.42258332082827</v>
      </c>
      <c r="Y161" s="70">
        <f t="shared" si="70"/>
        <v>734.72749273881243</v>
      </c>
      <c r="Z161" s="70">
        <f t="shared" si="70"/>
        <v>659.40248928155609</v>
      </c>
      <c r="AA161" s="70">
        <f t="shared" si="70"/>
        <v>390.20821463103312</v>
      </c>
      <c r="AB161" s="70">
        <f t="shared" si="70"/>
        <v>342.049605863279</v>
      </c>
      <c r="AC161" s="70">
        <f t="shared" si="70"/>
        <v>365.51149218603103</v>
      </c>
      <c r="AD161" s="70">
        <f t="shared" si="70"/>
        <v>237.08853547202011</v>
      </c>
      <c r="AE161" s="70">
        <f t="shared" si="70"/>
        <v>391.44305075328322</v>
      </c>
      <c r="AF161" s="70">
        <f t="shared" si="70"/>
        <v>375.39018116403184</v>
      </c>
      <c r="AG161" s="70">
        <f t="shared" si="70"/>
        <v>308.70903056252621</v>
      </c>
      <c r="AH161" s="70">
        <f t="shared" si="70"/>
        <v>276.60329138402346</v>
      </c>
      <c r="AI161" s="70">
        <f t="shared" si="70"/>
        <v>325.99673627402768</v>
      </c>
      <c r="AJ161" s="70">
        <f t="shared" si="70"/>
        <v>382.79919789753251</v>
      </c>
      <c r="AK161" s="70">
        <f t="shared" si="70"/>
        <v>276.60329138402346</v>
      </c>
      <c r="AL161" s="70">
        <f t="shared" si="70"/>
        <v>492.6996127777918</v>
      </c>
      <c r="AM161" s="70">
        <f t="shared" si="70"/>
        <v>910.07422209832725</v>
      </c>
      <c r="AN161" s="70">
        <f t="shared" si="70"/>
        <v>1086.6557875800922</v>
      </c>
      <c r="AO161" s="70">
        <f t="shared" si="70"/>
        <v>626.06191398080318</v>
      </c>
      <c r="AP161" s="70">
        <f t="shared" si="70"/>
        <v>603.83486378030125</v>
      </c>
      <c r="AQ161" s="70">
        <f t="shared" si="70"/>
        <v>701.38691743805953</v>
      </c>
      <c r="AR161" s="70">
        <f t="shared" si="70"/>
        <v>1022.4443092230867</v>
      </c>
      <c r="AS161" s="70">
        <f t="shared" si="70"/>
        <v>1168.154971648599</v>
      </c>
      <c r="AT161" s="70">
        <f t="shared" si="70"/>
        <v>1460.8111326218741</v>
      </c>
      <c r="AU161" s="70">
        <f t="shared" si="70"/>
        <v>1285.4644032623592</v>
      </c>
      <c r="AV161" s="70">
        <f t="shared" si="70"/>
        <v>1287.9340755068592</v>
      </c>
      <c r="AW161" s="70">
        <f t="shared" si="70"/>
        <v>1517.6135942453789</v>
      </c>
      <c r="AX161" s="70">
        <f t="shared" si="70"/>
        <v>1900.4127921429113</v>
      </c>
      <c r="AY161" s="70">
        <f t="shared" si="70"/>
        <v>1728.7705711501469</v>
      </c>
      <c r="AZ161" s="70">
        <f t="shared" si="70"/>
        <v>2058.4718157909247</v>
      </c>
      <c r="BA161" s="70">
        <f t="shared" si="70"/>
        <v>3869.9764071318286</v>
      </c>
      <c r="BB161" s="70">
        <f t="shared" si="70"/>
        <v>5755.5711658077389</v>
      </c>
      <c r="BC161" s="70">
        <f t="shared" si="70"/>
        <v>8005.4425805474293</v>
      </c>
      <c r="BD161" s="70">
        <f t="shared" si="70"/>
        <v>12773.144848555085</v>
      </c>
      <c r="BE161" s="70">
        <f t="shared" si="70"/>
        <v>14914.350684536765</v>
      </c>
      <c r="BF161" s="70">
        <f t="shared" si="70"/>
        <v>9385.9893652230476</v>
      </c>
      <c r="BG161" s="70">
        <f t="shared" si="70"/>
        <v>20556.316927097494</v>
      </c>
      <c r="BH161" s="70">
        <f t="shared" si="70"/>
        <v>35119.974152915231</v>
      </c>
      <c r="BI161" s="70">
        <f t="shared" si="70"/>
        <v>43222.968787120422</v>
      </c>
      <c r="BJ161" s="70">
        <f t="shared" si="70"/>
        <v>55488.595989430709</v>
      </c>
      <c r="BK161" s="70">
        <f t="shared" si="70"/>
        <v>79215.972078466482</v>
      </c>
      <c r="BL161" s="10">
        <f t="shared" si="70"/>
        <v>80975.613552672876</v>
      </c>
    </row>
    <row r="162" spans="2:64" x14ac:dyDescent="0.2">
      <c r="B162" s="31" t="s">
        <v>91</v>
      </c>
      <c r="C162" s="70">
        <f t="shared" si="71"/>
        <v>0</v>
      </c>
      <c r="D162" s="70">
        <f t="shared" si="70"/>
        <v>0</v>
      </c>
      <c r="E162" s="70">
        <f t="shared" si="70"/>
        <v>0</v>
      </c>
      <c r="F162" s="70">
        <f t="shared" si="70"/>
        <v>0</v>
      </c>
      <c r="G162" s="70">
        <f t="shared" si="70"/>
        <v>0</v>
      </c>
      <c r="H162" s="70">
        <f t="shared" si="70"/>
        <v>0</v>
      </c>
      <c r="I162" s="70">
        <f t="shared" si="70"/>
        <v>0</v>
      </c>
      <c r="J162" s="70">
        <f t="shared" si="70"/>
        <v>0</v>
      </c>
      <c r="K162" s="70">
        <f t="shared" si="70"/>
        <v>0</v>
      </c>
      <c r="L162" s="70">
        <f t="shared" si="70"/>
        <v>0</v>
      </c>
      <c r="M162" s="70">
        <f t="shared" si="70"/>
        <v>0</v>
      </c>
      <c r="N162" s="70">
        <f t="shared" si="70"/>
        <v>0</v>
      </c>
      <c r="O162" s="70">
        <f t="shared" si="70"/>
        <v>0</v>
      </c>
      <c r="P162" s="70">
        <f t="shared" si="70"/>
        <v>2.170558172161539</v>
      </c>
      <c r="Q162" s="70">
        <f t="shared" si="70"/>
        <v>7.596953602565387</v>
      </c>
      <c r="R162" s="70">
        <f t="shared" si="70"/>
        <v>23.87613989377693</v>
      </c>
      <c r="S162" s="70">
        <f t="shared" si="70"/>
        <v>58.605070648361561</v>
      </c>
      <c r="T162" s="70">
        <f t="shared" si="70"/>
        <v>153.02435113738852</v>
      </c>
      <c r="U162" s="70">
        <f t="shared" si="70"/>
        <v>239.84667802385007</v>
      </c>
      <c r="V162" s="70">
        <f t="shared" si="70"/>
        <v>250.69946888465776</v>
      </c>
      <c r="W162" s="70">
        <f t="shared" si="70"/>
        <v>327.75428399639242</v>
      </c>
      <c r="X162" s="70">
        <f t="shared" si="70"/>
        <v>577.36847379496942</v>
      </c>
      <c r="Y162" s="70">
        <f t="shared" si="70"/>
        <v>438.45275077663092</v>
      </c>
      <c r="Z162" s="70">
        <f t="shared" si="70"/>
        <v>506.82533319971935</v>
      </c>
      <c r="AA162" s="70">
        <f t="shared" si="70"/>
        <v>373.33600561178474</v>
      </c>
      <c r="AB162" s="70">
        <f t="shared" si="70"/>
        <v>334.26595851287703</v>
      </c>
      <c r="AC162" s="70">
        <f t="shared" si="70"/>
        <v>193.17967732237699</v>
      </c>
      <c r="AD162" s="70">
        <f t="shared" si="70"/>
        <v>181.24160737548851</v>
      </c>
      <c r="AE162" s="70">
        <f t="shared" si="70"/>
        <v>191.00911915021544</v>
      </c>
      <c r="AF162" s="70">
        <f t="shared" si="70"/>
        <v>200.77663092494237</v>
      </c>
      <c r="AG162" s="70">
        <f t="shared" si="70"/>
        <v>108.52790860807697</v>
      </c>
      <c r="AH162" s="70">
        <f t="shared" si="70"/>
        <v>97.675117747269269</v>
      </c>
      <c r="AI162" s="70">
        <f t="shared" si="70"/>
        <v>42.325884357150017</v>
      </c>
      <c r="AJ162" s="70">
        <f t="shared" si="70"/>
        <v>90.078164144703877</v>
      </c>
      <c r="AK162" s="70">
        <f t="shared" si="70"/>
        <v>28.21725623810001</v>
      </c>
      <c r="AL162" s="70">
        <f t="shared" si="70"/>
        <v>30.387814410261548</v>
      </c>
      <c r="AM162" s="70">
        <f t="shared" si="70"/>
        <v>33.643651668503857</v>
      </c>
      <c r="AN162" s="70">
        <f t="shared" si="70"/>
        <v>30.387814410261548</v>
      </c>
      <c r="AO162" s="70">
        <f t="shared" si="70"/>
        <v>42.325884357150017</v>
      </c>
      <c r="AP162" s="70">
        <f t="shared" si="70"/>
        <v>31.473093496342319</v>
      </c>
      <c r="AQ162" s="70">
        <f t="shared" si="70"/>
        <v>64.031466078765405</v>
      </c>
      <c r="AR162" s="70">
        <f t="shared" si="70"/>
        <v>94.41928048902696</v>
      </c>
      <c r="AS162" s="70">
        <f t="shared" si="70"/>
        <v>82.481210542138484</v>
      </c>
      <c r="AT162" s="70">
        <f t="shared" si="70"/>
        <v>75.969536025653881</v>
      </c>
      <c r="AU162" s="70">
        <f t="shared" si="70"/>
        <v>77.054815111734641</v>
      </c>
      <c r="AV162" s="70">
        <f t="shared" si="70"/>
        <v>161.70658382603466</v>
      </c>
      <c r="AW162" s="70">
        <f t="shared" si="70"/>
        <v>184.49744463373082</v>
      </c>
      <c r="AX162" s="70">
        <f t="shared" si="70"/>
        <v>197.52079366670009</v>
      </c>
      <c r="AY162" s="70">
        <f t="shared" si="70"/>
        <v>206.20302635534622</v>
      </c>
      <c r="AZ162" s="70">
        <f t="shared" si="70"/>
        <v>923.5725022547349</v>
      </c>
      <c r="BA162" s="70">
        <f t="shared" si="70"/>
        <v>1902.4942378995891</v>
      </c>
      <c r="BB162" s="70">
        <f t="shared" si="70"/>
        <v>2495.0566188996891</v>
      </c>
      <c r="BC162" s="70">
        <f t="shared" si="70"/>
        <v>4633.0564184788054</v>
      </c>
      <c r="BD162" s="70">
        <f t="shared" si="70"/>
        <v>4781.7396532718712</v>
      </c>
      <c r="BE162" s="70">
        <f t="shared" si="70"/>
        <v>4570.11023148612</v>
      </c>
      <c r="BF162" s="70">
        <f t="shared" si="70"/>
        <v>4592.9010922938169</v>
      </c>
      <c r="BG162" s="70">
        <f t="shared" si="70"/>
        <v>5414.4573604569596</v>
      </c>
      <c r="BH162" s="70">
        <f t="shared" si="70"/>
        <v>5823.6075759094092</v>
      </c>
      <c r="BI162" s="70">
        <f t="shared" si="70"/>
        <v>5818.1811804790059</v>
      </c>
      <c r="BJ162" s="70">
        <f t="shared" si="70"/>
        <v>7765.1718609079062</v>
      </c>
      <c r="BK162" s="70">
        <f t="shared" si="70"/>
        <v>12353.7318368574</v>
      </c>
      <c r="BL162" s="10">
        <f t="shared" si="70"/>
        <v>14931.269666299228</v>
      </c>
    </row>
    <row r="163" spans="2:64" x14ac:dyDescent="0.2">
      <c r="B163" s="31" t="s">
        <v>156</v>
      </c>
      <c r="C163" s="70">
        <f t="shared" si="71"/>
        <v>0</v>
      </c>
      <c r="D163" s="70">
        <f t="shared" si="70"/>
        <v>0</v>
      </c>
      <c r="E163" s="70">
        <f t="shared" si="70"/>
        <v>0</v>
      </c>
      <c r="F163" s="70">
        <f t="shared" si="70"/>
        <v>0</v>
      </c>
      <c r="G163" s="70">
        <f t="shared" si="70"/>
        <v>0</v>
      </c>
      <c r="H163" s="70">
        <f t="shared" si="70"/>
        <v>0</v>
      </c>
      <c r="I163" s="70">
        <f t="shared" si="70"/>
        <v>0</v>
      </c>
      <c r="J163" s="70">
        <f t="shared" si="70"/>
        <v>0</v>
      </c>
      <c r="K163" s="70">
        <f t="shared" si="70"/>
        <v>0</v>
      </c>
      <c r="L163" s="70">
        <f t="shared" si="70"/>
        <v>0</v>
      </c>
      <c r="M163" s="70">
        <f t="shared" si="70"/>
        <v>0</v>
      </c>
      <c r="N163" s="70">
        <f t="shared" si="70"/>
        <v>0</v>
      </c>
      <c r="O163" s="70">
        <f t="shared" si="70"/>
        <v>0</v>
      </c>
      <c r="P163" s="70">
        <f t="shared" si="70"/>
        <v>0.31992275015632826</v>
      </c>
      <c r="Q163" s="70">
        <f t="shared" si="70"/>
        <v>5.1187640025012522</v>
      </c>
      <c r="R163" s="70">
        <f t="shared" si="70"/>
        <v>27.833279263600563</v>
      </c>
      <c r="S163" s="70">
        <f t="shared" si="70"/>
        <v>80.300610289238406</v>
      </c>
      <c r="T163" s="70">
        <f t="shared" si="70"/>
        <v>174.67782158535525</v>
      </c>
      <c r="U163" s="70">
        <f t="shared" si="70"/>
        <v>307.44576290023144</v>
      </c>
      <c r="V163" s="70">
        <f t="shared" si="70"/>
        <v>486.60250298777527</v>
      </c>
      <c r="W163" s="70">
        <f t="shared" si="70"/>
        <v>582.8992507848302</v>
      </c>
      <c r="X163" s="70">
        <f t="shared" si="70"/>
        <v>553.14643502029162</v>
      </c>
      <c r="Y163" s="70">
        <f t="shared" si="70"/>
        <v>578.42033228264154</v>
      </c>
      <c r="Z163" s="70">
        <f t="shared" si="70"/>
        <v>565.94334502654476</v>
      </c>
      <c r="AA163" s="70">
        <f t="shared" si="70"/>
        <v>546.10813451685237</v>
      </c>
      <c r="AB163" s="70">
        <f t="shared" si="70"/>
        <v>471.88605648058422</v>
      </c>
      <c r="AC163" s="70">
        <f t="shared" si="70"/>
        <v>535.2307610115372</v>
      </c>
      <c r="AD163" s="70">
        <f t="shared" ref="D163:BL167" si="72">AD121*$D7</f>
        <v>588.01801478733137</v>
      </c>
      <c r="AE163" s="70">
        <f t="shared" si="72"/>
        <v>537.79014301278789</v>
      </c>
      <c r="AF163" s="70">
        <f t="shared" si="72"/>
        <v>654.56194681984766</v>
      </c>
      <c r="AG163" s="70">
        <f t="shared" si="72"/>
        <v>605.93368879608579</v>
      </c>
      <c r="AH163" s="70">
        <f t="shared" si="72"/>
        <v>502.27871774543536</v>
      </c>
      <c r="AI163" s="70">
        <f t="shared" si="72"/>
        <v>692.95267683860709</v>
      </c>
      <c r="AJ163" s="70">
        <f t="shared" si="72"/>
        <v>644.96426431515772</v>
      </c>
      <c r="AK163" s="70">
        <f t="shared" si="72"/>
        <v>679.51592133204133</v>
      </c>
      <c r="AL163" s="70">
        <f t="shared" si="72"/>
        <v>488.20211673855698</v>
      </c>
      <c r="AM163" s="70">
        <f t="shared" si="72"/>
        <v>475.72512948246015</v>
      </c>
      <c r="AN163" s="70">
        <f t="shared" si="72"/>
        <v>458.12937822386209</v>
      </c>
      <c r="AO163" s="70">
        <f t="shared" si="72"/>
        <v>405.02220169791161</v>
      </c>
      <c r="AP163" s="70">
        <f t="shared" si="72"/>
        <v>473.16574748120956</v>
      </c>
      <c r="AQ163" s="70">
        <f t="shared" si="72"/>
        <v>485.00288923699367</v>
      </c>
      <c r="AR163" s="70">
        <f t="shared" si="72"/>
        <v>561.4644265243561</v>
      </c>
      <c r="AS163" s="70">
        <f t="shared" si="72"/>
        <v>716.6269603501753</v>
      </c>
      <c r="AT163" s="70">
        <f t="shared" si="72"/>
        <v>941.85257646023047</v>
      </c>
      <c r="AU163" s="70">
        <f t="shared" si="72"/>
        <v>1013.8351952454042</v>
      </c>
      <c r="AV163" s="70">
        <f t="shared" si="72"/>
        <v>1102.4537970387073</v>
      </c>
      <c r="AW163" s="70">
        <f t="shared" si="72"/>
        <v>1191.0723988320101</v>
      </c>
      <c r="AX163" s="70">
        <f t="shared" si="72"/>
        <v>1150.7621323123128</v>
      </c>
      <c r="AY163" s="70">
        <f t="shared" si="72"/>
        <v>1126.448003300432</v>
      </c>
      <c r="AZ163" s="70">
        <f t="shared" si="72"/>
        <v>1142.1242180580919</v>
      </c>
      <c r="BA163" s="70">
        <f t="shared" si="72"/>
        <v>964.5670917213298</v>
      </c>
      <c r="BB163" s="70">
        <f t="shared" si="72"/>
        <v>660.96040182297418</v>
      </c>
      <c r="BC163" s="70">
        <f t="shared" si="72"/>
        <v>857.71289316911611</v>
      </c>
      <c r="BD163" s="70">
        <f t="shared" si="72"/>
        <v>1313.602812141884</v>
      </c>
      <c r="BE163" s="70">
        <f t="shared" si="72"/>
        <v>1649.5216998060287</v>
      </c>
      <c r="BF163" s="70">
        <f t="shared" si="72"/>
        <v>2277.2101356127446</v>
      </c>
      <c r="BG163" s="70">
        <f t="shared" si="72"/>
        <v>3380.3037781517646</v>
      </c>
      <c r="BH163" s="70">
        <f t="shared" si="72"/>
        <v>6257.0491475574681</v>
      </c>
      <c r="BI163" s="70">
        <f t="shared" si="72"/>
        <v>9042.6165331686188</v>
      </c>
      <c r="BJ163" s="70">
        <f t="shared" si="72"/>
        <v>13640.226375665212</v>
      </c>
      <c r="BK163" s="70">
        <f t="shared" si="72"/>
        <v>19562.956249309318</v>
      </c>
      <c r="BL163" s="10">
        <f t="shared" si="72"/>
        <v>27879.987985123385</v>
      </c>
    </row>
    <row r="164" spans="2:64" x14ac:dyDescent="0.2">
      <c r="B164" s="31" t="s">
        <v>160</v>
      </c>
      <c r="C164" s="70">
        <f t="shared" si="71"/>
        <v>0</v>
      </c>
      <c r="D164" s="70">
        <f t="shared" si="72"/>
        <v>0</v>
      </c>
      <c r="E164" s="70">
        <f t="shared" si="72"/>
        <v>0</v>
      </c>
      <c r="F164" s="70">
        <f t="shared" si="72"/>
        <v>0</v>
      </c>
      <c r="G164" s="70">
        <f t="shared" si="72"/>
        <v>0</v>
      </c>
      <c r="H164" s="70">
        <f t="shared" si="72"/>
        <v>0</v>
      </c>
      <c r="I164" s="70">
        <f t="shared" si="72"/>
        <v>0</v>
      </c>
      <c r="J164" s="70">
        <f t="shared" si="72"/>
        <v>0</v>
      </c>
      <c r="K164" s="70">
        <f t="shared" si="72"/>
        <v>0</v>
      </c>
      <c r="L164" s="70">
        <f t="shared" si="72"/>
        <v>0</v>
      </c>
      <c r="M164" s="70">
        <f t="shared" si="72"/>
        <v>0</v>
      </c>
      <c r="N164" s="70">
        <f t="shared" si="72"/>
        <v>0</v>
      </c>
      <c r="O164" s="70">
        <f t="shared" si="72"/>
        <v>1.2591590588179522</v>
      </c>
      <c r="P164" s="70">
        <f t="shared" si="72"/>
        <v>0.41971968627265072</v>
      </c>
      <c r="Q164" s="70">
        <f t="shared" si="72"/>
        <v>5.4563559215444597</v>
      </c>
      <c r="R164" s="70">
        <f t="shared" si="72"/>
        <v>40.293089882174471</v>
      </c>
      <c r="S164" s="70">
        <f t="shared" si="72"/>
        <v>68.834028548714713</v>
      </c>
      <c r="T164" s="70">
        <f t="shared" si="72"/>
        <v>203.5640478422356</v>
      </c>
      <c r="U164" s="70">
        <f t="shared" si="72"/>
        <v>418.88024690010548</v>
      </c>
      <c r="V164" s="70">
        <f t="shared" si="72"/>
        <v>597.26111356598199</v>
      </c>
      <c r="W164" s="70">
        <f t="shared" si="72"/>
        <v>662.31766493824284</v>
      </c>
      <c r="X164" s="70">
        <f t="shared" si="72"/>
        <v>785.71525270240215</v>
      </c>
      <c r="Y164" s="70">
        <f t="shared" si="72"/>
        <v>749.19963999668164</v>
      </c>
      <c r="Z164" s="70">
        <f t="shared" si="72"/>
        <v>704.28963356550787</v>
      </c>
      <c r="AA164" s="70">
        <f t="shared" si="72"/>
        <v>637.97392313442913</v>
      </c>
      <c r="AB164" s="70">
        <f t="shared" si="72"/>
        <v>649.30635466379067</v>
      </c>
      <c r="AC164" s="70">
        <f t="shared" si="72"/>
        <v>691.69804297732833</v>
      </c>
      <c r="AD164" s="70">
        <f t="shared" si="72"/>
        <v>499.88614635072702</v>
      </c>
      <c r="AE164" s="70">
        <f t="shared" si="72"/>
        <v>433.99015560592085</v>
      </c>
      <c r="AF164" s="70">
        <f t="shared" si="72"/>
        <v>344.58986242984622</v>
      </c>
      <c r="AG164" s="70">
        <f t="shared" si="72"/>
        <v>392.01818697865576</v>
      </c>
      <c r="AH164" s="70">
        <f t="shared" si="72"/>
        <v>304.71649223394445</v>
      </c>
      <c r="AI164" s="70">
        <f t="shared" si="72"/>
        <v>403.77033819428999</v>
      </c>
      <c r="AJ164" s="70">
        <f t="shared" si="72"/>
        <v>388.24070980220188</v>
      </c>
      <c r="AK164" s="70">
        <f t="shared" si="72"/>
        <v>569.13989458571439</v>
      </c>
      <c r="AL164" s="70">
        <f t="shared" si="72"/>
        <v>642.59083968342827</v>
      </c>
      <c r="AM164" s="70">
        <f t="shared" si="72"/>
        <v>726.53477693795844</v>
      </c>
      <c r="AN164" s="70">
        <f t="shared" si="72"/>
        <v>723.59673913404993</v>
      </c>
      <c r="AO164" s="70">
        <f t="shared" si="72"/>
        <v>786.55469207494741</v>
      </c>
      <c r="AP164" s="70">
        <f t="shared" si="72"/>
        <v>1223.4828854847769</v>
      </c>
      <c r="AQ164" s="70">
        <f t="shared" si="72"/>
        <v>1371.22421505275</v>
      </c>
      <c r="AR164" s="70">
        <f t="shared" si="72"/>
        <v>1830.3975518350296</v>
      </c>
      <c r="AS164" s="70">
        <f t="shared" si="72"/>
        <v>2408.7712795187426</v>
      </c>
      <c r="AT164" s="70">
        <f t="shared" si="72"/>
        <v>2606.0395320668886</v>
      </c>
      <c r="AU164" s="70">
        <f t="shared" si="72"/>
        <v>2427.6586654010116</v>
      </c>
      <c r="AV164" s="70">
        <f t="shared" si="72"/>
        <v>2462.4953993616418</v>
      </c>
      <c r="AW164" s="70">
        <f t="shared" si="72"/>
        <v>2811.7021783404875</v>
      </c>
      <c r="AX164" s="70">
        <f t="shared" si="72"/>
        <v>2473.8278308910035</v>
      </c>
      <c r="AY164" s="70">
        <f t="shared" si="72"/>
        <v>2220.736860068595</v>
      </c>
      <c r="AZ164" s="70">
        <f t="shared" si="72"/>
        <v>2473.8278308910035</v>
      </c>
      <c r="BA164" s="70">
        <f t="shared" si="72"/>
        <v>2654.3072959882434</v>
      </c>
      <c r="BB164" s="70">
        <f t="shared" si="72"/>
        <v>2442.7685741068271</v>
      </c>
      <c r="BC164" s="70">
        <f t="shared" si="72"/>
        <v>2356.3063187346611</v>
      </c>
      <c r="BD164" s="70">
        <f t="shared" si="72"/>
        <v>3140.7624123782452</v>
      </c>
      <c r="BE164" s="70">
        <f t="shared" si="72"/>
        <v>2896.905274653835</v>
      </c>
      <c r="BF164" s="70">
        <f t="shared" si="72"/>
        <v>3311.1686050049416</v>
      </c>
      <c r="BG164" s="70">
        <f t="shared" si="72"/>
        <v>4163.1995681384224</v>
      </c>
      <c r="BH164" s="70">
        <f t="shared" si="72"/>
        <v>6258.8599616977672</v>
      </c>
      <c r="BI164" s="70">
        <f t="shared" si="72"/>
        <v>6752.0305930681325</v>
      </c>
      <c r="BJ164" s="70">
        <f t="shared" si="72"/>
        <v>7455.9005069473669</v>
      </c>
      <c r="BK164" s="70">
        <f t="shared" si="72"/>
        <v>9818.9223406623914</v>
      </c>
      <c r="BL164" s="10">
        <f t="shared" si="72"/>
        <v>10886.689222540015</v>
      </c>
    </row>
    <row r="165" spans="2:64" x14ac:dyDescent="0.2">
      <c r="B165" s="31" t="s">
        <v>175</v>
      </c>
      <c r="C165" s="70">
        <f t="shared" si="71"/>
        <v>0</v>
      </c>
      <c r="D165" s="70">
        <f t="shared" si="72"/>
        <v>0</v>
      </c>
      <c r="E165" s="70">
        <f t="shared" si="72"/>
        <v>0</v>
      </c>
      <c r="F165" s="70">
        <f t="shared" si="72"/>
        <v>0</v>
      </c>
      <c r="G165" s="70">
        <f t="shared" si="72"/>
        <v>0</v>
      </c>
      <c r="H165" s="70">
        <f t="shared" si="72"/>
        <v>0</v>
      </c>
      <c r="I165" s="70">
        <f t="shared" si="72"/>
        <v>0</v>
      </c>
      <c r="J165" s="70">
        <f t="shared" si="72"/>
        <v>0</v>
      </c>
      <c r="K165" s="70">
        <f t="shared" si="72"/>
        <v>0</v>
      </c>
      <c r="L165" s="70">
        <f t="shared" si="72"/>
        <v>0</v>
      </c>
      <c r="M165" s="70">
        <f t="shared" si="72"/>
        <v>0</v>
      </c>
      <c r="N165" s="70">
        <f t="shared" si="72"/>
        <v>0</v>
      </c>
      <c r="O165" s="70">
        <f t="shared" si="72"/>
        <v>0</v>
      </c>
      <c r="P165" s="70">
        <f t="shared" si="72"/>
        <v>0</v>
      </c>
      <c r="Q165" s="70">
        <f t="shared" si="72"/>
        <v>10.235384332226928</v>
      </c>
      <c r="R165" s="70">
        <f t="shared" si="72"/>
        <v>79.835997791370033</v>
      </c>
      <c r="S165" s="70">
        <f t="shared" si="72"/>
        <v>161.71907244918546</v>
      </c>
      <c r="T165" s="70">
        <f t="shared" si="72"/>
        <v>165.81322618207625</v>
      </c>
      <c r="U165" s="70">
        <f t="shared" si="72"/>
        <v>270.2141463707909</v>
      </c>
      <c r="V165" s="70">
        <f t="shared" si="72"/>
        <v>233.36676277477395</v>
      </c>
      <c r="W165" s="70">
        <f t="shared" si="72"/>
        <v>474.92183301532947</v>
      </c>
      <c r="X165" s="70">
        <f t="shared" si="72"/>
        <v>178.09568738074856</v>
      </c>
      <c r="Y165" s="70">
        <f t="shared" si="72"/>
        <v>655.06459726252342</v>
      </c>
      <c r="Z165" s="70">
        <f t="shared" si="72"/>
        <v>483.11014048111099</v>
      </c>
      <c r="AA165" s="70">
        <f t="shared" si="72"/>
        <v>120.77753512027775</v>
      </c>
      <c r="AB165" s="70">
        <f t="shared" si="72"/>
        <v>49.129844794689255</v>
      </c>
      <c r="AC165" s="70">
        <f t="shared" si="72"/>
        <v>96.21261272293313</v>
      </c>
      <c r="AD165" s="70">
        <f t="shared" si="72"/>
        <v>28.659076130235402</v>
      </c>
      <c r="AE165" s="70">
        <f t="shared" si="72"/>
        <v>53.223998527580029</v>
      </c>
      <c r="AF165" s="70">
        <f t="shared" si="72"/>
        <v>18.42369179800847</v>
      </c>
      <c r="AG165" s="70">
        <f t="shared" si="72"/>
        <v>32.753229863126165</v>
      </c>
      <c r="AH165" s="70">
        <f t="shared" si="72"/>
        <v>4.0941537328907707</v>
      </c>
      <c r="AI165" s="70">
        <f t="shared" si="72"/>
        <v>12.282461198672314</v>
      </c>
      <c r="AJ165" s="70">
        <f t="shared" si="72"/>
        <v>28.659076130235402</v>
      </c>
      <c r="AK165" s="70">
        <f t="shared" si="72"/>
        <v>38.894460462462327</v>
      </c>
      <c r="AL165" s="70">
        <f t="shared" si="72"/>
        <v>55.271075394025416</v>
      </c>
      <c r="AM165" s="70">
        <f t="shared" si="72"/>
        <v>141.24830378473163</v>
      </c>
      <c r="AN165" s="70">
        <f t="shared" si="72"/>
        <v>88.024305257151582</v>
      </c>
      <c r="AO165" s="70">
        <f t="shared" si="72"/>
        <v>137.15415005184084</v>
      </c>
      <c r="AP165" s="70">
        <f t="shared" si="72"/>
        <v>274.30830010368169</v>
      </c>
      <c r="AQ165" s="70">
        <f t="shared" si="72"/>
        <v>131.01291945250466</v>
      </c>
      <c r="AR165" s="70">
        <f t="shared" si="72"/>
        <v>190.37814857942087</v>
      </c>
      <c r="AS165" s="70">
        <f t="shared" si="72"/>
        <v>251.79045457278241</v>
      </c>
      <c r="AT165" s="70">
        <f t="shared" si="72"/>
        <v>319.34399116548013</v>
      </c>
      <c r="AU165" s="70">
        <f t="shared" si="72"/>
        <v>292.73199190169015</v>
      </c>
      <c r="AV165" s="70">
        <f t="shared" si="72"/>
        <v>276.35537697012705</v>
      </c>
      <c r="AW165" s="70">
        <f t="shared" si="72"/>
        <v>587.51106066982561</v>
      </c>
      <c r="AX165" s="70">
        <f t="shared" si="72"/>
        <v>661.20582786185958</v>
      </c>
      <c r="AY165" s="70">
        <f t="shared" si="72"/>
        <v>636.64090546451496</v>
      </c>
      <c r="AZ165" s="70">
        <f t="shared" si="72"/>
        <v>779.93628611569193</v>
      </c>
      <c r="BA165" s="70">
        <f t="shared" si="72"/>
        <v>1246.6698116652399</v>
      </c>
      <c r="BB165" s="70">
        <f t="shared" si="72"/>
        <v>1013.3030488904659</v>
      </c>
      <c r="BC165" s="70">
        <f t="shared" si="72"/>
        <v>1529.1664192347032</v>
      </c>
      <c r="BD165" s="70">
        <f t="shared" si="72"/>
        <v>1860.7928715988555</v>
      </c>
      <c r="BE165" s="70">
        <f t="shared" si="72"/>
        <v>2806.5423838966235</v>
      </c>
      <c r="BF165" s="70">
        <f t="shared" si="72"/>
        <v>4284.5318814701923</v>
      </c>
      <c r="BG165" s="70">
        <f t="shared" si="72"/>
        <v>6859.7545794584876</v>
      </c>
      <c r="BH165" s="70">
        <f t="shared" si="72"/>
        <v>10859.742776492771</v>
      </c>
      <c r="BI165" s="70">
        <f t="shared" si="72"/>
        <v>11111.533231065552</v>
      </c>
      <c r="BJ165" s="70">
        <f t="shared" si="72"/>
        <v>14687.776516745642</v>
      </c>
      <c r="BK165" s="70">
        <f t="shared" si="72"/>
        <v>25471.777449179932</v>
      </c>
      <c r="BL165" s="10">
        <f t="shared" si="72"/>
        <v>23025.520593777699</v>
      </c>
    </row>
    <row r="166" spans="2:64" ht="17" thickBot="1" x14ac:dyDescent="0.25">
      <c r="B166" s="31" t="s">
        <v>199</v>
      </c>
      <c r="C166" s="70">
        <f t="shared" si="71"/>
        <v>0</v>
      </c>
      <c r="D166" s="70">
        <f t="shared" si="72"/>
        <v>0</v>
      </c>
      <c r="E166" s="70">
        <f t="shared" si="72"/>
        <v>0</v>
      </c>
      <c r="F166" s="70">
        <f t="shared" si="72"/>
        <v>0</v>
      </c>
      <c r="G166" s="70">
        <f t="shared" si="72"/>
        <v>0</v>
      </c>
      <c r="H166" s="70">
        <f t="shared" si="72"/>
        <v>0</v>
      </c>
      <c r="I166" s="70">
        <f t="shared" si="72"/>
        <v>0</v>
      </c>
      <c r="J166" s="70">
        <f t="shared" si="72"/>
        <v>0</v>
      </c>
      <c r="K166" s="70">
        <f t="shared" si="72"/>
        <v>0</v>
      </c>
      <c r="L166" s="70">
        <f t="shared" si="72"/>
        <v>0</v>
      </c>
      <c r="M166" s="70">
        <f t="shared" si="72"/>
        <v>0</v>
      </c>
      <c r="N166" s="70">
        <f t="shared" si="72"/>
        <v>0</v>
      </c>
      <c r="O166" s="70">
        <f t="shared" si="72"/>
        <v>0</v>
      </c>
      <c r="P166" s="70">
        <f t="shared" si="72"/>
        <v>0.16566763789785158</v>
      </c>
      <c r="Q166" s="70">
        <f t="shared" si="72"/>
        <v>0</v>
      </c>
      <c r="R166" s="70">
        <f t="shared" si="72"/>
        <v>0.33133527579570315</v>
      </c>
      <c r="S166" s="70">
        <f t="shared" si="72"/>
        <v>3.8103556716505871</v>
      </c>
      <c r="T166" s="70">
        <f t="shared" si="72"/>
        <v>9.6087229980753932</v>
      </c>
      <c r="U166" s="70">
        <f t="shared" si="72"/>
        <v>55.332991057882438</v>
      </c>
      <c r="V166" s="70">
        <f t="shared" si="72"/>
        <v>108.34663518519496</v>
      </c>
      <c r="W166" s="70">
        <f t="shared" si="72"/>
        <v>98.737912187119562</v>
      </c>
      <c r="X166" s="70">
        <f t="shared" si="72"/>
        <v>237.56739274551921</v>
      </c>
      <c r="Y166" s="70">
        <f t="shared" si="72"/>
        <v>331.9979463472946</v>
      </c>
      <c r="Z166" s="70">
        <f t="shared" si="72"/>
        <v>341.9380046211657</v>
      </c>
      <c r="AA166" s="70">
        <f t="shared" si="72"/>
        <v>371.09550889118759</v>
      </c>
      <c r="AB166" s="70">
        <f t="shared" si="72"/>
        <v>414.66609765832254</v>
      </c>
      <c r="AC166" s="70">
        <f t="shared" si="72"/>
        <v>378.05354968289737</v>
      </c>
      <c r="AD166" s="70">
        <f t="shared" si="72"/>
        <v>369.43883251220905</v>
      </c>
      <c r="AE166" s="70">
        <f t="shared" si="72"/>
        <v>362.97779463419289</v>
      </c>
      <c r="AF166" s="70">
        <f t="shared" si="72"/>
        <v>325.37124083138053</v>
      </c>
      <c r="AG166" s="70">
        <f t="shared" si="72"/>
        <v>298.53308349192855</v>
      </c>
      <c r="AH166" s="70">
        <f t="shared" si="72"/>
        <v>324.37723500399341</v>
      </c>
      <c r="AI166" s="70">
        <f t="shared" si="72"/>
        <v>440.5102491703874</v>
      </c>
      <c r="AJ166" s="70">
        <f t="shared" si="72"/>
        <v>456.24867477068329</v>
      </c>
      <c r="AK166" s="70">
        <f t="shared" si="72"/>
        <v>576.68904752242145</v>
      </c>
      <c r="AL166" s="70">
        <f t="shared" si="72"/>
        <v>663.83022505669135</v>
      </c>
      <c r="AM166" s="70">
        <f t="shared" si="72"/>
        <v>799.18068521923612</v>
      </c>
      <c r="AN166" s="70">
        <f t="shared" si="72"/>
        <v>633.18171204558882</v>
      </c>
      <c r="AO166" s="70">
        <f t="shared" si="72"/>
        <v>616.283612980008</v>
      </c>
      <c r="AP166" s="70">
        <f t="shared" si="72"/>
        <v>648.4231347321911</v>
      </c>
      <c r="AQ166" s="70">
        <f t="shared" si="72"/>
        <v>620.09396865165854</v>
      </c>
      <c r="AR166" s="70">
        <f t="shared" si="72"/>
        <v>618.10595699688429</v>
      </c>
      <c r="AS166" s="70">
        <f t="shared" si="72"/>
        <v>772.17686024188629</v>
      </c>
      <c r="AT166" s="70">
        <f t="shared" si="72"/>
        <v>894.60524464839864</v>
      </c>
      <c r="AU166" s="70">
        <f t="shared" si="72"/>
        <v>952.92025318844242</v>
      </c>
      <c r="AV166" s="70">
        <f t="shared" si="72"/>
        <v>1282.2675173293715</v>
      </c>
      <c r="AW166" s="70">
        <f t="shared" si="72"/>
        <v>1370.4027006910285</v>
      </c>
      <c r="AX166" s="70">
        <f t="shared" si="72"/>
        <v>1296.017931274893</v>
      </c>
      <c r="AY166" s="70">
        <f t="shared" si="72"/>
        <v>1891.2617542418741</v>
      </c>
      <c r="AZ166" s="70">
        <f t="shared" si="72"/>
        <v>1516.8528925927292</v>
      </c>
      <c r="BA166" s="70">
        <f t="shared" si="72"/>
        <v>2082.7735436517905</v>
      </c>
      <c r="BB166" s="70">
        <f t="shared" si="72"/>
        <v>2479.8788716929403</v>
      </c>
      <c r="BC166" s="70">
        <f t="shared" si="72"/>
        <v>2303.4428373317287</v>
      </c>
      <c r="BD166" s="70">
        <f t="shared" si="72"/>
        <v>2156.6613101542321</v>
      </c>
      <c r="BE166" s="70">
        <f t="shared" si="72"/>
        <v>2649.5225329003406</v>
      </c>
      <c r="BF166" s="70">
        <f t="shared" si="72"/>
        <v>2864.0621239780585</v>
      </c>
      <c r="BG166" s="70">
        <f t="shared" si="72"/>
        <v>3524.9103315525886</v>
      </c>
      <c r="BH166" s="70">
        <f t="shared" si="72"/>
        <v>4312.3286144810772</v>
      </c>
      <c r="BI166" s="70">
        <f t="shared" si="72"/>
        <v>4137.2179212230476</v>
      </c>
      <c r="BJ166" s="70">
        <f t="shared" si="72"/>
        <v>4616.8257329373282</v>
      </c>
      <c r="BK166" s="70">
        <f t="shared" si="72"/>
        <v>5695.9847262039339</v>
      </c>
      <c r="BL166" s="10">
        <f t="shared" si="72"/>
        <v>5838.1275595202906</v>
      </c>
    </row>
    <row r="167" spans="2:64" x14ac:dyDescent="0.2">
      <c r="B167" s="33" t="s">
        <v>18</v>
      </c>
      <c r="C167" s="70">
        <f t="shared" si="71"/>
        <v>0</v>
      </c>
      <c r="D167" s="70">
        <f t="shared" si="72"/>
        <v>0</v>
      </c>
      <c r="E167" s="70">
        <f t="shared" si="72"/>
        <v>0</v>
      </c>
      <c r="F167" s="70">
        <f t="shared" si="72"/>
        <v>0</v>
      </c>
      <c r="G167" s="70">
        <f t="shared" si="72"/>
        <v>0</v>
      </c>
      <c r="H167" s="70">
        <f t="shared" si="72"/>
        <v>0</v>
      </c>
      <c r="I167" s="70">
        <f t="shared" si="72"/>
        <v>0</v>
      </c>
      <c r="J167" s="70">
        <f t="shared" si="72"/>
        <v>0</v>
      </c>
      <c r="K167" s="70">
        <f t="shared" si="72"/>
        <v>0</v>
      </c>
      <c r="L167" s="70">
        <f t="shared" si="72"/>
        <v>0</v>
      </c>
      <c r="M167" s="70">
        <f t="shared" si="72"/>
        <v>0</v>
      </c>
      <c r="N167" s="70">
        <f t="shared" si="72"/>
        <v>0</v>
      </c>
      <c r="O167" s="70">
        <f t="shared" si="72"/>
        <v>0.48198831757136823</v>
      </c>
      <c r="P167" s="70">
        <f t="shared" si="72"/>
        <v>2.4099415878568409</v>
      </c>
      <c r="Q167" s="70">
        <f t="shared" si="72"/>
        <v>0</v>
      </c>
      <c r="R167" s="70">
        <f t="shared" si="72"/>
        <v>7.2298247635705231</v>
      </c>
      <c r="S167" s="70">
        <f t="shared" si="72"/>
        <v>17.351579432569256</v>
      </c>
      <c r="T167" s="70">
        <f t="shared" si="72"/>
        <v>11.567719621712836</v>
      </c>
      <c r="U167" s="70">
        <f t="shared" si="72"/>
        <v>6.2658481284277858</v>
      </c>
      <c r="V167" s="70">
        <f t="shared" si="72"/>
        <v>123.87099761584163</v>
      </c>
      <c r="W167" s="70">
        <f t="shared" si="72"/>
        <v>344.62164706352826</v>
      </c>
      <c r="X167" s="70">
        <f t="shared" si="72"/>
        <v>893.1243524597453</v>
      </c>
      <c r="Y167" s="70">
        <f t="shared" si="72"/>
        <v>1146.1682191847135</v>
      </c>
      <c r="Z167" s="70">
        <f t="shared" si="72"/>
        <v>1313.4181653819783</v>
      </c>
      <c r="AA167" s="70">
        <f t="shared" si="72"/>
        <v>2017.6030973537472</v>
      </c>
      <c r="AB167" s="70">
        <f t="shared" si="72"/>
        <v>2167.5014641184425</v>
      </c>
      <c r="AC167" s="70">
        <f t="shared" si="72"/>
        <v>2118.8206440437343</v>
      </c>
      <c r="AD167" s="70">
        <f t="shared" si="72"/>
        <v>2276.9128122071434</v>
      </c>
      <c r="AE167" s="70">
        <f t="shared" si="72"/>
        <v>2287.9985435112844</v>
      </c>
      <c r="AF167" s="70">
        <f t="shared" si="72"/>
        <v>2251.8494196934321</v>
      </c>
      <c r="AG167" s="70">
        <f t="shared" si="72"/>
        <v>2223.894097274293</v>
      </c>
      <c r="AH167" s="70">
        <f t="shared" si="72"/>
        <v>2119.3026323613058</v>
      </c>
      <c r="AI167" s="70">
        <f t="shared" si="72"/>
        <v>2108.6988893747357</v>
      </c>
      <c r="AJ167" s="70">
        <f t="shared" si="72"/>
        <v>1874.9345553526221</v>
      </c>
      <c r="AK167" s="70">
        <f t="shared" si="72"/>
        <v>1692.7429713106451</v>
      </c>
      <c r="AL167" s="70">
        <f t="shared" si="72"/>
        <v>1441.6270578559622</v>
      </c>
      <c r="AM167" s="70">
        <f t="shared" si="72"/>
        <v>998.67979400787488</v>
      </c>
      <c r="AN167" s="70">
        <f t="shared" si="72"/>
        <v>772.62727306690329</v>
      </c>
      <c r="AO167" s="70">
        <f t="shared" ref="D167:BL170" si="73">AO125*$D11</f>
        <v>628.99475443063545</v>
      </c>
      <c r="AP167" s="70">
        <f t="shared" si="73"/>
        <v>447.76714702380104</v>
      </c>
      <c r="AQ167" s="70">
        <f t="shared" si="73"/>
        <v>409.69006993566296</v>
      </c>
      <c r="AR167" s="70">
        <f t="shared" si="73"/>
        <v>356.18936668524105</v>
      </c>
      <c r="AS167" s="70">
        <f t="shared" si="73"/>
        <v>351.85147182709881</v>
      </c>
      <c r="AT167" s="70">
        <f t="shared" si="73"/>
        <v>334.98188071210086</v>
      </c>
      <c r="AU167" s="70">
        <f t="shared" si="73"/>
        <v>268.46749288725204</v>
      </c>
      <c r="AV167" s="70">
        <f t="shared" si="73"/>
        <v>241.95813542082684</v>
      </c>
      <c r="AW167" s="70">
        <f t="shared" si="73"/>
        <v>246.29603027896914</v>
      </c>
      <c r="AX167" s="70">
        <f t="shared" si="73"/>
        <v>286.7830489549641</v>
      </c>
      <c r="AY167" s="70">
        <f t="shared" si="73"/>
        <v>415.95591806409078</v>
      </c>
      <c r="AZ167" s="70">
        <f t="shared" si="73"/>
        <v>418.84784796951897</v>
      </c>
      <c r="BA167" s="70">
        <f t="shared" si="73"/>
        <v>395.23042040852192</v>
      </c>
      <c r="BB167" s="70">
        <f t="shared" si="73"/>
        <v>447.28515870622965</v>
      </c>
      <c r="BC167" s="70">
        <f t="shared" si="73"/>
        <v>463.19077318608481</v>
      </c>
      <c r="BD167" s="70">
        <f t="shared" si="73"/>
        <v>540.7908923150751</v>
      </c>
      <c r="BE167" s="70">
        <f t="shared" si="73"/>
        <v>618.39101144406538</v>
      </c>
      <c r="BF167" s="70">
        <f t="shared" si="73"/>
        <v>806.8484436144704</v>
      </c>
      <c r="BG167" s="70">
        <f t="shared" si="73"/>
        <v>995.30587578487541</v>
      </c>
      <c r="BH167" s="70">
        <f t="shared" si="73"/>
        <v>855.52926368917849</v>
      </c>
      <c r="BI167" s="70">
        <f t="shared" si="73"/>
        <v>1572.7278802353744</v>
      </c>
      <c r="BJ167" s="70">
        <f t="shared" si="73"/>
        <v>1530.3129082890941</v>
      </c>
      <c r="BK167" s="70">
        <f t="shared" si="73"/>
        <v>1886.502274974335</v>
      </c>
      <c r="BL167" s="10">
        <f t="shared" si="73"/>
        <v>2253.7773729637179</v>
      </c>
    </row>
    <row r="168" spans="2:64" x14ac:dyDescent="0.2">
      <c r="B168" s="31" t="s">
        <v>64</v>
      </c>
      <c r="C168" s="70">
        <f t="shared" si="71"/>
        <v>0</v>
      </c>
      <c r="D168" s="70">
        <f t="shared" si="73"/>
        <v>0</v>
      </c>
      <c r="E168" s="70">
        <f t="shared" si="73"/>
        <v>0</v>
      </c>
      <c r="F168" s="70">
        <f t="shared" si="73"/>
        <v>0</v>
      </c>
      <c r="G168" s="70">
        <f t="shared" si="73"/>
        <v>0</v>
      </c>
      <c r="H168" s="70">
        <f t="shared" si="73"/>
        <v>0</v>
      </c>
      <c r="I168" s="70">
        <f t="shared" si="73"/>
        <v>0</v>
      </c>
      <c r="J168" s="70">
        <f t="shared" si="73"/>
        <v>0</v>
      </c>
      <c r="K168" s="70">
        <f t="shared" si="73"/>
        <v>0</v>
      </c>
      <c r="L168" s="70">
        <f t="shared" si="73"/>
        <v>0</v>
      </c>
      <c r="M168" s="70">
        <f t="shared" si="73"/>
        <v>0</v>
      </c>
      <c r="N168" s="70">
        <f t="shared" si="73"/>
        <v>0</v>
      </c>
      <c r="O168" s="70">
        <f t="shared" si="73"/>
        <v>2.3789961244404987</v>
      </c>
      <c r="P168" s="70">
        <f t="shared" si="73"/>
        <v>2.3789961244404987</v>
      </c>
      <c r="Q168" s="70">
        <f t="shared" si="73"/>
        <v>19.031968995523989</v>
      </c>
      <c r="R168" s="70">
        <f t="shared" si="73"/>
        <v>249.79459306625239</v>
      </c>
      <c r="S168" s="70">
        <f t="shared" si="73"/>
        <v>361.60741091495584</v>
      </c>
      <c r="T168" s="70">
        <f t="shared" si="73"/>
        <v>242.6576046929309</v>
      </c>
      <c r="U168" s="70">
        <f t="shared" si="73"/>
        <v>737.48879857655459</v>
      </c>
      <c r="V168" s="70">
        <f t="shared" si="73"/>
        <v>670.87690709222068</v>
      </c>
      <c r="W168" s="70">
        <f t="shared" si="73"/>
        <v>532.89513187467173</v>
      </c>
      <c r="X168" s="70">
        <f t="shared" si="73"/>
        <v>349.71243029275331</v>
      </c>
      <c r="Y168" s="70">
        <f t="shared" si="73"/>
        <v>428.2193023992898</v>
      </c>
      <c r="Z168" s="70">
        <f t="shared" si="73"/>
        <v>190.31968995523991</v>
      </c>
      <c r="AA168" s="70">
        <f t="shared" si="73"/>
        <v>161.77173646195391</v>
      </c>
      <c r="AB168" s="70">
        <f t="shared" si="73"/>
        <v>95.159844977619954</v>
      </c>
      <c r="AC168" s="70">
        <f t="shared" si="73"/>
        <v>59.474903111012473</v>
      </c>
      <c r="AD168" s="70">
        <f t="shared" si="73"/>
        <v>61.853899235452971</v>
      </c>
      <c r="AE168" s="70">
        <f t="shared" si="73"/>
        <v>78.506872106536463</v>
      </c>
      <c r="AF168" s="70">
        <f t="shared" si="73"/>
        <v>88.022856604298468</v>
      </c>
      <c r="AG168" s="70">
        <f t="shared" si="73"/>
        <v>71.369883733214962</v>
      </c>
      <c r="AH168" s="70">
        <f t="shared" si="73"/>
        <v>45.200926364369479</v>
      </c>
      <c r="AI168" s="70">
        <f t="shared" si="73"/>
        <v>164.15073258639441</v>
      </c>
      <c r="AJ168" s="70">
        <f t="shared" si="73"/>
        <v>73.748879857655467</v>
      </c>
      <c r="AK168" s="70">
        <f t="shared" si="73"/>
        <v>16.652972871083492</v>
      </c>
      <c r="AL168" s="70">
        <f t="shared" si="73"/>
        <v>9.5159844977619947</v>
      </c>
      <c r="AM168" s="70">
        <f t="shared" si="73"/>
        <v>11.894980622202494</v>
      </c>
      <c r="AN168" s="70">
        <f t="shared" si="73"/>
        <v>9.5159844977619947</v>
      </c>
      <c r="AO168" s="70">
        <f t="shared" si="73"/>
        <v>11.894980622202494</v>
      </c>
      <c r="AP168" s="70">
        <f t="shared" si="73"/>
        <v>45.200926364369479</v>
      </c>
      <c r="AQ168" s="70">
        <f t="shared" si="73"/>
        <v>14.273976746642992</v>
      </c>
      <c r="AR168" s="70">
        <f t="shared" si="73"/>
        <v>11.894980622202494</v>
      </c>
      <c r="AS168" s="70">
        <f t="shared" si="73"/>
        <v>30.926949617726486</v>
      </c>
      <c r="AT168" s="70">
        <f t="shared" si="73"/>
        <v>80.885868230976953</v>
      </c>
      <c r="AU168" s="70">
        <f t="shared" si="73"/>
        <v>123.70779847090594</v>
      </c>
      <c r="AV168" s="70">
        <f t="shared" si="73"/>
        <v>102.29683335094145</v>
      </c>
      <c r="AW168" s="70">
        <f t="shared" si="73"/>
        <v>54.716910862131471</v>
      </c>
      <c r="AX168" s="70">
        <f t="shared" si="73"/>
        <v>128.46579071978695</v>
      </c>
      <c r="AY168" s="70">
        <f t="shared" si="73"/>
        <v>159.39274033751343</v>
      </c>
      <c r="AZ168" s="70">
        <f t="shared" si="73"/>
        <v>152.25575196419192</v>
      </c>
      <c r="BA168" s="70">
        <f t="shared" si="73"/>
        <v>273.58455431065738</v>
      </c>
      <c r="BB168" s="70">
        <f t="shared" si="73"/>
        <v>261.68957368845486</v>
      </c>
      <c r="BC168" s="70">
        <f t="shared" si="73"/>
        <v>290.23752718174086</v>
      </c>
      <c r="BD168" s="70">
        <f t="shared" si="73"/>
        <v>480.5572171369808</v>
      </c>
      <c r="BE168" s="70">
        <f t="shared" si="73"/>
        <v>461.52524814145676</v>
      </c>
      <c r="BF168" s="70">
        <f t="shared" si="73"/>
        <v>601.88601948344626</v>
      </c>
      <c r="BG168" s="70">
        <f t="shared" si="73"/>
        <v>585.23304661236273</v>
      </c>
      <c r="BH168" s="70">
        <f t="shared" si="73"/>
        <v>544.79011249687426</v>
      </c>
      <c r="BI168" s="70">
        <f t="shared" si="73"/>
        <v>318.78548067502686</v>
      </c>
      <c r="BJ168" s="70">
        <f t="shared" si="73"/>
        <v>349.71243029275331</v>
      </c>
      <c r="BK168" s="70">
        <f t="shared" si="73"/>
        <v>675.6348993411018</v>
      </c>
      <c r="BL168" s="10">
        <f t="shared" si="73"/>
        <v>856.4386047985796</v>
      </c>
    </row>
    <row r="169" spans="2:64" x14ac:dyDescent="0.2">
      <c r="B169" s="31" t="s">
        <v>111</v>
      </c>
      <c r="C169" s="70">
        <f t="shared" si="71"/>
        <v>0</v>
      </c>
      <c r="D169" s="70">
        <f t="shared" si="73"/>
        <v>0</v>
      </c>
      <c r="E169" s="70">
        <f t="shared" si="73"/>
        <v>0</v>
      </c>
      <c r="F169" s="70">
        <f t="shared" si="73"/>
        <v>0</v>
      </c>
      <c r="G169" s="70">
        <f t="shared" si="73"/>
        <v>0</v>
      </c>
      <c r="H169" s="70">
        <f t="shared" si="73"/>
        <v>0</v>
      </c>
      <c r="I169" s="70">
        <f t="shared" si="73"/>
        <v>0</v>
      </c>
      <c r="J169" s="70">
        <f t="shared" si="73"/>
        <v>0</v>
      </c>
      <c r="K169" s="70">
        <f t="shared" si="73"/>
        <v>0</v>
      </c>
      <c r="L169" s="70">
        <f t="shared" si="73"/>
        <v>0</v>
      </c>
      <c r="M169" s="70">
        <f t="shared" si="73"/>
        <v>0</v>
      </c>
      <c r="N169" s="70">
        <f t="shared" si="73"/>
        <v>0</v>
      </c>
      <c r="O169" s="70">
        <f t="shared" si="73"/>
        <v>0</v>
      </c>
      <c r="P169" s="70">
        <f t="shared" si="73"/>
        <v>1.546577984927203</v>
      </c>
      <c r="Q169" s="70">
        <f t="shared" si="73"/>
        <v>7.732889924636015</v>
      </c>
      <c r="R169" s="70">
        <f t="shared" si="73"/>
        <v>30.93155969854406</v>
      </c>
      <c r="S169" s="70">
        <f t="shared" si="73"/>
        <v>92.794679095632191</v>
      </c>
      <c r="T169" s="70">
        <f t="shared" si="73"/>
        <v>171.67015632691957</v>
      </c>
      <c r="U169" s="70">
        <f t="shared" si="73"/>
        <v>276.83745930196937</v>
      </c>
      <c r="V169" s="70">
        <f t="shared" si="73"/>
        <v>180.94962423648275</v>
      </c>
      <c r="W169" s="70">
        <f t="shared" si="73"/>
        <v>129.91255073388507</v>
      </c>
      <c r="X169" s="70">
        <f t="shared" si="73"/>
        <v>120.63308282432185</v>
      </c>
      <c r="Y169" s="70">
        <f t="shared" si="73"/>
        <v>88.154945140850572</v>
      </c>
      <c r="Z169" s="70">
        <f t="shared" si="73"/>
        <v>102.0741470051954</v>
      </c>
      <c r="AA169" s="70">
        <f t="shared" si="73"/>
        <v>89.701523125777783</v>
      </c>
      <c r="AB169" s="70">
        <f t="shared" si="73"/>
        <v>66.502853351869732</v>
      </c>
      <c r="AC169" s="70">
        <f t="shared" si="73"/>
        <v>75.782321261432955</v>
      </c>
      <c r="AD169" s="70">
        <f t="shared" si="73"/>
        <v>35.571293653325675</v>
      </c>
      <c r="AE169" s="70">
        <f t="shared" si="73"/>
        <v>89.701523125777783</v>
      </c>
      <c r="AF169" s="70">
        <f t="shared" si="73"/>
        <v>57.223385442306515</v>
      </c>
      <c r="AG169" s="70">
        <f t="shared" si="73"/>
        <v>23.198669773908048</v>
      </c>
      <c r="AH169" s="70">
        <f t="shared" si="73"/>
        <v>27.838403728689656</v>
      </c>
      <c r="AI169" s="70">
        <f t="shared" si="73"/>
        <v>13.919201864344828</v>
      </c>
      <c r="AJ169" s="70">
        <f t="shared" si="73"/>
        <v>12.372623879417624</v>
      </c>
      <c r="AK169" s="70">
        <f t="shared" si="73"/>
        <v>12.372623879417624</v>
      </c>
      <c r="AL169" s="70">
        <f t="shared" si="73"/>
        <v>10.826045894490422</v>
      </c>
      <c r="AM169" s="70">
        <f t="shared" si="73"/>
        <v>6.186311939708812</v>
      </c>
      <c r="AN169" s="70">
        <f t="shared" si="73"/>
        <v>10.826045894490422</v>
      </c>
      <c r="AO169" s="70">
        <f t="shared" si="73"/>
        <v>18.558935819126436</v>
      </c>
      <c r="AP169" s="70">
        <f t="shared" si="73"/>
        <v>60.316541412160923</v>
      </c>
      <c r="AQ169" s="70">
        <f t="shared" si="73"/>
        <v>18.558935819126436</v>
      </c>
      <c r="AR169" s="70">
        <f t="shared" si="73"/>
        <v>18.558935819126436</v>
      </c>
      <c r="AS169" s="70">
        <f t="shared" si="73"/>
        <v>35.571293653325675</v>
      </c>
      <c r="AT169" s="70">
        <f t="shared" si="73"/>
        <v>27.838403728689656</v>
      </c>
      <c r="AU169" s="70">
        <f t="shared" si="73"/>
        <v>57.223385442306515</v>
      </c>
      <c r="AV169" s="70">
        <f t="shared" si="73"/>
        <v>43.304183577961687</v>
      </c>
      <c r="AW169" s="70">
        <f t="shared" si="73"/>
        <v>29.38498171361686</v>
      </c>
      <c r="AX169" s="70">
        <f t="shared" si="73"/>
        <v>12.372623879417624</v>
      </c>
      <c r="AY169" s="70">
        <f t="shared" si="73"/>
        <v>46.397339547816095</v>
      </c>
      <c r="AZ169" s="70">
        <f t="shared" si="73"/>
        <v>55.676807457379311</v>
      </c>
      <c r="BA169" s="70">
        <f t="shared" si="73"/>
        <v>44.850761562888891</v>
      </c>
      <c r="BB169" s="70">
        <f t="shared" si="73"/>
        <v>35.571293653325675</v>
      </c>
      <c r="BC169" s="70">
        <f t="shared" si="73"/>
        <v>52.583651487524911</v>
      </c>
      <c r="BD169" s="70">
        <f t="shared" si="73"/>
        <v>66.502853351869732</v>
      </c>
      <c r="BE169" s="70">
        <f t="shared" si="73"/>
        <v>154.6577984927203</v>
      </c>
      <c r="BF169" s="70">
        <f t="shared" si="73"/>
        <v>307.76901900051342</v>
      </c>
      <c r="BG169" s="70">
        <f t="shared" si="73"/>
        <v>467.06655144801533</v>
      </c>
      <c r="BH169" s="70">
        <f t="shared" si="73"/>
        <v>726.89165291578547</v>
      </c>
      <c r="BI169" s="70">
        <f t="shared" si="73"/>
        <v>711.42587306651353</v>
      </c>
      <c r="BJ169" s="70">
        <f t="shared" si="73"/>
        <v>855.25762566474339</v>
      </c>
      <c r="BK169" s="70">
        <f t="shared" si="73"/>
        <v>1653.2918658871802</v>
      </c>
      <c r="BL169" s="10">
        <f t="shared" si="73"/>
        <v>1548.1245629121304</v>
      </c>
    </row>
    <row r="170" spans="2:64" ht="17" thickBot="1" x14ac:dyDescent="0.25">
      <c r="B170" s="32" t="s">
        <v>117</v>
      </c>
      <c r="C170" s="71">
        <f t="shared" si="71"/>
        <v>0</v>
      </c>
      <c r="D170" s="14">
        <f t="shared" si="73"/>
        <v>0</v>
      </c>
      <c r="E170" s="14">
        <f t="shared" si="73"/>
        <v>0</v>
      </c>
      <c r="F170" s="14">
        <f t="shared" si="73"/>
        <v>0</v>
      </c>
      <c r="G170" s="14">
        <f t="shared" si="73"/>
        <v>0</v>
      </c>
      <c r="H170" s="14">
        <f t="shared" si="73"/>
        <v>0</v>
      </c>
      <c r="I170" s="14">
        <f t="shared" si="73"/>
        <v>0</v>
      </c>
      <c r="J170" s="14">
        <f t="shared" si="73"/>
        <v>0</v>
      </c>
      <c r="K170" s="14">
        <f t="shared" si="73"/>
        <v>0</v>
      </c>
      <c r="L170" s="14">
        <f t="shared" si="73"/>
        <v>0</v>
      </c>
      <c r="M170" s="14">
        <f t="shared" si="73"/>
        <v>0</v>
      </c>
      <c r="N170" s="14">
        <f t="shared" si="73"/>
        <v>0</v>
      </c>
      <c r="O170" s="14">
        <f t="shared" si="73"/>
        <v>1.6229861887403569</v>
      </c>
      <c r="P170" s="14">
        <f t="shared" si="73"/>
        <v>0</v>
      </c>
      <c r="Q170" s="14">
        <f t="shared" si="73"/>
        <v>0</v>
      </c>
      <c r="R170" s="14">
        <f t="shared" si="73"/>
        <v>12.983889509922856</v>
      </c>
      <c r="S170" s="14">
        <f t="shared" si="73"/>
        <v>63.296461360873927</v>
      </c>
      <c r="T170" s="14">
        <f t="shared" si="73"/>
        <v>261.30077638719752</v>
      </c>
      <c r="U170" s="14">
        <f t="shared" si="73"/>
        <v>446.32120190359814</v>
      </c>
      <c r="V170" s="14">
        <f t="shared" si="73"/>
        <v>465.79703616848246</v>
      </c>
      <c r="W170" s="14">
        <f t="shared" si="73"/>
        <v>228.84105261239034</v>
      </c>
      <c r="X170" s="14">
        <f t="shared" si="73"/>
        <v>256.43181782097639</v>
      </c>
      <c r="Y170" s="14">
        <f t="shared" si="73"/>
        <v>370.04085103280141</v>
      </c>
      <c r="Z170" s="14">
        <f t="shared" si="73"/>
        <v>181.77445313891999</v>
      </c>
      <c r="AA170" s="14">
        <f t="shared" si="73"/>
        <v>-107.11708845686356</v>
      </c>
      <c r="AB170" s="14">
        <f t="shared" si="73"/>
        <v>107.11708845686356</v>
      </c>
      <c r="AC170" s="14">
        <f t="shared" si="73"/>
        <v>42.19764090724928</v>
      </c>
      <c r="AD170" s="14">
        <f t="shared" si="73"/>
        <v>111.98604702308464</v>
      </c>
      <c r="AE170" s="14">
        <f t="shared" si="73"/>
        <v>68.165419927095002</v>
      </c>
      <c r="AF170" s="14">
        <f t="shared" si="73"/>
        <v>111.98604702308464</v>
      </c>
      <c r="AG170" s="14">
        <f t="shared" si="73"/>
        <v>64.919447549614276</v>
      </c>
      <c r="AH170" s="14">
        <f t="shared" si="73"/>
        <v>42.19764090724928</v>
      </c>
      <c r="AI170" s="14">
        <f t="shared" si="73"/>
        <v>51.935558039691422</v>
      </c>
      <c r="AJ170" s="14">
        <f t="shared" si="73"/>
        <v>68.165419927095002</v>
      </c>
      <c r="AK170" s="14">
        <f t="shared" si="73"/>
        <v>35.70569615228785</v>
      </c>
      <c r="AL170" s="14">
        <f t="shared" si="73"/>
        <v>37.328682341028212</v>
      </c>
      <c r="AM170" s="14">
        <f t="shared" si="73"/>
        <v>19.475834264884284</v>
      </c>
      <c r="AN170" s="14">
        <f t="shared" si="73"/>
        <v>19.475834264884284</v>
      </c>
      <c r="AO170" s="14">
        <f t="shared" si="73"/>
        <v>30.836737586066782</v>
      </c>
      <c r="AP170" s="14">
        <f t="shared" si="73"/>
        <v>40.574654718508924</v>
      </c>
      <c r="AQ170" s="14">
        <f t="shared" si="73"/>
        <v>63.296461360873927</v>
      </c>
      <c r="AR170" s="14">
        <f t="shared" si="73"/>
        <v>84.39528181449856</v>
      </c>
      <c r="AS170" s="14">
        <f t="shared" si="73"/>
        <v>95.756185135681065</v>
      </c>
      <c r="AT170" s="14">
        <f t="shared" si="73"/>
        <v>120.10097796678642</v>
      </c>
      <c r="AU170" s="14">
        <f t="shared" si="73"/>
        <v>126.59292272174785</v>
      </c>
      <c r="AV170" s="14">
        <f t="shared" si="73"/>
        <v>181.77445313891999</v>
      </c>
      <c r="AW170" s="14">
        <f t="shared" si="73"/>
        <v>215.85716310246747</v>
      </c>
      <c r="AX170" s="14">
        <f t="shared" si="73"/>
        <v>240.20195593357283</v>
      </c>
      <c r="AY170" s="14">
        <f t="shared" si="73"/>
        <v>262.92376257593781</v>
      </c>
      <c r="AZ170" s="14">
        <f t="shared" si="73"/>
        <v>292.13751397326428</v>
      </c>
      <c r="BA170" s="14">
        <f t="shared" si="73"/>
        <v>217.48014929120782</v>
      </c>
      <c r="BB170" s="14">
        <f t="shared" si="73"/>
        <v>258.05480400971675</v>
      </c>
      <c r="BC170" s="14">
        <f t="shared" si="73"/>
        <v>394.38564386390675</v>
      </c>
      <c r="BD170" s="14">
        <f t="shared" si="73"/>
        <v>490.14182899958786</v>
      </c>
      <c r="BE170" s="14">
        <f t="shared" si="73"/>
        <v>714.11392304575702</v>
      </c>
      <c r="BF170" s="14">
        <f t="shared" si="73"/>
        <v>826.09997006884169</v>
      </c>
      <c r="BG170" s="14">
        <f t="shared" si="73"/>
        <v>960.80782373429133</v>
      </c>
      <c r="BH170" s="14">
        <f t="shared" si="73"/>
        <v>1100.3846359659619</v>
      </c>
      <c r="BI170" s="14">
        <f t="shared" si="73"/>
        <v>1293.5199924260644</v>
      </c>
      <c r="BJ170" s="14">
        <f t="shared" si="73"/>
        <v>1895.647868448737</v>
      </c>
      <c r="BK170" s="14">
        <f t="shared" si="73"/>
        <v>3661.4568417982455</v>
      </c>
      <c r="BL170" s="12">
        <f t="shared" si="73"/>
        <v>5906.0467408261593</v>
      </c>
    </row>
    <row r="174" spans="2:64" ht="17" thickBot="1" x14ac:dyDescent="0.25"/>
    <row r="175" spans="2:64" x14ac:dyDescent="0.2">
      <c r="D175" s="36" t="s">
        <v>221</v>
      </c>
      <c r="E175" s="28">
        <v>3200</v>
      </c>
    </row>
    <row r="176" spans="2:64" x14ac:dyDescent="0.2">
      <c r="D176" s="79" t="s">
        <v>222</v>
      </c>
      <c r="E176" s="76">
        <v>9000</v>
      </c>
    </row>
    <row r="177" spans="3:21" ht="17" thickBot="1" x14ac:dyDescent="0.25">
      <c r="D177" s="38" t="s">
        <v>223</v>
      </c>
      <c r="E177" s="26" t="s">
        <v>254</v>
      </c>
    </row>
    <row r="179" spans="3:21" ht="17" thickBot="1" x14ac:dyDescent="0.25">
      <c r="C179" s="4" t="s">
        <v>236</v>
      </c>
    </row>
    <row r="180" spans="3:21" ht="17" thickBot="1" x14ac:dyDescent="0.25">
      <c r="C180" s="15" t="s">
        <v>218</v>
      </c>
      <c r="D180" s="39" t="s">
        <v>225</v>
      </c>
      <c r="E180" s="39" t="s">
        <v>226</v>
      </c>
      <c r="F180" s="40" t="s">
        <v>227</v>
      </c>
      <c r="H180" s="84" t="s">
        <v>237</v>
      </c>
      <c r="J180" s="77" t="s">
        <v>230</v>
      </c>
      <c r="K180" s="39" t="s">
        <v>225</v>
      </c>
      <c r="L180" s="39" t="s">
        <v>226</v>
      </c>
      <c r="M180" s="40" t="s">
        <v>227</v>
      </c>
      <c r="O180" s="78" t="s">
        <v>232</v>
      </c>
    </row>
    <row r="181" spans="3:21" x14ac:dyDescent="0.2">
      <c r="C181" s="31" t="s">
        <v>13</v>
      </c>
      <c r="D181" s="42">
        <f>COUNTIFS(C159:BL159, "&lt;="&amp;$E$175)</f>
        <v>59</v>
      </c>
      <c r="E181" s="42">
        <f>COUNTIFS(C159:BL159,"&gt;"&amp;$E$175,C159:BL159,"&lt;"&amp;$E$176)</f>
        <v>3</v>
      </c>
      <c r="F181" s="44">
        <f>COUNTIFS(C159:BL159, "&gt;="&amp;$E$176)</f>
        <v>0</v>
      </c>
      <c r="H181" s="58">
        <f>SUM(D181:F181)</f>
        <v>62</v>
      </c>
      <c r="J181" s="31" t="s">
        <v>13</v>
      </c>
      <c r="K181" s="42">
        <f>$H181*D$194/$H$194</f>
        <v>57.25</v>
      </c>
      <c r="L181" s="42">
        <f t="shared" ref="L181:M192" si="74">$H181*E$194/$H$194</f>
        <v>2.8333333333333335</v>
      </c>
      <c r="M181" s="43">
        <f t="shared" si="74"/>
        <v>1.9166666666666667</v>
      </c>
      <c r="P181" s="48">
        <f>(D181-K181)^2/K181</f>
        <v>5.3493449781659388E-2</v>
      </c>
      <c r="Q181" s="49">
        <f t="shared" ref="Q181:R192" si="75">(E181-L181)^2/L181</f>
        <v>9.8039215686274335E-3</v>
      </c>
      <c r="R181" s="50">
        <f t="shared" si="75"/>
        <v>1.9166666666666667</v>
      </c>
      <c r="T181" s="59" t="s">
        <v>239</v>
      </c>
      <c r="U181" s="60">
        <f>SUM(P181:R192)</f>
        <v>72.238912652587132</v>
      </c>
    </row>
    <row r="182" spans="3:21" x14ac:dyDescent="0.2">
      <c r="C182" s="31" t="s">
        <v>31</v>
      </c>
      <c r="D182" s="42">
        <f t="shared" ref="D182:D192" si="76">COUNTIFS(C160:BL160, "&lt;="&amp;$E$175)</f>
        <v>58</v>
      </c>
      <c r="E182" s="42">
        <f t="shared" ref="E182:E192" si="77">COUNTIFS(C160:BL160,"&gt;"&amp;$E$175,C160:BL160,"&lt;"&amp;$E$176)</f>
        <v>3</v>
      </c>
      <c r="F182" s="44">
        <f t="shared" ref="F182:F192" si="78">COUNTIFS(C160:BL160, "&gt;="&amp;$E$176)</f>
        <v>1</v>
      </c>
      <c r="H182" s="58">
        <f t="shared" ref="H182:H192" si="79">SUM(D182:F182)</f>
        <v>62</v>
      </c>
      <c r="J182" s="31" t="s">
        <v>31</v>
      </c>
      <c r="K182" s="42">
        <f t="shared" ref="K182:K192" si="80">$H182*D$194/$H$194</f>
        <v>57.25</v>
      </c>
      <c r="L182" s="42">
        <f t="shared" si="74"/>
        <v>2.8333333333333335</v>
      </c>
      <c r="M182" s="44">
        <f t="shared" si="74"/>
        <v>1.9166666666666667</v>
      </c>
      <c r="P182" s="51">
        <f t="shared" ref="P182:P192" si="81">(D182-K182)^2/K182</f>
        <v>9.8253275109170309E-3</v>
      </c>
      <c r="Q182" s="52">
        <f t="shared" si="75"/>
        <v>9.8039215686274335E-3</v>
      </c>
      <c r="R182" s="53">
        <f t="shared" si="75"/>
        <v>0.43840579710144933</v>
      </c>
      <c r="T182" s="61"/>
      <c r="U182" s="62"/>
    </row>
    <row r="183" spans="3:21" x14ac:dyDescent="0.2">
      <c r="C183" s="31" t="s">
        <v>53</v>
      </c>
      <c r="D183" s="42">
        <f t="shared" si="76"/>
        <v>50</v>
      </c>
      <c r="E183" s="42">
        <f t="shared" si="77"/>
        <v>3</v>
      </c>
      <c r="F183" s="44">
        <f t="shared" si="78"/>
        <v>9</v>
      </c>
      <c r="H183" s="58">
        <f t="shared" si="79"/>
        <v>62</v>
      </c>
      <c r="J183" s="31" t="s">
        <v>53</v>
      </c>
      <c r="K183" s="42">
        <f t="shared" si="80"/>
        <v>57.25</v>
      </c>
      <c r="L183" s="42">
        <f t="shared" si="74"/>
        <v>2.8333333333333335</v>
      </c>
      <c r="M183" s="44">
        <f t="shared" si="74"/>
        <v>1.9166666666666667</v>
      </c>
      <c r="P183" s="51">
        <f t="shared" si="81"/>
        <v>0.91812227074235808</v>
      </c>
      <c r="Q183" s="52">
        <f t="shared" si="75"/>
        <v>9.8039215686274335E-3</v>
      </c>
      <c r="R183" s="53">
        <f t="shared" si="75"/>
        <v>26.177536231884055</v>
      </c>
      <c r="T183" s="61" t="s">
        <v>234</v>
      </c>
      <c r="U183" s="62">
        <f>COUNT(D181:F192)-1-2</f>
        <v>33</v>
      </c>
    </row>
    <row r="184" spans="3:21" x14ac:dyDescent="0.2">
      <c r="C184" s="31" t="s">
        <v>91</v>
      </c>
      <c r="D184" s="42">
        <f t="shared" si="76"/>
        <v>52</v>
      </c>
      <c r="E184" s="42">
        <f t="shared" si="77"/>
        <v>8</v>
      </c>
      <c r="F184" s="44">
        <f t="shared" si="78"/>
        <v>2</v>
      </c>
      <c r="H184" s="58">
        <f t="shared" si="79"/>
        <v>62</v>
      </c>
      <c r="J184" s="31" t="s">
        <v>91</v>
      </c>
      <c r="K184" s="42">
        <f t="shared" si="80"/>
        <v>57.25</v>
      </c>
      <c r="L184" s="42">
        <f t="shared" si="74"/>
        <v>2.8333333333333335</v>
      </c>
      <c r="M184" s="44">
        <f t="shared" si="74"/>
        <v>1.9166666666666667</v>
      </c>
      <c r="P184" s="51">
        <f t="shared" si="81"/>
        <v>0.48144104803493448</v>
      </c>
      <c r="Q184" s="52">
        <f t="shared" si="75"/>
        <v>9.4215686274509789</v>
      </c>
      <c r="R184" s="53">
        <f t="shared" si="75"/>
        <v>3.623188405797095E-3</v>
      </c>
      <c r="T184" s="63" t="s">
        <v>235</v>
      </c>
      <c r="U184" s="64">
        <f>_xlfn.CHISQ.INV(0.95,U183)</f>
        <v>47.399883919080914</v>
      </c>
    </row>
    <row r="185" spans="3:21" x14ac:dyDescent="0.2">
      <c r="C185" s="31" t="s">
        <v>156</v>
      </c>
      <c r="D185" s="42">
        <f t="shared" si="76"/>
        <v>56</v>
      </c>
      <c r="E185" s="42">
        <f t="shared" si="77"/>
        <v>2</v>
      </c>
      <c r="F185" s="44">
        <f t="shared" si="78"/>
        <v>4</v>
      </c>
      <c r="H185" s="58">
        <f t="shared" si="79"/>
        <v>62</v>
      </c>
      <c r="J185" s="31" t="s">
        <v>156</v>
      </c>
      <c r="K185" s="42">
        <f t="shared" si="80"/>
        <v>57.25</v>
      </c>
      <c r="L185" s="42">
        <f t="shared" si="74"/>
        <v>2.8333333333333335</v>
      </c>
      <c r="M185" s="44">
        <f t="shared" si="74"/>
        <v>1.9166666666666667</v>
      </c>
      <c r="P185" s="51">
        <f t="shared" si="81"/>
        <v>2.7292576419213975E-2</v>
      </c>
      <c r="Q185" s="52">
        <f t="shared" si="75"/>
        <v>0.24509803921568632</v>
      </c>
      <c r="R185" s="53">
        <f t="shared" si="75"/>
        <v>2.2644927536231876</v>
      </c>
      <c r="T185" s="61"/>
      <c r="U185" s="62"/>
    </row>
    <row r="186" spans="3:21" ht="17" thickBot="1" x14ac:dyDescent="0.25">
      <c r="C186" s="31" t="s">
        <v>160</v>
      </c>
      <c r="D186" s="42">
        <f t="shared" si="76"/>
        <v>55</v>
      </c>
      <c r="E186" s="42">
        <f t="shared" si="77"/>
        <v>5</v>
      </c>
      <c r="F186" s="44">
        <f t="shared" si="78"/>
        <v>2</v>
      </c>
      <c r="H186" s="58">
        <f t="shared" si="79"/>
        <v>62</v>
      </c>
      <c r="J186" s="31" t="s">
        <v>160</v>
      </c>
      <c r="K186" s="42">
        <f t="shared" si="80"/>
        <v>57.25</v>
      </c>
      <c r="L186" s="42">
        <f t="shared" si="74"/>
        <v>2.8333333333333335</v>
      </c>
      <c r="M186" s="44">
        <f t="shared" si="74"/>
        <v>1.9166666666666667</v>
      </c>
      <c r="P186" s="51">
        <f t="shared" si="81"/>
        <v>8.8427947598253273E-2</v>
      </c>
      <c r="Q186" s="52">
        <f t="shared" si="75"/>
        <v>1.6568627450980389</v>
      </c>
      <c r="R186" s="53">
        <f t="shared" si="75"/>
        <v>3.623188405797095E-3</v>
      </c>
      <c r="T186" s="65" t="s">
        <v>243</v>
      </c>
      <c r="U186" s="85"/>
    </row>
    <row r="187" spans="3:21" x14ac:dyDescent="0.2">
      <c r="C187" s="31" t="s">
        <v>175</v>
      </c>
      <c r="D187" s="42">
        <f t="shared" si="76"/>
        <v>55</v>
      </c>
      <c r="E187" s="42">
        <f t="shared" si="77"/>
        <v>2</v>
      </c>
      <c r="F187" s="44">
        <f t="shared" si="78"/>
        <v>5</v>
      </c>
      <c r="H187" s="58">
        <f t="shared" si="79"/>
        <v>62</v>
      </c>
      <c r="J187" s="31" t="s">
        <v>175</v>
      </c>
      <c r="K187" s="42">
        <f t="shared" si="80"/>
        <v>57.25</v>
      </c>
      <c r="L187" s="42">
        <f t="shared" si="74"/>
        <v>2.8333333333333335</v>
      </c>
      <c r="M187" s="44">
        <f t="shared" si="74"/>
        <v>1.9166666666666667</v>
      </c>
      <c r="P187" s="51">
        <f t="shared" si="81"/>
        <v>8.8427947598253273E-2</v>
      </c>
      <c r="Q187" s="52">
        <f t="shared" si="75"/>
        <v>0.24509803921568632</v>
      </c>
      <c r="R187" s="53">
        <f t="shared" si="75"/>
        <v>4.9601449275362306</v>
      </c>
    </row>
    <row r="188" spans="3:21" ht="17" thickBot="1" x14ac:dyDescent="0.25">
      <c r="C188" s="31" t="s">
        <v>199</v>
      </c>
      <c r="D188" s="42">
        <f t="shared" si="76"/>
        <v>56</v>
      </c>
      <c r="E188" s="42">
        <f t="shared" si="77"/>
        <v>6</v>
      </c>
      <c r="F188" s="44">
        <f t="shared" si="78"/>
        <v>0</v>
      </c>
      <c r="H188" s="58">
        <f t="shared" si="79"/>
        <v>62</v>
      </c>
      <c r="J188" s="32" t="s">
        <v>199</v>
      </c>
      <c r="K188" s="42">
        <f t="shared" si="80"/>
        <v>57.25</v>
      </c>
      <c r="L188" s="42">
        <f t="shared" si="74"/>
        <v>2.8333333333333335</v>
      </c>
      <c r="M188" s="44">
        <f t="shared" si="74"/>
        <v>1.9166666666666667</v>
      </c>
      <c r="P188" s="51">
        <f t="shared" si="81"/>
        <v>2.7292576419213975E-2</v>
      </c>
      <c r="Q188" s="52">
        <f t="shared" si="75"/>
        <v>3.5392156862745092</v>
      </c>
      <c r="R188" s="53">
        <f t="shared" si="75"/>
        <v>1.9166666666666667</v>
      </c>
    </row>
    <row r="189" spans="3:21" x14ac:dyDescent="0.2">
      <c r="C189" s="33" t="s">
        <v>18</v>
      </c>
      <c r="D189" s="42">
        <f t="shared" si="76"/>
        <v>62</v>
      </c>
      <c r="E189" s="42">
        <f t="shared" si="77"/>
        <v>0</v>
      </c>
      <c r="F189" s="44">
        <f t="shared" si="78"/>
        <v>0</v>
      </c>
      <c r="H189" s="58">
        <f t="shared" si="79"/>
        <v>62</v>
      </c>
      <c r="J189" s="33" t="s">
        <v>18</v>
      </c>
      <c r="K189" s="42">
        <f t="shared" si="80"/>
        <v>57.25</v>
      </c>
      <c r="L189" s="42">
        <f t="shared" si="74"/>
        <v>2.8333333333333335</v>
      </c>
      <c r="M189" s="44">
        <f t="shared" si="74"/>
        <v>1.9166666666666667</v>
      </c>
      <c r="P189" s="51">
        <f t="shared" si="81"/>
        <v>0.39410480349344978</v>
      </c>
      <c r="Q189" s="52">
        <f t="shared" si="75"/>
        <v>2.8333333333333335</v>
      </c>
      <c r="R189" s="53">
        <f t="shared" si="75"/>
        <v>1.9166666666666667</v>
      </c>
    </row>
    <row r="190" spans="3:21" x14ac:dyDescent="0.2">
      <c r="C190" s="31" t="s">
        <v>64</v>
      </c>
      <c r="D190" s="42">
        <f t="shared" si="76"/>
        <v>62</v>
      </c>
      <c r="E190" s="42">
        <f t="shared" si="77"/>
        <v>0</v>
      </c>
      <c r="F190" s="44">
        <f t="shared" si="78"/>
        <v>0</v>
      </c>
      <c r="H190" s="58">
        <f t="shared" si="79"/>
        <v>62</v>
      </c>
      <c r="J190" s="31" t="s">
        <v>64</v>
      </c>
      <c r="K190" s="42">
        <f t="shared" si="80"/>
        <v>57.25</v>
      </c>
      <c r="L190" s="42">
        <f t="shared" si="74"/>
        <v>2.8333333333333335</v>
      </c>
      <c r="M190" s="44">
        <f t="shared" si="74"/>
        <v>1.9166666666666667</v>
      </c>
      <c r="P190" s="51">
        <f t="shared" si="81"/>
        <v>0.39410480349344978</v>
      </c>
      <c r="Q190" s="52">
        <f t="shared" si="75"/>
        <v>2.8333333333333335</v>
      </c>
      <c r="R190" s="53">
        <f t="shared" si="75"/>
        <v>1.9166666666666667</v>
      </c>
    </row>
    <row r="191" spans="3:21" x14ac:dyDescent="0.2">
      <c r="C191" s="31" t="s">
        <v>111</v>
      </c>
      <c r="D191" s="42">
        <f t="shared" si="76"/>
        <v>62</v>
      </c>
      <c r="E191" s="42">
        <f t="shared" si="77"/>
        <v>0</v>
      </c>
      <c r="F191" s="44">
        <f t="shared" si="78"/>
        <v>0</v>
      </c>
      <c r="H191" s="58">
        <f t="shared" si="79"/>
        <v>62</v>
      </c>
      <c r="J191" s="31" t="s">
        <v>111</v>
      </c>
      <c r="K191" s="42">
        <f t="shared" si="80"/>
        <v>57.25</v>
      </c>
      <c r="L191" s="42">
        <f t="shared" si="74"/>
        <v>2.8333333333333335</v>
      </c>
      <c r="M191" s="44">
        <f t="shared" si="74"/>
        <v>1.9166666666666667</v>
      </c>
      <c r="P191" s="51">
        <f t="shared" si="81"/>
        <v>0.39410480349344978</v>
      </c>
      <c r="Q191" s="52">
        <f t="shared" si="75"/>
        <v>2.8333333333333335</v>
      </c>
      <c r="R191" s="53">
        <f t="shared" si="75"/>
        <v>1.9166666666666667</v>
      </c>
    </row>
    <row r="192" spans="3:21" ht="17" thickBot="1" x14ac:dyDescent="0.25">
      <c r="C192" s="32" t="s">
        <v>117</v>
      </c>
      <c r="D192" s="45">
        <f t="shared" si="76"/>
        <v>60</v>
      </c>
      <c r="E192" s="46">
        <f t="shared" si="77"/>
        <v>2</v>
      </c>
      <c r="F192" s="47">
        <f t="shared" si="78"/>
        <v>0</v>
      </c>
      <c r="H192" s="58">
        <f t="shared" si="79"/>
        <v>62</v>
      </c>
      <c r="J192" s="32" t="s">
        <v>117</v>
      </c>
      <c r="K192" s="46">
        <f t="shared" si="80"/>
        <v>57.25</v>
      </c>
      <c r="L192" s="46">
        <f t="shared" si="74"/>
        <v>2.8333333333333335</v>
      </c>
      <c r="M192" s="47">
        <f t="shared" si="74"/>
        <v>1.9166666666666667</v>
      </c>
      <c r="P192" s="54">
        <f t="shared" si="81"/>
        <v>0.13209606986899564</v>
      </c>
      <c r="Q192" s="55">
        <f t="shared" si="75"/>
        <v>0.24509803921568632</v>
      </c>
      <c r="R192" s="56">
        <f t="shared" si="75"/>
        <v>1.9166666666666667</v>
      </c>
    </row>
    <row r="194" spans="3:8" x14ac:dyDescent="0.2">
      <c r="C194" s="3" t="s">
        <v>238</v>
      </c>
      <c r="D194" s="58">
        <f>SUM(D181:D192)</f>
        <v>687</v>
      </c>
      <c r="E194" s="58">
        <f t="shared" ref="E194:F194" si="82">SUM(E181:E192)</f>
        <v>34</v>
      </c>
      <c r="F194" s="58">
        <f t="shared" si="82"/>
        <v>23</v>
      </c>
      <c r="H194" s="58">
        <f>SUM(D181:F192)</f>
        <v>744</v>
      </c>
    </row>
  </sheetData>
  <sortState xmlns:xlrd2="http://schemas.microsoft.com/office/spreadsheetml/2017/richdata2" ref="G5:G12">
    <sortCondition ref="G5:G1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C3A2-D001-5E4E-AE1E-D3C741D576D3}">
  <dimension ref="B2:BL65"/>
  <sheetViews>
    <sheetView zoomScale="63" workbookViewId="0">
      <selection activeCell="L69" sqref="L69"/>
    </sheetView>
  </sheetViews>
  <sheetFormatPr baseColWidth="10" defaultRowHeight="16" x14ac:dyDescent="0.2"/>
  <cols>
    <col min="2" max="2" width="14.83203125" customWidth="1"/>
    <col min="3" max="3" width="12.1640625" bestFit="1" customWidth="1"/>
    <col min="15" max="15" width="11.83203125" customWidth="1"/>
  </cols>
  <sheetData>
    <row r="2" spans="2:4" x14ac:dyDescent="0.2">
      <c r="B2" t="s">
        <v>248</v>
      </c>
      <c r="D2" s="93" t="s">
        <v>249</v>
      </c>
    </row>
    <row r="4" spans="2:4" ht="17" thickBot="1" x14ac:dyDescent="0.25"/>
    <row r="5" spans="2:4" ht="17" thickBot="1" x14ac:dyDescent="0.25">
      <c r="B5" s="89" t="s">
        <v>214</v>
      </c>
      <c r="C5" s="90" t="s">
        <v>215</v>
      </c>
      <c r="D5" s="40" t="s">
        <v>216</v>
      </c>
    </row>
    <row r="6" spans="2:4" x14ac:dyDescent="0.2">
      <c r="B6" s="31" t="s">
        <v>43</v>
      </c>
      <c r="C6" s="9">
        <v>1373541278</v>
      </c>
      <c r="D6" s="10">
        <v>143.1</v>
      </c>
    </row>
    <row r="7" spans="2:4" x14ac:dyDescent="0.2">
      <c r="B7" s="31" t="s">
        <v>136</v>
      </c>
      <c r="C7" s="9">
        <v>56890418</v>
      </c>
      <c r="D7" s="10">
        <v>84</v>
      </c>
    </row>
    <row r="8" spans="2:4" x14ac:dyDescent="0.2">
      <c r="B8" s="31" t="s">
        <v>16</v>
      </c>
      <c r="C8" s="9">
        <v>156186882</v>
      </c>
      <c r="D8" s="10">
        <v>1052</v>
      </c>
    </row>
    <row r="9" spans="2:4" x14ac:dyDescent="0.2">
      <c r="B9" s="31" t="s">
        <v>121</v>
      </c>
      <c r="C9" s="9">
        <v>30949962</v>
      </c>
      <c r="D9" s="10">
        <v>93.8</v>
      </c>
    </row>
    <row r="10" spans="2:4" x14ac:dyDescent="0.2">
      <c r="B10" s="31" t="s">
        <v>173</v>
      </c>
      <c r="C10" s="9">
        <v>5781728</v>
      </c>
      <c r="D10" s="10">
        <v>8295.1</v>
      </c>
    </row>
    <row r="11" spans="2:4" x14ac:dyDescent="0.2">
      <c r="B11" s="31" t="s">
        <v>138</v>
      </c>
      <c r="C11" s="9">
        <v>29033914</v>
      </c>
      <c r="D11" s="10">
        <v>197.2</v>
      </c>
    </row>
    <row r="12" spans="2:4" x14ac:dyDescent="0.2">
      <c r="B12" s="31" t="s">
        <v>155</v>
      </c>
      <c r="C12" s="9">
        <v>102624209</v>
      </c>
      <c r="D12" s="10">
        <v>342</v>
      </c>
    </row>
    <row r="13" spans="2:4" ht="17" thickBot="1" x14ac:dyDescent="0.25">
      <c r="B13" s="32" t="s">
        <v>93</v>
      </c>
      <c r="C13" s="11">
        <v>1266883598</v>
      </c>
      <c r="D13" s="12">
        <v>385.3</v>
      </c>
    </row>
    <row r="16" spans="2:4" ht="17" thickBot="1" x14ac:dyDescent="0.25"/>
    <row r="17" spans="2:64" ht="17" thickBot="1" x14ac:dyDescent="0.25">
      <c r="B17" s="15" t="s">
        <v>0</v>
      </c>
      <c r="C17" s="16">
        <v>43831</v>
      </c>
      <c r="D17" s="16">
        <v>43836</v>
      </c>
      <c r="E17" s="16">
        <v>43841</v>
      </c>
      <c r="F17" s="16">
        <v>43846</v>
      </c>
      <c r="G17" s="16">
        <v>43851</v>
      </c>
      <c r="H17" s="16">
        <v>43856</v>
      </c>
      <c r="I17" s="16">
        <v>43861</v>
      </c>
      <c r="J17" s="16">
        <v>43866</v>
      </c>
      <c r="K17" s="16">
        <v>43871</v>
      </c>
      <c r="L17" s="16">
        <v>43876</v>
      </c>
      <c r="M17" s="16">
        <v>43881</v>
      </c>
      <c r="N17" s="16">
        <v>43886</v>
      </c>
      <c r="O17" s="16">
        <v>43891</v>
      </c>
      <c r="P17" s="16">
        <v>43896</v>
      </c>
      <c r="Q17" s="16">
        <v>43901</v>
      </c>
      <c r="R17" s="16">
        <v>43906</v>
      </c>
      <c r="S17" s="16">
        <v>43911</v>
      </c>
      <c r="T17" s="16">
        <v>43916</v>
      </c>
      <c r="U17" s="16">
        <v>43921</v>
      </c>
      <c r="V17" s="16">
        <v>43926</v>
      </c>
      <c r="W17" s="16">
        <v>43931</v>
      </c>
      <c r="X17" s="16">
        <v>43936</v>
      </c>
      <c r="Y17" s="16">
        <v>43941</v>
      </c>
      <c r="Z17" s="16">
        <v>43946</v>
      </c>
      <c r="AA17" s="16">
        <v>43951</v>
      </c>
      <c r="AB17" s="16">
        <v>43956</v>
      </c>
      <c r="AC17" s="16">
        <v>43961</v>
      </c>
      <c r="AD17" s="16">
        <v>43966</v>
      </c>
      <c r="AE17" s="16">
        <v>43971</v>
      </c>
      <c r="AF17" s="16">
        <v>43976</v>
      </c>
      <c r="AG17" s="16">
        <v>43981</v>
      </c>
      <c r="AH17" s="16">
        <v>43986</v>
      </c>
      <c r="AI17" s="16">
        <v>43991</v>
      </c>
      <c r="AJ17" s="16">
        <v>43996</v>
      </c>
      <c r="AK17" s="16">
        <v>44001</v>
      </c>
      <c r="AL17" s="16">
        <v>44006</v>
      </c>
      <c r="AM17" s="16">
        <v>44011</v>
      </c>
      <c r="AN17" s="16">
        <v>44016</v>
      </c>
      <c r="AO17" s="16">
        <v>44021</v>
      </c>
      <c r="AP17" s="16">
        <v>44026</v>
      </c>
      <c r="AQ17" s="16">
        <v>44031</v>
      </c>
      <c r="AR17" s="16">
        <v>44036</v>
      </c>
      <c r="AS17" s="16">
        <v>44041</v>
      </c>
      <c r="AT17" s="16">
        <v>44046</v>
      </c>
      <c r="AU17" s="16">
        <v>44051</v>
      </c>
      <c r="AV17" s="16">
        <v>44056</v>
      </c>
      <c r="AW17" s="16">
        <v>44061</v>
      </c>
      <c r="AX17" s="16">
        <v>44066</v>
      </c>
      <c r="AY17" s="16">
        <v>44071</v>
      </c>
      <c r="AZ17" s="16">
        <v>44076</v>
      </c>
      <c r="BA17" s="16">
        <v>44081</v>
      </c>
      <c r="BB17" s="16">
        <v>44086</v>
      </c>
      <c r="BC17" s="16">
        <v>44091</v>
      </c>
      <c r="BD17" s="16">
        <v>44096</v>
      </c>
      <c r="BE17" s="16">
        <v>44101</v>
      </c>
      <c r="BF17" s="16">
        <v>44106</v>
      </c>
      <c r="BG17" s="16">
        <v>44111</v>
      </c>
      <c r="BH17" s="16">
        <v>44116</v>
      </c>
      <c r="BI17" s="16">
        <v>44121</v>
      </c>
      <c r="BJ17" s="16">
        <v>44126</v>
      </c>
      <c r="BK17" s="16">
        <v>44131</v>
      </c>
      <c r="BL17" s="16">
        <v>44136</v>
      </c>
    </row>
    <row r="18" spans="2:64" x14ac:dyDescent="0.2">
      <c r="B18" s="33" t="s">
        <v>43</v>
      </c>
      <c r="C18" s="13">
        <v>27</v>
      </c>
      <c r="D18" s="13">
        <v>32</v>
      </c>
      <c r="E18" s="13">
        <v>0</v>
      </c>
      <c r="F18" s="13">
        <v>0</v>
      </c>
      <c r="G18" s="13">
        <v>176</v>
      </c>
      <c r="H18" s="13">
        <v>1088</v>
      </c>
      <c r="I18" s="13">
        <v>6411</v>
      </c>
      <c r="J18" s="13">
        <v>12714</v>
      </c>
      <c r="K18" s="13">
        <v>16784</v>
      </c>
      <c r="L18" s="13">
        <v>26789</v>
      </c>
      <c r="M18" s="13">
        <v>10237</v>
      </c>
      <c r="N18" s="13">
        <v>2976</v>
      </c>
      <c r="O18" s="13">
        <v>2121</v>
      </c>
      <c r="P18" s="13">
        <v>1142</v>
      </c>
      <c r="Q18" s="13">
        <v>382</v>
      </c>
      <c r="R18" s="13">
        <v>116</v>
      </c>
      <c r="S18" s="13">
        <v>234</v>
      </c>
      <c r="T18" s="13">
        <v>402</v>
      </c>
      <c r="U18" s="13">
        <v>526</v>
      </c>
      <c r="V18" s="13">
        <v>370</v>
      </c>
      <c r="W18" s="13">
        <v>343</v>
      </c>
      <c r="X18" s="13">
        <v>433</v>
      </c>
      <c r="Y18" s="13">
        <v>500</v>
      </c>
      <c r="Z18" s="13">
        <v>81</v>
      </c>
      <c r="AA18" s="13">
        <v>56</v>
      </c>
      <c r="AB18" s="13">
        <v>24</v>
      </c>
      <c r="AC18" s="13">
        <v>12</v>
      </c>
      <c r="AD18" s="13">
        <v>48</v>
      </c>
      <c r="AE18" s="13">
        <v>39</v>
      </c>
      <c r="AF18" s="13">
        <v>21</v>
      </c>
      <c r="AG18" s="13">
        <v>22</v>
      </c>
      <c r="AH18" s="13">
        <v>53</v>
      </c>
      <c r="AI18" s="13">
        <v>32</v>
      </c>
      <c r="AJ18" s="13">
        <v>37</v>
      </c>
      <c r="AK18" s="13">
        <v>230</v>
      </c>
      <c r="AL18" s="13">
        <v>166</v>
      </c>
      <c r="AM18" s="13">
        <v>119</v>
      </c>
      <c r="AN18" s="13">
        <v>87</v>
      </c>
      <c r="AO18" s="13">
        <v>87</v>
      </c>
      <c r="AP18" s="13">
        <v>200</v>
      </c>
      <c r="AQ18" s="13">
        <v>286</v>
      </c>
      <c r="AR18" s="13">
        <v>503</v>
      </c>
      <c r="AS18" s="13">
        <v>877</v>
      </c>
      <c r="AT18" s="13">
        <v>1044</v>
      </c>
      <c r="AU18" s="13">
        <v>633</v>
      </c>
      <c r="AV18" s="13">
        <v>504</v>
      </c>
      <c r="AW18" s="13">
        <v>411</v>
      </c>
      <c r="AX18" s="13">
        <v>241</v>
      </c>
      <c r="AY18" s="13">
        <v>168</v>
      </c>
      <c r="AZ18" s="13">
        <v>130</v>
      </c>
      <c r="BA18" s="13">
        <v>111</v>
      </c>
      <c r="BB18" s="13">
        <v>102</v>
      </c>
      <c r="BC18" s="13">
        <v>116</v>
      </c>
      <c r="BD18" s="13">
        <v>126</v>
      </c>
      <c r="BE18" s="13">
        <v>72</v>
      </c>
      <c r="BF18" s="13">
        <v>87</v>
      </c>
      <c r="BG18" s="13">
        <v>124</v>
      </c>
      <c r="BH18" s="13">
        <v>126</v>
      </c>
      <c r="BI18" s="13">
        <v>127</v>
      </c>
      <c r="BJ18" s="13">
        <v>117</v>
      </c>
      <c r="BK18" s="13">
        <v>129</v>
      </c>
      <c r="BL18" s="74">
        <v>148</v>
      </c>
    </row>
    <row r="19" spans="2:64" x14ac:dyDescent="0.2">
      <c r="B19" s="31" t="s">
        <v>136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3</v>
      </c>
      <c r="U19" s="13">
        <v>5</v>
      </c>
      <c r="V19" s="13">
        <v>12</v>
      </c>
      <c r="W19" s="13">
        <v>2</v>
      </c>
      <c r="X19" s="13">
        <v>40</v>
      </c>
      <c r="Y19" s="13">
        <v>45</v>
      </c>
      <c r="Z19" s="13">
        <v>25</v>
      </c>
      <c r="AA19" s="13">
        <v>18</v>
      </c>
      <c r="AB19" s="13">
        <v>5</v>
      </c>
      <c r="AC19" s="13">
        <v>22</v>
      </c>
      <c r="AD19" s="13">
        <v>4</v>
      </c>
      <c r="AE19" s="13">
        <v>10</v>
      </c>
      <c r="AF19" s="13">
        <v>10</v>
      </c>
      <c r="AG19" s="13">
        <v>5</v>
      </c>
      <c r="AH19" s="13">
        <v>27</v>
      </c>
      <c r="AI19" s="13">
        <v>10</v>
      </c>
      <c r="AJ19" s="13">
        <v>18</v>
      </c>
      <c r="AK19" s="13">
        <v>2</v>
      </c>
      <c r="AL19" s="13">
        <v>28</v>
      </c>
      <c r="AM19" s="13">
        <v>5</v>
      </c>
      <c r="AN19" s="13">
        <v>8</v>
      </c>
      <c r="AO19" s="13">
        <v>12</v>
      </c>
      <c r="AP19" s="13">
        <v>15</v>
      </c>
      <c r="AQ19" s="13">
        <v>8</v>
      </c>
      <c r="AR19" s="13">
        <v>4</v>
      </c>
      <c r="AS19" s="13">
        <v>7</v>
      </c>
      <c r="AT19" s="13">
        <v>3</v>
      </c>
      <c r="AU19" s="13">
        <v>6</v>
      </c>
      <c r="AV19" s="13">
        <v>1</v>
      </c>
      <c r="AW19" s="13">
        <v>15</v>
      </c>
      <c r="AX19" s="13">
        <v>60</v>
      </c>
      <c r="AY19" s="13">
        <v>151</v>
      </c>
      <c r="AZ19" s="13">
        <v>301</v>
      </c>
      <c r="BA19" s="13">
        <v>432</v>
      </c>
      <c r="BB19" s="13">
        <v>946</v>
      </c>
      <c r="BC19" s="13">
        <v>1371</v>
      </c>
      <c r="BD19" s="13">
        <v>2169</v>
      </c>
      <c r="BE19" s="13">
        <v>3307</v>
      </c>
      <c r="BF19" s="13">
        <v>4261</v>
      </c>
      <c r="BG19" s="13">
        <v>5408</v>
      </c>
      <c r="BH19" s="13">
        <v>7283</v>
      </c>
      <c r="BI19" s="13">
        <v>6287</v>
      </c>
      <c r="BJ19" s="13">
        <v>6151</v>
      </c>
      <c r="BK19" s="13">
        <v>6272</v>
      </c>
      <c r="BL19" s="10">
        <v>6722</v>
      </c>
    </row>
    <row r="20" spans="2:64" x14ac:dyDescent="0.2">
      <c r="B20" s="31" t="s">
        <v>16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3</v>
      </c>
      <c r="R20" s="13">
        <v>0</v>
      </c>
      <c r="S20" s="13">
        <v>7</v>
      </c>
      <c r="T20" s="13">
        <v>29</v>
      </c>
      <c r="U20" s="13">
        <v>10</v>
      </c>
      <c r="V20" s="13">
        <v>12</v>
      </c>
      <c r="W20" s="13">
        <v>157</v>
      </c>
      <c r="X20" s="13">
        <v>585</v>
      </c>
      <c r="Y20" s="13">
        <v>1341</v>
      </c>
      <c r="Z20" s="13">
        <v>2042</v>
      </c>
      <c r="AA20" s="13">
        <v>2276</v>
      </c>
      <c r="AB20" s="13">
        <v>2993</v>
      </c>
      <c r="AC20" s="13">
        <v>3679</v>
      </c>
      <c r="AD20" s="13">
        <v>4688</v>
      </c>
      <c r="AE20" s="13">
        <v>6048</v>
      </c>
      <c r="AF20" s="13">
        <v>8208</v>
      </c>
      <c r="AG20" s="13">
        <v>8243</v>
      </c>
      <c r="AH20" s="13">
        <v>12124</v>
      </c>
      <c r="AI20" s="13">
        <v>13324</v>
      </c>
      <c r="AJ20" s="13">
        <v>15754</v>
      </c>
      <c r="AK20" s="13">
        <v>16966</v>
      </c>
      <c r="AL20" s="13">
        <v>17297</v>
      </c>
      <c r="AM20" s="13">
        <v>18192</v>
      </c>
      <c r="AN20" s="13">
        <v>19299</v>
      </c>
      <c r="AO20" s="13">
        <v>15368</v>
      </c>
      <c r="AP20" s="13">
        <v>15150</v>
      </c>
      <c r="AQ20" s="13">
        <v>15562</v>
      </c>
      <c r="AR20" s="13">
        <v>13897</v>
      </c>
      <c r="AS20" s="13">
        <v>12971</v>
      </c>
      <c r="AT20" s="13">
        <v>13635</v>
      </c>
      <c r="AU20" s="13">
        <v>9791</v>
      </c>
      <c r="AV20" s="13">
        <v>13852</v>
      </c>
      <c r="AW20" s="13">
        <v>13046</v>
      </c>
      <c r="AX20" s="13">
        <v>13811</v>
      </c>
      <c r="AY20" s="13">
        <v>11787</v>
      </c>
      <c r="AZ20" s="13">
        <v>10849</v>
      </c>
      <c r="BA20" s="13">
        <v>10569</v>
      </c>
      <c r="BB20" s="13">
        <v>9405</v>
      </c>
      <c r="BC20" s="13">
        <v>8086</v>
      </c>
      <c r="BD20" s="13">
        <v>7860</v>
      </c>
      <c r="BE20" s="13">
        <v>7851</v>
      </c>
      <c r="BF20" s="13">
        <v>6712</v>
      </c>
      <c r="BG20" s="13">
        <v>6653</v>
      </c>
      <c r="BH20" s="13">
        <v>6941</v>
      </c>
      <c r="BI20" s="13">
        <v>7486</v>
      </c>
      <c r="BJ20" s="13">
        <v>7030</v>
      </c>
      <c r="BK20" s="13">
        <v>7226</v>
      </c>
      <c r="BL20" s="10">
        <v>7549</v>
      </c>
    </row>
    <row r="21" spans="2:64" x14ac:dyDescent="0.2">
      <c r="B21" s="31" t="s">
        <v>121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3</v>
      </c>
      <c r="I21" s="13">
        <v>4</v>
      </c>
      <c r="J21" s="13">
        <v>1</v>
      </c>
      <c r="K21" s="13">
        <v>8</v>
      </c>
      <c r="L21" s="13">
        <v>3</v>
      </c>
      <c r="M21" s="13">
        <v>3</v>
      </c>
      <c r="N21" s="13">
        <v>0</v>
      </c>
      <c r="O21" s="13">
        <v>3</v>
      </c>
      <c r="P21" s="13">
        <v>25</v>
      </c>
      <c r="Q21" s="13">
        <v>67</v>
      </c>
      <c r="R21" s="13">
        <v>121</v>
      </c>
      <c r="S21" s="13">
        <v>662</v>
      </c>
      <c r="T21" s="13">
        <v>724</v>
      </c>
      <c r="U21" s="13">
        <v>846</v>
      </c>
      <c r="V21" s="13">
        <v>863</v>
      </c>
      <c r="W21" s="13">
        <v>786</v>
      </c>
      <c r="X21" s="13">
        <v>698</v>
      </c>
      <c r="Y21" s="13">
        <v>488</v>
      </c>
      <c r="Z21" s="13">
        <v>298</v>
      </c>
      <c r="AA21" s="13">
        <v>248</v>
      </c>
      <c r="AB21" s="13">
        <v>447</v>
      </c>
      <c r="AC21" s="13">
        <v>237</v>
      </c>
      <c r="AD21" s="13">
        <v>244</v>
      </c>
      <c r="AE21" s="13">
        <v>162</v>
      </c>
      <c r="AF21" s="13">
        <v>244</v>
      </c>
      <c r="AG21" s="13">
        <v>444</v>
      </c>
      <c r="AH21" s="13">
        <v>248</v>
      </c>
      <c r="AI21" s="13">
        <v>445</v>
      </c>
      <c r="AJ21" s="13">
        <v>80</v>
      </c>
      <c r="AK21" s="13">
        <v>113</v>
      </c>
      <c r="AL21" s="13">
        <v>72</v>
      </c>
      <c r="AM21" s="13">
        <v>29</v>
      </c>
      <c r="AN21" s="13">
        <v>27</v>
      </c>
      <c r="AO21" s="13">
        <v>31</v>
      </c>
      <c r="AP21" s="13">
        <v>44</v>
      </c>
      <c r="AQ21" s="13">
        <v>37</v>
      </c>
      <c r="AR21" s="13">
        <v>76</v>
      </c>
      <c r="AS21" s="13">
        <v>73</v>
      </c>
      <c r="AT21" s="13">
        <v>81</v>
      </c>
      <c r="AU21" s="13">
        <v>53</v>
      </c>
      <c r="AV21" s="13">
        <v>65</v>
      </c>
      <c r="AW21" s="13">
        <v>97</v>
      </c>
      <c r="AX21" s="13">
        <v>49</v>
      </c>
      <c r="AY21" s="13">
        <v>42</v>
      </c>
      <c r="AZ21" s="13">
        <v>49</v>
      </c>
      <c r="BA21" s="13">
        <v>51</v>
      </c>
      <c r="BB21" s="13">
        <v>237</v>
      </c>
      <c r="BC21" s="13">
        <v>341</v>
      </c>
      <c r="BD21" s="13">
        <v>250</v>
      </c>
      <c r="BE21" s="13">
        <v>357</v>
      </c>
      <c r="BF21" s="13">
        <v>559</v>
      </c>
      <c r="BG21" s="13">
        <v>1678</v>
      </c>
      <c r="BH21" s="13">
        <v>2283</v>
      </c>
      <c r="BI21" s="13">
        <v>3033</v>
      </c>
      <c r="BJ21" s="13">
        <v>4096</v>
      </c>
      <c r="BK21" s="13">
        <v>4340</v>
      </c>
      <c r="BL21" s="10">
        <v>4334</v>
      </c>
    </row>
    <row r="22" spans="2:64" x14ac:dyDescent="0.2">
      <c r="B22" s="31" t="s">
        <v>173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3</v>
      </c>
      <c r="I22" s="13">
        <v>7</v>
      </c>
      <c r="J22" s="13">
        <v>8</v>
      </c>
      <c r="K22" s="13">
        <v>22</v>
      </c>
      <c r="L22" s="13">
        <v>18</v>
      </c>
      <c r="M22" s="13">
        <v>23</v>
      </c>
      <c r="N22" s="13">
        <v>8</v>
      </c>
      <c r="O22" s="13">
        <v>9</v>
      </c>
      <c r="P22" s="13">
        <v>14</v>
      </c>
      <c r="Q22" s="13">
        <v>48</v>
      </c>
      <c r="R22" s="13">
        <v>54</v>
      </c>
      <c r="S22" s="13">
        <v>131</v>
      </c>
      <c r="T22" s="13">
        <v>213</v>
      </c>
      <c r="U22" s="13">
        <v>286</v>
      </c>
      <c r="V22" s="13">
        <v>270</v>
      </c>
      <c r="W22" s="13">
        <v>509</v>
      </c>
      <c r="X22" s="13">
        <v>1295</v>
      </c>
      <c r="Y22" s="13">
        <v>3074</v>
      </c>
      <c r="Z22" s="13">
        <v>5186</v>
      </c>
      <c r="AA22" s="13">
        <v>3773</v>
      </c>
      <c r="AB22" s="13">
        <v>3254</v>
      </c>
      <c r="AC22" s="13">
        <v>3502</v>
      </c>
      <c r="AD22" s="13">
        <v>3639</v>
      </c>
      <c r="AE22" s="13">
        <v>2997</v>
      </c>
      <c r="AF22" s="13">
        <v>2725</v>
      </c>
      <c r="AG22" s="13">
        <v>2181</v>
      </c>
      <c r="AH22" s="13">
        <v>2587</v>
      </c>
      <c r="AI22" s="13">
        <v>2074</v>
      </c>
      <c r="AJ22" s="13">
        <v>1940</v>
      </c>
      <c r="AK22" s="13">
        <v>1366</v>
      </c>
      <c r="AL22" s="13">
        <v>1097</v>
      </c>
      <c r="AM22" s="13">
        <v>933</v>
      </c>
      <c r="AN22" s="13">
        <v>1064</v>
      </c>
      <c r="AO22" s="13">
        <v>830</v>
      </c>
      <c r="AP22" s="13">
        <v>821</v>
      </c>
      <c r="AQ22" s="13">
        <v>1492</v>
      </c>
      <c r="AR22" s="13">
        <v>1291</v>
      </c>
      <c r="AS22" s="13">
        <v>2094</v>
      </c>
      <c r="AT22" s="13">
        <v>1674</v>
      </c>
      <c r="AU22" s="13">
        <v>2043</v>
      </c>
      <c r="AV22" s="13">
        <v>798</v>
      </c>
      <c r="AW22" s="13">
        <v>394</v>
      </c>
      <c r="AX22" s="13">
        <v>469</v>
      </c>
      <c r="AY22" s="13">
        <v>279</v>
      </c>
      <c r="AZ22" s="13">
        <v>317</v>
      </c>
      <c r="BA22" s="13">
        <v>170</v>
      </c>
      <c r="BB22" s="13">
        <v>247</v>
      </c>
      <c r="BC22" s="13">
        <v>259</v>
      </c>
      <c r="BD22" s="13">
        <v>88</v>
      </c>
      <c r="BE22" s="13">
        <v>89</v>
      </c>
      <c r="BF22" s="13">
        <v>77</v>
      </c>
      <c r="BG22" s="13">
        <v>77</v>
      </c>
      <c r="BH22" s="13">
        <v>47</v>
      </c>
      <c r="BI22" s="13">
        <v>26</v>
      </c>
      <c r="BJ22" s="13">
        <v>29</v>
      </c>
      <c r="BK22" s="13">
        <v>49</v>
      </c>
      <c r="BL22" s="10">
        <v>33</v>
      </c>
    </row>
    <row r="23" spans="2:64" x14ac:dyDescent="0.2">
      <c r="B23" s="31" t="s">
        <v>138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2</v>
      </c>
      <c r="U23" s="13">
        <v>2</v>
      </c>
      <c r="V23" s="13">
        <v>1</v>
      </c>
      <c r="W23" s="13">
        <v>3</v>
      </c>
      <c r="X23" s="13">
        <v>5</v>
      </c>
      <c r="Y23" s="13">
        <v>17</v>
      </c>
      <c r="Z23" s="13">
        <v>17</v>
      </c>
      <c r="AA23" s="13">
        <v>6</v>
      </c>
      <c r="AB23" s="13">
        <v>21</v>
      </c>
      <c r="AC23" s="13">
        <v>26</v>
      </c>
      <c r="AD23" s="13">
        <v>118</v>
      </c>
      <c r="AE23" s="13">
        <v>156</v>
      </c>
      <c r="AF23" s="13">
        <v>209</v>
      </c>
      <c r="AG23" s="13">
        <v>458</v>
      </c>
      <c r="AH23" s="13">
        <v>1057</v>
      </c>
      <c r="AI23" s="13">
        <v>1349</v>
      </c>
      <c r="AJ23" s="13">
        <v>1614</v>
      </c>
      <c r="AK23" s="13">
        <v>2115</v>
      </c>
      <c r="AL23" s="13">
        <v>1849</v>
      </c>
      <c r="AM23" s="13">
        <v>2729</v>
      </c>
      <c r="AN23" s="13">
        <v>2764</v>
      </c>
      <c r="AO23" s="13">
        <v>1445</v>
      </c>
      <c r="AP23" s="13">
        <v>837</v>
      </c>
      <c r="AQ23" s="13">
        <v>644</v>
      </c>
      <c r="AR23" s="13">
        <v>649</v>
      </c>
      <c r="AS23" s="13">
        <v>658</v>
      </c>
      <c r="AT23" s="13">
        <v>1334</v>
      </c>
      <c r="AU23" s="13">
        <v>1664</v>
      </c>
      <c r="AV23" s="13">
        <v>2198</v>
      </c>
      <c r="AW23" s="13">
        <v>2712</v>
      </c>
      <c r="AX23" s="13">
        <v>3823</v>
      </c>
      <c r="AY23" s="13">
        <v>3935</v>
      </c>
      <c r="AZ23" s="13">
        <v>5042</v>
      </c>
      <c r="BA23" s="13">
        <v>5817</v>
      </c>
      <c r="BB23" s="13">
        <v>5188</v>
      </c>
      <c r="BC23" s="13">
        <v>6323</v>
      </c>
      <c r="BD23" s="13">
        <v>7334</v>
      </c>
      <c r="BE23" s="13">
        <v>6492</v>
      </c>
      <c r="BF23" s="13">
        <v>7203</v>
      </c>
      <c r="BG23" s="13">
        <v>11446</v>
      </c>
      <c r="BH23" s="13">
        <v>16421</v>
      </c>
      <c r="BI23" s="13">
        <v>16061</v>
      </c>
      <c r="BJ23" s="13">
        <v>17384</v>
      </c>
      <c r="BK23" s="13">
        <v>18960</v>
      </c>
      <c r="BL23" s="10">
        <v>10146</v>
      </c>
    </row>
    <row r="24" spans="2:64" ht="17" thickBot="1" x14ac:dyDescent="0.25">
      <c r="B24" s="32" t="s">
        <v>155</v>
      </c>
      <c r="C24" s="71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1</v>
      </c>
      <c r="J24" s="14">
        <v>1</v>
      </c>
      <c r="K24" s="14">
        <v>1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30</v>
      </c>
      <c r="R24" s="14">
        <v>78</v>
      </c>
      <c r="S24" s="14">
        <v>119</v>
      </c>
      <c r="T24" s="14">
        <v>322</v>
      </c>
      <c r="U24" s="14">
        <v>866</v>
      </c>
      <c r="V24" s="14">
        <v>1600</v>
      </c>
      <c r="W24" s="14">
        <v>852</v>
      </c>
      <c r="X24" s="14">
        <v>1062</v>
      </c>
      <c r="Y24" s="14">
        <v>1155</v>
      </c>
      <c r="Z24" s="14">
        <v>894</v>
      </c>
      <c r="AA24" s="14">
        <v>977</v>
      </c>
      <c r="AB24" s="14">
        <v>1265</v>
      </c>
      <c r="AC24" s="14">
        <v>1240</v>
      </c>
      <c r="AD24" s="14">
        <v>1155</v>
      </c>
      <c r="AE24" s="14">
        <v>1100</v>
      </c>
      <c r="AF24" s="14">
        <v>1059</v>
      </c>
      <c r="AG24" s="14">
        <v>1811</v>
      </c>
      <c r="AH24" s="14">
        <v>3409</v>
      </c>
      <c r="AI24" s="14">
        <v>2898</v>
      </c>
      <c r="AJ24" s="14">
        <v>2892</v>
      </c>
      <c r="AK24" s="14">
        <v>2451</v>
      </c>
      <c r="AL24" s="14">
        <v>3444</v>
      </c>
      <c r="AM24" s="14">
        <v>4121</v>
      </c>
      <c r="AN24" s="14">
        <v>4002</v>
      </c>
      <c r="AO24" s="14">
        <v>9068</v>
      </c>
      <c r="AP24" s="14">
        <v>8386</v>
      </c>
      <c r="AQ24" s="14">
        <v>6742</v>
      </c>
      <c r="AR24" s="14">
        <v>9268</v>
      </c>
      <c r="AS24" s="14">
        <v>9771</v>
      </c>
      <c r="AT24" s="14">
        <v>16192</v>
      </c>
      <c r="AU24" s="14">
        <v>21228</v>
      </c>
      <c r="AV24" s="14">
        <v>20078</v>
      </c>
      <c r="AW24" s="14">
        <v>21715</v>
      </c>
      <c r="AX24" s="14">
        <v>21112</v>
      </c>
      <c r="AY24" s="14">
        <v>19996</v>
      </c>
      <c r="AZ24" s="14">
        <v>18458</v>
      </c>
      <c r="BA24" s="14">
        <v>13751</v>
      </c>
      <c r="BB24" s="14">
        <v>14377</v>
      </c>
      <c r="BC24" s="14">
        <v>20460</v>
      </c>
      <c r="BD24" s="14">
        <v>17336</v>
      </c>
      <c r="BE24" s="14">
        <v>12618</v>
      </c>
      <c r="BF24" s="14">
        <v>9942</v>
      </c>
      <c r="BG24" s="14">
        <v>15459</v>
      </c>
      <c r="BH24" s="14">
        <v>12164</v>
      </c>
      <c r="BI24" s="14">
        <v>11772</v>
      </c>
      <c r="BJ24" s="14">
        <v>12077</v>
      </c>
      <c r="BK24" s="14">
        <v>9253</v>
      </c>
      <c r="BL24" s="12">
        <v>8905</v>
      </c>
    </row>
    <row r="27" spans="2:64" ht="17" thickBot="1" x14ac:dyDescent="0.25">
      <c r="B27" s="4" t="s">
        <v>219</v>
      </c>
      <c r="C27">
        <v>100000</v>
      </c>
    </row>
    <row r="28" spans="2:64" ht="17" thickBot="1" x14ac:dyDescent="0.25">
      <c r="B28" s="15" t="s">
        <v>0</v>
      </c>
      <c r="C28" s="22">
        <v>43831</v>
      </c>
      <c r="D28" s="16">
        <v>43836</v>
      </c>
      <c r="E28" s="16">
        <v>43841</v>
      </c>
      <c r="F28" s="16">
        <v>43846</v>
      </c>
      <c r="G28" s="16">
        <v>43851</v>
      </c>
      <c r="H28" s="16">
        <v>43856</v>
      </c>
      <c r="I28" s="16">
        <v>43861</v>
      </c>
      <c r="J28" s="16">
        <v>43866</v>
      </c>
      <c r="K28" s="16">
        <v>43871</v>
      </c>
      <c r="L28" s="16">
        <v>43876</v>
      </c>
      <c r="M28" s="16">
        <v>43881</v>
      </c>
      <c r="N28" s="16">
        <v>43886</v>
      </c>
      <c r="O28" s="16">
        <v>43891</v>
      </c>
      <c r="P28" s="16">
        <v>43896</v>
      </c>
      <c r="Q28" s="16">
        <v>43901</v>
      </c>
      <c r="R28" s="16">
        <v>43906</v>
      </c>
      <c r="S28" s="16">
        <v>43911</v>
      </c>
      <c r="T28" s="16">
        <v>43916</v>
      </c>
      <c r="U28" s="16">
        <v>43921</v>
      </c>
      <c r="V28" s="16">
        <v>43926</v>
      </c>
      <c r="W28" s="16">
        <v>43931</v>
      </c>
      <c r="X28" s="16">
        <v>43936</v>
      </c>
      <c r="Y28" s="16">
        <v>43941</v>
      </c>
      <c r="Z28" s="16">
        <v>43946</v>
      </c>
      <c r="AA28" s="16">
        <v>43951</v>
      </c>
      <c r="AB28" s="16">
        <v>43956</v>
      </c>
      <c r="AC28" s="16">
        <v>43961</v>
      </c>
      <c r="AD28" s="16">
        <v>43966</v>
      </c>
      <c r="AE28" s="16">
        <v>43971</v>
      </c>
      <c r="AF28" s="16">
        <v>43976</v>
      </c>
      <c r="AG28" s="16">
        <v>43981</v>
      </c>
      <c r="AH28" s="16">
        <v>43986</v>
      </c>
      <c r="AI28" s="16">
        <v>43991</v>
      </c>
      <c r="AJ28" s="16">
        <v>43996</v>
      </c>
      <c r="AK28" s="16">
        <v>44001</v>
      </c>
      <c r="AL28" s="16">
        <v>44006</v>
      </c>
      <c r="AM28" s="16">
        <v>44011</v>
      </c>
      <c r="AN28" s="16">
        <v>44016</v>
      </c>
      <c r="AO28" s="16">
        <v>44021</v>
      </c>
      <c r="AP28" s="16">
        <v>44026</v>
      </c>
      <c r="AQ28" s="16">
        <v>44031</v>
      </c>
      <c r="AR28" s="16">
        <v>44036</v>
      </c>
      <c r="AS28" s="16">
        <v>44041</v>
      </c>
      <c r="AT28" s="16">
        <v>44046</v>
      </c>
      <c r="AU28" s="16">
        <v>44051</v>
      </c>
      <c r="AV28" s="16">
        <v>44056</v>
      </c>
      <c r="AW28" s="16">
        <v>44061</v>
      </c>
      <c r="AX28" s="16">
        <v>44066</v>
      </c>
      <c r="AY28" s="16">
        <v>44071</v>
      </c>
      <c r="AZ28" s="16">
        <v>44076</v>
      </c>
      <c r="BA28" s="16">
        <v>44081</v>
      </c>
      <c r="BB28" s="16">
        <v>44086</v>
      </c>
      <c r="BC28" s="16">
        <v>44091</v>
      </c>
      <c r="BD28" s="16">
        <v>44096</v>
      </c>
      <c r="BE28" s="16">
        <v>44101</v>
      </c>
      <c r="BF28" s="16">
        <v>44106</v>
      </c>
      <c r="BG28" s="16">
        <v>44111</v>
      </c>
      <c r="BH28" s="16">
        <v>44116</v>
      </c>
      <c r="BI28" s="16">
        <v>44121</v>
      </c>
      <c r="BJ28" s="16">
        <v>44126</v>
      </c>
      <c r="BK28" s="16">
        <v>44131</v>
      </c>
      <c r="BL28" s="23">
        <v>44136</v>
      </c>
    </row>
    <row r="29" spans="2:64" x14ac:dyDescent="0.2">
      <c r="B29" s="33" t="s">
        <v>43</v>
      </c>
      <c r="C29" s="13">
        <f>$C$27*C18/$C6</f>
        <v>1.965721775709168E-3</v>
      </c>
      <c r="D29" s="13">
        <f t="shared" ref="D29:BL33" si="0">$C$27*D18/$C6</f>
        <v>2.3297443267664216E-3</v>
      </c>
      <c r="E29" s="13">
        <f t="shared" si="0"/>
        <v>0</v>
      </c>
      <c r="F29" s="13">
        <f t="shared" si="0"/>
        <v>0</v>
      </c>
      <c r="G29" s="13">
        <f t="shared" si="0"/>
        <v>1.2813593797215318E-2</v>
      </c>
      <c r="H29" s="13">
        <f t="shared" si="0"/>
        <v>7.9211307110058332E-2</v>
      </c>
      <c r="I29" s="13">
        <f t="shared" si="0"/>
        <v>0.46674971496561024</v>
      </c>
      <c r="J29" s="13">
        <f t="shared" si="0"/>
        <v>0.92563654282838381</v>
      </c>
      <c r="K29" s="13">
        <f t="shared" si="0"/>
        <v>1.221950899388988</v>
      </c>
      <c r="L29" s="13">
        <f t="shared" si="0"/>
        <v>1.950360024054552</v>
      </c>
      <c r="M29" s="13">
        <f t="shared" si="0"/>
        <v>0.74529977103462053</v>
      </c>
      <c r="N29" s="13">
        <f t="shared" si="0"/>
        <v>0.21666622238927719</v>
      </c>
      <c r="O29" s="13">
        <f t="shared" si="0"/>
        <v>0.15441836615848686</v>
      </c>
      <c r="P29" s="13">
        <f t="shared" si="0"/>
        <v>8.3142750661476666E-2</v>
      </c>
      <c r="Q29" s="13">
        <f t="shared" si="0"/>
        <v>2.7811322900774156E-2</v>
      </c>
      <c r="R29" s="13">
        <f t="shared" si="0"/>
        <v>8.4453231845282774E-3</v>
      </c>
      <c r="S29" s="13">
        <f t="shared" si="0"/>
        <v>1.7036255389479456E-2</v>
      </c>
      <c r="T29" s="13">
        <f t="shared" si="0"/>
        <v>2.9267413105003168E-2</v>
      </c>
      <c r="U29" s="13">
        <f t="shared" si="0"/>
        <v>3.8295172371223048E-2</v>
      </c>
      <c r="V29" s="13">
        <f t="shared" si="0"/>
        <v>2.6937668778236747E-2</v>
      </c>
      <c r="W29" s="13">
        <f t="shared" si="0"/>
        <v>2.497194700252758E-2</v>
      </c>
      <c r="X29" s="13">
        <f t="shared" si="0"/>
        <v>3.1524352921558141E-2</v>
      </c>
      <c r="Y29" s="13">
        <f t="shared" si="0"/>
        <v>3.6402255105725333E-2</v>
      </c>
      <c r="Z29" s="13">
        <f t="shared" si="0"/>
        <v>5.8971653271275041E-3</v>
      </c>
      <c r="AA29" s="13">
        <f t="shared" si="0"/>
        <v>4.077052571841237E-3</v>
      </c>
      <c r="AB29" s="13">
        <f t="shared" si="0"/>
        <v>1.7473082450748161E-3</v>
      </c>
      <c r="AC29" s="13">
        <f t="shared" si="0"/>
        <v>8.7365412253740803E-4</v>
      </c>
      <c r="AD29" s="13">
        <f t="shared" si="0"/>
        <v>3.4946164901496321E-3</v>
      </c>
      <c r="AE29" s="13">
        <f t="shared" si="0"/>
        <v>2.839375898246576E-3</v>
      </c>
      <c r="AF29" s="13">
        <f t="shared" si="0"/>
        <v>1.5288947144404641E-3</v>
      </c>
      <c r="AG29" s="13">
        <f t="shared" si="0"/>
        <v>1.6016992246519147E-3</v>
      </c>
      <c r="AH29" s="13">
        <f t="shared" si="0"/>
        <v>3.8586390412068852E-3</v>
      </c>
      <c r="AI29" s="13">
        <f t="shared" si="0"/>
        <v>2.3297443267664216E-3</v>
      </c>
      <c r="AJ29" s="13">
        <f t="shared" si="0"/>
        <v>2.6937668778236746E-3</v>
      </c>
      <c r="AK29" s="13">
        <f t="shared" si="0"/>
        <v>1.6745037348633654E-2</v>
      </c>
      <c r="AL29" s="13">
        <f t="shared" si="0"/>
        <v>1.208554869510081E-2</v>
      </c>
      <c r="AM29" s="13">
        <f t="shared" si="0"/>
        <v>8.6637367151626288E-3</v>
      </c>
      <c r="AN29" s="13">
        <f t="shared" si="0"/>
        <v>6.3339923883962077E-3</v>
      </c>
      <c r="AO29" s="13">
        <f t="shared" si="0"/>
        <v>6.3339923883962077E-3</v>
      </c>
      <c r="AP29" s="13">
        <f t="shared" si="0"/>
        <v>1.4560902042290134E-2</v>
      </c>
      <c r="AQ29" s="13">
        <f t="shared" si="0"/>
        <v>2.0822089920474889E-2</v>
      </c>
      <c r="AR29" s="13">
        <f t="shared" si="0"/>
        <v>3.6620668636359682E-2</v>
      </c>
      <c r="AS29" s="13">
        <f t="shared" si="0"/>
        <v>6.3849555455442242E-2</v>
      </c>
      <c r="AT29" s="13">
        <f t="shared" si="0"/>
        <v>7.6007908660754492E-2</v>
      </c>
      <c r="AU29" s="13">
        <f t="shared" si="0"/>
        <v>4.6085254963848271E-2</v>
      </c>
      <c r="AV29" s="13">
        <f t="shared" si="0"/>
        <v>3.6693473146571134E-2</v>
      </c>
      <c r="AW29" s="13">
        <f t="shared" si="0"/>
        <v>2.9922653696906224E-2</v>
      </c>
      <c r="AX29" s="13">
        <f t="shared" si="0"/>
        <v>1.7545886960959611E-2</v>
      </c>
      <c r="AY29" s="13">
        <f t="shared" si="0"/>
        <v>1.2231157715523713E-2</v>
      </c>
      <c r="AZ29" s="13">
        <f t="shared" si="0"/>
        <v>9.4645863274885871E-3</v>
      </c>
      <c r="BA29" s="13">
        <f t="shared" si="0"/>
        <v>8.0813006334710235E-3</v>
      </c>
      <c r="BB29" s="13">
        <f t="shared" si="0"/>
        <v>7.4260600415679678E-3</v>
      </c>
      <c r="BC29" s="13">
        <f t="shared" si="0"/>
        <v>8.4453231845282774E-3</v>
      </c>
      <c r="BD29" s="13">
        <f t="shared" si="0"/>
        <v>9.1733682866427836E-3</v>
      </c>
      <c r="BE29" s="13">
        <f t="shared" si="0"/>
        <v>5.2419247352244484E-3</v>
      </c>
      <c r="BF29" s="13">
        <f t="shared" si="0"/>
        <v>6.3339923883962077E-3</v>
      </c>
      <c r="BG29" s="13">
        <f t="shared" si="0"/>
        <v>9.0277592662198827E-3</v>
      </c>
      <c r="BH29" s="13">
        <f t="shared" si="0"/>
        <v>9.1733682866427836E-3</v>
      </c>
      <c r="BI29" s="13">
        <f t="shared" si="0"/>
        <v>9.2461727968542341E-3</v>
      </c>
      <c r="BJ29" s="13">
        <f t="shared" si="0"/>
        <v>8.5181276947397279E-3</v>
      </c>
      <c r="BK29" s="13">
        <f t="shared" si="0"/>
        <v>9.3917818172771367E-3</v>
      </c>
      <c r="BL29" s="13">
        <f t="shared" si="0"/>
        <v>1.0775067511294699E-2</v>
      </c>
    </row>
    <row r="30" spans="2:64" x14ac:dyDescent="0.2">
      <c r="B30" s="31" t="s">
        <v>136</v>
      </c>
      <c r="C30" s="13">
        <f t="shared" ref="C30:R35" si="1">$C$27*C19/$C7</f>
        <v>0</v>
      </c>
      <c r="D30" s="13">
        <f t="shared" si="1"/>
        <v>0</v>
      </c>
      <c r="E30" s="13">
        <f t="shared" si="1"/>
        <v>0</v>
      </c>
      <c r="F30" s="13">
        <f t="shared" si="1"/>
        <v>0</v>
      </c>
      <c r="G30" s="13">
        <f t="shared" si="1"/>
        <v>0</v>
      </c>
      <c r="H30" s="13">
        <f t="shared" si="1"/>
        <v>0</v>
      </c>
      <c r="I30" s="13">
        <f t="shared" si="1"/>
        <v>0</v>
      </c>
      <c r="J30" s="13">
        <f t="shared" si="1"/>
        <v>0</v>
      </c>
      <c r="K30" s="13">
        <f t="shared" si="1"/>
        <v>0</v>
      </c>
      <c r="L30" s="13">
        <f t="shared" si="1"/>
        <v>0</v>
      </c>
      <c r="M30" s="13">
        <f t="shared" si="1"/>
        <v>0</v>
      </c>
      <c r="N30" s="13">
        <f t="shared" si="1"/>
        <v>0</v>
      </c>
      <c r="O30" s="13">
        <f t="shared" si="1"/>
        <v>0</v>
      </c>
      <c r="P30" s="13">
        <f t="shared" si="1"/>
        <v>0</v>
      </c>
      <c r="Q30" s="13">
        <f t="shared" si="1"/>
        <v>0</v>
      </c>
      <c r="R30" s="13">
        <f t="shared" si="1"/>
        <v>0</v>
      </c>
      <c r="S30" s="13">
        <f t="shared" si="0"/>
        <v>0</v>
      </c>
      <c r="T30" s="13">
        <f t="shared" si="0"/>
        <v>5.2732957595776498E-3</v>
      </c>
      <c r="U30" s="13">
        <f t="shared" si="0"/>
        <v>8.7888262659627497E-3</v>
      </c>
      <c r="V30" s="13">
        <f t="shared" si="0"/>
        <v>2.1093183038310599E-2</v>
      </c>
      <c r="W30" s="13">
        <f t="shared" si="0"/>
        <v>3.5155305063850999E-3</v>
      </c>
      <c r="X30" s="13">
        <f t="shared" si="0"/>
        <v>7.0310610127701997E-2</v>
      </c>
      <c r="Y30" s="13">
        <f t="shared" si="0"/>
        <v>7.9099436393664749E-2</v>
      </c>
      <c r="Z30" s="13">
        <f t="shared" si="0"/>
        <v>4.394413132981375E-2</v>
      </c>
      <c r="AA30" s="13">
        <f t="shared" si="0"/>
        <v>3.1639774557465895E-2</v>
      </c>
      <c r="AB30" s="13">
        <f t="shared" si="0"/>
        <v>8.7888262659627497E-3</v>
      </c>
      <c r="AC30" s="13">
        <f t="shared" si="0"/>
        <v>3.8670835570236095E-2</v>
      </c>
      <c r="AD30" s="13">
        <f t="shared" si="0"/>
        <v>7.0310610127701997E-3</v>
      </c>
      <c r="AE30" s="13">
        <f t="shared" si="0"/>
        <v>1.7577652531925499E-2</v>
      </c>
      <c r="AF30" s="13">
        <f t="shared" si="0"/>
        <v>1.7577652531925499E-2</v>
      </c>
      <c r="AG30" s="13">
        <f t="shared" si="0"/>
        <v>8.7888262659627497E-3</v>
      </c>
      <c r="AH30" s="13">
        <f t="shared" si="0"/>
        <v>4.7459661836198846E-2</v>
      </c>
      <c r="AI30" s="13">
        <f t="shared" si="0"/>
        <v>1.7577652531925499E-2</v>
      </c>
      <c r="AJ30" s="13">
        <f t="shared" si="0"/>
        <v>3.1639774557465895E-2</v>
      </c>
      <c r="AK30" s="13">
        <f t="shared" si="0"/>
        <v>3.5155305063850999E-3</v>
      </c>
      <c r="AL30" s="13">
        <f t="shared" si="0"/>
        <v>4.9217427089391398E-2</v>
      </c>
      <c r="AM30" s="13">
        <f t="shared" si="0"/>
        <v>8.7888262659627497E-3</v>
      </c>
      <c r="AN30" s="13">
        <f t="shared" si="0"/>
        <v>1.4062122025540399E-2</v>
      </c>
      <c r="AO30" s="13">
        <f t="shared" si="0"/>
        <v>2.1093183038310599E-2</v>
      </c>
      <c r="AP30" s="13">
        <f t="shared" si="0"/>
        <v>2.6366478797888247E-2</v>
      </c>
      <c r="AQ30" s="13">
        <f t="shared" si="0"/>
        <v>1.4062122025540399E-2</v>
      </c>
      <c r="AR30" s="13">
        <f t="shared" si="0"/>
        <v>7.0310610127701997E-3</v>
      </c>
      <c r="AS30" s="13">
        <f t="shared" si="0"/>
        <v>1.230435677234785E-2</v>
      </c>
      <c r="AT30" s="13">
        <f t="shared" si="0"/>
        <v>5.2732957595776498E-3</v>
      </c>
      <c r="AU30" s="13">
        <f t="shared" si="0"/>
        <v>1.05465915191553E-2</v>
      </c>
      <c r="AV30" s="13">
        <f t="shared" si="0"/>
        <v>1.7577652531925499E-3</v>
      </c>
      <c r="AW30" s="13">
        <f t="shared" si="0"/>
        <v>2.6366478797888247E-2</v>
      </c>
      <c r="AX30" s="13">
        <f t="shared" si="0"/>
        <v>0.10546591519155299</v>
      </c>
      <c r="AY30" s="13">
        <f t="shared" si="0"/>
        <v>0.26542255323207503</v>
      </c>
      <c r="AZ30" s="13">
        <f t="shared" si="0"/>
        <v>0.52908734121095757</v>
      </c>
      <c r="BA30" s="13">
        <f t="shared" si="0"/>
        <v>0.75935458937918154</v>
      </c>
      <c r="BB30" s="13">
        <f t="shared" si="0"/>
        <v>1.6628459295201523</v>
      </c>
      <c r="BC30" s="13">
        <f t="shared" si="0"/>
        <v>2.4098961621269859</v>
      </c>
      <c r="BD30" s="13">
        <f t="shared" si="0"/>
        <v>3.8125928341746409</v>
      </c>
      <c r="BE30" s="13">
        <f t="shared" si="0"/>
        <v>5.8129296923077627</v>
      </c>
      <c r="BF30" s="13">
        <f t="shared" si="0"/>
        <v>7.4898377438534549</v>
      </c>
      <c r="BG30" s="13">
        <f t="shared" si="0"/>
        <v>9.5059944892653103</v>
      </c>
      <c r="BH30" s="13">
        <f t="shared" si="0"/>
        <v>12.801804339001341</v>
      </c>
      <c r="BI30" s="13">
        <f t="shared" si="0"/>
        <v>11.051070146821562</v>
      </c>
      <c r="BJ30" s="13">
        <f t="shared" si="0"/>
        <v>10.812014072387374</v>
      </c>
      <c r="BK30" s="13">
        <f t="shared" si="0"/>
        <v>11.024703668023673</v>
      </c>
      <c r="BL30" s="13">
        <f t="shared" si="0"/>
        <v>11.81569803196032</v>
      </c>
    </row>
    <row r="31" spans="2:64" x14ac:dyDescent="0.2">
      <c r="B31" s="31" t="s">
        <v>16</v>
      </c>
      <c r="C31" s="13">
        <f t="shared" si="1"/>
        <v>0</v>
      </c>
      <c r="D31" s="13">
        <f t="shared" si="0"/>
        <v>0</v>
      </c>
      <c r="E31" s="13">
        <f t="shared" si="0"/>
        <v>0</v>
      </c>
      <c r="F31" s="13">
        <f t="shared" si="0"/>
        <v>0</v>
      </c>
      <c r="G31" s="13">
        <f t="shared" si="0"/>
        <v>0</v>
      </c>
      <c r="H31" s="13">
        <f t="shared" si="0"/>
        <v>0</v>
      </c>
      <c r="I31" s="13">
        <f t="shared" si="0"/>
        <v>0</v>
      </c>
      <c r="J31" s="13">
        <f t="shared" si="0"/>
        <v>0</v>
      </c>
      <c r="K31" s="13">
        <f t="shared" si="0"/>
        <v>0</v>
      </c>
      <c r="L31" s="13">
        <f t="shared" si="0"/>
        <v>0</v>
      </c>
      <c r="M31" s="13">
        <f t="shared" si="0"/>
        <v>0</v>
      </c>
      <c r="N31" s="13">
        <f t="shared" si="0"/>
        <v>0</v>
      </c>
      <c r="O31" s="13">
        <f t="shared" si="0"/>
        <v>0</v>
      </c>
      <c r="P31" s="13">
        <f t="shared" si="0"/>
        <v>0</v>
      </c>
      <c r="Q31" s="13">
        <f t="shared" si="0"/>
        <v>1.9207759074158354E-3</v>
      </c>
      <c r="R31" s="13">
        <f t="shared" si="0"/>
        <v>0</v>
      </c>
      <c r="S31" s="13">
        <f t="shared" si="0"/>
        <v>4.4818104506369489E-3</v>
      </c>
      <c r="T31" s="13">
        <f t="shared" si="0"/>
        <v>1.8567500438353077E-2</v>
      </c>
      <c r="U31" s="13">
        <f t="shared" si="0"/>
        <v>6.4025863580527845E-3</v>
      </c>
      <c r="V31" s="13">
        <f t="shared" si="0"/>
        <v>7.6831036296633416E-3</v>
      </c>
      <c r="W31" s="13">
        <f t="shared" si="0"/>
        <v>0.10052060582142872</v>
      </c>
      <c r="X31" s="13">
        <f t="shared" si="0"/>
        <v>0.37455130194608788</v>
      </c>
      <c r="Y31" s="13">
        <f t="shared" si="0"/>
        <v>0.85858683061487839</v>
      </c>
      <c r="Z31" s="13">
        <f t="shared" si="0"/>
        <v>1.3074081343143786</v>
      </c>
      <c r="AA31" s="13">
        <f t="shared" si="0"/>
        <v>1.4572286550928137</v>
      </c>
      <c r="AB31" s="13">
        <f t="shared" si="0"/>
        <v>1.9162940969651985</v>
      </c>
      <c r="AC31" s="13">
        <f t="shared" si="0"/>
        <v>2.3555115211276192</v>
      </c>
      <c r="AD31" s="13">
        <f t="shared" si="0"/>
        <v>3.0015324846551454</v>
      </c>
      <c r="AE31" s="13">
        <f t="shared" si="0"/>
        <v>3.8722842293503241</v>
      </c>
      <c r="AF31" s="13">
        <f t="shared" si="0"/>
        <v>5.2552428826897257</v>
      </c>
      <c r="AG31" s="13">
        <f t="shared" si="0"/>
        <v>5.2776519349429103</v>
      </c>
      <c r="AH31" s="13">
        <f t="shared" si="0"/>
        <v>7.7624957005031963</v>
      </c>
      <c r="AI31" s="13">
        <f t="shared" si="0"/>
        <v>8.5308060634695302</v>
      </c>
      <c r="AJ31" s="13">
        <f t="shared" si="0"/>
        <v>10.086634548476356</v>
      </c>
      <c r="AK31" s="13">
        <f t="shared" si="0"/>
        <v>10.862628015072355</v>
      </c>
      <c r="AL31" s="13">
        <f t="shared" si="0"/>
        <v>11.074553623523901</v>
      </c>
      <c r="AM31" s="13">
        <f t="shared" si="0"/>
        <v>11.647585102569625</v>
      </c>
      <c r="AN31" s="13">
        <f t="shared" si="0"/>
        <v>12.356351412406068</v>
      </c>
      <c r="AO31" s="13">
        <f t="shared" si="0"/>
        <v>9.839494715055519</v>
      </c>
      <c r="AP31" s="13">
        <f t="shared" si="0"/>
        <v>9.6999183324499683</v>
      </c>
      <c r="AQ31" s="13">
        <f t="shared" si="0"/>
        <v>9.9637048904017433</v>
      </c>
      <c r="AR31" s="13">
        <f t="shared" si="0"/>
        <v>8.897674261785955</v>
      </c>
      <c r="AS31" s="13">
        <f t="shared" si="0"/>
        <v>8.304794765030266</v>
      </c>
      <c r="AT31" s="13">
        <f t="shared" si="0"/>
        <v>8.7299264992049714</v>
      </c>
      <c r="AU31" s="13">
        <f t="shared" si="0"/>
        <v>6.2687723031694809</v>
      </c>
      <c r="AV31" s="13">
        <f t="shared" si="0"/>
        <v>8.8688626231747172</v>
      </c>
      <c r="AW31" s="13">
        <f t="shared" si="0"/>
        <v>8.3528141627156618</v>
      </c>
      <c r="AX31" s="13">
        <f t="shared" si="0"/>
        <v>8.842612019106701</v>
      </c>
      <c r="AY31" s="13">
        <f t="shared" si="0"/>
        <v>7.5467285402368169</v>
      </c>
      <c r="AZ31" s="13">
        <f t="shared" si="0"/>
        <v>6.9461659398514657</v>
      </c>
      <c r="BA31" s="13">
        <f t="shared" si="0"/>
        <v>6.7668935218259882</v>
      </c>
      <c r="BB31" s="13">
        <f t="shared" si="0"/>
        <v>6.0216324697486439</v>
      </c>
      <c r="BC31" s="13">
        <f t="shared" si="0"/>
        <v>5.1771313291214813</v>
      </c>
      <c r="BD31" s="13">
        <f t="shared" si="0"/>
        <v>5.0324328774294882</v>
      </c>
      <c r="BE31" s="13">
        <f t="shared" si="0"/>
        <v>5.0266705497072408</v>
      </c>
      <c r="BF31" s="13">
        <f t="shared" si="0"/>
        <v>4.2974159635250286</v>
      </c>
      <c r="BG31" s="13">
        <f t="shared" si="0"/>
        <v>4.2596407040125177</v>
      </c>
      <c r="BH31" s="13">
        <f t="shared" si="0"/>
        <v>4.4440351911244376</v>
      </c>
      <c r="BI31" s="13">
        <f t="shared" si="0"/>
        <v>4.7929761476383144</v>
      </c>
      <c r="BJ31" s="13">
        <f t="shared" si="0"/>
        <v>4.5010182097111073</v>
      </c>
      <c r="BK31" s="13">
        <f t="shared" si="0"/>
        <v>4.6265089023289416</v>
      </c>
      <c r="BL31" s="13">
        <f t="shared" si="0"/>
        <v>4.8333124416940469</v>
      </c>
    </row>
    <row r="32" spans="2:64" x14ac:dyDescent="0.2">
      <c r="B32" s="31" t="s">
        <v>121</v>
      </c>
      <c r="C32" s="13">
        <f t="shared" si="1"/>
        <v>0</v>
      </c>
      <c r="D32" s="13">
        <f t="shared" si="0"/>
        <v>0</v>
      </c>
      <c r="E32" s="13">
        <f t="shared" si="0"/>
        <v>0</v>
      </c>
      <c r="F32" s="13">
        <f t="shared" si="0"/>
        <v>0</v>
      </c>
      <c r="G32" s="13">
        <f t="shared" si="0"/>
        <v>0</v>
      </c>
      <c r="H32" s="13">
        <f t="shared" si="0"/>
        <v>9.6930652128102771E-3</v>
      </c>
      <c r="I32" s="13">
        <f t="shared" si="0"/>
        <v>1.2924086950413704E-2</v>
      </c>
      <c r="J32" s="13">
        <f t="shared" si="0"/>
        <v>3.231021737603426E-3</v>
      </c>
      <c r="K32" s="13">
        <f t="shared" si="0"/>
        <v>2.5848173900827408E-2</v>
      </c>
      <c r="L32" s="13">
        <f t="shared" si="0"/>
        <v>9.6930652128102771E-3</v>
      </c>
      <c r="M32" s="13">
        <f t="shared" si="0"/>
        <v>9.6930652128102771E-3</v>
      </c>
      <c r="N32" s="13">
        <f t="shared" si="0"/>
        <v>0</v>
      </c>
      <c r="O32" s="13">
        <f t="shared" si="0"/>
        <v>9.6930652128102771E-3</v>
      </c>
      <c r="P32" s="13">
        <f t="shared" si="0"/>
        <v>8.077554344008564E-2</v>
      </c>
      <c r="Q32" s="13">
        <f t="shared" si="0"/>
        <v>0.21647845641942953</v>
      </c>
      <c r="R32" s="13">
        <f t="shared" si="0"/>
        <v>0.39095363025001451</v>
      </c>
      <c r="S32" s="13">
        <f t="shared" si="0"/>
        <v>2.1389363902934679</v>
      </c>
      <c r="T32" s="13">
        <f t="shared" si="0"/>
        <v>2.3392597380248801</v>
      </c>
      <c r="U32" s="13">
        <f t="shared" si="0"/>
        <v>2.7334443900124983</v>
      </c>
      <c r="V32" s="13">
        <f t="shared" si="0"/>
        <v>2.7883717595517563</v>
      </c>
      <c r="W32" s="13">
        <f t="shared" si="0"/>
        <v>2.5395830857562927</v>
      </c>
      <c r="X32" s="13">
        <f t="shared" si="0"/>
        <v>2.2552531728471914</v>
      </c>
      <c r="Y32" s="13">
        <f t="shared" si="0"/>
        <v>1.5767386079504717</v>
      </c>
      <c r="Z32" s="13">
        <f t="shared" si="0"/>
        <v>0.96284447780582094</v>
      </c>
      <c r="AA32" s="13">
        <f t="shared" si="0"/>
        <v>0.80129339092564955</v>
      </c>
      <c r="AB32" s="13">
        <f t="shared" si="0"/>
        <v>1.4442667167087313</v>
      </c>
      <c r="AC32" s="13">
        <f t="shared" si="0"/>
        <v>0.76575215181201195</v>
      </c>
      <c r="AD32" s="13">
        <f t="shared" si="0"/>
        <v>0.78836930397523586</v>
      </c>
      <c r="AE32" s="13">
        <f t="shared" si="0"/>
        <v>0.52342552149175503</v>
      </c>
      <c r="AF32" s="13">
        <f t="shared" si="0"/>
        <v>0.78836930397523586</v>
      </c>
      <c r="AG32" s="13">
        <f t="shared" si="0"/>
        <v>1.4345736514959211</v>
      </c>
      <c r="AH32" s="13">
        <f t="shared" si="0"/>
        <v>0.80129339092564955</v>
      </c>
      <c r="AI32" s="13">
        <f t="shared" si="0"/>
        <v>1.4378046732335246</v>
      </c>
      <c r="AJ32" s="13">
        <f t="shared" si="0"/>
        <v>0.25848173900827409</v>
      </c>
      <c r="AK32" s="13">
        <f t="shared" si="0"/>
        <v>0.36510545634918712</v>
      </c>
      <c r="AL32" s="13">
        <f t="shared" si="0"/>
        <v>0.23263356510744665</v>
      </c>
      <c r="AM32" s="13">
        <f t="shared" si="0"/>
        <v>9.3699630390499347E-2</v>
      </c>
      <c r="AN32" s="13">
        <f t="shared" si="0"/>
        <v>8.72375869152925E-2</v>
      </c>
      <c r="AO32" s="13">
        <f t="shared" si="0"/>
        <v>0.10016167386570619</v>
      </c>
      <c r="AP32" s="13">
        <f t="shared" si="0"/>
        <v>0.14216495645455074</v>
      </c>
      <c r="AQ32" s="13">
        <f t="shared" si="0"/>
        <v>0.11954780429132676</v>
      </c>
      <c r="AR32" s="13">
        <f t="shared" si="0"/>
        <v>0.24555765205786037</v>
      </c>
      <c r="AS32" s="13">
        <f t="shared" si="0"/>
        <v>0.23586458684505007</v>
      </c>
      <c r="AT32" s="13">
        <f t="shared" si="0"/>
        <v>0.26171276074587752</v>
      </c>
      <c r="AU32" s="13">
        <f t="shared" si="0"/>
        <v>0.17124415209298158</v>
      </c>
      <c r="AV32" s="13">
        <f t="shared" si="0"/>
        <v>0.21001641294422269</v>
      </c>
      <c r="AW32" s="13">
        <f t="shared" si="0"/>
        <v>0.31340910854753229</v>
      </c>
      <c r="AX32" s="13">
        <f t="shared" si="0"/>
        <v>0.15832006514256786</v>
      </c>
      <c r="AY32" s="13">
        <f t="shared" si="0"/>
        <v>0.13570291297934389</v>
      </c>
      <c r="AZ32" s="13">
        <f t="shared" si="0"/>
        <v>0.15832006514256786</v>
      </c>
      <c r="BA32" s="13">
        <f t="shared" si="0"/>
        <v>0.1647821086177747</v>
      </c>
      <c r="BB32" s="13">
        <f t="shared" si="0"/>
        <v>0.76575215181201195</v>
      </c>
      <c r="BC32" s="13">
        <f t="shared" si="0"/>
        <v>1.1017784125227683</v>
      </c>
      <c r="BD32" s="13">
        <f t="shared" si="0"/>
        <v>0.8077554344008564</v>
      </c>
      <c r="BE32" s="13">
        <f t="shared" si="0"/>
        <v>1.1534747603244231</v>
      </c>
      <c r="BF32" s="13">
        <f t="shared" si="0"/>
        <v>1.8061411513203149</v>
      </c>
      <c r="BG32" s="13">
        <f t="shared" si="0"/>
        <v>5.4216544756985483</v>
      </c>
      <c r="BH32" s="13">
        <f t="shared" si="0"/>
        <v>7.3764226269486208</v>
      </c>
      <c r="BI32" s="13">
        <f t="shared" si="0"/>
        <v>9.7996889301511914</v>
      </c>
      <c r="BJ32" s="13">
        <f t="shared" si="0"/>
        <v>13.234265037223633</v>
      </c>
      <c r="BK32" s="13">
        <f t="shared" si="0"/>
        <v>14.022634341198868</v>
      </c>
      <c r="BL32" s="13">
        <f t="shared" si="0"/>
        <v>14.003248210773247</v>
      </c>
    </row>
    <row r="33" spans="2:64" x14ac:dyDescent="0.2">
      <c r="B33" s="31" t="s">
        <v>173</v>
      </c>
      <c r="C33" s="13">
        <f t="shared" si="1"/>
        <v>0</v>
      </c>
      <c r="D33" s="13">
        <f t="shared" si="0"/>
        <v>0</v>
      </c>
      <c r="E33" s="13">
        <f t="shared" si="0"/>
        <v>0</v>
      </c>
      <c r="F33" s="13">
        <f t="shared" si="0"/>
        <v>0</v>
      </c>
      <c r="G33" s="13">
        <f t="shared" si="0"/>
        <v>0</v>
      </c>
      <c r="H33" s="13">
        <f t="shared" si="0"/>
        <v>5.1887601768882935E-2</v>
      </c>
      <c r="I33" s="13">
        <f t="shared" si="0"/>
        <v>0.12107107079406018</v>
      </c>
      <c r="J33" s="13">
        <f t="shared" si="0"/>
        <v>0.13836693805035449</v>
      </c>
      <c r="K33" s="13">
        <f t="shared" si="0"/>
        <v>0.38050907963847486</v>
      </c>
      <c r="L33" s="13">
        <f t="shared" si="0"/>
        <v>0.31132561061329761</v>
      </c>
      <c r="M33" s="13">
        <f t="shared" si="0"/>
        <v>0.3978049468947692</v>
      </c>
      <c r="N33" s="13">
        <f t="shared" si="0"/>
        <v>0.13836693805035449</v>
      </c>
      <c r="O33" s="13">
        <f t="shared" si="0"/>
        <v>0.1556628053066488</v>
      </c>
      <c r="P33" s="13">
        <f t="shared" si="0"/>
        <v>0.24214214158812036</v>
      </c>
      <c r="Q33" s="13">
        <f t="shared" si="0"/>
        <v>0.83020162830212696</v>
      </c>
      <c r="R33" s="13">
        <f t="shared" si="0"/>
        <v>0.93397683183989288</v>
      </c>
      <c r="S33" s="13">
        <f t="shared" si="0"/>
        <v>2.2657586105745549</v>
      </c>
      <c r="T33" s="13">
        <f t="shared" si="0"/>
        <v>3.6840197255906886</v>
      </c>
      <c r="U33" s="13">
        <f t="shared" si="0"/>
        <v>4.9466180353001734</v>
      </c>
      <c r="V33" s="13">
        <f t="shared" si="0"/>
        <v>4.669884159199464</v>
      </c>
      <c r="W33" s="13">
        <f t="shared" si="0"/>
        <v>8.803596433453805</v>
      </c>
      <c r="X33" s="13">
        <f t="shared" si="0"/>
        <v>22.398148096901135</v>
      </c>
      <c r="Y33" s="13">
        <f t="shared" si="0"/>
        <v>53.167495945848714</v>
      </c>
      <c r="Z33" s="13">
        <f t="shared" si="0"/>
        <v>89.696367591142305</v>
      </c>
      <c r="AA33" s="13">
        <f t="shared" si="0"/>
        <v>65.25730715799844</v>
      </c>
      <c r="AB33" s="13">
        <f t="shared" si="0"/>
        <v>56.280752051981693</v>
      </c>
      <c r="AC33" s="13">
        <f t="shared" si="0"/>
        <v>60.570127131542684</v>
      </c>
      <c r="AD33" s="13">
        <f t="shared" ref="D33:BL35" si="2">$C$27*AD22/$C10</f>
        <v>62.939660945655</v>
      </c>
      <c r="AE33" s="13">
        <f t="shared" si="2"/>
        <v>51.835714167114055</v>
      </c>
      <c r="AF33" s="13">
        <f t="shared" si="2"/>
        <v>47.131238273401998</v>
      </c>
      <c r="AG33" s="13">
        <f t="shared" si="2"/>
        <v>37.722286485977897</v>
      </c>
      <c r="AH33" s="13">
        <f t="shared" si="2"/>
        <v>44.744408592033388</v>
      </c>
      <c r="AI33" s="13">
        <f t="shared" si="2"/>
        <v>35.871628689554406</v>
      </c>
      <c r="AJ33" s="13">
        <f t="shared" si="2"/>
        <v>33.553982477210965</v>
      </c>
      <c r="AK33" s="13">
        <f t="shared" si="2"/>
        <v>23.626154672098028</v>
      </c>
      <c r="AL33" s="13">
        <f t="shared" si="2"/>
        <v>18.97356638015486</v>
      </c>
      <c r="AM33" s="13">
        <f t="shared" si="2"/>
        <v>16.137044150122595</v>
      </c>
      <c r="AN33" s="13">
        <f t="shared" si="2"/>
        <v>18.402802760697149</v>
      </c>
      <c r="AO33" s="13">
        <f t="shared" si="2"/>
        <v>14.355569822724279</v>
      </c>
      <c r="AP33" s="13">
        <f t="shared" si="2"/>
        <v>14.19990701741763</v>
      </c>
      <c r="AQ33" s="13">
        <f t="shared" si="2"/>
        <v>25.805433946391112</v>
      </c>
      <c r="AR33" s="13">
        <f t="shared" si="2"/>
        <v>22.328964627875958</v>
      </c>
      <c r="AS33" s="13">
        <f t="shared" si="2"/>
        <v>36.217546034680289</v>
      </c>
      <c r="AT33" s="13">
        <f t="shared" si="2"/>
        <v>28.95328178703668</v>
      </c>
      <c r="AU33" s="13">
        <f t="shared" si="2"/>
        <v>35.335456804609279</v>
      </c>
      <c r="AV33" s="13">
        <f t="shared" si="2"/>
        <v>13.802102070522862</v>
      </c>
      <c r="AW33" s="13">
        <f t="shared" si="2"/>
        <v>6.8145716989799592</v>
      </c>
      <c r="AX33" s="13">
        <f t="shared" si="2"/>
        <v>8.1117617432020328</v>
      </c>
      <c r="AY33" s="13">
        <f t="shared" si="2"/>
        <v>4.8255469645061133</v>
      </c>
      <c r="AZ33" s="13">
        <f t="shared" si="2"/>
        <v>5.4827899202452972</v>
      </c>
      <c r="BA33" s="13">
        <f t="shared" si="2"/>
        <v>2.9402974335700329</v>
      </c>
      <c r="BB33" s="13">
        <f t="shared" si="2"/>
        <v>4.2720792123046953</v>
      </c>
      <c r="BC33" s="13">
        <f t="shared" si="2"/>
        <v>4.4796296193802272</v>
      </c>
      <c r="BD33" s="13">
        <f t="shared" si="2"/>
        <v>1.5220363185538994</v>
      </c>
      <c r="BE33" s="13">
        <f t="shared" si="2"/>
        <v>1.5393321858101938</v>
      </c>
      <c r="BF33" s="13">
        <f t="shared" si="2"/>
        <v>1.331781778734662</v>
      </c>
      <c r="BG33" s="13">
        <f t="shared" si="2"/>
        <v>1.331781778734662</v>
      </c>
      <c r="BH33" s="13">
        <f t="shared" si="2"/>
        <v>0.81290576104583268</v>
      </c>
      <c r="BI33" s="13">
        <f t="shared" si="2"/>
        <v>0.4496925486636521</v>
      </c>
      <c r="BJ33" s="13">
        <f t="shared" si="2"/>
        <v>0.50158015043253501</v>
      </c>
      <c r="BK33" s="13">
        <f t="shared" si="2"/>
        <v>0.84749749555842124</v>
      </c>
      <c r="BL33" s="13">
        <f t="shared" si="2"/>
        <v>0.57076361945771226</v>
      </c>
    </row>
    <row r="34" spans="2:64" x14ac:dyDescent="0.2">
      <c r="B34" s="31" t="s">
        <v>138</v>
      </c>
      <c r="C34" s="13">
        <f t="shared" si="1"/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3.444247992192854E-3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2"/>
        <v>0</v>
      </c>
      <c r="M34" s="13">
        <f t="shared" si="2"/>
        <v>0</v>
      </c>
      <c r="N34" s="13">
        <f t="shared" si="2"/>
        <v>0</v>
      </c>
      <c r="O34" s="13">
        <f t="shared" si="2"/>
        <v>0</v>
      </c>
      <c r="P34" s="13">
        <f t="shared" si="2"/>
        <v>0</v>
      </c>
      <c r="Q34" s="13">
        <f t="shared" si="2"/>
        <v>0</v>
      </c>
      <c r="R34" s="13">
        <f t="shared" si="2"/>
        <v>0</v>
      </c>
      <c r="S34" s="13">
        <f t="shared" si="2"/>
        <v>0</v>
      </c>
      <c r="T34" s="13">
        <f t="shared" si="2"/>
        <v>6.8884959843857081E-3</v>
      </c>
      <c r="U34" s="13">
        <f t="shared" si="2"/>
        <v>6.8884959843857081E-3</v>
      </c>
      <c r="V34" s="13">
        <f t="shared" si="2"/>
        <v>3.444247992192854E-3</v>
      </c>
      <c r="W34" s="13">
        <f t="shared" si="2"/>
        <v>1.0332743976578563E-2</v>
      </c>
      <c r="X34" s="13">
        <f t="shared" si="2"/>
        <v>1.7221239960964269E-2</v>
      </c>
      <c r="Y34" s="13">
        <f t="shared" si="2"/>
        <v>5.8552215867278525E-2</v>
      </c>
      <c r="Z34" s="13">
        <f t="shared" si="2"/>
        <v>5.8552215867278525E-2</v>
      </c>
      <c r="AA34" s="13">
        <f t="shared" si="2"/>
        <v>2.0665487953157126E-2</v>
      </c>
      <c r="AB34" s="13">
        <f t="shared" si="2"/>
        <v>7.2329207836049944E-2</v>
      </c>
      <c r="AC34" s="13">
        <f t="shared" si="2"/>
        <v>8.955044779701421E-2</v>
      </c>
      <c r="AD34" s="13">
        <f t="shared" si="2"/>
        <v>0.40642126307875681</v>
      </c>
      <c r="AE34" s="13">
        <f t="shared" si="2"/>
        <v>0.53730268678208526</v>
      </c>
      <c r="AF34" s="13">
        <f t="shared" si="2"/>
        <v>0.71984783036830657</v>
      </c>
      <c r="AG34" s="13">
        <f t="shared" si="2"/>
        <v>1.5774655804243272</v>
      </c>
      <c r="AH34" s="13">
        <f t="shared" si="2"/>
        <v>3.6405701277478468</v>
      </c>
      <c r="AI34" s="13">
        <f t="shared" si="2"/>
        <v>4.6462905414681606</v>
      </c>
      <c r="AJ34" s="13">
        <f t="shared" si="2"/>
        <v>5.5590162593992662</v>
      </c>
      <c r="AK34" s="13">
        <f t="shared" si="2"/>
        <v>7.2845845034878867</v>
      </c>
      <c r="AL34" s="13">
        <f t="shared" si="2"/>
        <v>6.3684145375645871</v>
      </c>
      <c r="AM34" s="13">
        <f t="shared" si="2"/>
        <v>9.3993527706942999</v>
      </c>
      <c r="AN34" s="13">
        <f t="shared" si="2"/>
        <v>9.5199014504210488</v>
      </c>
      <c r="AO34" s="13">
        <f t="shared" si="2"/>
        <v>4.976938348718674</v>
      </c>
      <c r="AP34" s="13">
        <f t="shared" si="2"/>
        <v>2.8828355694654189</v>
      </c>
      <c r="AQ34" s="13">
        <f t="shared" si="2"/>
        <v>2.218095706972198</v>
      </c>
      <c r="AR34" s="13">
        <f t="shared" si="2"/>
        <v>2.2353169469331622</v>
      </c>
      <c r="AS34" s="13">
        <f t="shared" si="2"/>
        <v>2.2663151788628979</v>
      </c>
      <c r="AT34" s="13">
        <f t="shared" si="2"/>
        <v>4.5946268215852673</v>
      </c>
      <c r="AU34" s="13">
        <f t="shared" si="2"/>
        <v>5.7312286590089094</v>
      </c>
      <c r="AV34" s="13">
        <f t="shared" si="2"/>
        <v>7.5704570868398937</v>
      </c>
      <c r="AW34" s="13">
        <f t="shared" si="2"/>
        <v>9.3408005548270214</v>
      </c>
      <c r="AX34" s="13">
        <f t="shared" si="2"/>
        <v>13.167360074153281</v>
      </c>
      <c r="AY34" s="13">
        <f t="shared" si="2"/>
        <v>13.553115849278882</v>
      </c>
      <c r="AZ34" s="13">
        <f t="shared" si="2"/>
        <v>17.36589837663637</v>
      </c>
      <c r="BA34" s="13">
        <f t="shared" si="2"/>
        <v>20.035190570585833</v>
      </c>
      <c r="BB34" s="13">
        <f t="shared" si="2"/>
        <v>17.868758583496529</v>
      </c>
      <c r="BC34" s="13">
        <f t="shared" si="2"/>
        <v>21.777980054635417</v>
      </c>
      <c r="BD34" s="13">
        <f t="shared" si="2"/>
        <v>25.260114774742391</v>
      </c>
      <c r="BE34" s="13">
        <f t="shared" si="2"/>
        <v>22.36005796531601</v>
      </c>
      <c r="BF34" s="13">
        <f t="shared" si="2"/>
        <v>24.808918287765128</v>
      </c>
      <c r="BG34" s="13">
        <f t="shared" si="2"/>
        <v>39.422862518639413</v>
      </c>
      <c r="BH34" s="13">
        <f t="shared" si="2"/>
        <v>56.557996279798857</v>
      </c>
      <c r="BI34" s="13">
        <f t="shared" si="2"/>
        <v>55.318067002609432</v>
      </c>
      <c r="BJ34" s="13">
        <f t="shared" si="2"/>
        <v>59.874807096280577</v>
      </c>
      <c r="BK34" s="13">
        <f t="shared" si="2"/>
        <v>65.30294193197652</v>
      </c>
      <c r="BL34" s="13">
        <f t="shared" si="2"/>
        <v>34.9453401287887</v>
      </c>
    </row>
    <row r="35" spans="2:64" ht="17" thickBot="1" x14ac:dyDescent="0.25">
      <c r="B35" s="32" t="s">
        <v>155</v>
      </c>
      <c r="C35" s="71">
        <f t="shared" si="1"/>
        <v>0</v>
      </c>
      <c r="D35" s="14">
        <f t="shared" si="2"/>
        <v>0</v>
      </c>
      <c r="E35" s="14">
        <f t="shared" si="2"/>
        <v>0</v>
      </c>
      <c r="F35" s="14">
        <f t="shared" si="2"/>
        <v>0</v>
      </c>
      <c r="G35" s="14">
        <f t="shared" si="2"/>
        <v>0</v>
      </c>
      <c r="H35" s="14">
        <f t="shared" si="2"/>
        <v>0</v>
      </c>
      <c r="I35" s="14">
        <f t="shared" si="2"/>
        <v>9.7442894785186606E-4</v>
      </c>
      <c r="J35" s="14">
        <f t="shared" si="2"/>
        <v>9.7442894785186606E-4</v>
      </c>
      <c r="K35" s="14">
        <f t="shared" si="2"/>
        <v>9.7442894785186606E-4</v>
      </c>
      <c r="L35" s="14">
        <f t="shared" si="2"/>
        <v>0</v>
      </c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  <c r="Q35" s="14">
        <f t="shared" si="2"/>
        <v>2.9232868435555982E-2</v>
      </c>
      <c r="R35" s="14">
        <f t="shared" si="2"/>
        <v>7.600545793244555E-2</v>
      </c>
      <c r="S35" s="14">
        <f t="shared" si="2"/>
        <v>0.11595704479437206</v>
      </c>
      <c r="T35" s="14">
        <f t="shared" si="2"/>
        <v>0.31376612120830089</v>
      </c>
      <c r="U35" s="14">
        <f t="shared" si="2"/>
        <v>0.84385546883971596</v>
      </c>
      <c r="V35" s="14">
        <f t="shared" si="2"/>
        <v>1.5590863165629856</v>
      </c>
      <c r="W35" s="14">
        <f t="shared" si="2"/>
        <v>0.83021346356978987</v>
      </c>
      <c r="X35" s="14">
        <f t="shared" si="2"/>
        <v>1.0348435426186817</v>
      </c>
      <c r="Y35" s="14">
        <f t="shared" si="2"/>
        <v>1.1254654347689053</v>
      </c>
      <c r="Z35" s="14">
        <f t="shared" si="2"/>
        <v>0.87113947937956826</v>
      </c>
      <c r="AA35" s="14">
        <f t="shared" si="2"/>
        <v>0.95201708205127311</v>
      </c>
      <c r="AB35" s="14">
        <f t="shared" si="2"/>
        <v>1.2326526190326106</v>
      </c>
      <c r="AC35" s="14">
        <f t="shared" si="2"/>
        <v>1.208291895336314</v>
      </c>
      <c r="AD35" s="14">
        <f t="shared" si="2"/>
        <v>1.1254654347689053</v>
      </c>
      <c r="AE35" s="14">
        <f t="shared" si="2"/>
        <v>1.0718718426370526</v>
      </c>
      <c r="AF35" s="14">
        <f t="shared" si="2"/>
        <v>1.0319202557751261</v>
      </c>
      <c r="AG35" s="14">
        <f t="shared" si="2"/>
        <v>1.7646908245597295</v>
      </c>
      <c r="AH35" s="14">
        <f t="shared" si="2"/>
        <v>3.3218282832270112</v>
      </c>
      <c r="AI35" s="14">
        <f t="shared" si="2"/>
        <v>2.8238950908747076</v>
      </c>
      <c r="AJ35" s="14">
        <f t="shared" si="2"/>
        <v>2.8180485171875964</v>
      </c>
      <c r="AK35" s="14">
        <f t="shared" si="2"/>
        <v>2.3883253511849238</v>
      </c>
      <c r="AL35" s="14">
        <f t="shared" si="2"/>
        <v>3.3559332964018265</v>
      </c>
      <c r="AM35" s="14">
        <f t="shared" si="2"/>
        <v>4.0156216940975398</v>
      </c>
      <c r="AN35" s="14">
        <f t="shared" si="2"/>
        <v>3.8996646493031677</v>
      </c>
      <c r="AO35" s="14">
        <f t="shared" si="2"/>
        <v>8.8361216991207208</v>
      </c>
      <c r="AP35" s="14">
        <f t="shared" si="2"/>
        <v>8.1715611566857493</v>
      </c>
      <c r="AQ35" s="14">
        <f t="shared" si="2"/>
        <v>6.5695999664172806</v>
      </c>
      <c r="AR35" s="14">
        <f t="shared" si="2"/>
        <v>9.0310074886910936</v>
      </c>
      <c r="AS35" s="14">
        <f t="shared" si="2"/>
        <v>9.5211452494605826</v>
      </c>
      <c r="AT35" s="14">
        <f t="shared" si="2"/>
        <v>15.777953523617414</v>
      </c>
      <c r="AU35" s="14">
        <f t="shared" si="2"/>
        <v>20.685177704999411</v>
      </c>
      <c r="AV35" s="14">
        <f t="shared" si="2"/>
        <v>19.564584414969765</v>
      </c>
      <c r="AW35" s="14">
        <f t="shared" si="2"/>
        <v>21.159724602603269</v>
      </c>
      <c r="AX35" s="14">
        <f t="shared" si="2"/>
        <v>20.572143947048595</v>
      </c>
      <c r="AY35" s="14">
        <f t="shared" si="2"/>
        <v>19.484681241245912</v>
      </c>
      <c r="AZ35" s="14">
        <f t="shared" si="2"/>
        <v>17.986009519449745</v>
      </c>
      <c r="BA35" s="14">
        <f t="shared" si="2"/>
        <v>13.39937246191101</v>
      </c>
      <c r="BB35" s="14">
        <f t="shared" si="2"/>
        <v>14.009364983266277</v>
      </c>
      <c r="BC35" s="14">
        <f t="shared" si="2"/>
        <v>19.936816273049178</v>
      </c>
      <c r="BD35" s="14">
        <f t="shared" si="2"/>
        <v>16.89270023995995</v>
      </c>
      <c r="BE35" s="14">
        <f t="shared" si="2"/>
        <v>12.295344463994846</v>
      </c>
      <c r="BF35" s="14">
        <f t="shared" si="2"/>
        <v>9.6877725995432513</v>
      </c>
      <c r="BG35" s="14">
        <f t="shared" si="2"/>
        <v>15.063697104841998</v>
      </c>
      <c r="BH35" s="14">
        <f t="shared" si="2"/>
        <v>11.852953721670099</v>
      </c>
      <c r="BI35" s="14">
        <f t="shared" si="2"/>
        <v>11.470977574112167</v>
      </c>
      <c r="BJ35" s="14">
        <f t="shared" si="2"/>
        <v>11.768178403206987</v>
      </c>
      <c r="BK35" s="14">
        <f t="shared" si="2"/>
        <v>9.016391054473317</v>
      </c>
      <c r="BL35" s="14">
        <f t="shared" si="2"/>
        <v>8.6772897806208675</v>
      </c>
    </row>
    <row r="38" spans="2:64" ht="17" thickBot="1" x14ac:dyDescent="0.25"/>
    <row r="39" spans="2:64" x14ac:dyDescent="0.2">
      <c r="D39" s="36" t="s">
        <v>221</v>
      </c>
      <c r="E39" s="28">
        <v>3</v>
      </c>
    </row>
    <row r="40" spans="2:64" x14ac:dyDescent="0.2">
      <c r="D40" s="79" t="s">
        <v>222</v>
      </c>
      <c r="E40" s="76">
        <v>10</v>
      </c>
    </row>
    <row r="41" spans="2:64" ht="17" thickBot="1" x14ac:dyDescent="0.25">
      <c r="D41" s="38" t="s">
        <v>223</v>
      </c>
      <c r="E41" s="26" t="s">
        <v>257</v>
      </c>
    </row>
    <row r="43" spans="2:64" ht="17" thickBot="1" x14ac:dyDescent="0.25">
      <c r="C43" s="4" t="s">
        <v>231</v>
      </c>
    </row>
    <row r="44" spans="2:64" ht="17" thickBot="1" x14ac:dyDescent="0.25">
      <c r="C44" s="86" t="s">
        <v>218</v>
      </c>
      <c r="D44" s="39" t="s">
        <v>225</v>
      </c>
      <c r="E44" s="39" t="s">
        <v>226</v>
      </c>
      <c r="F44" s="40" t="s">
        <v>227</v>
      </c>
      <c r="H44" s="3" t="s">
        <v>228</v>
      </c>
      <c r="J44" s="77" t="s">
        <v>230</v>
      </c>
      <c r="K44" s="39" t="s">
        <v>225</v>
      </c>
      <c r="L44" s="39" t="s">
        <v>226</v>
      </c>
      <c r="M44" s="40" t="s">
        <v>227</v>
      </c>
      <c r="O44" s="78" t="s">
        <v>232</v>
      </c>
    </row>
    <row r="45" spans="2:64" x14ac:dyDescent="0.2">
      <c r="C45" s="31" t="s">
        <v>43</v>
      </c>
      <c r="D45" s="42">
        <f>COUNTIFS(C29:BL29, "&lt;="&amp;$E$39)</f>
        <v>62</v>
      </c>
      <c r="E45" s="42">
        <f>COUNTIFS(C29:BL29, "&gt;"&amp;$E$39, C29:BL29, "&lt;"&amp;$E$40)</f>
        <v>0</v>
      </c>
      <c r="F45" s="44">
        <f>COUNTIFS(C29:BL29, "&gt;"&amp;$E$40)</f>
        <v>0</v>
      </c>
      <c r="H45" s="58">
        <f t="shared" ref="H45:H51" si="3">SUM(D45:F45)</f>
        <v>62</v>
      </c>
      <c r="J45" s="31" t="s">
        <v>43</v>
      </c>
      <c r="K45" s="42">
        <f>$H45*D$53/$H$53</f>
        <v>42</v>
      </c>
      <c r="L45" s="42">
        <f t="shared" ref="L45:M51" si="4">$H45*E$53/$H$53</f>
        <v>10.142857142857142</v>
      </c>
      <c r="M45" s="43">
        <f t="shared" si="4"/>
        <v>9.8571428571428577</v>
      </c>
      <c r="P45" s="48">
        <f t="shared" ref="P45:R51" si="5">(D45-K45)^2/K45</f>
        <v>9.5238095238095237</v>
      </c>
      <c r="Q45" s="49">
        <f t="shared" si="5"/>
        <v>10.142857142857142</v>
      </c>
      <c r="R45" s="50">
        <f t="shared" si="5"/>
        <v>9.8571428571428577</v>
      </c>
      <c r="T45" s="59" t="s">
        <v>233</v>
      </c>
      <c r="U45" s="60">
        <f>SUM(P45:R51)</f>
        <v>138.11530049864402</v>
      </c>
    </row>
    <row r="46" spans="2:64" x14ac:dyDescent="0.2">
      <c r="C46" s="31" t="s">
        <v>136</v>
      </c>
      <c r="D46" s="42">
        <f t="shared" ref="D46:D51" si="6">COUNTIFS(C30:BL30, "&lt;="&amp;$E$39)</f>
        <v>53</v>
      </c>
      <c r="E46" s="42">
        <f t="shared" ref="E46:E51" si="7">COUNTIFS(C30:BL30, "&gt;"&amp;$E$39, C30:BL30, "&lt;"&amp;$E$40)</f>
        <v>4</v>
      </c>
      <c r="F46" s="44">
        <f t="shared" ref="F46:F51" si="8">COUNTIFS(C30:BL30, "&gt;"&amp;$E$40)</f>
        <v>5</v>
      </c>
      <c r="H46" s="58">
        <f>SUM(D46:F46)</f>
        <v>62</v>
      </c>
      <c r="J46" s="31" t="s">
        <v>136</v>
      </c>
      <c r="K46" s="42">
        <f t="shared" ref="K46:K51" si="9">$H46*D$53/$H$53</f>
        <v>42</v>
      </c>
      <c r="L46" s="42">
        <f t="shared" si="4"/>
        <v>10.142857142857142</v>
      </c>
      <c r="M46" s="44">
        <f t="shared" si="4"/>
        <v>9.8571428571428577</v>
      </c>
      <c r="P46" s="51">
        <f t="shared" si="5"/>
        <v>2.8809523809523809</v>
      </c>
      <c r="Q46" s="52">
        <f t="shared" si="5"/>
        <v>3.7203219315895368</v>
      </c>
      <c r="R46" s="53">
        <f t="shared" si="5"/>
        <v>2.3933747412008284</v>
      </c>
      <c r="T46" s="6"/>
      <c r="U46" s="24"/>
    </row>
    <row r="47" spans="2:64" x14ac:dyDescent="0.2">
      <c r="C47" s="31" t="s">
        <v>16</v>
      </c>
      <c r="D47" s="42">
        <f t="shared" si="6"/>
        <v>27</v>
      </c>
      <c r="E47" s="42">
        <f t="shared" si="7"/>
        <v>30</v>
      </c>
      <c r="F47" s="44">
        <f t="shared" si="8"/>
        <v>5</v>
      </c>
      <c r="H47" s="58">
        <f t="shared" si="3"/>
        <v>62</v>
      </c>
      <c r="J47" s="31" t="s">
        <v>16</v>
      </c>
      <c r="K47" s="42">
        <f t="shared" si="9"/>
        <v>42</v>
      </c>
      <c r="L47" s="42">
        <f t="shared" si="4"/>
        <v>10.142857142857142</v>
      </c>
      <c r="M47" s="44">
        <f t="shared" si="4"/>
        <v>9.8571428571428577</v>
      </c>
      <c r="P47" s="51">
        <f t="shared" si="5"/>
        <v>5.3571428571428568</v>
      </c>
      <c r="Q47" s="52">
        <f t="shared" si="5"/>
        <v>38.87525150905433</v>
      </c>
      <c r="R47" s="53">
        <f t="shared" si="5"/>
        <v>2.3933747412008284</v>
      </c>
      <c r="T47" s="61" t="s">
        <v>234</v>
      </c>
      <c r="U47" s="62">
        <f>COUNT(D45:F51)-1-2</f>
        <v>18</v>
      </c>
    </row>
    <row r="48" spans="2:64" x14ac:dyDescent="0.2">
      <c r="C48" s="31" t="s">
        <v>121</v>
      </c>
      <c r="D48" s="42">
        <f t="shared" si="6"/>
        <v>56</v>
      </c>
      <c r="E48" s="42">
        <f t="shared" si="7"/>
        <v>3</v>
      </c>
      <c r="F48" s="44">
        <f t="shared" si="8"/>
        <v>3</v>
      </c>
      <c r="H48" s="58">
        <f t="shared" si="3"/>
        <v>62</v>
      </c>
      <c r="J48" s="31" t="s">
        <v>121</v>
      </c>
      <c r="K48" s="42">
        <f t="shared" si="9"/>
        <v>42</v>
      </c>
      <c r="L48" s="42">
        <f t="shared" si="4"/>
        <v>10.142857142857142</v>
      </c>
      <c r="M48" s="44">
        <f t="shared" si="4"/>
        <v>9.8571428571428577</v>
      </c>
      <c r="P48" s="51">
        <f t="shared" si="5"/>
        <v>4.666666666666667</v>
      </c>
      <c r="Q48" s="52">
        <f t="shared" si="5"/>
        <v>5.0301810865191143</v>
      </c>
      <c r="R48" s="53">
        <f t="shared" si="5"/>
        <v>4.7701863354037277</v>
      </c>
      <c r="T48" s="63" t="s">
        <v>235</v>
      </c>
      <c r="U48" s="64">
        <f>_xlfn.CHISQ.INV(0.95, U47)</f>
        <v>28.869299430392626</v>
      </c>
    </row>
    <row r="49" spans="2:64" x14ac:dyDescent="0.2">
      <c r="C49" s="31" t="s">
        <v>173</v>
      </c>
      <c r="D49" s="42">
        <f t="shared" si="6"/>
        <v>27</v>
      </c>
      <c r="E49" s="42">
        <f t="shared" si="7"/>
        <v>10</v>
      </c>
      <c r="F49" s="44">
        <f t="shared" si="8"/>
        <v>25</v>
      </c>
      <c r="H49" s="58">
        <f t="shared" si="3"/>
        <v>62</v>
      </c>
      <c r="J49" s="31" t="s">
        <v>173</v>
      </c>
      <c r="K49" s="42">
        <f t="shared" si="9"/>
        <v>42</v>
      </c>
      <c r="L49" s="42">
        <f t="shared" si="4"/>
        <v>10.142857142857142</v>
      </c>
      <c r="M49" s="44">
        <f t="shared" si="4"/>
        <v>9.8571428571428577</v>
      </c>
      <c r="P49" s="51">
        <f t="shared" si="5"/>
        <v>5.3571428571428568</v>
      </c>
      <c r="Q49" s="52">
        <f t="shared" si="5"/>
        <v>2.0120724346076317E-3</v>
      </c>
      <c r="R49" s="53">
        <f t="shared" si="5"/>
        <v>23.262939958592131</v>
      </c>
      <c r="T49" s="6"/>
      <c r="U49" s="24"/>
    </row>
    <row r="50" spans="2:64" ht="17" thickBot="1" x14ac:dyDescent="0.25">
      <c r="C50" s="31" t="s">
        <v>138</v>
      </c>
      <c r="D50" s="42">
        <f t="shared" si="6"/>
        <v>35</v>
      </c>
      <c r="E50" s="42">
        <f t="shared" si="7"/>
        <v>12</v>
      </c>
      <c r="F50" s="44">
        <f t="shared" si="8"/>
        <v>15</v>
      </c>
      <c r="H50" s="58">
        <f t="shared" si="3"/>
        <v>62</v>
      </c>
      <c r="J50" s="31" t="s">
        <v>138</v>
      </c>
      <c r="K50" s="42">
        <f t="shared" si="9"/>
        <v>42</v>
      </c>
      <c r="L50" s="42">
        <f t="shared" si="4"/>
        <v>10.142857142857142</v>
      </c>
      <c r="M50" s="44">
        <f t="shared" si="4"/>
        <v>9.8571428571428577</v>
      </c>
      <c r="P50" s="51">
        <f t="shared" si="5"/>
        <v>1.1666666666666667</v>
      </c>
      <c r="Q50" s="52">
        <f t="shared" si="5"/>
        <v>0.34004024144869233</v>
      </c>
      <c r="R50" s="53">
        <f t="shared" si="5"/>
        <v>2.6832298136645956</v>
      </c>
      <c r="T50" s="65" t="s">
        <v>243</v>
      </c>
      <c r="U50" s="26"/>
    </row>
    <row r="51" spans="2:64" ht="17" thickBot="1" x14ac:dyDescent="0.25">
      <c r="C51" s="32" t="s">
        <v>155</v>
      </c>
      <c r="D51" s="45">
        <f t="shared" si="6"/>
        <v>34</v>
      </c>
      <c r="E51" s="46">
        <f t="shared" si="7"/>
        <v>12</v>
      </c>
      <c r="F51" s="47">
        <f t="shared" si="8"/>
        <v>16</v>
      </c>
      <c r="H51" s="58">
        <f t="shared" si="3"/>
        <v>62</v>
      </c>
      <c r="J51" s="32" t="s">
        <v>155</v>
      </c>
      <c r="K51" s="45">
        <f t="shared" si="9"/>
        <v>42</v>
      </c>
      <c r="L51" s="46">
        <f t="shared" si="4"/>
        <v>10.142857142857142</v>
      </c>
      <c r="M51" s="47">
        <f t="shared" si="4"/>
        <v>9.8571428571428577</v>
      </c>
      <c r="P51" s="54">
        <f>(D51-K51)^2/K51</f>
        <v>1.5238095238095237</v>
      </c>
      <c r="Q51" s="55">
        <f t="shared" si="5"/>
        <v>0.34004024144869233</v>
      </c>
      <c r="R51" s="56">
        <f t="shared" si="5"/>
        <v>3.8281573498964798</v>
      </c>
    </row>
    <row r="53" spans="2:64" x14ac:dyDescent="0.2">
      <c r="C53" s="3" t="s">
        <v>229</v>
      </c>
      <c r="D53" s="58">
        <f>SUM(D45:D51)</f>
        <v>294</v>
      </c>
      <c r="E53" s="58">
        <f>SUM(E45:E51)</f>
        <v>71</v>
      </c>
      <c r="F53" s="58">
        <f>SUM(F45:F51)</f>
        <v>69</v>
      </c>
      <c r="H53" s="58">
        <f>SUM(D45:F51)</f>
        <v>434</v>
      </c>
    </row>
    <row r="56" spans="2:64" ht="17" thickBot="1" x14ac:dyDescent="0.25"/>
    <row r="57" spans="2:64" ht="17" thickBot="1" x14ac:dyDescent="0.25">
      <c r="B57" s="15" t="s">
        <v>0</v>
      </c>
      <c r="C57" s="16">
        <v>43831</v>
      </c>
      <c r="D57" s="16">
        <v>43836</v>
      </c>
      <c r="E57" s="16">
        <v>43841</v>
      </c>
      <c r="F57" s="16">
        <v>43846</v>
      </c>
      <c r="G57" s="16">
        <v>43851</v>
      </c>
      <c r="H57" s="16">
        <v>43856</v>
      </c>
      <c r="I57" s="16">
        <v>43861</v>
      </c>
      <c r="J57" s="16">
        <v>43866</v>
      </c>
      <c r="K57" s="16">
        <v>43871</v>
      </c>
      <c r="L57" s="16">
        <v>43876</v>
      </c>
      <c r="M57" s="16">
        <v>43881</v>
      </c>
      <c r="N57" s="16">
        <v>43886</v>
      </c>
      <c r="O57" s="16">
        <v>43891</v>
      </c>
      <c r="P57" s="16">
        <v>43896</v>
      </c>
      <c r="Q57" s="16">
        <v>43901</v>
      </c>
      <c r="R57" s="16">
        <v>43906</v>
      </c>
      <c r="S57" s="16">
        <v>43911</v>
      </c>
      <c r="T57" s="16">
        <v>43916</v>
      </c>
      <c r="U57" s="16">
        <v>43921</v>
      </c>
      <c r="V57" s="16">
        <v>43926</v>
      </c>
      <c r="W57" s="16">
        <v>43931</v>
      </c>
      <c r="X57" s="16">
        <v>43936</v>
      </c>
      <c r="Y57" s="16">
        <v>43941</v>
      </c>
      <c r="Z57" s="16">
        <v>43946</v>
      </c>
      <c r="AA57" s="16">
        <v>43951</v>
      </c>
      <c r="AB57" s="16">
        <v>43956</v>
      </c>
      <c r="AC57" s="16">
        <v>43961</v>
      </c>
      <c r="AD57" s="16">
        <v>43966</v>
      </c>
      <c r="AE57" s="16">
        <v>43971</v>
      </c>
      <c r="AF57" s="16">
        <v>43976</v>
      </c>
      <c r="AG57" s="16">
        <v>43981</v>
      </c>
      <c r="AH57" s="16">
        <v>43986</v>
      </c>
      <c r="AI57" s="16">
        <v>43991</v>
      </c>
      <c r="AJ57" s="16">
        <v>43996</v>
      </c>
      <c r="AK57" s="16">
        <v>44001</v>
      </c>
      <c r="AL57" s="16">
        <v>44006</v>
      </c>
      <c r="AM57" s="16">
        <v>44011</v>
      </c>
      <c r="AN57" s="16">
        <v>44016</v>
      </c>
      <c r="AO57" s="16">
        <v>44021</v>
      </c>
      <c r="AP57" s="16">
        <v>44026</v>
      </c>
      <c r="AQ57" s="16">
        <v>44031</v>
      </c>
      <c r="AR57" s="16">
        <v>44036</v>
      </c>
      <c r="AS57" s="16">
        <v>44041</v>
      </c>
      <c r="AT57" s="16">
        <v>44046</v>
      </c>
      <c r="AU57" s="16">
        <v>44051</v>
      </c>
      <c r="AV57" s="16">
        <v>44056</v>
      </c>
      <c r="AW57" s="16">
        <v>44061</v>
      </c>
      <c r="AX57" s="16">
        <v>44066</v>
      </c>
      <c r="AY57" s="16">
        <v>44071</v>
      </c>
      <c r="AZ57" s="16">
        <v>44076</v>
      </c>
      <c r="BA57" s="16">
        <v>44081</v>
      </c>
      <c r="BB57" s="16">
        <v>44086</v>
      </c>
      <c r="BC57" s="16">
        <v>44091</v>
      </c>
      <c r="BD57" s="16">
        <v>44096</v>
      </c>
      <c r="BE57" s="16">
        <v>44101</v>
      </c>
      <c r="BF57" s="16">
        <v>44106</v>
      </c>
      <c r="BG57" s="16">
        <v>44111</v>
      </c>
      <c r="BH57" s="16">
        <v>44116</v>
      </c>
      <c r="BI57" s="16">
        <v>44121</v>
      </c>
      <c r="BJ57" s="16">
        <v>44126</v>
      </c>
      <c r="BK57" s="16">
        <v>44131</v>
      </c>
      <c r="BL57" s="16">
        <v>44136</v>
      </c>
    </row>
    <row r="58" spans="2:64" x14ac:dyDescent="0.2">
      <c r="B58" s="31" t="s">
        <v>43</v>
      </c>
      <c r="C58" s="13">
        <v>27</v>
      </c>
      <c r="D58" s="13">
        <v>32</v>
      </c>
      <c r="E58" s="13">
        <v>0</v>
      </c>
      <c r="F58" s="13">
        <v>0</v>
      </c>
      <c r="G58" s="13">
        <v>176</v>
      </c>
      <c r="H58" s="13">
        <v>1088</v>
      </c>
      <c r="I58" s="13">
        <v>6411</v>
      </c>
      <c r="J58" s="13">
        <v>12714</v>
      </c>
      <c r="K58" s="13">
        <v>16784</v>
      </c>
      <c r="L58" s="13">
        <v>26789</v>
      </c>
      <c r="M58" s="13">
        <v>10237</v>
      </c>
      <c r="N58" s="13">
        <v>2976</v>
      </c>
      <c r="O58" s="13">
        <v>2121</v>
      </c>
      <c r="P58" s="13">
        <v>1142</v>
      </c>
      <c r="Q58" s="13">
        <v>382</v>
      </c>
      <c r="R58" s="13">
        <v>116</v>
      </c>
      <c r="S58" s="13">
        <v>234</v>
      </c>
      <c r="T58" s="13">
        <v>402</v>
      </c>
      <c r="U58" s="13">
        <v>526</v>
      </c>
      <c r="V58" s="13">
        <v>370</v>
      </c>
      <c r="W58" s="13">
        <v>343</v>
      </c>
      <c r="X58" s="13">
        <v>433</v>
      </c>
      <c r="Y58" s="13">
        <v>500</v>
      </c>
      <c r="Z58" s="13">
        <v>81</v>
      </c>
      <c r="AA58" s="13">
        <v>56</v>
      </c>
      <c r="AB58" s="13">
        <v>24</v>
      </c>
      <c r="AC58" s="13">
        <v>12</v>
      </c>
      <c r="AD58" s="13">
        <v>48</v>
      </c>
      <c r="AE58" s="13">
        <v>39</v>
      </c>
      <c r="AF58" s="13">
        <v>21</v>
      </c>
      <c r="AG58" s="13">
        <v>22</v>
      </c>
      <c r="AH58" s="13">
        <v>53</v>
      </c>
      <c r="AI58" s="13">
        <v>32</v>
      </c>
      <c r="AJ58" s="13">
        <v>37</v>
      </c>
      <c r="AK58" s="13">
        <v>230</v>
      </c>
      <c r="AL58" s="13">
        <v>166</v>
      </c>
      <c r="AM58" s="13">
        <v>119</v>
      </c>
      <c r="AN58" s="13">
        <v>87</v>
      </c>
      <c r="AO58" s="13">
        <v>87</v>
      </c>
      <c r="AP58" s="13">
        <v>200</v>
      </c>
      <c r="AQ58" s="13">
        <v>286</v>
      </c>
      <c r="AR58" s="13">
        <v>503</v>
      </c>
      <c r="AS58" s="13">
        <v>877</v>
      </c>
      <c r="AT58" s="13">
        <v>1044</v>
      </c>
      <c r="AU58" s="13">
        <v>633</v>
      </c>
      <c r="AV58" s="13">
        <v>504</v>
      </c>
      <c r="AW58" s="13">
        <v>411</v>
      </c>
      <c r="AX58" s="13">
        <v>241</v>
      </c>
      <c r="AY58" s="13">
        <v>168</v>
      </c>
      <c r="AZ58" s="13">
        <v>130</v>
      </c>
      <c r="BA58" s="13">
        <v>111</v>
      </c>
      <c r="BB58" s="13">
        <v>102</v>
      </c>
      <c r="BC58" s="13">
        <v>116</v>
      </c>
      <c r="BD58" s="13">
        <v>126</v>
      </c>
      <c r="BE58" s="13">
        <v>72</v>
      </c>
      <c r="BF58" s="13">
        <v>87</v>
      </c>
      <c r="BG58" s="13">
        <v>124</v>
      </c>
      <c r="BH58" s="13">
        <v>126</v>
      </c>
      <c r="BI58" s="13">
        <v>127</v>
      </c>
      <c r="BJ58" s="13">
        <v>117</v>
      </c>
      <c r="BK58" s="13">
        <v>129</v>
      </c>
      <c r="BL58" s="74">
        <v>148</v>
      </c>
    </row>
    <row r="59" spans="2:64" x14ac:dyDescent="0.2">
      <c r="B59" s="31" t="s">
        <v>136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3</v>
      </c>
      <c r="U59" s="13">
        <v>5</v>
      </c>
      <c r="V59" s="13">
        <v>12</v>
      </c>
      <c r="W59" s="13">
        <v>2</v>
      </c>
      <c r="X59" s="13">
        <v>40</v>
      </c>
      <c r="Y59" s="13">
        <v>45</v>
      </c>
      <c r="Z59" s="13">
        <v>25</v>
      </c>
      <c r="AA59" s="13">
        <v>18</v>
      </c>
      <c r="AB59" s="13">
        <v>5</v>
      </c>
      <c r="AC59" s="13">
        <v>22</v>
      </c>
      <c r="AD59" s="13">
        <v>4</v>
      </c>
      <c r="AE59" s="13">
        <v>10</v>
      </c>
      <c r="AF59" s="13">
        <v>10</v>
      </c>
      <c r="AG59" s="13">
        <v>5</v>
      </c>
      <c r="AH59" s="13">
        <v>27</v>
      </c>
      <c r="AI59" s="13">
        <v>10</v>
      </c>
      <c r="AJ59" s="13">
        <v>18</v>
      </c>
      <c r="AK59" s="13">
        <v>2</v>
      </c>
      <c r="AL59" s="13">
        <v>28</v>
      </c>
      <c r="AM59" s="13">
        <v>5</v>
      </c>
      <c r="AN59" s="13">
        <v>8</v>
      </c>
      <c r="AO59" s="13">
        <v>12</v>
      </c>
      <c r="AP59" s="13">
        <v>15</v>
      </c>
      <c r="AQ59" s="13">
        <v>8</v>
      </c>
      <c r="AR59" s="13">
        <v>4</v>
      </c>
      <c r="AS59" s="13">
        <v>7</v>
      </c>
      <c r="AT59" s="13">
        <v>3</v>
      </c>
      <c r="AU59" s="13">
        <v>6</v>
      </c>
      <c r="AV59" s="13">
        <v>1</v>
      </c>
      <c r="AW59" s="13">
        <v>15</v>
      </c>
      <c r="AX59" s="13">
        <v>60</v>
      </c>
      <c r="AY59" s="13">
        <v>151</v>
      </c>
      <c r="AZ59" s="13">
        <v>301</v>
      </c>
      <c r="BA59" s="13">
        <v>432</v>
      </c>
      <c r="BB59" s="13">
        <v>946</v>
      </c>
      <c r="BC59" s="13">
        <v>1371</v>
      </c>
      <c r="BD59" s="13">
        <v>2169</v>
      </c>
      <c r="BE59" s="13">
        <v>3307</v>
      </c>
      <c r="BF59" s="13">
        <v>4261</v>
      </c>
      <c r="BG59" s="13">
        <v>5408</v>
      </c>
      <c r="BH59" s="13">
        <v>7283</v>
      </c>
      <c r="BI59" s="13">
        <v>6287</v>
      </c>
      <c r="BJ59" s="13">
        <v>6151</v>
      </c>
      <c r="BK59" s="13">
        <v>6272</v>
      </c>
      <c r="BL59" s="10">
        <v>6722</v>
      </c>
    </row>
    <row r="60" spans="2:64" x14ac:dyDescent="0.2">
      <c r="B60" s="31" t="s">
        <v>16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3</v>
      </c>
      <c r="R60" s="13">
        <v>0</v>
      </c>
      <c r="S60" s="13">
        <v>7</v>
      </c>
      <c r="T60" s="13">
        <v>29</v>
      </c>
      <c r="U60" s="13">
        <v>10</v>
      </c>
      <c r="V60" s="13">
        <v>12</v>
      </c>
      <c r="W60" s="13">
        <v>157</v>
      </c>
      <c r="X60" s="13">
        <v>585</v>
      </c>
      <c r="Y60" s="13">
        <v>1341</v>
      </c>
      <c r="Z60" s="13">
        <v>2042</v>
      </c>
      <c r="AA60" s="13">
        <v>2276</v>
      </c>
      <c r="AB60" s="13">
        <v>2993</v>
      </c>
      <c r="AC60" s="13">
        <v>3679</v>
      </c>
      <c r="AD60" s="13">
        <v>4688</v>
      </c>
      <c r="AE60" s="13">
        <v>6048</v>
      </c>
      <c r="AF60" s="13">
        <v>8208</v>
      </c>
      <c r="AG60" s="13">
        <v>8243</v>
      </c>
      <c r="AH60" s="13">
        <v>12124</v>
      </c>
      <c r="AI60" s="13">
        <v>13324</v>
      </c>
      <c r="AJ60" s="13">
        <v>15754</v>
      </c>
      <c r="AK60" s="13">
        <v>16966</v>
      </c>
      <c r="AL60" s="13">
        <v>17297</v>
      </c>
      <c r="AM60" s="13">
        <v>18192</v>
      </c>
      <c r="AN60" s="13">
        <v>19299</v>
      </c>
      <c r="AO60" s="13">
        <v>15368</v>
      </c>
      <c r="AP60" s="13">
        <v>15150</v>
      </c>
      <c r="AQ60" s="13">
        <v>15562</v>
      </c>
      <c r="AR60" s="13">
        <v>13897</v>
      </c>
      <c r="AS60" s="13">
        <v>12971</v>
      </c>
      <c r="AT60" s="13">
        <v>13635</v>
      </c>
      <c r="AU60" s="13">
        <v>9791</v>
      </c>
      <c r="AV60" s="13">
        <v>13852</v>
      </c>
      <c r="AW60" s="13">
        <v>13046</v>
      </c>
      <c r="AX60" s="13">
        <v>13811</v>
      </c>
      <c r="AY60" s="13">
        <v>11787</v>
      </c>
      <c r="AZ60" s="13">
        <v>10849</v>
      </c>
      <c r="BA60" s="13">
        <v>10569</v>
      </c>
      <c r="BB60" s="13">
        <v>9405</v>
      </c>
      <c r="BC60" s="13">
        <v>8086</v>
      </c>
      <c r="BD60" s="13">
        <v>7860</v>
      </c>
      <c r="BE60" s="13">
        <v>7851</v>
      </c>
      <c r="BF60" s="13">
        <v>6712</v>
      </c>
      <c r="BG60" s="13">
        <v>6653</v>
      </c>
      <c r="BH60" s="13">
        <v>6941</v>
      </c>
      <c r="BI60" s="13">
        <v>7486</v>
      </c>
      <c r="BJ60" s="13">
        <v>7030</v>
      </c>
      <c r="BK60" s="13">
        <v>7226</v>
      </c>
      <c r="BL60" s="10">
        <v>7549</v>
      </c>
    </row>
    <row r="61" spans="2:64" x14ac:dyDescent="0.2">
      <c r="B61" s="31" t="s">
        <v>121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3</v>
      </c>
      <c r="I61" s="13">
        <v>4</v>
      </c>
      <c r="J61" s="13">
        <v>1</v>
      </c>
      <c r="K61" s="13">
        <v>8</v>
      </c>
      <c r="L61" s="13">
        <v>3</v>
      </c>
      <c r="M61" s="13">
        <v>3</v>
      </c>
      <c r="N61" s="13">
        <v>0</v>
      </c>
      <c r="O61" s="13">
        <v>3</v>
      </c>
      <c r="P61" s="13">
        <v>25</v>
      </c>
      <c r="Q61" s="13">
        <v>67</v>
      </c>
      <c r="R61" s="13">
        <v>121</v>
      </c>
      <c r="S61" s="13">
        <v>662</v>
      </c>
      <c r="T61" s="13">
        <v>724</v>
      </c>
      <c r="U61" s="13">
        <v>846</v>
      </c>
      <c r="V61" s="13">
        <v>863</v>
      </c>
      <c r="W61" s="13">
        <v>786</v>
      </c>
      <c r="X61" s="13">
        <v>698</v>
      </c>
      <c r="Y61" s="13">
        <v>488</v>
      </c>
      <c r="Z61" s="13">
        <v>298</v>
      </c>
      <c r="AA61" s="13">
        <v>248</v>
      </c>
      <c r="AB61" s="13">
        <v>447</v>
      </c>
      <c r="AC61" s="13">
        <v>237</v>
      </c>
      <c r="AD61" s="13">
        <v>244</v>
      </c>
      <c r="AE61" s="13">
        <v>162</v>
      </c>
      <c r="AF61" s="13">
        <v>244</v>
      </c>
      <c r="AG61" s="13">
        <v>444</v>
      </c>
      <c r="AH61" s="13">
        <v>248</v>
      </c>
      <c r="AI61" s="13">
        <v>445</v>
      </c>
      <c r="AJ61" s="13">
        <v>80</v>
      </c>
      <c r="AK61" s="13">
        <v>113</v>
      </c>
      <c r="AL61" s="13">
        <v>72</v>
      </c>
      <c r="AM61" s="13">
        <v>29</v>
      </c>
      <c r="AN61" s="13">
        <v>27</v>
      </c>
      <c r="AO61" s="13">
        <v>31</v>
      </c>
      <c r="AP61" s="13">
        <v>44</v>
      </c>
      <c r="AQ61" s="13">
        <v>37</v>
      </c>
      <c r="AR61" s="13">
        <v>76</v>
      </c>
      <c r="AS61" s="13">
        <v>73</v>
      </c>
      <c r="AT61" s="13">
        <v>81</v>
      </c>
      <c r="AU61" s="13">
        <v>53</v>
      </c>
      <c r="AV61" s="13">
        <v>65</v>
      </c>
      <c r="AW61" s="13">
        <v>97</v>
      </c>
      <c r="AX61" s="13">
        <v>49</v>
      </c>
      <c r="AY61" s="13">
        <v>42</v>
      </c>
      <c r="AZ61" s="13">
        <v>49</v>
      </c>
      <c r="BA61" s="13">
        <v>51</v>
      </c>
      <c r="BB61" s="13">
        <v>237</v>
      </c>
      <c r="BC61" s="13">
        <v>341</v>
      </c>
      <c r="BD61" s="13">
        <v>250</v>
      </c>
      <c r="BE61" s="13">
        <v>357</v>
      </c>
      <c r="BF61" s="13">
        <v>559</v>
      </c>
      <c r="BG61" s="13">
        <v>1678</v>
      </c>
      <c r="BH61" s="13">
        <v>2283</v>
      </c>
      <c r="BI61" s="13">
        <v>3033</v>
      </c>
      <c r="BJ61" s="13">
        <v>4096</v>
      </c>
      <c r="BK61" s="13">
        <v>4340</v>
      </c>
      <c r="BL61" s="10">
        <v>4334</v>
      </c>
    </row>
    <row r="62" spans="2:64" x14ac:dyDescent="0.2">
      <c r="B62" s="31" t="s">
        <v>173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3</v>
      </c>
      <c r="I62" s="13">
        <v>7</v>
      </c>
      <c r="J62" s="13">
        <v>8</v>
      </c>
      <c r="K62" s="13">
        <v>22</v>
      </c>
      <c r="L62" s="13">
        <v>18</v>
      </c>
      <c r="M62" s="13">
        <v>23</v>
      </c>
      <c r="N62" s="13">
        <v>8</v>
      </c>
      <c r="O62" s="13">
        <v>9</v>
      </c>
      <c r="P62" s="13">
        <v>14</v>
      </c>
      <c r="Q62" s="13">
        <v>48</v>
      </c>
      <c r="R62" s="13">
        <v>54</v>
      </c>
      <c r="S62" s="13">
        <v>131</v>
      </c>
      <c r="T62" s="13">
        <v>213</v>
      </c>
      <c r="U62" s="13">
        <v>286</v>
      </c>
      <c r="V62" s="13">
        <v>270</v>
      </c>
      <c r="W62" s="13">
        <v>509</v>
      </c>
      <c r="X62" s="13">
        <v>1295</v>
      </c>
      <c r="Y62" s="13">
        <v>3074</v>
      </c>
      <c r="Z62" s="13">
        <v>5186</v>
      </c>
      <c r="AA62" s="13">
        <v>3773</v>
      </c>
      <c r="AB62" s="13">
        <v>3254</v>
      </c>
      <c r="AC62" s="13">
        <v>3502</v>
      </c>
      <c r="AD62" s="13">
        <v>3639</v>
      </c>
      <c r="AE62" s="13">
        <v>2997</v>
      </c>
      <c r="AF62" s="13">
        <v>2725</v>
      </c>
      <c r="AG62" s="13">
        <v>2181</v>
      </c>
      <c r="AH62" s="13">
        <v>2587</v>
      </c>
      <c r="AI62" s="13">
        <v>2074</v>
      </c>
      <c r="AJ62" s="13">
        <v>1940</v>
      </c>
      <c r="AK62" s="13">
        <v>1366</v>
      </c>
      <c r="AL62" s="13">
        <v>1097</v>
      </c>
      <c r="AM62" s="13">
        <v>933</v>
      </c>
      <c r="AN62" s="13">
        <v>1064</v>
      </c>
      <c r="AO62" s="13">
        <v>830</v>
      </c>
      <c r="AP62" s="13">
        <v>821</v>
      </c>
      <c r="AQ62" s="13">
        <v>1492</v>
      </c>
      <c r="AR62" s="13">
        <v>1291</v>
      </c>
      <c r="AS62" s="13">
        <v>2094</v>
      </c>
      <c r="AT62" s="13">
        <v>1674</v>
      </c>
      <c r="AU62" s="13">
        <v>2043</v>
      </c>
      <c r="AV62" s="13">
        <v>798</v>
      </c>
      <c r="AW62" s="13">
        <v>394</v>
      </c>
      <c r="AX62" s="13">
        <v>469</v>
      </c>
      <c r="AY62" s="13">
        <v>279</v>
      </c>
      <c r="AZ62" s="13">
        <v>317</v>
      </c>
      <c r="BA62" s="13">
        <v>170</v>
      </c>
      <c r="BB62" s="13">
        <v>247</v>
      </c>
      <c r="BC62" s="13">
        <v>259</v>
      </c>
      <c r="BD62" s="13">
        <v>88</v>
      </c>
      <c r="BE62" s="13">
        <v>89</v>
      </c>
      <c r="BF62" s="13">
        <v>77</v>
      </c>
      <c r="BG62" s="13">
        <v>77</v>
      </c>
      <c r="BH62" s="13">
        <v>47</v>
      </c>
      <c r="BI62" s="13">
        <v>26</v>
      </c>
      <c r="BJ62" s="13">
        <v>29</v>
      </c>
      <c r="BK62" s="13">
        <v>49</v>
      </c>
      <c r="BL62" s="10">
        <v>33</v>
      </c>
    </row>
    <row r="63" spans="2:64" x14ac:dyDescent="0.2">
      <c r="B63" s="31" t="s">
        <v>138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2</v>
      </c>
      <c r="U63" s="13">
        <v>2</v>
      </c>
      <c r="V63" s="13">
        <v>1</v>
      </c>
      <c r="W63" s="13">
        <v>3</v>
      </c>
      <c r="X63" s="13">
        <v>5</v>
      </c>
      <c r="Y63" s="13">
        <v>17</v>
      </c>
      <c r="Z63" s="13">
        <v>17</v>
      </c>
      <c r="AA63" s="13">
        <v>6</v>
      </c>
      <c r="AB63" s="13">
        <v>21</v>
      </c>
      <c r="AC63" s="13">
        <v>26</v>
      </c>
      <c r="AD63" s="13">
        <v>118</v>
      </c>
      <c r="AE63" s="13">
        <v>156</v>
      </c>
      <c r="AF63" s="13">
        <v>209</v>
      </c>
      <c r="AG63" s="13">
        <v>458</v>
      </c>
      <c r="AH63" s="13">
        <v>1057</v>
      </c>
      <c r="AI63" s="13">
        <v>1349</v>
      </c>
      <c r="AJ63" s="13">
        <v>1614</v>
      </c>
      <c r="AK63" s="13">
        <v>2115</v>
      </c>
      <c r="AL63" s="13">
        <v>1849</v>
      </c>
      <c r="AM63" s="13">
        <v>2729</v>
      </c>
      <c r="AN63" s="13">
        <v>2764</v>
      </c>
      <c r="AO63" s="13">
        <v>1445</v>
      </c>
      <c r="AP63" s="13">
        <v>837</v>
      </c>
      <c r="AQ63" s="13">
        <v>644</v>
      </c>
      <c r="AR63" s="13">
        <v>649</v>
      </c>
      <c r="AS63" s="13">
        <v>658</v>
      </c>
      <c r="AT63" s="13">
        <v>1334</v>
      </c>
      <c r="AU63" s="13">
        <v>1664</v>
      </c>
      <c r="AV63" s="13">
        <v>2198</v>
      </c>
      <c r="AW63" s="13">
        <v>2712</v>
      </c>
      <c r="AX63" s="13">
        <v>3823</v>
      </c>
      <c r="AY63" s="13">
        <v>3935</v>
      </c>
      <c r="AZ63" s="13">
        <v>5042</v>
      </c>
      <c r="BA63" s="13">
        <v>5817</v>
      </c>
      <c r="BB63" s="13">
        <v>5188</v>
      </c>
      <c r="BC63" s="13">
        <v>6323</v>
      </c>
      <c r="BD63" s="13">
        <v>7334</v>
      </c>
      <c r="BE63" s="13">
        <v>6492</v>
      </c>
      <c r="BF63" s="13">
        <v>7203</v>
      </c>
      <c r="BG63" s="13">
        <v>11446</v>
      </c>
      <c r="BH63" s="13">
        <v>16421</v>
      </c>
      <c r="BI63" s="13">
        <v>16061</v>
      </c>
      <c r="BJ63" s="13">
        <v>17384</v>
      </c>
      <c r="BK63" s="13">
        <v>18960</v>
      </c>
      <c r="BL63" s="10">
        <v>10146</v>
      </c>
    </row>
    <row r="64" spans="2:64" x14ac:dyDescent="0.2">
      <c r="B64" s="31" t="s">
        <v>155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1</v>
      </c>
      <c r="K64" s="13">
        <v>1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30</v>
      </c>
      <c r="R64" s="13">
        <v>78</v>
      </c>
      <c r="S64" s="13">
        <v>119</v>
      </c>
      <c r="T64" s="13">
        <v>322</v>
      </c>
      <c r="U64" s="13">
        <v>866</v>
      </c>
      <c r="V64" s="13">
        <v>1600</v>
      </c>
      <c r="W64" s="13">
        <v>852</v>
      </c>
      <c r="X64" s="13">
        <v>1062</v>
      </c>
      <c r="Y64" s="13">
        <v>1155</v>
      </c>
      <c r="Z64" s="13">
        <v>894</v>
      </c>
      <c r="AA64" s="13">
        <v>977</v>
      </c>
      <c r="AB64" s="13">
        <v>1265</v>
      </c>
      <c r="AC64" s="13">
        <v>1240</v>
      </c>
      <c r="AD64" s="13">
        <v>1155</v>
      </c>
      <c r="AE64" s="13">
        <v>1100</v>
      </c>
      <c r="AF64" s="13">
        <v>1059</v>
      </c>
      <c r="AG64" s="13">
        <v>1811</v>
      </c>
      <c r="AH64" s="13">
        <v>3409</v>
      </c>
      <c r="AI64" s="13">
        <v>2898</v>
      </c>
      <c r="AJ64" s="13">
        <v>2892</v>
      </c>
      <c r="AK64" s="13">
        <v>2451</v>
      </c>
      <c r="AL64" s="13">
        <v>3444</v>
      </c>
      <c r="AM64" s="13">
        <v>4121</v>
      </c>
      <c r="AN64" s="13">
        <v>4002</v>
      </c>
      <c r="AO64" s="13">
        <v>9068</v>
      </c>
      <c r="AP64" s="13">
        <v>8386</v>
      </c>
      <c r="AQ64" s="13">
        <v>6742</v>
      </c>
      <c r="AR64" s="13">
        <v>9268</v>
      </c>
      <c r="AS64" s="13">
        <v>9771</v>
      </c>
      <c r="AT64" s="13">
        <v>16192</v>
      </c>
      <c r="AU64" s="13">
        <v>21228</v>
      </c>
      <c r="AV64" s="13">
        <v>20078</v>
      </c>
      <c r="AW64" s="13">
        <v>21715</v>
      </c>
      <c r="AX64" s="13">
        <v>21112</v>
      </c>
      <c r="AY64" s="13">
        <v>19996</v>
      </c>
      <c r="AZ64" s="13">
        <v>18458</v>
      </c>
      <c r="BA64" s="13">
        <v>13751</v>
      </c>
      <c r="BB64" s="13">
        <v>14377</v>
      </c>
      <c r="BC64" s="13">
        <v>20460</v>
      </c>
      <c r="BD64" s="13">
        <v>17336</v>
      </c>
      <c r="BE64" s="13">
        <v>12618</v>
      </c>
      <c r="BF64" s="13">
        <v>9942</v>
      </c>
      <c r="BG64" s="13">
        <v>15459</v>
      </c>
      <c r="BH64" s="13">
        <v>12164</v>
      </c>
      <c r="BI64" s="13">
        <v>11772</v>
      </c>
      <c r="BJ64" s="13">
        <v>12077</v>
      </c>
      <c r="BK64" s="13">
        <v>9253</v>
      </c>
      <c r="BL64" s="10">
        <v>8905</v>
      </c>
    </row>
    <row r="65" spans="2:64" ht="17" thickBot="1" x14ac:dyDescent="0.25">
      <c r="B65" s="32" t="s">
        <v>93</v>
      </c>
      <c r="C65" s="71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1</v>
      </c>
      <c r="J65" s="14">
        <v>2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25</v>
      </c>
      <c r="Q65" s="14">
        <v>16</v>
      </c>
      <c r="R65" s="14">
        <v>46</v>
      </c>
      <c r="S65" s="14">
        <v>101</v>
      </c>
      <c r="T65" s="14">
        <v>371</v>
      </c>
      <c r="U65" s="14">
        <v>509</v>
      </c>
      <c r="V65" s="14">
        <v>1831</v>
      </c>
      <c r="W65" s="14">
        <v>2832</v>
      </c>
      <c r="X65" s="14">
        <v>4629</v>
      </c>
      <c r="Y65" s="14">
        <v>5349</v>
      </c>
      <c r="Z65" s="14">
        <v>7365</v>
      </c>
      <c r="AA65" s="14">
        <v>8255</v>
      </c>
      <c r="AB65" s="14">
        <v>11201</v>
      </c>
      <c r="AC65" s="14">
        <v>17129</v>
      </c>
      <c r="AD65" s="14">
        <v>18341</v>
      </c>
      <c r="AE65" s="14">
        <v>23136</v>
      </c>
      <c r="AF65" s="14">
        <v>30729</v>
      </c>
      <c r="AG65" s="14">
        <v>33931</v>
      </c>
      <c r="AH65" s="14">
        <v>41816</v>
      </c>
      <c r="AI65" s="14">
        <v>48996</v>
      </c>
      <c r="AJ65" s="14">
        <v>52382</v>
      </c>
      <c r="AK65" s="14">
        <v>57953</v>
      </c>
      <c r="AL65" s="14">
        <v>73269</v>
      </c>
      <c r="AM65" s="14">
        <v>88644</v>
      </c>
      <c r="AN65" s="14">
        <v>96685</v>
      </c>
      <c r="AO65" s="14">
        <v>116873</v>
      </c>
      <c r="AP65" s="14">
        <v>135837</v>
      </c>
      <c r="AQ65" s="14">
        <v>160462</v>
      </c>
      <c r="AR65" s="14">
        <v>199919</v>
      </c>
      <c r="AS65" s="14">
        <v>244521</v>
      </c>
      <c r="AT65" s="14">
        <v>267567</v>
      </c>
      <c r="AU65" s="14">
        <v>276351</v>
      </c>
      <c r="AV65" s="14">
        <v>302564</v>
      </c>
      <c r="AW65" s="14">
        <v>318025</v>
      </c>
      <c r="AX65" s="14">
        <v>328038</v>
      </c>
      <c r="AY65" s="14">
        <v>334533</v>
      </c>
      <c r="AZ65" s="14">
        <v>380932</v>
      </c>
      <c r="BA65" s="14">
        <v>422645</v>
      </c>
      <c r="BB65" s="14">
        <v>448603</v>
      </c>
      <c r="BC65" s="14">
        <v>457945</v>
      </c>
      <c r="BD65" s="14">
        <v>467221</v>
      </c>
      <c r="BE65" s="14">
        <v>416352</v>
      </c>
      <c r="BF65" s="14">
        <v>408652</v>
      </c>
      <c r="BG65" s="14">
        <v>372498</v>
      </c>
      <c r="BH65" s="14">
        <v>368724</v>
      </c>
      <c r="BI65" s="14">
        <v>316662</v>
      </c>
      <c r="BJ65" s="14">
        <v>280639</v>
      </c>
      <c r="BK65" s="14">
        <v>258852</v>
      </c>
      <c r="BL65" s="12">
        <v>227160</v>
      </c>
    </row>
  </sheetData>
  <hyperlinks>
    <hyperlink ref="D2" r:id="rId1" location=":~:text=Asia%20es%20el%20continente%20m%C3%A1s,69%20%25%20de%20la%20poblaci%C3%B3n%20mundial." xr:uid="{75201723-D68E-E644-A2D4-23888302ACED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821D-A6C3-0744-9E83-8C19097CB2F2}">
  <dimension ref="B2:BN195"/>
  <sheetViews>
    <sheetView topLeftCell="A113" zoomScale="85" zoomScaleNormal="61" workbookViewId="0">
      <selection activeCell="V105" sqref="V105"/>
    </sheetView>
  </sheetViews>
  <sheetFormatPr baseColWidth="10" defaultRowHeight="16" x14ac:dyDescent="0.2"/>
  <cols>
    <col min="2" max="2" width="15.6640625" customWidth="1"/>
    <col min="15" max="15" width="12.1640625" customWidth="1"/>
  </cols>
  <sheetData>
    <row r="2" spans="2:4" x14ac:dyDescent="0.2">
      <c r="B2" t="s">
        <v>250</v>
      </c>
      <c r="C2" s="93" t="s">
        <v>251</v>
      </c>
    </row>
    <row r="4" spans="2:4" ht="17" thickBot="1" x14ac:dyDescent="0.25"/>
    <row r="5" spans="2:4" ht="17" thickBot="1" x14ac:dyDescent="0.25">
      <c r="B5" s="86" t="s">
        <v>214</v>
      </c>
      <c r="C5" s="90" t="s">
        <v>215</v>
      </c>
      <c r="D5" s="40" t="s">
        <v>216</v>
      </c>
    </row>
    <row r="6" spans="2:4" x14ac:dyDescent="0.2">
      <c r="B6" s="31" t="s">
        <v>8</v>
      </c>
      <c r="C6" s="10">
        <v>45030748</v>
      </c>
      <c r="D6" s="10">
        <v>15.7</v>
      </c>
    </row>
    <row r="7" spans="2:4" x14ac:dyDescent="0.2">
      <c r="B7" s="31" t="s">
        <v>24</v>
      </c>
      <c r="C7" s="10">
        <v>11969649</v>
      </c>
      <c r="D7" s="10">
        <v>9.9</v>
      </c>
    </row>
    <row r="8" spans="2:4" x14ac:dyDescent="0.2">
      <c r="B8" s="31" t="s">
        <v>28</v>
      </c>
      <c r="C8" s="10">
        <v>211823665</v>
      </c>
      <c r="D8" s="10">
        <v>24.1</v>
      </c>
    </row>
    <row r="9" spans="2:4" x14ac:dyDescent="0.2">
      <c r="B9" s="31" t="s">
        <v>42</v>
      </c>
      <c r="C9" s="10">
        <v>18650114</v>
      </c>
      <c r="D9" s="10">
        <v>23.3</v>
      </c>
    </row>
    <row r="10" spans="2:4" x14ac:dyDescent="0.2">
      <c r="B10" s="31" t="s">
        <v>44</v>
      </c>
      <c r="C10" s="10">
        <v>50220856</v>
      </c>
      <c r="D10" s="10">
        <v>41.3</v>
      </c>
    </row>
    <row r="11" spans="2:4" x14ac:dyDescent="0.2">
      <c r="B11" s="31" t="s">
        <v>154</v>
      </c>
      <c r="C11" s="10">
        <v>33050325</v>
      </c>
      <c r="D11" s="10">
        <v>23.9</v>
      </c>
    </row>
    <row r="12" spans="2:4" x14ac:dyDescent="0.2">
      <c r="B12" s="31" t="s">
        <v>203</v>
      </c>
      <c r="C12" s="10">
        <v>329995528</v>
      </c>
      <c r="D12" s="10">
        <v>24.5</v>
      </c>
    </row>
    <row r="13" spans="2:4" ht="17" thickBot="1" x14ac:dyDescent="0.25">
      <c r="B13" s="32" t="s">
        <v>208</v>
      </c>
      <c r="C13" s="12">
        <v>28500302</v>
      </c>
      <c r="D13" s="12">
        <v>33.700000000000003</v>
      </c>
    </row>
    <row r="20" spans="2:66" ht="17" thickBot="1" x14ac:dyDescent="0.25"/>
    <row r="21" spans="2:66" ht="17" thickBot="1" x14ac:dyDescent="0.25">
      <c r="B21" s="91" t="s">
        <v>0</v>
      </c>
      <c r="C21" s="16">
        <v>43831</v>
      </c>
      <c r="D21" s="16">
        <v>43836</v>
      </c>
      <c r="E21" s="16">
        <v>43841</v>
      </c>
      <c r="F21" s="16">
        <v>43846</v>
      </c>
      <c r="G21" s="16">
        <v>43851</v>
      </c>
      <c r="H21" s="16">
        <v>43856</v>
      </c>
      <c r="I21" s="16">
        <v>43861</v>
      </c>
      <c r="J21" s="16">
        <v>43866</v>
      </c>
      <c r="K21" s="16">
        <v>43871</v>
      </c>
      <c r="L21" s="16">
        <v>43876</v>
      </c>
      <c r="M21" s="16">
        <v>43881</v>
      </c>
      <c r="N21" s="16">
        <v>43886</v>
      </c>
      <c r="O21" s="16">
        <v>43891</v>
      </c>
      <c r="P21" s="16">
        <v>43896</v>
      </c>
      <c r="Q21" s="16">
        <v>43901</v>
      </c>
      <c r="R21" s="16">
        <v>43906</v>
      </c>
      <c r="S21" s="16">
        <v>43911</v>
      </c>
      <c r="T21" s="16">
        <v>43916</v>
      </c>
      <c r="U21" s="16">
        <v>43921</v>
      </c>
      <c r="V21" s="16">
        <v>43926</v>
      </c>
      <c r="W21" s="16">
        <v>43931</v>
      </c>
      <c r="X21" s="16">
        <v>43936</v>
      </c>
      <c r="Y21" s="16">
        <v>43941</v>
      </c>
      <c r="Z21" s="16">
        <v>43946</v>
      </c>
      <c r="AA21" s="16">
        <v>43951</v>
      </c>
      <c r="AB21" s="16">
        <v>43956</v>
      </c>
      <c r="AC21" s="16">
        <v>43961</v>
      </c>
      <c r="AD21" s="16">
        <v>43966</v>
      </c>
      <c r="AE21" s="16">
        <v>43971</v>
      </c>
      <c r="AF21" s="16">
        <v>43976</v>
      </c>
      <c r="AG21" s="16">
        <v>43981</v>
      </c>
      <c r="AH21" s="16">
        <v>43986</v>
      </c>
      <c r="AI21" s="16">
        <v>43991</v>
      </c>
      <c r="AJ21" s="16">
        <v>43996</v>
      </c>
      <c r="AK21" s="16">
        <v>44001</v>
      </c>
      <c r="AL21" s="16">
        <v>44006</v>
      </c>
      <c r="AM21" s="16">
        <v>44011</v>
      </c>
      <c r="AN21" s="16">
        <v>44016</v>
      </c>
      <c r="AO21" s="16">
        <v>44021</v>
      </c>
      <c r="AP21" s="16">
        <v>44026</v>
      </c>
      <c r="AQ21" s="16">
        <v>44031</v>
      </c>
      <c r="AR21" s="16">
        <v>44036</v>
      </c>
      <c r="AS21" s="16">
        <v>44041</v>
      </c>
      <c r="AT21" s="16">
        <v>44046</v>
      </c>
      <c r="AU21" s="16">
        <v>44051</v>
      </c>
      <c r="AV21" s="16">
        <v>44056</v>
      </c>
      <c r="AW21" s="16">
        <v>44061</v>
      </c>
      <c r="AX21" s="16">
        <v>44066</v>
      </c>
      <c r="AY21" s="16">
        <v>44071</v>
      </c>
      <c r="AZ21" s="16">
        <v>44076</v>
      </c>
      <c r="BA21" s="16">
        <v>44081</v>
      </c>
      <c r="BB21" s="16">
        <v>44086</v>
      </c>
      <c r="BC21" s="16">
        <v>44091</v>
      </c>
      <c r="BD21" s="16">
        <v>44096</v>
      </c>
      <c r="BE21" s="16">
        <v>44101</v>
      </c>
      <c r="BF21" s="16">
        <v>44106</v>
      </c>
      <c r="BG21" s="16">
        <v>44111</v>
      </c>
      <c r="BH21" s="16">
        <v>44116</v>
      </c>
      <c r="BI21" s="16">
        <v>44121</v>
      </c>
      <c r="BJ21" s="16">
        <v>44126</v>
      </c>
      <c r="BK21" s="16">
        <v>44131</v>
      </c>
      <c r="BL21" s="16">
        <v>44136</v>
      </c>
      <c r="BM21" s="16">
        <v>44141</v>
      </c>
      <c r="BN21" s="23">
        <v>44146</v>
      </c>
    </row>
    <row r="22" spans="2:66" x14ac:dyDescent="0.2">
      <c r="B22" s="33" t="s">
        <v>8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1</v>
      </c>
      <c r="Q22" s="13">
        <v>11</v>
      </c>
      <c r="R22" s="13">
        <v>33</v>
      </c>
      <c r="S22" s="13">
        <v>83</v>
      </c>
      <c r="T22" s="13">
        <v>259</v>
      </c>
      <c r="U22" s="13">
        <v>433</v>
      </c>
      <c r="V22" s="13">
        <v>445</v>
      </c>
      <c r="W22" s="13">
        <v>530</v>
      </c>
      <c r="X22" s="13">
        <v>477</v>
      </c>
      <c r="Y22" s="13">
        <v>556</v>
      </c>
      <c r="Z22" s="13">
        <v>595</v>
      </c>
      <c r="AA22" s="13">
        <v>691</v>
      </c>
      <c r="AB22" s="13">
        <v>656</v>
      </c>
      <c r="AC22" s="13">
        <v>828</v>
      </c>
      <c r="AD22" s="13">
        <v>1268</v>
      </c>
      <c r="AE22" s="13">
        <v>1492</v>
      </c>
      <c r="AF22" s="13">
        <v>2982</v>
      </c>
      <c r="AG22" s="13">
        <v>3349</v>
      </c>
      <c r="AH22" s="13">
        <v>3617</v>
      </c>
      <c r="AI22" s="13">
        <v>4475</v>
      </c>
      <c r="AJ22" s="13">
        <v>5970</v>
      </c>
      <c r="AK22" s="13">
        <v>6788</v>
      </c>
      <c r="AL22" s="13">
        <v>9379</v>
      </c>
      <c r="AM22" s="13">
        <v>12813</v>
      </c>
      <c r="AN22" s="13">
        <v>12197</v>
      </c>
      <c r="AO22" s="13">
        <v>10506</v>
      </c>
      <c r="AP22" s="13">
        <v>17062</v>
      </c>
      <c r="AQ22" s="13">
        <v>17274</v>
      </c>
      <c r="AR22" s="13">
        <v>21335</v>
      </c>
      <c r="AS22" s="13">
        <v>26408</v>
      </c>
      <c r="AT22" s="13">
        <v>28776</v>
      </c>
      <c r="AU22" s="13">
        <v>29380</v>
      </c>
      <c r="AV22" s="13">
        <v>33186</v>
      </c>
      <c r="AW22" s="13">
        <v>35232</v>
      </c>
      <c r="AX22" s="13">
        <v>31784</v>
      </c>
      <c r="AY22" s="13">
        <v>38754</v>
      </c>
      <c r="AZ22" s="13">
        <v>48788</v>
      </c>
      <c r="BA22" s="13">
        <v>53456</v>
      </c>
      <c r="BB22" s="13">
        <v>50411</v>
      </c>
      <c r="BC22" s="13">
        <v>53152</v>
      </c>
      <c r="BD22" s="13">
        <v>57489</v>
      </c>
      <c r="BE22" s="13">
        <v>68301</v>
      </c>
      <c r="BF22" s="13">
        <v>59766</v>
      </c>
      <c r="BG22" s="13">
        <v>58727</v>
      </c>
      <c r="BH22" s="13">
        <v>74168</v>
      </c>
      <c r="BI22" s="13">
        <v>65167</v>
      </c>
      <c r="BJ22" s="13">
        <v>69936</v>
      </c>
      <c r="BK22" s="13">
        <v>71590</v>
      </c>
      <c r="BL22" s="13">
        <v>66590</v>
      </c>
      <c r="BM22" s="13">
        <v>48749</v>
      </c>
      <c r="BN22" s="10">
        <v>44571</v>
      </c>
    </row>
    <row r="23" spans="2:66" x14ac:dyDescent="0.2">
      <c r="B23" s="31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10</v>
      </c>
      <c r="S23" s="13">
        <v>5</v>
      </c>
      <c r="T23" s="13">
        <v>17</v>
      </c>
      <c r="U23" s="13">
        <v>64</v>
      </c>
      <c r="V23" s="13">
        <v>43</v>
      </c>
      <c r="W23" s="13">
        <v>125</v>
      </c>
      <c r="X23" s="13">
        <v>90</v>
      </c>
      <c r="Y23" s="13">
        <v>166</v>
      </c>
      <c r="Z23" s="13">
        <v>183</v>
      </c>
      <c r="AA23" s="13">
        <v>350</v>
      </c>
      <c r="AB23" s="13">
        <v>541</v>
      </c>
      <c r="AC23" s="13">
        <v>672</v>
      </c>
      <c r="AD23" s="13">
        <v>882</v>
      </c>
      <c r="AE23" s="13">
        <v>1115</v>
      </c>
      <c r="AF23" s="13">
        <v>1652</v>
      </c>
      <c r="AG23" s="13">
        <v>2472</v>
      </c>
      <c r="AH23" s="13">
        <v>2604</v>
      </c>
      <c r="AI23" s="13">
        <v>2652</v>
      </c>
      <c r="AJ23" s="13">
        <v>3286</v>
      </c>
      <c r="AK23" s="13">
        <v>3756</v>
      </c>
      <c r="AL23" s="13">
        <v>4808</v>
      </c>
      <c r="AM23" s="13">
        <v>5183</v>
      </c>
      <c r="AN23" s="13">
        <v>4852</v>
      </c>
      <c r="AO23" s="13">
        <v>6017</v>
      </c>
      <c r="AP23" s="13">
        <v>6642</v>
      </c>
      <c r="AQ23" s="13">
        <v>7915</v>
      </c>
      <c r="AR23" s="13">
        <v>8033</v>
      </c>
      <c r="AS23" s="13">
        <v>7676</v>
      </c>
      <c r="AT23" s="13">
        <v>6982</v>
      </c>
      <c r="AU23" s="13">
        <v>7630</v>
      </c>
      <c r="AV23" s="13">
        <v>6905</v>
      </c>
      <c r="AW23" s="13">
        <v>7016</v>
      </c>
      <c r="AX23" s="13">
        <v>7091</v>
      </c>
      <c r="AY23" s="13">
        <v>4659</v>
      </c>
      <c r="AZ23" s="13">
        <v>4504</v>
      </c>
      <c r="BA23" s="13">
        <v>3643</v>
      </c>
      <c r="BB23" s="13">
        <v>3964</v>
      </c>
      <c r="BC23" s="13">
        <v>4081</v>
      </c>
      <c r="BD23" s="13">
        <v>2390</v>
      </c>
      <c r="BE23" s="13">
        <v>2546</v>
      </c>
      <c r="BF23" s="13">
        <v>2089</v>
      </c>
      <c r="BG23" s="13">
        <v>1796</v>
      </c>
      <c r="BH23" s="13">
        <v>1356</v>
      </c>
      <c r="BI23" s="13">
        <v>856</v>
      </c>
      <c r="BJ23" s="13">
        <v>718</v>
      </c>
      <c r="BK23" s="13">
        <v>816</v>
      </c>
      <c r="BL23" s="13">
        <v>778</v>
      </c>
      <c r="BM23" s="13">
        <v>431</v>
      </c>
      <c r="BN23" s="10">
        <v>499</v>
      </c>
    </row>
    <row r="24" spans="2:66" x14ac:dyDescent="0.2">
      <c r="B24" s="31" t="s">
        <v>28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2</v>
      </c>
      <c r="Q24" s="13">
        <v>22</v>
      </c>
      <c r="R24" s="13">
        <v>96</v>
      </c>
      <c r="S24" s="13">
        <v>500</v>
      </c>
      <c r="T24" s="13">
        <v>1580</v>
      </c>
      <c r="U24" s="13">
        <v>2055</v>
      </c>
      <c r="V24" s="13">
        <v>4800</v>
      </c>
      <c r="W24" s="13">
        <v>6871</v>
      </c>
      <c r="X24" s="13">
        <v>7503</v>
      </c>
      <c r="Y24" s="13">
        <v>13169</v>
      </c>
      <c r="Z24" s="13">
        <v>12893</v>
      </c>
      <c r="AA24" s="13">
        <v>22394</v>
      </c>
      <c r="AB24" s="13">
        <v>29261</v>
      </c>
      <c r="AC24" s="13">
        <v>44181</v>
      </c>
      <c r="AD24" s="13">
        <v>43646</v>
      </c>
      <c r="AE24" s="13">
        <v>65246</v>
      </c>
      <c r="AF24" s="13">
        <v>93178</v>
      </c>
      <c r="AG24" s="13">
        <v>90840</v>
      </c>
      <c r="AH24" s="13">
        <v>117145</v>
      </c>
      <c r="AI24" s="13">
        <v>136375</v>
      </c>
      <c r="AJ24" s="13">
        <v>137052</v>
      </c>
      <c r="AK24" s="13">
        <v>126567</v>
      </c>
      <c r="AL24" s="13">
        <v>151093</v>
      </c>
      <c r="AM24" s="13">
        <v>207197</v>
      </c>
      <c r="AN24" s="13">
        <v>183191</v>
      </c>
      <c r="AO24" s="13">
        <v>171731</v>
      </c>
      <c r="AP24" s="13">
        <v>196092</v>
      </c>
      <c r="AQ24" s="13">
        <v>181647</v>
      </c>
      <c r="AR24" s="13">
        <v>181186</v>
      </c>
      <c r="AS24" s="13">
        <v>214861</v>
      </c>
      <c r="AT24" s="13">
        <v>265502</v>
      </c>
      <c r="AU24" s="13">
        <v>204335</v>
      </c>
      <c r="AV24" s="13">
        <v>197418</v>
      </c>
      <c r="AW24" s="13">
        <v>230567</v>
      </c>
      <c r="AX24" s="13">
        <v>192133</v>
      </c>
      <c r="AY24" s="13">
        <v>184826</v>
      </c>
      <c r="AZ24" s="13">
        <v>191116</v>
      </c>
      <c r="BA24" s="13">
        <v>214728</v>
      </c>
      <c r="BB24" s="13">
        <v>115446</v>
      </c>
      <c r="BC24" s="13">
        <v>143817</v>
      </c>
      <c r="BD24" s="13">
        <v>162366</v>
      </c>
      <c r="BE24" s="13">
        <v>144984</v>
      </c>
      <c r="BF24" s="13">
        <v>121322</v>
      </c>
      <c r="BG24" s="13">
        <v>116300</v>
      </c>
      <c r="BH24" s="13">
        <v>155402</v>
      </c>
      <c r="BI24" s="13">
        <v>86749</v>
      </c>
      <c r="BJ24" s="13">
        <v>104568</v>
      </c>
      <c r="BK24" s="13">
        <v>120174</v>
      </c>
      <c r="BL24" s="13">
        <v>122530</v>
      </c>
      <c r="BM24" s="13">
        <v>73367</v>
      </c>
      <c r="BN24" s="10">
        <v>63536</v>
      </c>
    </row>
    <row r="25" spans="2:66" x14ac:dyDescent="0.2">
      <c r="B25" s="31" t="s">
        <v>42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3</v>
      </c>
      <c r="Q25" s="13">
        <v>10</v>
      </c>
      <c r="R25" s="13">
        <v>48</v>
      </c>
      <c r="S25" s="13">
        <v>281</v>
      </c>
      <c r="T25" s="13">
        <v>580</v>
      </c>
      <c r="U25" s="13">
        <v>1217</v>
      </c>
      <c r="V25" s="13">
        <v>1598</v>
      </c>
      <c r="W25" s="13">
        <v>1809</v>
      </c>
      <c r="X25" s="13">
        <v>1979</v>
      </c>
      <c r="Y25" s="13">
        <v>2205</v>
      </c>
      <c r="Z25" s="13">
        <v>2082</v>
      </c>
      <c r="AA25" s="13">
        <v>2553</v>
      </c>
      <c r="AB25" s="13">
        <v>5298</v>
      </c>
      <c r="AC25" s="13">
        <v>6309</v>
      </c>
      <c r="AD25" s="13">
        <v>8409</v>
      </c>
      <c r="AE25" s="13">
        <v>11678</v>
      </c>
      <c r="AF25" s="13">
        <v>19334</v>
      </c>
      <c r="AG25" s="13">
        <v>21550</v>
      </c>
      <c r="AH25" s="13">
        <v>21743</v>
      </c>
      <c r="AI25" s="13">
        <v>25464</v>
      </c>
      <c r="AJ25" s="13">
        <v>26696</v>
      </c>
      <c r="AK25" s="13">
        <v>59782</v>
      </c>
      <c r="AL25" s="13">
        <v>26335</v>
      </c>
      <c r="AM25" s="13">
        <v>20803</v>
      </c>
      <c r="AN25" s="13">
        <v>16775</v>
      </c>
      <c r="AO25" s="13">
        <v>16478</v>
      </c>
      <c r="AP25" s="13">
        <v>14022</v>
      </c>
      <c r="AQ25" s="13">
        <v>11498</v>
      </c>
      <c r="AR25" s="13">
        <v>9863</v>
      </c>
      <c r="AS25" s="13">
        <v>11521</v>
      </c>
      <c r="AT25" s="13">
        <v>9735</v>
      </c>
      <c r="AU25" s="13">
        <v>9013</v>
      </c>
      <c r="AV25" s="13">
        <v>9945</v>
      </c>
      <c r="AW25" s="13">
        <v>9330</v>
      </c>
      <c r="AX25" s="13">
        <v>7823</v>
      </c>
      <c r="AY25" s="13">
        <v>8596</v>
      </c>
      <c r="AZ25" s="13">
        <v>9361</v>
      </c>
      <c r="BA25" s="13">
        <v>8708</v>
      </c>
      <c r="BB25" s="13">
        <v>8235</v>
      </c>
      <c r="BC25" s="13">
        <v>9314</v>
      </c>
      <c r="BD25" s="13">
        <v>8291</v>
      </c>
      <c r="BE25" s="13">
        <v>7594</v>
      </c>
      <c r="BF25" s="13">
        <v>9123</v>
      </c>
      <c r="BG25" s="13">
        <v>8755</v>
      </c>
      <c r="BH25" s="13">
        <v>7849</v>
      </c>
      <c r="BI25" s="13">
        <v>6901</v>
      </c>
      <c r="BJ25" s="13">
        <v>7982</v>
      </c>
      <c r="BK25" s="13">
        <v>7585</v>
      </c>
      <c r="BL25" s="13">
        <v>6508</v>
      </c>
      <c r="BM25" s="13">
        <v>6471</v>
      </c>
      <c r="BN25" s="10">
        <v>7837</v>
      </c>
    </row>
    <row r="26" spans="2:66" x14ac:dyDescent="0.2">
      <c r="B26" s="31" t="s">
        <v>44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3</v>
      </c>
      <c r="R26" s="13">
        <v>31</v>
      </c>
      <c r="S26" s="13">
        <v>94</v>
      </c>
      <c r="T26" s="13">
        <v>250</v>
      </c>
      <c r="U26" s="13">
        <v>324</v>
      </c>
      <c r="V26" s="13">
        <v>565</v>
      </c>
      <c r="W26" s="13">
        <v>787</v>
      </c>
      <c r="X26" s="13">
        <v>798</v>
      </c>
      <c r="Y26" s="13">
        <v>769</v>
      </c>
      <c r="Z26" s="13">
        <v>940</v>
      </c>
      <c r="AA26" s="13">
        <v>1388</v>
      </c>
      <c r="AB26" s="13">
        <v>1719</v>
      </c>
      <c r="AC26" s="13">
        <v>2383</v>
      </c>
      <c r="AD26" s="13">
        <v>2879</v>
      </c>
      <c r="AE26" s="13">
        <v>3365</v>
      </c>
      <c r="AF26" s="13">
        <v>3882</v>
      </c>
      <c r="AG26" s="13">
        <v>5189</v>
      </c>
      <c r="AH26" s="13">
        <v>6467</v>
      </c>
      <c r="AI26" s="13">
        <v>7403</v>
      </c>
      <c r="AJ26" s="13">
        <v>7622</v>
      </c>
      <c r="AK26" s="13">
        <v>10188</v>
      </c>
      <c r="AL26" s="13">
        <v>14137</v>
      </c>
      <c r="AM26" s="13">
        <v>17408</v>
      </c>
      <c r="AN26" s="13">
        <v>17519</v>
      </c>
      <c r="AO26" s="13">
        <v>18384</v>
      </c>
      <c r="AP26" s="13">
        <v>25951</v>
      </c>
      <c r="AQ26" s="13">
        <v>31695</v>
      </c>
      <c r="AR26" s="13">
        <v>36288</v>
      </c>
      <c r="AS26" s="13">
        <v>38673</v>
      </c>
      <c r="AT26" s="13">
        <v>49080</v>
      </c>
      <c r="AU26" s="13">
        <v>51529</v>
      </c>
      <c r="AV26" s="13">
        <v>52743</v>
      </c>
      <c r="AW26" s="13">
        <v>57879</v>
      </c>
      <c r="AX26" s="13">
        <v>53806</v>
      </c>
      <c r="AY26" s="13">
        <v>50132</v>
      </c>
      <c r="AZ26" s="13">
        <v>42898</v>
      </c>
      <c r="BA26" s="13">
        <v>43288</v>
      </c>
      <c r="BB26" s="13">
        <v>36208</v>
      </c>
      <c r="BC26" s="13">
        <v>33926</v>
      </c>
      <c r="BD26" s="13">
        <v>36486</v>
      </c>
      <c r="BE26" s="13">
        <v>33241</v>
      </c>
      <c r="BF26" s="13">
        <v>31362</v>
      </c>
      <c r="BG26" s="13">
        <v>32479</v>
      </c>
      <c r="BH26" s="13">
        <v>40589</v>
      </c>
      <c r="BI26" s="13">
        <v>34235</v>
      </c>
      <c r="BJ26" s="13">
        <v>37157</v>
      </c>
      <c r="BK26" s="13">
        <v>41746</v>
      </c>
      <c r="BL26" s="13">
        <v>47266</v>
      </c>
      <c r="BM26" s="13">
        <v>44933</v>
      </c>
      <c r="BN26" s="10">
        <v>40979</v>
      </c>
    </row>
    <row r="27" spans="2:66" x14ac:dyDescent="0.2">
      <c r="B27" s="31" t="s">
        <v>154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9</v>
      </c>
      <c r="R27" s="13">
        <v>34</v>
      </c>
      <c r="S27" s="13">
        <v>191</v>
      </c>
      <c r="T27" s="13">
        <v>182</v>
      </c>
      <c r="U27" s="13">
        <v>436</v>
      </c>
      <c r="V27" s="13">
        <v>743</v>
      </c>
      <c r="W27" s="13">
        <v>2747</v>
      </c>
      <c r="X27" s="13">
        <v>3177</v>
      </c>
      <c r="Y27" s="13">
        <v>6901</v>
      </c>
      <c r="Z27" s="13">
        <v>6494</v>
      </c>
      <c r="AA27" s="13">
        <v>10276</v>
      </c>
      <c r="AB27" s="13">
        <v>14738</v>
      </c>
      <c r="AC27" s="13">
        <v>15919</v>
      </c>
      <c r="AD27" s="13">
        <v>14459</v>
      </c>
      <c r="AE27" s="13">
        <v>18627</v>
      </c>
      <c r="AF27" s="13">
        <v>20821</v>
      </c>
      <c r="AG27" s="13">
        <v>26025</v>
      </c>
      <c r="AH27" s="13">
        <v>28260</v>
      </c>
      <c r="AI27" s="13">
        <v>26476</v>
      </c>
      <c r="AJ27" s="13">
        <v>24234</v>
      </c>
      <c r="AK27" s="13">
        <v>20159</v>
      </c>
      <c r="AL27" s="13">
        <v>14028</v>
      </c>
      <c r="AM27" s="13">
        <v>21053</v>
      </c>
      <c r="AN27" s="13">
        <v>16015</v>
      </c>
      <c r="AO27" s="13">
        <v>17274</v>
      </c>
      <c r="AP27" s="13">
        <v>17048</v>
      </c>
      <c r="AQ27" s="13">
        <v>19211</v>
      </c>
      <c r="AR27" s="13">
        <v>21013</v>
      </c>
      <c r="AS27" s="13">
        <v>23167</v>
      </c>
      <c r="AT27" s="13">
        <v>32466</v>
      </c>
      <c r="AU27" s="13">
        <v>33226</v>
      </c>
      <c r="AV27" s="13">
        <v>34271</v>
      </c>
      <c r="AW27" s="13">
        <v>46266</v>
      </c>
      <c r="AX27" s="13">
        <v>40121</v>
      </c>
      <c r="AY27" s="13">
        <v>37311</v>
      </c>
      <c r="AZ27" s="13">
        <v>38659</v>
      </c>
      <c r="BA27" s="13">
        <v>31665</v>
      </c>
      <c r="BB27" s="13">
        <v>26365</v>
      </c>
      <c r="BC27" s="13">
        <v>27953</v>
      </c>
      <c r="BD27" s="13">
        <v>30875</v>
      </c>
      <c r="BE27" s="13">
        <v>25689</v>
      </c>
      <c r="BF27" s="13">
        <v>20245</v>
      </c>
      <c r="BG27" s="13">
        <v>15170</v>
      </c>
      <c r="BH27" s="13">
        <v>16089</v>
      </c>
      <c r="BI27" s="13">
        <v>13652</v>
      </c>
      <c r="BJ27" s="13">
        <v>14378</v>
      </c>
      <c r="BK27" s="13">
        <v>14597</v>
      </c>
      <c r="BL27" s="13">
        <v>11465</v>
      </c>
      <c r="BM27" s="13">
        <v>11607</v>
      </c>
      <c r="BN27" s="10">
        <v>11740</v>
      </c>
    </row>
    <row r="28" spans="2:66" x14ac:dyDescent="0.2">
      <c r="B28" s="31" t="s">
        <v>203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2</v>
      </c>
      <c r="I28" s="13">
        <v>3</v>
      </c>
      <c r="J28" s="13">
        <v>6</v>
      </c>
      <c r="K28" s="13">
        <v>1</v>
      </c>
      <c r="L28" s="13">
        <v>3</v>
      </c>
      <c r="M28" s="13">
        <v>0</v>
      </c>
      <c r="N28" s="13">
        <v>20</v>
      </c>
      <c r="O28" s="13">
        <v>31</v>
      </c>
      <c r="P28" s="13">
        <v>93</v>
      </c>
      <c r="Q28" s="13">
        <v>595</v>
      </c>
      <c r="R28" s="13">
        <v>2197</v>
      </c>
      <c r="S28" s="13">
        <v>11299</v>
      </c>
      <c r="T28" s="13">
        <v>40981</v>
      </c>
      <c r="U28" s="13">
        <v>87794</v>
      </c>
      <c r="V28" s="13">
        <v>134940</v>
      </c>
      <c r="W28" s="13">
        <v>154167</v>
      </c>
      <c r="X28" s="13">
        <v>150462</v>
      </c>
      <c r="Y28" s="13">
        <v>152492</v>
      </c>
      <c r="Z28" s="13">
        <v>134086</v>
      </c>
      <c r="AA28" s="13">
        <v>143411</v>
      </c>
      <c r="AB28" s="13">
        <v>145458</v>
      </c>
      <c r="AC28" s="13">
        <v>125888</v>
      </c>
      <c r="AD28" s="13">
        <v>106817</v>
      </c>
      <c r="AE28" s="13">
        <v>117852</v>
      </c>
      <c r="AF28" s="13">
        <v>114072</v>
      </c>
      <c r="AG28" s="13">
        <v>99080</v>
      </c>
      <c r="AH28" s="13">
        <v>110071</v>
      </c>
      <c r="AI28" s="13">
        <v>110542</v>
      </c>
      <c r="AJ28" s="13">
        <v>106623</v>
      </c>
      <c r="AK28" s="13">
        <v>114304</v>
      </c>
      <c r="AL28" s="13">
        <v>149012</v>
      </c>
      <c r="AM28" s="13">
        <v>198021</v>
      </c>
      <c r="AN28" s="13">
        <v>229556</v>
      </c>
      <c r="AO28" s="13">
        <v>256219</v>
      </c>
      <c r="AP28" s="13">
        <v>308844</v>
      </c>
      <c r="AQ28" s="13">
        <v>342773</v>
      </c>
      <c r="AR28" s="13">
        <v>323191</v>
      </c>
      <c r="AS28" s="13">
        <v>319357</v>
      </c>
      <c r="AT28" s="13">
        <v>330181</v>
      </c>
      <c r="AU28" s="13">
        <v>263202</v>
      </c>
      <c r="AV28" s="13">
        <v>257561</v>
      </c>
      <c r="AW28" s="13">
        <v>262062</v>
      </c>
      <c r="AX28" s="13">
        <v>220458</v>
      </c>
      <c r="AY28" s="13">
        <v>198149</v>
      </c>
      <c r="AZ28" s="13">
        <v>209137</v>
      </c>
      <c r="BA28" s="13">
        <v>214853</v>
      </c>
      <c r="BB28" s="13">
        <v>151361</v>
      </c>
      <c r="BC28" s="13">
        <v>209066</v>
      </c>
      <c r="BD28" s="13">
        <v>198521</v>
      </c>
      <c r="BE28" s="13">
        <v>228616</v>
      </c>
      <c r="BF28" s="13">
        <v>199613</v>
      </c>
      <c r="BG28" s="13">
        <v>225507</v>
      </c>
      <c r="BH28" s="13">
        <v>260397</v>
      </c>
      <c r="BI28" s="13">
        <v>260938</v>
      </c>
      <c r="BJ28" s="13">
        <v>293419</v>
      </c>
      <c r="BK28" s="13">
        <v>362861</v>
      </c>
      <c r="BL28" s="13">
        <v>411262</v>
      </c>
      <c r="BM28" s="13">
        <v>439059</v>
      </c>
      <c r="BN28" s="10">
        <v>624066</v>
      </c>
    </row>
    <row r="29" spans="2:66" ht="17" thickBot="1" x14ac:dyDescent="0.25">
      <c r="B29" s="32" t="s">
        <v>208</v>
      </c>
      <c r="C29" s="71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10</v>
      </c>
      <c r="S29" s="14">
        <v>23</v>
      </c>
      <c r="T29" s="14">
        <v>58</v>
      </c>
      <c r="U29" s="14">
        <v>28</v>
      </c>
      <c r="V29" s="14">
        <v>25</v>
      </c>
      <c r="W29" s="14">
        <v>23</v>
      </c>
      <c r="X29" s="14">
        <v>22</v>
      </c>
      <c r="Y29" s="14">
        <v>38</v>
      </c>
      <c r="Z29" s="14">
        <v>71</v>
      </c>
      <c r="AA29" s="14">
        <v>31</v>
      </c>
      <c r="AB29" s="14">
        <v>28</v>
      </c>
      <c r="AC29" s="14">
        <v>31</v>
      </c>
      <c r="AD29" s="14">
        <v>52</v>
      </c>
      <c r="AE29" s="14">
        <v>178</v>
      </c>
      <c r="AF29" s="14">
        <v>326</v>
      </c>
      <c r="AG29" s="14">
        <v>383</v>
      </c>
      <c r="AH29" s="14">
        <v>492</v>
      </c>
      <c r="AI29" s="14">
        <v>558</v>
      </c>
      <c r="AJ29" s="14">
        <v>502</v>
      </c>
      <c r="AK29" s="14">
        <v>271</v>
      </c>
      <c r="AL29" s="14">
        <v>898</v>
      </c>
      <c r="AM29" s="14">
        <v>1082</v>
      </c>
      <c r="AN29" s="14">
        <v>1143</v>
      </c>
      <c r="AO29" s="14">
        <v>1420</v>
      </c>
      <c r="AP29" s="14">
        <v>1772</v>
      </c>
      <c r="AQ29" s="14">
        <v>1726</v>
      </c>
      <c r="AR29" s="14">
        <v>1583</v>
      </c>
      <c r="AS29" s="14">
        <v>3214</v>
      </c>
      <c r="AT29" s="14">
        <v>3455</v>
      </c>
      <c r="AU29" s="14">
        <v>3837</v>
      </c>
      <c r="AV29" s="14">
        <v>4658</v>
      </c>
      <c r="AW29" s="14">
        <v>5817</v>
      </c>
      <c r="AX29" s="14">
        <v>4433</v>
      </c>
      <c r="AY29" s="14">
        <v>2970</v>
      </c>
      <c r="AZ29" s="14">
        <v>4710</v>
      </c>
      <c r="BA29" s="14">
        <v>6297</v>
      </c>
      <c r="BB29" s="14">
        <v>5658</v>
      </c>
      <c r="BC29" s="14">
        <v>4832</v>
      </c>
      <c r="BD29" s="14">
        <v>4001</v>
      </c>
      <c r="BE29" s="14">
        <v>4617</v>
      </c>
      <c r="BF29" s="14">
        <v>3849</v>
      </c>
      <c r="BG29" s="14">
        <v>3995</v>
      </c>
      <c r="BH29" s="14">
        <v>3336</v>
      </c>
      <c r="BI29" s="14">
        <v>3016</v>
      </c>
      <c r="BJ29" s="14">
        <v>2175</v>
      </c>
      <c r="BK29" s="14">
        <v>1921</v>
      </c>
      <c r="BL29" s="14">
        <v>2024</v>
      </c>
      <c r="BM29" s="14">
        <v>1511</v>
      </c>
      <c r="BN29" s="12">
        <v>1783</v>
      </c>
    </row>
    <row r="33" spans="2:66" ht="17" thickBot="1" x14ac:dyDescent="0.25">
      <c r="B33" s="4" t="s">
        <v>219</v>
      </c>
      <c r="C33">
        <v>100000</v>
      </c>
    </row>
    <row r="34" spans="2:66" ht="17" thickBot="1" x14ac:dyDescent="0.25">
      <c r="B34" s="91" t="s">
        <v>0</v>
      </c>
      <c r="C34" s="16">
        <v>43831</v>
      </c>
      <c r="D34" s="16">
        <v>43836</v>
      </c>
      <c r="E34" s="16">
        <v>43841</v>
      </c>
      <c r="F34" s="16">
        <v>43846</v>
      </c>
      <c r="G34" s="16">
        <v>43851</v>
      </c>
      <c r="H34" s="16">
        <v>43856</v>
      </c>
      <c r="I34" s="16">
        <v>43861</v>
      </c>
      <c r="J34" s="16">
        <v>43866</v>
      </c>
      <c r="K34" s="16">
        <v>43871</v>
      </c>
      <c r="L34" s="16">
        <v>43876</v>
      </c>
      <c r="M34" s="16">
        <v>43881</v>
      </c>
      <c r="N34" s="16">
        <v>43886</v>
      </c>
      <c r="O34" s="16">
        <v>43891</v>
      </c>
      <c r="P34" s="16">
        <v>43896</v>
      </c>
      <c r="Q34" s="16">
        <v>43901</v>
      </c>
      <c r="R34" s="16">
        <v>43906</v>
      </c>
      <c r="S34" s="16">
        <v>43911</v>
      </c>
      <c r="T34" s="16">
        <v>43916</v>
      </c>
      <c r="U34" s="16">
        <v>43921</v>
      </c>
      <c r="V34" s="16">
        <v>43926</v>
      </c>
      <c r="W34" s="16">
        <v>43931</v>
      </c>
      <c r="X34" s="16">
        <v>43936</v>
      </c>
      <c r="Y34" s="16">
        <v>43941</v>
      </c>
      <c r="Z34" s="16">
        <v>43946</v>
      </c>
      <c r="AA34" s="16">
        <v>43951</v>
      </c>
      <c r="AB34" s="16">
        <v>43956</v>
      </c>
      <c r="AC34" s="16">
        <v>43961</v>
      </c>
      <c r="AD34" s="16">
        <v>43966</v>
      </c>
      <c r="AE34" s="16">
        <v>43971</v>
      </c>
      <c r="AF34" s="16">
        <v>43976</v>
      </c>
      <c r="AG34" s="16">
        <v>43981</v>
      </c>
      <c r="AH34" s="16">
        <v>43986</v>
      </c>
      <c r="AI34" s="16">
        <v>43991</v>
      </c>
      <c r="AJ34" s="16">
        <v>43996</v>
      </c>
      <c r="AK34" s="16">
        <v>44001</v>
      </c>
      <c r="AL34" s="16">
        <v>44006</v>
      </c>
      <c r="AM34" s="16">
        <v>44011</v>
      </c>
      <c r="AN34" s="16">
        <v>44016</v>
      </c>
      <c r="AO34" s="16">
        <v>44021</v>
      </c>
      <c r="AP34" s="16">
        <v>44026</v>
      </c>
      <c r="AQ34" s="16">
        <v>44031</v>
      </c>
      <c r="AR34" s="16">
        <v>44036</v>
      </c>
      <c r="AS34" s="16">
        <v>44041</v>
      </c>
      <c r="AT34" s="16">
        <v>44046</v>
      </c>
      <c r="AU34" s="16">
        <v>44051</v>
      </c>
      <c r="AV34" s="16">
        <v>44056</v>
      </c>
      <c r="AW34" s="16">
        <v>44061</v>
      </c>
      <c r="AX34" s="16">
        <v>44066</v>
      </c>
      <c r="AY34" s="16">
        <v>44071</v>
      </c>
      <c r="AZ34" s="16">
        <v>44076</v>
      </c>
      <c r="BA34" s="16">
        <v>44081</v>
      </c>
      <c r="BB34" s="16">
        <v>44086</v>
      </c>
      <c r="BC34" s="16">
        <v>44091</v>
      </c>
      <c r="BD34" s="16">
        <v>44096</v>
      </c>
      <c r="BE34" s="16">
        <v>44101</v>
      </c>
      <c r="BF34" s="16">
        <v>44106</v>
      </c>
      <c r="BG34" s="16">
        <v>44111</v>
      </c>
      <c r="BH34" s="16">
        <v>44116</v>
      </c>
      <c r="BI34" s="16">
        <v>44121</v>
      </c>
      <c r="BJ34" s="16">
        <v>44126</v>
      </c>
      <c r="BK34" s="16">
        <v>44131</v>
      </c>
      <c r="BL34" s="16">
        <v>44136</v>
      </c>
      <c r="BM34" s="16">
        <v>44141</v>
      </c>
      <c r="BN34" s="23">
        <v>44146</v>
      </c>
    </row>
    <row r="35" spans="2:66" x14ac:dyDescent="0.2">
      <c r="B35" s="33" t="s">
        <v>8</v>
      </c>
      <c r="C35" s="13">
        <f>$C$33*C22/$C6</f>
        <v>0</v>
      </c>
      <c r="D35" s="13">
        <f t="shared" ref="D35:BN39" si="0">$C$33*D22/$C6</f>
        <v>0</v>
      </c>
      <c r="E35" s="13">
        <f t="shared" si="0"/>
        <v>0</v>
      </c>
      <c r="F35" s="13">
        <f t="shared" si="0"/>
        <v>0</v>
      </c>
      <c r="G35" s="13">
        <f t="shared" si="0"/>
        <v>0</v>
      </c>
      <c r="H35" s="13">
        <f t="shared" si="0"/>
        <v>0</v>
      </c>
      <c r="I35" s="13">
        <f t="shared" si="0"/>
        <v>0</v>
      </c>
      <c r="J35" s="13">
        <f t="shared" si="0"/>
        <v>0</v>
      </c>
      <c r="K35" s="13">
        <f t="shared" si="0"/>
        <v>0</v>
      </c>
      <c r="L35" s="13">
        <f t="shared" si="0"/>
        <v>0</v>
      </c>
      <c r="M35" s="13">
        <f t="shared" si="0"/>
        <v>0</v>
      </c>
      <c r="N35" s="13">
        <f t="shared" si="0"/>
        <v>0</v>
      </c>
      <c r="O35" s="13">
        <f t="shared" si="0"/>
        <v>0</v>
      </c>
      <c r="P35" s="13">
        <f t="shared" si="0"/>
        <v>2.2207048392800404E-3</v>
      </c>
      <c r="Q35" s="13">
        <f t="shared" si="0"/>
        <v>2.4427753232080445E-2</v>
      </c>
      <c r="R35" s="13">
        <f t="shared" si="0"/>
        <v>7.3283259696241332E-2</v>
      </c>
      <c r="S35" s="13">
        <f t="shared" si="0"/>
        <v>0.18431850166024336</v>
      </c>
      <c r="T35" s="13">
        <f t="shared" si="0"/>
        <v>0.57516255337353051</v>
      </c>
      <c r="U35" s="13">
        <f t="shared" si="0"/>
        <v>0.96156519540825747</v>
      </c>
      <c r="V35" s="13">
        <f t="shared" si="0"/>
        <v>0.98821365347961798</v>
      </c>
      <c r="W35" s="13">
        <f t="shared" si="0"/>
        <v>1.1769735648184214</v>
      </c>
      <c r="X35" s="13">
        <f t="shared" si="0"/>
        <v>1.0592762083365792</v>
      </c>
      <c r="Y35" s="13">
        <f t="shared" si="0"/>
        <v>1.2347118906397025</v>
      </c>
      <c r="Z35" s="13">
        <f t="shared" si="0"/>
        <v>1.321319379371624</v>
      </c>
      <c r="AA35" s="13">
        <f t="shared" si="0"/>
        <v>1.5345070439425079</v>
      </c>
      <c r="AB35" s="13">
        <f t="shared" si="0"/>
        <v>1.4567823745677064</v>
      </c>
      <c r="AC35" s="13">
        <f t="shared" si="0"/>
        <v>1.8387436069238734</v>
      </c>
      <c r="AD35" s="13">
        <f t="shared" si="0"/>
        <v>2.815853736207091</v>
      </c>
      <c r="AE35" s="13">
        <f t="shared" si="0"/>
        <v>3.3132916202058205</v>
      </c>
      <c r="AF35" s="13">
        <f t="shared" si="0"/>
        <v>6.6221418307330806</v>
      </c>
      <c r="AG35" s="13">
        <f t="shared" si="0"/>
        <v>7.4371405067488556</v>
      </c>
      <c r="AH35" s="13">
        <f t="shared" si="0"/>
        <v>8.0322894036759056</v>
      </c>
      <c r="AI35" s="13">
        <f t="shared" si="0"/>
        <v>9.9376541557781799</v>
      </c>
      <c r="AJ35" s="13">
        <f t="shared" si="0"/>
        <v>13.257607890501841</v>
      </c>
      <c r="AK35" s="13">
        <f t="shared" si="0"/>
        <v>15.074144449032914</v>
      </c>
      <c r="AL35" s="13">
        <f t="shared" si="0"/>
        <v>20.8279906876075</v>
      </c>
      <c r="AM35" s="13">
        <f t="shared" si="0"/>
        <v>28.453891105695156</v>
      </c>
      <c r="AN35" s="13">
        <f t="shared" si="0"/>
        <v>27.085936924698654</v>
      </c>
      <c r="AO35" s="13">
        <f t="shared" si="0"/>
        <v>23.330725041476104</v>
      </c>
      <c r="AP35" s="13">
        <f t="shared" si="0"/>
        <v>37.889665967796049</v>
      </c>
      <c r="AQ35" s="13">
        <f t="shared" si="0"/>
        <v>38.36045539372342</v>
      </c>
      <c r="AR35" s="13">
        <f t="shared" si="0"/>
        <v>47.378737746039661</v>
      </c>
      <c r="AS35" s="13">
        <f t="shared" si="0"/>
        <v>58.644373395707305</v>
      </c>
      <c r="AT35" s="13">
        <f t="shared" si="0"/>
        <v>63.90300245512244</v>
      </c>
      <c r="AU35" s="13">
        <f t="shared" si="0"/>
        <v>65.244308178047589</v>
      </c>
      <c r="AV35" s="13">
        <f t="shared" si="0"/>
        <v>73.696310796347419</v>
      </c>
      <c r="AW35" s="13">
        <f t="shared" si="0"/>
        <v>78.239872897514388</v>
      </c>
      <c r="AX35" s="13">
        <f t="shared" si="0"/>
        <v>70.582882611676808</v>
      </c>
      <c r="AY35" s="13">
        <f t="shared" si="0"/>
        <v>86.061195341458685</v>
      </c>
      <c r="AZ35" s="13">
        <f t="shared" si="0"/>
        <v>108.34374769879462</v>
      </c>
      <c r="BA35" s="13">
        <f t="shared" si="0"/>
        <v>118.70999788855384</v>
      </c>
      <c r="BB35" s="13">
        <f t="shared" si="0"/>
        <v>111.94795165294612</v>
      </c>
      <c r="BC35" s="13">
        <f t="shared" si="0"/>
        <v>118.03490361741271</v>
      </c>
      <c r="BD35" s="13">
        <f t="shared" si="0"/>
        <v>127.66610050537024</v>
      </c>
      <c r="BE35" s="13">
        <f t="shared" si="0"/>
        <v>151.67636122766604</v>
      </c>
      <c r="BF35" s="13">
        <f t="shared" si="0"/>
        <v>132.7226454244109</v>
      </c>
      <c r="BG35" s="13">
        <f t="shared" si="0"/>
        <v>130.41533309639894</v>
      </c>
      <c r="BH35" s="13">
        <f t="shared" si="0"/>
        <v>164.70523651972204</v>
      </c>
      <c r="BI35" s="13">
        <f t="shared" si="0"/>
        <v>144.71667226136239</v>
      </c>
      <c r="BJ35" s="13">
        <f t="shared" si="0"/>
        <v>155.30721363988891</v>
      </c>
      <c r="BK35" s="13">
        <f t="shared" si="0"/>
        <v>158.98025944405808</v>
      </c>
      <c r="BL35" s="13">
        <f t="shared" si="0"/>
        <v>147.87673524765788</v>
      </c>
      <c r="BM35" s="13">
        <f t="shared" si="0"/>
        <v>108.25714021006269</v>
      </c>
      <c r="BN35" s="13">
        <f t="shared" si="0"/>
        <v>98.979035391550681</v>
      </c>
    </row>
    <row r="36" spans="2:66" x14ac:dyDescent="0.2">
      <c r="B36" s="31" t="s">
        <v>24</v>
      </c>
      <c r="C36" s="13">
        <f t="shared" ref="C36:R39" si="1">$C$33*C23/$C7</f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0</v>
      </c>
      <c r="H36" s="13">
        <f t="shared" si="1"/>
        <v>0</v>
      </c>
      <c r="I36" s="13">
        <f t="shared" si="1"/>
        <v>0</v>
      </c>
      <c r="J36" s="13">
        <f t="shared" si="1"/>
        <v>0</v>
      </c>
      <c r="K36" s="13">
        <f t="shared" si="1"/>
        <v>0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si="1"/>
        <v>8.354463861053904E-2</v>
      </c>
      <c r="S36" s="13">
        <f t="shared" si="0"/>
        <v>4.177231930526952E-2</v>
      </c>
      <c r="T36" s="13">
        <f t="shared" si="0"/>
        <v>0.14202588563791638</v>
      </c>
      <c r="U36" s="13">
        <f t="shared" si="0"/>
        <v>0.5346856871074499</v>
      </c>
      <c r="V36" s="13">
        <f t="shared" si="0"/>
        <v>0.35924194602531789</v>
      </c>
      <c r="W36" s="13">
        <f t="shared" si="0"/>
        <v>1.0443079826317381</v>
      </c>
      <c r="X36" s="13">
        <f t="shared" si="0"/>
        <v>0.75190174749485139</v>
      </c>
      <c r="Y36" s="13">
        <f t="shared" si="0"/>
        <v>1.3868410009349481</v>
      </c>
      <c r="Z36" s="13">
        <f t="shared" si="0"/>
        <v>1.5288668865728645</v>
      </c>
      <c r="AA36" s="13">
        <f t="shared" si="0"/>
        <v>2.9240623513688662</v>
      </c>
      <c r="AB36" s="13">
        <f t="shared" si="0"/>
        <v>4.5197649488301623</v>
      </c>
      <c r="AC36" s="13">
        <f t="shared" si="0"/>
        <v>5.6141997146282234</v>
      </c>
      <c r="AD36" s="13">
        <f t="shared" si="0"/>
        <v>7.3686371254495429</v>
      </c>
      <c r="AE36" s="13">
        <f t="shared" si="0"/>
        <v>9.3152272050751037</v>
      </c>
      <c r="AF36" s="13">
        <f t="shared" si="0"/>
        <v>13.80157429846105</v>
      </c>
      <c r="AG36" s="13">
        <f t="shared" si="0"/>
        <v>20.652234664525249</v>
      </c>
      <c r="AH36" s="13">
        <f t="shared" si="0"/>
        <v>21.755023894184365</v>
      </c>
      <c r="AI36" s="13">
        <f t="shared" si="0"/>
        <v>22.156038159514953</v>
      </c>
      <c r="AJ36" s="13">
        <f t="shared" si="0"/>
        <v>27.45276824742313</v>
      </c>
      <c r="AK36" s="13">
        <f t="shared" si="0"/>
        <v>31.379366262118463</v>
      </c>
      <c r="AL36" s="13">
        <f t="shared" si="0"/>
        <v>40.168262243947169</v>
      </c>
      <c r="AM36" s="13">
        <f t="shared" si="0"/>
        <v>43.301186191842383</v>
      </c>
      <c r="AN36" s="13">
        <f t="shared" si="0"/>
        <v>40.535858653833543</v>
      </c>
      <c r="AO36" s="13">
        <f t="shared" si="0"/>
        <v>50.268809051961341</v>
      </c>
      <c r="AP36" s="13">
        <f t="shared" si="0"/>
        <v>55.490348965120027</v>
      </c>
      <c r="AQ36" s="13">
        <f t="shared" si="0"/>
        <v>66.125581460241648</v>
      </c>
      <c r="AR36" s="13">
        <f t="shared" si="0"/>
        <v>67.11140819584601</v>
      </c>
      <c r="AS36" s="13">
        <f t="shared" si="0"/>
        <v>64.128864597449763</v>
      </c>
      <c r="AT36" s="13">
        <f t="shared" si="0"/>
        <v>58.330866677878355</v>
      </c>
      <c r="AU36" s="13">
        <f t="shared" si="0"/>
        <v>63.744559259841289</v>
      </c>
      <c r="AV36" s="13">
        <f t="shared" si="0"/>
        <v>57.687572960577207</v>
      </c>
      <c r="AW36" s="13">
        <f t="shared" si="0"/>
        <v>58.614918449154189</v>
      </c>
      <c r="AX36" s="13">
        <f t="shared" si="0"/>
        <v>59.24150323873323</v>
      </c>
      <c r="AY36" s="13">
        <f t="shared" si="0"/>
        <v>38.923447128650139</v>
      </c>
      <c r="AZ36" s="13">
        <f t="shared" si="0"/>
        <v>37.628505230186782</v>
      </c>
      <c r="BA36" s="13">
        <f t="shared" si="0"/>
        <v>30.435311845819371</v>
      </c>
      <c r="BB36" s="13">
        <f t="shared" si="0"/>
        <v>33.117094745217678</v>
      </c>
      <c r="BC36" s="13">
        <f t="shared" si="0"/>
        <v>34.09456701696098</v>
      </c>
      <c r="BD36" s="13">
        <f t="shared" si="0"/>
        <v>19.967168627918831</v>
      </c>
      <c r="BE36" s="13">
        <f t="shared" si="0"/>
        <v>21.270464990243241</v>
      </c>
      <c r="BF36" s="13">
        <f t="shared" si="0"/>
        <v>17.452475005741604</v>
      </c>
      <c r="BG36" s="13">
        <f t="shared" si="0"/>
        <v>15.004617094452811</v>
      </c>
      <c r="BH36" s="13">
        <f t="shared" si="0"/>
        <v>11.328652995589094</v>
      </c>
      <c r="BI36" s="13">
        <f t="shared" si="0"/>
        <v>7.1514210650621415</v>
      </c>
      <c r="BJ36" s="13">
        <f t="shared" si="0"/>
        <v>5.9985050522367027</v>
      </c>
      <c r="BK36" s="13">
        <f t="shared" si="0"/>
        <v>6.8172425106199857</v>
      </c>
      <c r="BL36" s="13">
        <f t="shared" si="0"/>
        <v>6.4997728838999373</v>
      </c>
      <c r="BM36" s="13">
        <f t="shared" si="0"/>
        <v>3.6007739241142325</v>
      </c>
      <c r="BN36" s="13">
        <f t="shared" si="0"/>
        <v>4.1688774666658981</v>
      </c>
    </row>
    <row r="37" spans="2:66" x14ac:dyDescent="0.2">
      <c r="B37" s="31" t="s">
        <v>28</v>
      </c>
      <c r="C37" s="13">
        <f t="shared" si="1"/>
        <v>0</v>
      </c>
      <c r="D37" s="13">
        <f t="shared" si="0"/>
        <v>0</v>
      </c>
      <c r="E37" s="13">
        <f t="shared" si="0"/>
        <v>0</v>
      </c>
      <c r="F37" s="13">
        <f t="shared" si="0"/>
        <v>0</v>
      </c>
      <c r="G37" s="13">
        <f t="shared" si="0"/>
        <v>0</v>
      </c>
      <c r="H37" s="13">
        <f t="shared" si="0"/>
        <v>0</v>
      </c>
      <c r="I37" s="13">
        <f t="shared" si="0"/>
        <v>0</v>
      </c>
      <c r="J37" s="13">
        <f t="shared" si="0"/>
        <v>0</v>
      </c>
      <c r="K37" s="13">
        <f t="shared" si="0"/>
        <v>0</v>
      </c>
      <c r="L37" s="13">
        <f t="shared" si="0"/>
        <v>0</v>
      </c>
      <c r="M37" s="13">
        <f t="shared" si="0"/>
        <v>0</v>
      </c>
      <c r="N37" s="13">
        <f t="shared" si="0"/>
        <v>0</v>
      </c>
      <c r="O37" s="13">
        <f t="shared" si="0"/>
        <v>4.7209078362419986E-4</v>
      </c>
      <c r="P37" s="13">
        <f t="shared" si="0"/>
        <v>9.4418156724839972E-4</v>
      </c>
      <c r="Q37" s="13">
        <f t="shared" si="0"/>
        <v>1.0385997239732396E-2</v>
      </c>
      <c r="R37" s="13">
        <f t="shared" si="0"/>
        <v>4.5320715227923185E-2</v>
      </c>
      <c r="S37" s="13">
        <f t="shared" si="0"/>
        <v>0.23604539181209994</v>
      </c>
      <c r="T37" s="13">
        <f t="shared" si="0"/>
        <v>0.74590343812623583</v>
      </c>
      <c r="U37" s="13">
        <f t="shared" si="0"/>
        <v>0.97014656034773072</v>
      </c>
      <c r="V37" s="13">
        <f t="shared" si="0"/>
        <v>2.2660357613961595</v>
      </c>
      <c r="W37" s="13">
        <f t="shared" si="0"/>
        <v>3.2437357742818773</v>
      </c>
      <c r="X37" s="13">
        <f t="shared" si="0"/>
        <v>3.5420971495323719</v>
      </c>
      <c r="Y37" s="13">
        <f t="shared" si="0"/>
        <v>6.2169635295470878</v>
      </c>
      <c r="Z37" s="13">
        <f t="shared" si="0"/>
        <v>6.086666473266809</v>
      </c>
      <c r="AA37" s="13">
        <f t="shared" si="0"/>
        <v>10.572001008480331</v>
      </c>
      <c r="AB37" s="13">
        <f t="shared" si="0"/>
        <v>13.813848419627712</v>
      </c>
      <c r="AC37" s="13">
        <f t="shared" si="0"/>
        <v>20.857442911300776</v>
      </c>
      <c r="AD37" s="13">
        <f t="shared" si="0"/>
        <v>20.604874342061827</v>
      </c>
      <c r="AE37" s="13">
        <f t="shared" si="0"/>
        <v>30.802035268344547</v>
      </c>
      <c r="AF37" s="13">
        <f t="shared" si="0"/>
        <v>43.988475036535696</v>
      </c>
      <c r="AG37" s="13">
        <f t="shared" si="0"/>
        <v>42.88472678442232</v>
      </c>
      <c r="AH37" s="13">
        <f t="shared" si="0"/>
        <v>55.303074847656895</v>
      </c>
      <c r="AI37" s="13">
        <f t="shared" si="0"/>
        <v>64.381380616750263</v>
      </c>
      <c r="AJ37" s="13">
        <f t="shared" si="0"/>
        <v>64.700986077263835</v>
      </c>
      <c r="AK37" s="13">
        <f t="shared" si="0"/>
        <v>59.751114210964104</v>
      </c>
      <c r="AL37" s="13">
        <f t="shared" si="0"/>
        <v>71.329612770131234</v>
      </c>
      <c r="AM37" s="13">
        <f t="shared" si="0"/>
        <v>97.815794094583339</v>
      </c>
      <c r="AN37" s="13">
        <f t="shared" si="0"/>
        <v>86.482782742900795</v>
      </c>
      <c r="AO37" s="13">
        <f t="shared" si="0"/>
        <v>81.072622362567472</v>
      </c>
      <c r="AP37" s="13">
        <f t="shared" si="0"/>
        <v>92.573225942436608</v>
      </c>
      <c r="AQ37" s="13">
        <f t="shared" si="0"/>
        <v>85.75387457298504</v>
      </c>
      <c r="AR37" s="13">
        <f t="shared" si="0"/>
        <v>85.536240721734274</v>
      </c>
      <c r="AS37" s="13">
        <f t="shared" si="0"/>
        <v>101.4338978602792</v>
      </c>
      <c r="AT37" s="13">
        <f t="shared" si="0"/>
        <v>125.34104723379231</v>
      </c>
      <c r="AU37" s="13">
        <f t="shared" si="0"/>
        <v>96.464670271850878</v>
      </c>
      <c r="AV37" s="13">
        <f t="shared" si="0"/>
        <v>93.199218321522295</v>
      </c>
      <c r="AW37" s="13">
        <f t="shared" si="0"/>
        <v>108.84855570788089</v>
      </c>
      <c r="AX37" s="13">
        <f t="shared" si="0"/>
        <v>90.704218530068388</v>
      </c>
      <c r="AY37" s="13">
        <f t="shared" si="0"/>
        <v>87.254651174126366</v>
      </c>
      <c r="AZ37" s="13">
        <f t="shared" si="0"/>
        <v>90.224102203122584</v>
      </c>
      <c r="BA37" s="13">
        <f t="shared" si="0"/>
        <v>101.37110978605719</v>
      </c>
      <c r="BB37" s="13">
        <f t="shared" si="0"/>
        <v>54.500992606279375</v>
      </c>
      <c r="BC37" s="13">
        <f t="shared" si="0"/>
        <v>67.894680228481548</v>
      </c>
      <c r="BD37" s="13">
        <f t="shared" si="0"/>
        <v>76.65149217392684</v>
      </c>
      <c r="BE37" s="13">
        <f t="shared" si="0"/>
        <v>68.445610172971001</v>
      </c>
      <c r="BF37" s="13">
        <f t="shared" si="0"/>
        <v>57.274998050855174</v>
      </c>
      <c r="BG37" s="13">
        <f t="shared" si="0"/>
        <v>54.904158135494448</v>
      </c>
      <c r="BH37" s="13">
        <f t="shared" si="0"/>
        <v>73.363851956767903</v>
      </c>
      <c r="BI37" s="13">
        <f t="shared" si="0"/>
        <v>40.953403388615712</v>
      </c>
      <c r="BJ37" s="13">
        <f t="shared" si="0"/>
        <v>49.365589062015331</v>
      </c>
      <c r="BK37" s="13">
        <f t="shared" si="0"/>
        <v>56.733037831254599</v>
      </c>
      <c r="BL37" s="13">
        <f t="shared" si="0"/>
        <v>57.845283717473208</v>
      </c>
      <c r="BM37" s="13">
        <f t="shared" si="0"/>
        <v>34.635884522156672</v>
      </c>
      <c r="BN37" s="13">
        <f t="shared" si="0"/>
        <v>29.994760028347162</v>
      </c>
    </row>
    <row r="38" spans="2:66" x14ac:dyDescent="0.2">
      <c r="B38" s="31" t="s">
        <v>42</v>
      </c>
      <c r="C38" s="13">
        <f t="shared" si="1"/>
        <v>0</v>
      </c>
      <c r="D38" s="13">
        <f t="shared" si="0"/>
        <v>0</v>
      </c>
      <c r="E38" s="13">
        <f t="shared" si="0"/>
        <v>0</v>
      </c>
      <c r="F38" s="13">
        <f t="shared" si="0"/>
        <v>0</v>
      </c>
      <c r="G38" s="13">
        <f t="shared" si="0"/>
        <v>0</v>
      </c>
      <c r="H38" s="13">
        <f t="shared" si="0"/>
        <v>0</v>
      </c>
      <c r="I38" s="13">
        <f t="shared" si="0"/>
        <v>0</v>
      </c>
      <c r="J38" s="13">
        <f t="shared" si="0"/>
        <v>0</v>
      </c>
      <c r="K38" s="13">
        <f t="shared" si="0"/>
        <v>0</v>
      </c>
      <c r="L38" s="13">
        <f t="shared" si="0"/>
        <v>0</v>
      </c>
      <c r="M38" s="13">
        <f t="shared" si="0"/>
        <v>0</v>
      </c>
      <c r="N38" s="13">
        <f t="shared" si="0"/>
        <v>0</v>
      </c>
      <c r="O38" s="13">
        <f t="shared" si="0"/>
        <v>0</v>
      </c>
      <c r="P38" s="13">
        <f t="shared" si="0"/>
        <v>1.6085692559305535E-2</v>
      </c>
      <c r="Q38" s="13">
        <f t="shared" si="0"/>
        <v>5.3618975197685118E-2</v>
      </c>
      <c r="R38" s="13">
        <f t="shared" si="0"/>
        <v>0.25737108094888855</v>
      </c>
      <c r="S38" s="13">
        <f t="shared" si="0"/>
        <v>1.5066932030549518</v>
      </c>
      <c r="T38" s="13">
        <f t="shared" si="0"/>
        <v>3.1099005614657367</v>
      </c>
      <c r="U38" s="13">
        <f t="shared" si="0"/>
        <v>6.5254292815582788</v>
      </c>
      <c r="V38" s="13">
        <f t="shared" si="0"/>
        <v>8.5683122365900815</v>
      </c>
      <c r="W38" s="13">
        <f t="shared" si="0"/>
        <v>9.6996726132612388</v>
      </c>
      <c r="X38" s="13">
        <f t="shared" si="0"/>
        <v>10.611195191621885</v>
      </c>
      <c r="Y38" s="13">
        <f t="shared" si="0"/>
        <v>11.822984031089568</v>
      </c>
      <c r="Z38" s="13">
        <f t="shared" si="0"/>
        <v>11.163470636158042</v>
      </c>
      <c r="AA38" s="13">
        <f t="shared" si="0"/>
        <v>13.68892436796901</v>
      </c>
      <c r="AB38" s="13">
        <f t="shared" si="0"/>
        <v>28.407333059733578</v>
      </c>
      <c r="AC38" s="13">
        <f t="shared" si="0"/>
        <v>33.828211452219541</v>
      </c>
      <c r="AD38" s="13">
        <f t="shared" si="0"/>
        <v>45.088196243733414</v>
      </c>
      <c r="AE38" s="13">
        <f t="shared" si="0"/>
        <v>62.616239235856682</v>
      </c>
      <c r="AF38" s="13">
        <f t="shared" si="0"/>
        <v>103.66692664720441</v>
      </c>
      <c r="AG38" s="13">
        <f t="shared" si="0"/>
        <v>115.54889155101144</v>
      </c>
      <c r="AH38" s="13">
        <f t="shared" si="0"/>
        <v>116.58373777232676</v>
      </c>
      <c r="AI38" s="13">
        <f t="shared" si="0"/>
        <v>136.53535844338538</v>
      </c>
      <c r="AJ38" s="13">
        <f t="shared" si="0"/>
        <v>143.14121618774018</v>
      </c>
      <c r="AK38" s="13">
        <f t="shared" si="0"/>
        <v>320.54495752680117</v>
      </c>
      <c r="AL38" s="13">
        <f t="shared" si="0"/>
        <v>141.20557118310376</v>
      </c>
      <c r="AM38" s="13">
        <f t="shared" si="0"/>
        <v>111.54355410374436</v>
      </c>
      <c r="AN38" s="13">
        <f t="shared" si="0"/>
        <v>89.945830894116781</v>
      </c>
      <c r="AO38" s="13">
        <f t="shared" si="0"/>
        <v>88.353347330745535</v>
      </c>
      <c r="AP38" s="13">
        <f t="shared" si="0"/>
        <v>75.184527022194075</v>
      </c>
      <c r="AQ38" s="13">
        <f t="shared" si="0"/>
        <v>61.651097682298349</v>
      </c>
      <c r="AR38" s="13">
        <f t="shared" si="0"/>
        <v>52.884395237476831</v>
      </c>
      <c r="AS38" s="13">
        <f t="shared" si="0"/>
        <v>61.774421325253023</v>
      </c>
      <c r="AT38" s="13">
        <f t="shared" si="0"/>
        <v>52.198072354946461</v>
      </c>
      <c r="AU38" s="13">
        <f t="shared" si="0"/>
        <v>48.3267823456736</v>
      </c>
      <c r="AV38" s="13">
        <f t="shared" si="0"/>
        <v>53.324070834097853</v>
      </c>
      <c r="AW38" s="13">
        <f t="shared" si="0"/>
        <v>50.026503859440218</v>
      </c>
      <c r="AX38" s="13">
        <f t="shared" si="0"/>
        <v>41.946124297149069</v>
      </c>
      <c r="AY38" s="13">
        <f t="shared" si="0"/>
        <v>46.090871079930125</v>
      </c>
      <c r="AZ38" s="13">
        <f t="shared" si="0"/>
        <v>50.19272268255304</v>
      </c>
      <c r="BA38" s="13">
        <f t="shared" si="0"/>
        <v>46.691403602144199</v>
      </c>
      <c r="BB38" s="13">
        <f t="shared" si="0"/>
        <v>44.155226075293697</v>
      </c>
      <c r="BC38" s="13">
        <f t="shared" si="0"/>
        <v>49.940713499123916</v>
      </c>
      <c r="BD38" s="13">
        <f t="shared" si="0"/>
        <v>44.455492336400731</v>
      </c>
      <c r="BE38" s="13">
        <f t="shared" si="0"/>
        <v>40.718249765122081</v>
      </c>
      <c r="BF38" s="13">
        <f t="shared" si="0"/>
        <v>48.916591072848135</v>
      </c>
      <c r="BG38" s="13">
        <f t="shared" si="0"/>
        <v>46.943412785573322</v>
      </c>
      <c r="BH38" s="13">
        <f t="shared" si="0"/>
        <v>42.085533632663051</v>
      </c>
      <c r="BI38" s="13">
        <f t="shared" si="0"/>
        <v>37.002454783922502</v>
      </c>
      <c r="BJ38" s="13">
        <f t="shared" si="0"/>
        <v>42.79866600279226</v>
      </c>
      <c r="BK38" s="13">
        <f t="shared" si="0"/>
        <v>40.669992687444164</v>
      </c>
      <c r="BL38" s="13">
        <f t="shared" si="0"/>
        <v>34.895229058653477</v>
      </c>
      <c r="BM38" s="13">
        <f t="shared" si="0"/>
        <v>34.69683885042204</v>
      </c>
      <c r="BN38" s="13">
        <f t="shared" si="0"/>
        <v>42.021190862425826</v>
      </c>
    </row>
    <row r="39" spans="2:66" ht="17" thickBot="1" x14ac:dyDescent="0.25">
      <c r="B39" s="32" t="s">
        <v>44</v>
      </c>
      <c r="C39" s="71">
        <f t="shared" si="1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5.9736138308753642E-3</v>
      </c>
      <c r="R39" s="14">
        <f t="shared" si="0"/>
        <v>6.1727342919045428E-2</v>
      </c>
      <c r="S39" s="14">
        <f t="shared" si="0"/>
        <v>0.18717323336742805</v>
      </c>
      <c r="T39" s="14">
        <f t="shared" si="0"/>
        <v>0.49780115257294699</v>
      </c>
      <c r="U39" s="14">
        <f t="shared" si="0"/>
        <v>0.64515029373453925</v>
      </c>
      <c r="V39" s="14">
        <f t="shared" ref="V39:BN39" si="2">$C$33*V26/$C10</f>
        <v>1.1250306048148602</v>
      </c>
      <c r="W39" s="14">
        <f t="shared" si="2"/>
        <v>1.567078028299637</v>
      </c>
      <c r="X39" s="14">
        <f t="shared" si="2"/>
        <v>1.5889812790128468</v>
      </c>
      <c r="Y39" s="14">
        <f t="shared" si="2"/>
        <v>1.5312363453143849</v>
      </c>
      <c r="Z39" s="14">
        <f t="shared" si="2"/>
        <v>1.8717323336742806</v>
      </c>
      <c r="AA39" s="14">
        <f t="shared" si="2"/>
        <v>2.7637919990850017</v>
      </c>
      <c r="AB39" s="14">
        <f t="shared" si="2"/>
        <v>3.4228807250915834</v>
      </c>
      <c r="AC39" s="14">
        <f t="shared" si="2"/>
        <v>4.7450405863253309</v>
      </c>
      <c r="AD39" s="14">
        <f t="shared" si="2"/>
        <v>5.7326780730300575</v>
      </c>
      <c r="AE39" s="14">
        <f t="shared" si="2"/>
        <v>6.7004035136318665</v>
      </c>
      <c r="AF39" s="14">
        <f t="shared" si="2"/>
        <v>7.7298562971527209</v>
      </c>
      <c r="AG39" s="14">
        <f t="shared" si="2"/>
        <v>10.332360722804088</v>
      </c>
      <c r="AH39" s="14">
        <f t="shared" si="2"/>
        <v>12.877120214756992</v>
      </c>
      <c r="AI39" s="14">
        <f t="shared" si="2"/>
        <v>14.740887729990106</v>
      </c>
      <c r="AJ39" s="14">
        <f t="shared" si="2"/>
        <v>15.176961539644008</v>
      </c>
      <c r="AK39" s="14">
        <f t="shared" si="2"/>
        <v>20.286392569652737</v>
      </c>
      <c r="AL39" s="14">
        <f t="shared" si="2"/>
        <v>28.149659575695004</v>
      </c>
      <c r="AM39" s="14">
        <f t="shared" si="2"/>
        <v>34.662889855959442</v>
      </c>
      <c r="AN39" s="14">
        <f t="shared" si="2"/>
        <v>34.883913567701832</v>
      </c>
      <c r="AO39" s="14">
        <f t="shared" si="2"/>
        <v>36.60630555560423</v>
      </c>
      <c r="AP39" s="14">
        <f t="shared" si="2"/>
        <v>51.673750841682185</v>
      </c>
      <c r="AQ39" s="14">
        <f t="shared" si="2"/>
        <v>63.111230123198219</v>
      </c>
      <c r="AR39" s="14">
        <f t="shared" si="2"/>
        <v>72.256832898268399</v>
      </c>
      <c r="AS39" s="14">
        <f t="shared" si="2"/>
        <v>77.005855893814314</v>
      </c>
      <c r="AT39" s="14">
        <f t="shared" si="2"/>
        <v>97.728322273120952</v>
      </c>
      <c r="AU39" s="14">
        <f t="shared" si="2"/>
        <v>102.60478236372555</v>
      </c>
      <c r="AV39" s="14">
        <f t="shared" si="2"/>
        <v>105.02210476061977</v>
      </c>
      <c r="AW39" s="14">
        <f t="shared" si="2"/>
        <v>115.24893163907839</v>
      </c>
      <c r="AX39" s="14">
        <f t="shared" si="2"/>
        <v>107.13875526135995</v>
      </c>
      <c r="AY39" s="14">
        <f t="shared" si="2"/>
        <v>99.823069523147907</v>
      </c>
      <c r="AZ39" s="14">
        <f t="shared" si="2"/>
        <v>85.418695372297123</v>
      </c>
      <c r="BA39" s="14">
        <f t="shared" si="2"/>
        <v>86.195265170310918</v>
      </c>
      <c r="BB39" s="14">
        <f t="shared" si="2"/>
        <v>72.097536529445051</v>
      </c>
      <c r="BC39" s="14">
        <f t="shared" si="2"/>
        <v>67.553607608759194</v>
      </c>
      <c r="BD39" s="14">
        <f t="shared" si="2"/>
        <v>72.651091411106179</v>
      </c>
      <c r="BE39" s="14">
        <f t="shared" si="2"/>
        <v>66.189632450709325</v>
      </c>
      <c r="BF39" s="14">
        <f t="shared" si="2"/>
        <v>62.448158987971055</v>
      </c>
      <c r="BG39" s="14">
        <f t="shared" si="2"/>
        <v>64.672334537666984</v>
      </c>
      <c r="BH39" s="14">
        <f t="shared" si="2"/>
        <v>80.821003927133376</v>
      </c>
      <c r="BI39" s="14">
        <f t="shared" si="2"/>
        <v>68.168889833339364</v>
      </c>
      <c r="BJ39" s="14">
        <f t="shared" si="2"/>
        <v>73.987189704611964</v>
      </c>
      <c r="BK39" s="14">
        <f t="shared" si="2"/>
        <v>83.124827661240985</v>
      </c>
      <c r="BL39" s="14">
        <f t="shared" si="2"/>
        <v>94.116277110051655</v>
      </c>
      <c r="BM39" s="14">
        <f t="shared" si="2"/>
        <v>89.470796754240908</v>
      </c>
      <c r="BN39" s="14">
        <f t="shared" si="2"/>
        <v>81.597573725147171</v>
      </c>
    </row>
    <row r="41" spans="2:66" ht="17" thickBot="1" x14ac:dyDescent="0.25"/>
    <row r="42" spans="2:66" x14ac:dyDescent="0.2">
      <c r="D42" s="36" t="s">
        <v>221</v>
      </c>
      <c r="E42" s="28">
        <v>12</v>
      </c>
    </row>
    <row r="43" spans="2:66" x14ac:dyDescent="0.2">
      <c r="D43" s="37" t="s">
        <v>222</v>
      </c>
      <c r="E43" s="29">
        <v>38</v>
      </c>
    </row>
    <row r="44" spans="2:66" ht="17" thickBot="1" x14ac:dyDescent="0.25">
      <c r="D44" s="38" t="s">
        <v>223</v>
      </c>
      <c r="E44" s="26" t="s">
        <v>255</v>
      </c>
    </row>
    <row r="46" spans="2:66" ht="17" thickBot="1" x14ac:dyDescent="0.25">
      <c r="C46" s="4" t="s">
        <v>231</v>
      </c>
    </row>
    <row r="47" spans="2:66" ht="17" thickBot="1" x14ac:dyDescent="0.25">
      <c r="C47" s="91" t="s">
        <v>218</v>
      </c>
      <c r="D47" s="39" t="s">
        <v>225</v>
      </c>
      <c r="E47" s="39" t="s">
        <v>226</v>
      </c>
      <c r="F47" s="40" t="s">
        <v>227</v>
      </c>
      <c r="H47" s="3" t="s">
        <v>228</v>
      </c>
      <c r="J47" s="92" t="s">
        <v>230</v>
      </c>
      <c r="K47" s="39" t="s">
        <v>225</v>
      </c>
      <c r="L47" s="39" t="s">
        <v>226</v>
      </c>
      <c r="M47" s="40" t="s">
        <v>227</v>
      </c>
      <c r="O47" s="30" t="s">
        <v>232</v>
      </c>
    </row>
    <row r="48" spans="2:66" x14ac:dyDescent="0.2">
      <c r="C48" s="33" t="s">
        <v>8</v>
      </c>
      <c r="D48" s="42">
        <f>COUNTIFS(C35:BN35, "&lt;="&amp;$E$42)</f>
        <v>33</v>
      </c>
      <c r="E48" s="42">
        <f>COUNTIFS(C35:BN35, "&gt;"&amp;$E$42, C35:BN35, "&lt;"&amp;$E$43)</f>
        <v>7</v>
      </c>
      <c r="F48" s="44">
        <f>COUNTIFS(C35:BN35, "&gt;="&amp;$E$43)</f>
        <v>24</v>
      </c>
      <c r="H48" s="58">
        <f t="shared" ref="H48:H52" si="3">SUM(D48:F48)</f>
        <v>64</v>
      </c>
      <c r="J48" s="33" t="s">
        <v>8</v>
      </c>
      <c r="K48" s="42">
        <f t="shared" ref="K48:M52" si="4">$H48*D$54/$H$54</f>
        <v>29.8</v>
      </c>
      <c r="L48" s="42">
        <f t="shared" si="4"/>
        <v>8.1999999999999993</v>
      </c>
      <c r="M48" s="43">
        <f t="shared" si="4"/>
        <v>26</v>
      </c>
      <c r="P48" s="48">
        <f>(D48-K48)^2/K48</f>
        <v>0.34362416107382532</v>
      </c>
      <c r="Q48" s="49">
        <f t="shared" ref="Q48:R52" si="5">(E48-L48)^2/L48</f>
        <v>0.1756097560975608</v>
      </c>
      <c r="R48" s="50">
        <f t="shared" si="5"/>
        <v>0.15384615384615385</v>
      </c>
      <c r="T48" s="59" t="s">
        <v>239</v>
      </c>
      <c r="U48" s="60">
        <f>SUM(P48:R52)</f>
        <v>19.124230328519086</v>
      </c>
    </row>
    <row r="49" spans="2:66" x14ac:dyDescent="0.2">
      <c r="C49" s="31" t="s">
        <v>24</v>
      </c>
      <c r="D49" s="42">
        <f>COUNTIFS(C36:BN36, "&lt;="&amp;$E$42)</f>
        <v>36</v>
      </c>
      <c r="E49" s="42">
        <f>COUNTIFS(C36:BN36, "&gt;"&amp;$E$42, C36:BN36, "&lt;"&amp;$E$43)</f>
        <v>14</v>
      </c>
      <c r="F49" s="44">
        <f>COUNTIFS(C36:BN36, "&gt;="&amp;$E$43)</f>
        <v>14</v>
      </c>
      <c r="H49" s="58">
        <f t="shared" si="3"/>
        <v>64</v>
      </c>
      <c r="J49" s="31" t="s">
        <v>24</v>
      </c>
      <c r="K49" s="42">
        <f t="shared" si="4"/>
        <v>29.8</v>
      </c>
      <c r="L49" s="42">
        <f t="shared" si="4"/>
        <v>8.1999999999999993</v>
      </c>
      <c r="M49" s="44">
        <f t="shared" si="4"/>
        <v>26</v>
      </c>
      <c r="P49" s="51">
        <f>(D49-K49)^2/K49</f>
        <v>1.2899328859060399</v>
      </c>
      <c r="Q49" s="52">
        <f t="shared" si="5"/>
        <v>4.1024390243902449</v>
      </c>
      <c r="R49" s="53">
        <f t="shared" si="5"/>
        <v>5.5384615384615383</v>
      </c>
      <c r="T49" s="6"/>
      <c r="U49" s="24"/>
    </row>
    <row r="50" spans="2:66" x14ac:dyDescent="0.2">
      <c r="C50" s="31" t="s">
        <v>28</v>
      </c>
      <c r="D50" s="42">
        <f>COUNTIFS(C37:BN37, "&lt;="&amp;$E$42)</f>
        <v>25</v>
      </c>
      <c r="E50" s="42">
        <f>COUNTIFS(C37:BN37, "&gt;"&amp;$E$42, C37:BN37, "&lt;"&amp;$E$43)</f>
        <v>6</v>
      </c>
      <c r="F50" s="44">
        <f>COUNTIFS(C37:BN37, "&gt;="&amp;$E$43)</f>
        <v>33</v>
      </c>
      <c r="H50" s="58">
        <f>SUM(D50:F50)</f>
        <v>64</v>
      </c>
      <c r="J50" s="31" t="s">
        <v>28</v>
      </c>
      <c r="K50" s="42">
        <f t="shared" si="4"/>
        <v>29.8</v>
      </c>
      <c r="L50" s="42">
        <f t="shared" si="4"/>
        <v>8.1999999999999993</v>
      </c>
      <c r="M50" s="44">
        <f t="shared" si="4"/>
        <v>26</v>
      </c>
      <c r="P50" s="51">
        <f t="shared" ref="P50:P52" si="6">(D50-K50)^2/K50</f>
        <v>0.77315436241610758</v>
      </c>
      <c r="Q50" s="52">
        <f t="shared" si="5"/>
        <v>0.59024390243902414</v>
      </c>
      <c r="R50" s="53">
        <f t="shared" si="5"/>
        <v>1.8846153846153846</v>
      </c>
      <c r="T50" s="61" t="s">
        <v>234</v>
      </c>
      <c r="U50" s="62">
        <f>COUNT(D48:F52)-1-2</f>
        <v>12</v>
      </c>
    </row>
    <row r="51" spans="2:66" x14ac:dyDescent="0.2">
      <c r="C51" s="31" t="s">
        <v>42</v>
      </c>
      <c r="D51" s="42">
        <f>COUNTIFS(C38:BN38, "&lt;="&amp;$E$42)</f>
        <v>24</v>
      </c>
      <c r="E51" s="42">
        <f>COUNTIFS(C38:BN38, "&gt;"&amp;$E$42, C38:BN38, "&lt;"&amp;$E$43)</f>
        <v>6</v>
      </c>
      <c r="F51" s="44">
        <f>COUNTIFS(C38:BN38, "&gt;="&amp;$E$43)</f>
        <v>34</v>
      </c>
      <c r="H51" s="58">
        <f t="shared" si="3"/>
        <v>64</v>
      </c>
      <c r="J51" s="31" t="s">
        <v>42</v>
      </c>
      <c r="K51" s="42">
        <f t="shared" si="4"/>
        <v>29.8</v>
      </c>
      <c r="L51" s="42">
        <f t="shared" si="4"/>
        <v>8.1999999999999993</v>
      </c>
      <c r="M51" s="44">
        <f t="shared" si="4"/>
        <v>26</v>
      </c>
      <c r="P51" s="51">
        <f t="shared" si="6"/>
        <v>1.1288590604026847</v>
      </c>
      <c r="Q51" s="52">
        <f t="shared" si="5"/>
        <v>0.59024390243902414</v>
      </c>
      <c r="R51" s="53">
        <f t="shared" si="5"/>
        <v>2.4615384615384617</v>
      </c>
      <c r="T51" s="63" t="s">
        <v>235</v>
      </c>
      <c r="U51" s="64">
        <f>_xlfn.CHISQ.INV(0.95, U50)</f>
        <v>21.026069817483062</v>
      </c>
    </row>
    <row r="52" spans="2:66" ht="17" thickBot="1" x14ac:dyDescent="0.25">
      <c r="C52" s="32" t="s">
        <v>44</v>
      </c>
      <c r="D52" s="45">
        <f>COUNTIFS(C39:BN39, "&lt;="&amp;$E$42)</f>
        <v>31</v>
      </c>
      <c r="E52" s="46">
        <f>COUNTIFS(C39:BN39, "&gt;"&amp;$E$42, C39:BN39, "&lt;"&amp;$E$43)</f>
        <v>8</v>
      </c>
      <c r="F52" s="47">
        <f>COUNTIFS(C39:BN39, "&gt;="&amp;$E$43)</f>
        <v>25</v>
      </c>
      <c r="H52" s="58">
        <f t="shared" si="3"/>
        <v>64</v>
      </c>
      <c r="J52" s="32" t="s">
        <v>44</v>
      </c>
      <c r="K52" s="45">
        <f t="shared" si="4"/>
        <v>29.8</v>
      </c>
      <c r="L52" s="46">
        <f t="shared" si="4"/>
        <v>8.1999999999999993</v>
      </c>
      <c r="M52" s="47">
        <f t="shared" si="4"/>
        <v>26</v>
      </c>
      <c r="P52" s="54">
        <f t="shared" si="6"/>
        <v>4.8322147651006654E-2</v>
      </c>
      <c r="Q52" s="55">
        <f t="shared" si="5"/>
        <v>4.878048780487771E-3</v>
      </c>
      <c r="R52" s="56">
        <f t="shared" si="5"/>
        <v>3.8461538461538464E-2</v>
      </c>
      <c r="T52" s="6"/>
      <c r="U52" s="24"/>
    </row>
    <row r="53" spans="2:66" ht="17" thickBot="1" x14ac:dyDescent="0.25">
      <c r="T53" s="65" t="s">
        <v>242</v>
      </c>
      <c r="U53" s="26"/>
    </row>
    <row r="54" spans="2:66" x14ac:dyDescent="0.2">
      <c r="C54" s="3" t="s">
        <v>229</v>
      </c>
      <c r="D54" s="58">
        <f>SUM(D48:D52)</f>
        <v>149</v>
      </c>
      <c r="E54" s="58">
        <f>SUM(E48:E52)</f>
        <v>41</v>
      </c>
      <c r="F54" s="58">
        <f>SUM(F48:F52)</f>
        <v>130</v>
      </c>
      <c r="H54" s="58">
        <f>SUM(D48:F52)</f>
        <v>320</v>
      </c>
    </row>
    <row r="61" spans="2:66" ht="17" thickBot="1" x14ac:dyDescent="0.25">
      <c r="B61" s="4" t="s">
        <v>220</v>
      </c>
    </row>
    <row r="62" spans="2:66" ht="17" thickBot="1" x14ac:dyDescent="0.25">
      <c r="B62" s="91" t="s">
        <v>0</v>
      </c>
      <c r="C62" s="16">
        <v>43831</v>
      </c>
      <c r="D62" s="16">
        <v>43836</v>
      </c>
      <c r="E62" s="16">
        <v>43841</v>
      </c>
      <c r="F62" s="16">
        <v>43846</v>
      </c>
      <c r="G62" s="16">
        <v>43851</v>
      </c>
      <c r="H62" s="16">
        <v>43856</v>
      </c>
      <c r="I62" s="16">
        <v>43861</v>
      </c>
      <c r="J62" s="16">
        <v>43866</v>
      </c>
      <c r="K62" s="16">
        <v>43871</v>
      </c>
      <c r="L62" s="16">
        <v>43876</v>
      </c>
      <c r="M62" s="16">
        <v>43881</v>
      </c>
      <c r="N62" s="16">
        <v>43886</v>
      </c>
      <c r="O62" s="16">
        <v>43891</v>
      </c>
      <c r="P62" s="16">
        <v>43896</v>
      </c>
      <c r="Q62" s="16">
        <v>43901</v>
      </c>
      <c r="R62" s="16">
        <v>43906</v>
      </c>
      <c r="S62" s="16">
        <v>43911</v>
      </c>
      <c r="T62" s="16">
        <v>43916</v>
      </c>
      <c r="U62" s="16">
        <v>43921</v>
      </c>
      <c r="V62" s="16">
        <v>43926</v>
      </c>
      <c r="W62" s="16">
        <v>43931</v>
      </c>
      <c r="X62" s="16">
        <v>43936</v>
      </c>
      <c r="Y62" s="16">
        <v>43941</v>
      </c>
      <c r="Z62" s="16">
        <v>43946</v>
      </c>
      <c r="AA62" s="16">
        <v>43951</v>
      </c>
      <c r="AB62" s="16">
        <v>43956</v>
      </c>
      <c r="AC62" s="16">
        <v>43961</v>
      </c>
      <c r="AD62" s="16">
        <v>43966</v>
      </c>
      <c r="AE62" s="16">
        <v>43971</v>
      </c>
      <c r="AF62" s="16">
        <v>43976</v>
      </c>
      <c r="AG62" s="16">
        <v>43981</v>
      </c>
      <c r="AH62" s="16">
        <v>43986</v>
      </c>
      <c r="AI62" s="16">
        <v>43991</v>
      </c>
      <c r="AJ62" s="16">
        <v>43996</v>
      </c>
      <c r="AK62" s="16">
        <v>44001</v>
      </c>
      <c r="AL62" s="16">
        <v>44006</v>
      </c>
      <c r="AM62" s="16">
        <v>44011</v>
      </c>
      <c r="AN62" s="16">
        <v>44016</v>
      </c>
      <c r="AO62" s="16">
        <v>44021</v>
      </c>
      <c r="AP62" s="16">
        <v>44026</v>
      </c>
      <c r="AQ62" s="16">
        <v>44031</v>
      </c>
      <c r="AR62" s="16">
        <v>44036</v>
      </c>
      <c r="AS62" s="16">
        <v>44041</v>
      </c>
      <c r="AT62" s="16">
        <v>44046</v>
      </c>
      <c r="AU62" s="16">
        <v>44051</v>
      </c>
      <c r="AV62" s="16">
        <v>44056</v>
      </c>
      <c r="AW62" s="16">
        <v>44061</v>
      </c>
      <c r="AX62" s="16">
        <v>44066</v>
      </c>
      <c r="AY62" s="16">
        <v>44071</v>
      </c>
      <c r="AZ62" s="16">
        <v>44076</v>
      </c>
      <c r="BA62" s="16">
        <v>44081</v>
      </c>
      <c r="BB62" s="16">
        <v>44086</v>
      </c>
      <c r="BC62" s="16">
        <v>44091</v>
      </c>
      <c r="BD62" s="16">
        <v>44096</v>
      </c>
      <c r="BE62" s="16">
        <v>44101</v>
      </c>
      <c r="BF62" s="16">
        <v>44106</v>
      </c>
      <c r="BG62" s="16">
        <v>44111</v>
      </c>
      <c r="BH62" s="16">
        <v>44116</v>
      </c>
      <c r="BI62" s="16">
        <v>44121</v>
      </c>
      <c r="BJ62" s="16">
        <v>44126</v>
      </c>
      <c r="BK62" s="16">
        <v>44131</v>
      </c>
      <c r="BL62" s="16">
        <v>44136</v>
      </c>
      <c r="BM62" s="16">
        <v>44141</v>
      </c>
      <c r="BN62" s="23">
        <v>44146</v>
      </c>
    </row>
    <row r="63" spans="2:66" x14ac:dyDescent="0.2">
      <c r="B63" s="33" t="s">
        <v>8</v>
      </c>
      <c r="C63" s="13">
        <f>C35*$D6</f>
        <v>0</v>
      </c>
      <c r="D63" s="13">
        <f t="shared" ref="D63:BN67" si="7">D35*$D6</f>
        <v>0</v>
      </c>
      <c r="E63" s="13">
        <f t="shared" si="7"/>
        <v>0</v>
      </c>
      <c r="F63" s="13">
        <f t="shared" si="7"/>
        <v>0</v>
      </c>
      <c r="G63" s="13">
        <f t="shared" si="7"/>
        <v>0</v>
      </c>
      <c r="H63" s="13">
        <f t="shared" si="7"/>
        <v>0</v>
      </c>
      <c r="I63" s="13">
        <f t="shared" si="7"/>
        <v>0</v>
      </c>
      <c r="J63" s="13">
        <f t="shared" si="7"/>
        <v>0</v>
      </c>
      <c r="K63" s="13">
        <f t="shared" si="7"/>
        <v>0</v>
      </c>
      <c r="L63" s="13">
        <f t="shared" si="7"/>
        <v>0</v>
      </c>
      <c r="M63" s="13">
        <f t="shared" si="7"/>
        <v>0</v>
      </c>
      <c r="N63" s="13">
        <f t="shared" si="7"/>
        <v>0</v>
      </c>
      <c r="O63" s="13">
        <f t="shared" si="7"/>
        <v>0</v>
      </c>
      <c r="P63" s="13">
        <f t="shared" si="7"/>
        <v>3.4865065976696634E-2</v>
      </c>
      <c r="Q63" s="13">
        <f t="shared" si="7"/>
        <v>0.38351572574366299</v>
      </c>
      <c r="R63" s="13">
        <f t="shared" si="7"/>
        <v>1.1505471772309888</v>
      </c>
      <c r="S63" s="13">
        <f t="shared" si="7"/>
        <v>2.8938004760658207</v>
      </c>
      <c r="T63" s="13">
        <f t="shared" si="7"/>
        <v>9.0300520879644282</v>
      </c>
      <c r="U63" s="13">
        <f t="shared" si="7"/>
        <v>15.096573567909642</v>
      </c>
      <c r="V63" s="13">
        <f t="shared" si="7"/>
        <v>15.514954359630002</v>
      </c>
      <c r="W63" s="13">
        <f t="shared" si="7"/>
        <v>18.478484967649216</v>
      </c>
      <c r="X63" s="13">
        <f t="shared" si="7"/>
        <v>16.630636470884294</v>
      </c>
      <c r="Y63" s="13">
        <f t="shared" si="7"/>
        <v>19.38497668304333</v>
      </c>
      <c r="Z63" s="13">
        <f t="shared" si="7"/>
        <v>20.744714256134497</v>
      </c>
      <c r="AA63" s="13">
        <f t="shared" si="7"/>
        <v>24.091760589897373</v>
      </c>
      <c r="AB63" s="13">
        <f t="shared" si="7"/>
        <v>22.87148328071299</v>
      </c>
      <c r="AC63" s="13">
        <f t="shared" si="7"/>
        <v>28.86827462870481</v>
      </c>
      <c r="AD63" s="13">
        <f t="shared" si="7"/>
        <v>44.208903658451327</v>
      </c>
      <c r="AE63" s="13">
        <f t="shared" si="7"/>
        <v>52.01867843723138</v>
      </c>
      <c r="AF63" s="13">
        <f t="shared" si="7"/>
        <v>103.96762674250937</v>
      </c>
      <c r="AG63" s="13">
        <f t="shared" si="7"/>
        <v>116.76310595595703</v>
      </c>
      <c r="AH63" s="13">
        <f t="shared" si="7"/>
        <v>126.10694363771171</v>
      </c>
      <c r="AI63" s="13">
        <f t="shared" si="7"/>
        <v>156.02117024571743</v>
      </c>
      <c r="AJ63" s="13">
        <f t="shared" si="7"/>
        <v>208.1444438808789</v>
      </c>
      <c r="AK63" s="13">
        <f t="shared" si="7"/>
        <v>236.66406784981675</v>
      </c>
      <c r="AL63" s="13">
        <f t="shared" si="7"/>
        <v>326.99945379543772</v>
      </c>
      <c r="AM63" s="13">
        <f t="shared" si="7"/>
        <v>446.72609035941394</v>
      </c>
      <c r="AN63" s="13">
        <f t="shared" si="7"/>
        <v>425.24920971776885</v>
      </c>
      <c r="AO63" s="13">
        <f t="shared" si="7"/>
        <v>366.29238315117482</v>
      </c>
      <c r="AP63" s="13">
        <f t="shared" si="7"/>
        <v>594.86775569439794</v>
      </c>
      <c r="AQ63" s="13">
        <f t="shared" si="7"/>
        <v>602.25914968145764</v>
      </c>
      <c r="AR63" s="13">
        <f t="shared" si="7"/>
        <v>743.84618261282264</v>
      </c>
      <c r="AS63" s="13">
        <f t="shared" si="7"/>
        <v>920.71666231260463</v>
      </c>
      <c r="AT63" s="13">
        <f t="shared" si="7"/>
        <v>1003.2771385454223</v>
      </c>
      <c r="AU63" s="13">
        <f t="shared" si="7"/>
        <v>1024.3356383953471</v>
      </c>
      <c r="AV63" s="13">
        <f t="shared" si="7"/>
        <v>1157.0320795026544</v>
      </c>
      <c r="AW63" s="13">
        <f t="shared" si="7"/>
        <v>1228.3660044909759</v>
      </c>
      <c r="AX63" s="13">
        <f t="shared" si="7"/>
        <v>1108.1512570033258</v>
      </c>
      <c r="AY63" s="13">
        <f t="shared" si="7"/>
        <v>1351.1607668609013</v>
      </c>
      <c r="AZ63" s="13">
        <f t="shared" si="7"/>
        <v>1700.9968388710754</v>
      </c>
      <c r="BA63" s="13">
        <f t="shared" si="7"/>
        <v>1863.7469668502952</v>
      </c>
      <c r="BB63" s="13">
        <f t="shared" si="7"/>
        <v>1757.582840951254</v>
      </c>
      <c r="BC63" s="13">
        <f t="shared" si="7"/>
        <v>1853.1479867933795</v>
      </c>
      <c r="BD63" s="13">
        <f t="shared" si="7"/>
        <v>2004.3577779343127</v>
      </c>
      <c r="BE63" s="13">
        <f t="shared" si="7"/>
        <v>2381.3188712743568</v>
      </c>
      <c r="BF63" s="13">
        <f t="shared" si="7"/>
        <v>2083.7455331632509</v>
      </c>
      <c r="BG63" s="13">
        <f t="shared" si="7"/>
        <v>2047.5207296134633</v>
      </c>
      <c r="BH63" s="13">
        <f t="shared" si="7"/>
        <v>2585.8722133596357</v>
      </c>
      <c r="BI63" s="13">
        <f t="shared" si="7"/>
        <v>2272.0517545033895</v>
      </c>
      <c r="BJ63" s="13">
        <f t="shared" si="7"/>
        <v>2438.3232541462557</v>
      </c>
      <c r="BK63" s="13">
        <f t="shared" si="7"/>
        <v>2495.9900732717115</v>
      </c>
      <c r="BL63" s="13">
        <f t="shared" si="7"/>
        <v>2321.6647433882285</v>
      </c>
      <c r="BM63" s="13">
        <f t="shared" si="7"/>
        <v>1699.6371012979841</v>
      </c>
      <c r="BN63" s="74">
        <f t="shared" si="7"/>
        <v>1553.9708556473456</v>
      </c>
    </row>
    <row r="64" spans="2:66" x14ac:dyDescent="0.2">
      <c r="B64" s="31" t="s">
        <v>24</v>
      </c>
      <c r="C64" s="13">
        <f t="shared" ref="C64:R67" si="8">C36*$D7</f>
        <v>0</v>
      </c>
      <c r="D64" s="13">
        <f t="shared" si="8"/>
        <v>0</v>
      </c>
      <c r="E64" s="13">
        <f t="shared" si="8"/>
        <v>0</v>
      </c>
      <c r="F64" s="13">
        <f t="shared" si="8"/>
        <v>0</v>
      </c>
      <c r="G64" s="13">
        <f t="shared" si="8"/>
        <v>0</v>
      </c>
      <c r="H64" s="13">
        <f t="shared" si="8"/>
        <v>0</v>
      </c>
      <c r="I64" s="13">
        <f t="shared" si="8"/>
        <v>0</v>
      </c>
      <c r="J64" s="13">
        <f t="shared" si="8"/>
        <v>0</v>
      </c>
      <c r="K64" s="13">
        <f t="shared" si="8"/>
        <v>0</v>
      </c>
      <c r="L64" s="13">
        <f t="shared" si="8"/>
        <v>0</v>
      </c>
      <c r="M64" s="13">
        <f t="shared" si="8"/>
        <v>0</v>
      </c>
      <c r="N64" s="13">
        <f t="shared" si="8"/>
        <v>0</v>
      </c>
      <c r="O64" s="13">
        <f t="shared" si="8"/>
        <v>0</v>
      </c>
      <c r="P64" s="13">
        <f t="shared" si="8"/>
        <v>0</v>
      </c>
      <c r="Q64" s="13">
        <f t="shared" si="8"/>
        <v>0</v>
      </c>
      <c r="R64" s="13">
        <f t="shared" si="8"/>
        <v>0.82709192224433647</v>
      </c>
      <c r="S64" s="13">
        <f t="shared" si="7"/>
        <v>0.41354596112216824</v>
      </c>
      <c r="T64" s="13">
        <f t="shared" si="7"/>
        <v>1.4060562678153721</v>
      </c>
      <c r="U64" s="13">
        <f t="shared" si="7"/>
        <v>5.2933883023637538</v>
      </c>
      <c r="V64" s="13">
        <f t="shared" si="7"/>
        <v>3.5564952656506472</v>
      </c>
      <c r="W64" s="13">
        <f t="shared" si="7"/>
        <v>10.338649028054208</v>
      </c>
      <c r="X64" s="13">
        <f t="shared" si="7"/>
        <v>7.4438273001990289</v>
      </c>
      <c r="Y64" s="13">
        <f t="shared" si="7"/>
        <v>13.729725909255986</v>
      </c>
      <c r="Z64" s="13">
        <f t="shared" si="7"/>
        <v>15.135782177071359</v>
      </c>
      <c r="AA64" s="13">
        <f t="shared" si="7"/>
        <v>28.948217278551777</v>
      </c>
      <c r="AB64" s="13">
        <f t="shared" si="7"/>
        <v>44.745672993418609</v>
      </c>
      <c r="AC64" s="13">
        <f t="shared" si="7"/>
        <v>55.58057717481941</v>
      </c>
      <c r="AD64" s="13">
        <f t="shared" si="7"/>
        <v>72.949507541950481</v>
      </c>
      <c r="AE64" s="13">
        <f t="shared" si="7"/>
        <v>92.220749330243535</v>
      </c>
      <c r="AF64" s="13">
        <f t="shared" si="7"/>
        <v>136.63558555476439</v>
      </c>
      <c r="AG64" s="13">
        <f t="shared" si="7"/>
        <v>204.45712317879997</v>
      </c>
      <c r="AH64" s="13">
        <f t="shared" si="7"/>
        <v>215.37473655242522</v>
      </c>
      <c r="AI64" s="13">
        <f t="shared" si="7"/>
        <v>219.34477777919804</v>
      </c>
      <c r="AJ64" s="13">
        <f t="shared" si="7"/>
        <v>271.78240564948902</v>
      </c>
      <c r="AK64" s="13">
        <f t="shared" si="7"/>
        <v>310.65572599497278</v>
      </c>
      <c r="AL64" s="13">
        <f t="shared" si="7"/>
        <v>397.66579621507697</v>
      </c>
      <c r="AM64" s="13">
        <f t="shared" si="7"/>
        <v>428.6817432992396</v>
      </c>
      <c r="AN64" s="13">
        <f t="shared" si="7"/>
        <v>401.30500067295208</v>
      </c>
      <c r="AO64" s="13">
        <f t="shared" si="7"/>
        <v>497.66120961441732</v>
      </c>
      <c r="AP64" s="13">
        <f t="shared" si="7"/>
        <v>549.35445475468828</v>
      </c>
      <c r="AQ64" s="13">
        <f t="shared" si="7"/>
        <v>654.64325645639235</v>
      </c>
      <c r="AR64" s="13">
        <f t="shared" si="7"/>
        <v>664.40294113887558</v>
      </c>
      <c r="AS64" s="13">
        <f t="shared" si="7"/>
        <v>634.87575951475264</v>
      </c>
      <c r="AT64" s="13">
        <f t="shared" si="7"/>
        <v>577.47558011099568</v>
      </c>
      <c r="AU64" s="13">
        <f t="shared" si="7"/>
        <v>631.07113667242879</v>
      </c>
      <c r="AV64" s="13">
        <f t="shared" si="7"/>
        <v>571.10697230971437</v>
      </c>
      <c r="AW64" s="13">
        <f t="shared" si="7"/>
        <v>580.28769264662651</v>
      </c>
      <c r="AX64" s="13">
        <f t="shared" si="7"/>
        <v>586.49088206345903</v>
      </c>
      <c r="AY64" s="13">
        <f t="shared" si="7"/>
        <v>385.34212657363639</v>
      </c>
      <c r="AZ64" s="13">
        <f t="shared" si="7"/>
        <v>372.52220177884914</v>
      </c>
      <c r="BA64" s="13">
        <f t="shared" si="7"/>
        <v>301.30958727361178</v>
      </c>
      <c r="BB64" s="13">
        <f t="shared" si="7"/>
        <v>327.85923797765503</v>
      </c>
      <c r="BC64" s="13">
        <f t="shared" si="7"/>
        <v>337.53621346791374</v>
      </c>
      <c r="BD64" s="13">
        <f t="shared" si="7"/>
        <v>197.67496941639644</v>
      </c>
      <c r="BE64" s="13">
        <f t="shared" si="7"/>
        <v>210.57760340340809</v>
      </c>
      <c r="BF64" s="13">
        <f t="shared" si="7"/>
        <v>172.77950255684189</v>
      </c>
      <c r="BG64" s="13">
        <f t="shared" si="7"/>
        <v>148.54570923508282</v>
      </c>
      <c r="BH64" s="13">
        <f t="shared" si="7"/>
        <v>112.15366465633203</v>
      </c>
      <c r="BI64" s="13">
        <f t="shared" si="7"/>
        <v>70.799068544115201</v>
      </c>
      <c r="BJ64" s="13">
        <f t="shared" si="7"/>
        <v>59.385200017143362</v>
      </c>
      <c r="BK64" s="13">
        <f t="shared" si="7"/>
        <v>67.49070085513786</v>
      </c>
      <c r="BL64" s="13">
        <f t="shared" si="7"/>
        <v>64.347751550609388</v>
      </c>
      <c r="BM64" s="13">
        <f t="shared" si="7"/>
        <v>35.647661848730905</v>
      </c>
      <c r="BN64" s="10">
        <f t="shared" si="7"/>
        <v>41.27188691999239</v>
      </c>
    </row>
    <row r="65" spans="2:66" x14ac:dyDescent="0.2">
      <c r="B65" s="31" t="s">
        <v>28</v>
      </c>
      <c r="C65" s="13">
        <f t="shared" si="8"/>
        <v>0</v>
      </c>
      <c r="D65" s="13">
        <f t="shared" si="7"/>
        <v>0</v>
      </c>
      <c r="E65" s="13">
        <f t="shared" si="7"/>
        <v>0</v>
      </c>
      <c r="F65" s="13">
        <f t="shared" si="7"/>
        <v>0</v>
      </c>
      <c r="G65" s="13">
        <f t="shared" si="7"/>
        <v>0</v>
      </c>
      <c r="H65" s="13">
        <f t="shared" si="7"/>
        <v>0</v>
      </c>
      <c r="I65" s="13">
        <f t="shared" si="7"/>
        <v>0</v>
      </c>
      <c r="J65" s="13">
        <f t="shared" si="7"/>
        <v>0</v>
      </c>
      <c r="K65" s="13">
        <f t="shared" si="7"/>
        <v>0</v>
      </c>
      <c r="L65" s="13">
        <f t="shared" si="7"/>
        <v>0</v>
      </c>
      <c r="M65" s="13">
        <f t="shared" si="7"/>
        <v>0</v>
      </c>
      <c r="N65" s="13">
        <f t="shared" si="7"/>
        <v>0</v>
      </c>
      <c r="O65" s="13">
        <f t="shared" si="7"/>
        <v>1.1377387885343218E-2</v>
      </c>
      <c r="P65" s="13">
        <f t="shared" si="7"/>
        <v>2.2754775770686436E-2</v>
      </c>
      <c r="Q65" s="13">
        <f t="shared" si="7"/>
        <v>0.25030253347755077</v>
      </c>
      <c r="R65" s="13">
        <f t="shared" si="7"/>
        <v>1.0922292369929487</v>
      </c>
      <c r="S65" s="13">
        <f t="shared" si="7"/>
        <v>5.688693942671609</v>
      </c>
      <c r="T65" s="13">
        <f t="shared" si="7"/>
        <v>17.976272858842286</v>
      </c>
      <c r="U65" s="13">
        <f t="shared" si="7"/>
        <v>23.380532104380311</v>
      </c>
      <c r="V65" s="13">
        <f t="shared" si="7"/>
        <v>54.611461849647448</v>
      </c>
      <c r="W65" s="13">
        <f t="shared" si="7"/>
        <v>78.174032160193249</v>
      </c>
      <c r="X65" s="13">
        <f t="shared" si="7"/>
        <v>85.364541303730164</v>
      </c>
      <c r="Y65" s="13">
        <f t="shared" si="7"/>
        <v>149.82882106208481</v>
      </c>
      <c r="Z65" s="13">
        <f t="shared" si="7"/>
        <v>146.68866200573009</v>
      </c>
      <c r="AA65" s="13">
        <f t="shared" si="7"/>
        <v>254.78522430437599</v>
      </c>
      <c r="AB65" s="13">
        <f t="shared" si="7"/>
        <v>332.91374691302786</v>
      </c>
      <c r="AC65" s="13">
        <f t="shared" si="7"/>
        <v>502.66437416234874</v>
      </c>
      <c r="AD65" s="13">
        <f t="shared" si="7"/>
        <v>496.57747164369005</v>
      </c>
      <c r="AE65" s="13">
        <f t="shared" si="7"/>
        <v>742.32904996710363</v>
      </c>
      <c r="AF65" s="13">
        <f t="shared" si="7"/>
        <v>1060.1222483805104</v>
      </c>
      <c r="AG65" s="13">
        <f t="shared" si="7"/>
        <v>1033.5219155045779</v>
      </c>
      <c r="AH65" s="13">
        <f t="shared" si="7"/>
        <v>1332.8041038285312</v>
      </c>
      <c r="AI65" s="13">
        <f t="shared" si="7"/>
        <v>1551.5912728636815</v>
      </c>
      <c r="AJ65" s="13">
        <f t="shared" si="7"/>
        <v>1559.2937644620586</v>
      </c>
      <c r="AK65" s="13">
        <f t="shared" si="7"/>
        <v>1440.0018524842351</v>
      </c>
      <c r="AL65" s="13">
        <f t="shared" si="7"/>
        <v>1719.0436677601629</v>
      </c>
      <c r="AM65" s="13">
        <f t="shared" si="7"/>
        <v>2357.3606376794587</v>
      </c>
      <c r="AN65" s="13">
        <f t="shared" si="7"/>
        <v>2084.2350641039093</v>
      </c>
      <c r="AO65" s="13">
        <f t="shared" si="7"/>
        <v>1953.8501989378763</v>
      </c>
      <c r="AP65" s="13">
        <f t="shared" si="7"/>
        <v>2231.0147452127226</v>
      </c>
      <c r="AQ65" s="13">
        <f t="shared" si="7"/>
        <v>2066.6683772089395</v>
      </c>
      <c r="AR65" s="13">
        <f t="shared" si="7"/>
        <v>2061.4234013937962</v>
      </c>
      <c r="AS65" s="13">
        <f t="shared" si="7"/>
        <v>2444.5569384327291</v>
      </c>
      <c r="AT65" s="13">
        <f t="shared" si="7"/>
        <v>3020.719238334395</v>
      </c>
      <c r="AU65" s="13">
        <f t="shared" si="7"/>
        <v>2324.7985535516063</v>
      </c>
      <c r="AV65" s="13">
        <f t="shared" si="7"/>
        <v>2246.1011615486873</v>
      </c>
      <c r="AW65" s="13">
        <f t="shared" si="7"/>
        <v>2623.2501925599295</v>
      </c>
      <c r="AX65" s="13">
        <f t="shared" si="7"/>
        <v>2185.9716665746482</v>
      </c>
      <c r="AY65" s="13">
        <f t="shared" si="7"/>
        <v>2102.8370932964453</v>
      </c>
      <c r="AZ65" s="13">
        <f t="shared" si="7"/>
        <v>2174.4008630952544</v>
      </c>
      <c r="BA65" s="13">
        <f t="shared" si="7"/>
        <v>2443.0437458439783</v>
      </c>
      <c r="BB65" s="13">
        <f t="shared" si="7"/>
        <v>1313.473921811333</v>
      </c>
      <c r="BC65" s="13">
        <f t="shared" si="7"/>
        <v>1636.2617935064054</v>
      </c>
      <c r="BD65" s="13">
        <f t="shared" si="7"/>
        <v>1847.300961391637</v>
      </c>
      <c r="BE65" s="13">
        <f t="shared" si="7"/>
        <v>1649.5392051686013</v>
      </c>
      <c r="BF65" s="13">
        <f t="shared" si="7"/>
        <v>1380.3274530256099</v>
      </c>
      <c r="BG65" s="13">
        <f t="shared" si="7"/>
        <v>1323.1902110654162</v>
      </c>
      <c r="BH65" s="13">
        <f t="shared" si="7"/>
        <v>1768.0688321581065</v>
      </c>
      <c r="BI65" s="13">
        <f t="shared" si="7"/>
        <v>986.97702166563874</v>
      </c>
      <c r="BJ65" s="13">
        <f t="shared" si="7"/>
        <v>1189.7106963945696</v>
      </c>
      <c r="BK65" s="13">
        <f t="shared" si="7"/>
        <v>1367.2662117332359</v>
      </c>
      <c r="BL65" s="13">
        <f t="shared" si="7"/>
        <v>1394.0713375911043</v>
      </c>
      <c r="BM65" s="13">
        <f t="shared" si="7"/>
        <v>834.72481698397587</v>
      </c>
      <c r="BN65" s="10">
        <f t="shared" si="7"/>
        <v>722.87371668316666</v>
      </c>
    </row>
    <row r="66" spans="2:66" x14ac:dyDescent="0.2">
      <c r="B66" s="31" t="s">
        <v>42</v>
      </c>
      <c r="C66" s="13">
        <f t="shared" si="8"/>
        <v>0</v>
      </c>
      <c r="D66" s="13">
        <f t="shared" si="7"/>
        <v>0</v>
      </c>
      <c r="E66" s="13">
        <f t="shared" si="7"/>
        <v>0</v>
      </c>
      <c r="F66" s="13">
        <f t="shared" si="7"/>
        <v>0</v>
      </c>
      <c r="G66" s="13">
        <f t="shared" si="7"/>
        <v>0</v>
      </c>
      <c r="H66" s="13">
        <f t="shared" si="7"/>
        <v>0</v>
      </c>
      <c r="I66" s="13">
        <f t="shared" si="7"/>
        <v>0</v>
      </c>
      <c r="J66" s="13">
        <f t="shared" si="7"/>
        <v>0</v>
      </c>
      <c r="K66" s="13">
        <f t="shared" si="7"/>
        <v>0</v>
      </c>
      <c r="L66" s="13">
        <f t="shared" si="7"/>
        <v>0</v>
      </c>
      <c r="M66" s="13">
        <f t="shared" si="7"/>
        <v>0</v>
      </c>
      <c r="N66" s="13">
        <f t="shared" si="7"/>
        <v>0</v>
      </c>
      <c r="O66" s="13">
        <f t="shared" si="7"/>
        <v>0</v>
      </c>
      <c r="P66" s="13">
        <f t="shared" si="7"/>
        <v>0.37479663663181895</v>
      </c>
      <c r="Q66" s="13">
        <f t="shared" si="7"/>
        <v>1.2493221221060633</v>
      </c>
      <c r="R66" s="13">
        <f t="shared" si="7"/>
        <v>5.9967461861091031</v>
      </c>
      <c r="S66" s="13">
        <f t="shared" si="7"/>
        <v>35.105951631180375</v>
      </c>
      <c r="T66" s="13">
        <f t="shared" si="7"/>
        <v>72.460683082151661</v>
      </c>
      <c r="U66" s="13">
        <f t="shared" si="7"/>
        <v>152.04250226030791</v>
      </c>
      <c r="V66" s="13">
        <f t="shared" si="7"/>
        <v>199.64167511254891</v>
      </c>
      <c r="W66" s="13">
        <f t="shared" si="7"/>
        <v>226.00237188898686</v>
      </c>
      <c r="X66" s="13">
        <f t="shared" si="7"/>
        <v>247.24084796478994</v>
      </c>
      <c r="Y66" s="13">
        <f t="shared" si="7"/>
        <v>275.47552792438694</v>
      </c>
      <c r="Z66" s="13">
        <f t="shared" si="7"/>
        <v>260.10886582248241</v>
      </c>
      <c r="AA66" s="13">
        <f t="shared" si="7"/>
        <v>318.95193777367797</v>
      </c>
      <c r="AB66" s="13">
        <f t="shared" si="7"/>
        <v>661.89086029179236</v>
      </c>
      <c r="AC66" s="13">
        <f t="shared" si="7"/>
        <v>788.19732683671532</v>
      </c>
      <c r="AD66" s="13">
        <f t="shared" si="7"/>
        <v>1050.5549724789885</v>
      </c>
      <c r="AE66" s="13">
        <f t="shared" si="7"/>
        <v>1458.9583741954607</v>
      </c>
      <c r="AF66" s="13">
        <f t="shared" si="7"/>
        <v>2415.4393908798629</v>
      </c>
      <c r="AG66" s="13">
        <f t="shared" si="7"/>
        <v>2692.2891731385666</v>
      </c>
      <c r="AH66" s="13">
        <f t="shared" si="7"/>
        <v>2716.4010900952135</v>
      </c>
      <c r="AI66" s="13">
        <f t="shared" si="7"/>
        <v>3181.2738517308794</v>
      </c>
      <c r="AJ66" s="13">
        <f t="shared" si="7"/>
        <v>3335.1903371743465</v>
      </c>
      <c r="AK66" s="13">
        <f t="shared" si="7"/>
        <v>7468.6975103744671</v>
      </c>
      <c r="AL66" s="13">
        <f t="shared" si="7"/>
        <v>3290.0898085663175</v>
      </c>
      <c r="AM66" s="13">
        <f t="shared" si="7"/>
        <v>2598.9648106172435</v>
      </c>
      <c r="AN66" s="13">
        <f t="shared" si="7"/>
        <v>2095.737859832921</v>
      </c>
      <c r="AO66" s="13">
        <f t="shared" si="7"/>
        <v>2058.632992806371</v>
      </c>
      <c r="AP66" s="13">
        <f t="shared" si="7"/>
        <v>1751.799479617122</v>
      </c>
      <c r="AQ66" s="13">
        <f t="shared" si="7"/>
        <v>1436.4705759975516</v>
      </c>
      <c r="AR66" s="13">
        <f t="shared" si="7"/>
        <v>1232.2064090332101</v>
      </c>
      <c r="AS66" s="13">
        <f t="shared" si="7"/>
        <v>1439.3440168783955</v>
      </c>
      <c r="AT66" s="13">
        <f t="shared" si="7"/>
        <v>1216.2150858702526</v>
      </c>
      <c r="AU66" s="13">
        <f t="shared" si="7"/>
        <v>1126.0140286541948</v>
      </c>
      <c r="AV66" s="13">
        <f t="shared" si="7"/>
        <v>1242.4508504344801</v>
      </c>
      <c r="AW66" s="13">
        <f t="shared" si="7"/>
        <v>1165.6175399249571</v>
      </c>
      <c r="AX66" s="13">
        <f t="shared" si="7"/>
        <v>977.34469612357339</v>
      </c>
      <c r="AY66" s="13">
        <f t="shared" si="7"/>
        <v>1073.9172961623719</v>
      </c>
      <c r="AZ66" s="13">
        <f t="shared" si="7"/>
        <v>1169.4904385034858</v>
      </c>
      <c r="BA66" s="13">
        <f t="shared" si="7"/>
        <v>1087.90970392996</v>
      </c>
      <c r="BB66" s="13">
        <f t="shared" si="7"/>
        <v>1028.8167675543432</v>
      </c>
      <c r="BC66" s="13">
        <f t="shared" si="7"/>
        <v>1163.6186245295874</v>
      </c>
      <c r="BD66" s="13">
        <f t="shared" si="7"/>
        <v>1035.8129714381371</v>
      </c>
      <c r="BE66" s="13">
        <f t="shared" si="7"/>
        <v>948.7352195273445</v>
      </c>
      <c r="BF66" s="13">
        <f t="shared" si="7"/>
        <v>1139.7565719973616</v>
      </c>
      <c r="BG66" s="13">
        <f t="shared" si="7"/>
        <v>1093.7815179038585</v>
      </c>
      <c r="BH66" s="13">
        <f t="shared" si="7"/>
        <v>980.59293364104906</v>
      </c>
      <c r="BI66" s="13">
        <f t="shared" si="7"/>
        <v>862.15719646539435</v>
      </c>
      <c r="BJ66" s="13">
        <f t="shared" si="7"/>
        <v>997.20891786505968</v>
      </c>
      <c r="BK66" s="13">
        <f t="shared" si="7"/>
        <v>947.6108296174491</v>
      </c>
      <c r="BL66" s="13">
        <f t="shared" si="7"/>
        <v>813.0588370666261</v>
      </c>
      <c r="BM66" s="13">
        <f t="shared" si="7"/>
        <v>808.43634521483352</v>
      </c>
      <c r="BN66" s="10">
        <f t="shared" si="7"/>
        <v>979.09374709452175</v>
      </c>
    </row>
    <row r="67" spans="2:66" ht="17" thickBot="1" x14ac:dyDescent="0.25">
      <c r="B67" s="32" t="s">
        <v>44</v>
      </c>
      <c r="C67" s="71">
        <f t="shared" si="8"/>
        <v>0</v>
      </c>
      <c r="D67" s="14">
        <f t="shared" si="7"/>
        <v>0</v>
      </c>
      <c r="E67" s="14">
        <f t="shared" si="7"/>
        <v>0</v>
      </c>
      <c r="F67" s="14">
        <f t="shared" si="7"/>
        <v>0</v>
      </c>
      <c r="G67" s="14">
        <f t="shared" si="7"/>
        <v>0</v>
      </c>
      <c r="H67" s="14">
        <f t="shared" si="7"/>
        <v>0</v>
      </c>
      <c r="I67" s="14">
        <f t="shared" si="7"/>
        <v>0</v>
      </c>
      <c r="J67" s="14">
        <f t="shared" si="7"/>
        <v>0</v>
      </c>
      <c r="K67" s="14">
        <f t="shared" si="7"/>
        <v>0</v>
      </c>
      <c r="L67" s="14">
        <f t="shared" si="7"/>
        <v>0</v>
      </c>
      <c r="M67" s="14">
        <f t="shared" si="7"/>
        <v>0</v>
      </c>
      <c r="N67" s="14">
        <f t="shared" si="7"/>
        <v>0</v>
      </c>
      <c r="O67" s="14">
        <f t="shared" si="7"/>
        <v>0</v>
      </c>
      <c r="P67" s="14">
        <f t="shared" si="7"/>
        <v>0</v>
      </c>
      <c r="Q67" s="14">
        <f t="shared" si="7"/>
        <v>0.24671025121515253</v>
      </c>
      <c r="R67" s="14">
        <f t="shared" si="7"/>
        <v>2.5493392625565758</v>
      </c>
      <c r="S67" s="14">
        <f t="shared" si="7"/>
        <v>7.730254538074778</v>
      </c>
      <c r="T67" s="14">
        <f t="shared" si="7"/>
        <v>20.55918760126271</v>
      </c>
      <c r="U67" s="14">
        <f t="shared" si="7"/>
        <v>26.644707131236469</v>
      </c>
      <c r="V67" s="14">
        <f t="shared" ref="V67:BN67" si="9">V39*$D10</f>
        <v>46.46376397885372</v>
      </c>
      <c r="W67" s="14">
        <f t="shared" si="9"/>
        <v>64.720322568775003</v>
      </c>
      <c r="X67" s="14">
        <f t="shared" si="9"/>
        <v>65.624926823230567</v>
      </c>
      <c r="Y67" s="14">
        <f t="shared" si="9"/>
        <v>63.240061061484091</v>
      </c>
      <c r="Z67" s="14">
        <f t="shared" si="9"/>
        <v>77.302545380747787</v>
      </c>
      <c r="AA67" s="14">
        <f t="shared" si="9"/>
        <v>114.14460956221056</v>
      </c>
      <c r="AB67" s="14">
        <f t="shared" si="9"/>
        <v>141.36497394628239</v>
      </c>
      <c r="AC67" s="14">
        <f t="shared" si="9"/>
        <v>195.97017621523617</v>
      </c>
      <c r="AD67" s="14">
        <f t="shared" si="9"/>
        <v>236.75960441614137</v>
      </c>
      <c r="AE67" s="14">
        <f t="shared" si="9"/>
        <v>276.72666511299605</v>
      </c>
      <c r="AF67" s="14">
        <f t="shared" si="9"/>
        <v>319.24306507240738</v>
      </c>
      <c r="AG67" s="14">
        <f t="shared" si="9"/>
        <v>426.7264978518088</v>
      </c>
      <c r="AH67" s="14">
        <f t="shared" si="9"/>
        <v>531.82506486946374</v>
      </c>
      <c r="AI67" s="14">
        <f t="shared" si="9"/>
        <v>608.79866324859131</v>
      </c>
      <c r="AJ67" s="14">
        <f t="shared" si="9"/>
        <v>626.80851158729752</v>
      </c>
      <c r="AK67" s="14">
        <f t="shared" si="9"/>
        <v>837.82801312665799</v>
      </c>
      <c r="AL67" s="14">
        <f t="shared" si="9"/>
        <v>1162.5809404762035</v>
      </c>
      <c r="AM67" s="14">
        <f t="shared" si="9"/>
        <v>1431.5773510511249</v>
      </c>
      <c r="AN67" s="14">
        <f t="shared" si="9"/>
        <v>1440.7056303460856</v>
      </c>
      <c r="AO67" s="14">
        <f t="shared" si="9"/>
        <v>1511.8404194464547</v>
      </c>
      <c r="AP67" s="14">
        <f t="shared" si="9"/>
        <v>2134.1259097614743</v>
      </c>
      <c r="AQ67" s="14">
        <f t="shared" si="9"/>
        <v>2606.4938040880861</v>
      </c>
      <c r="AR67" s="14">
        <f t="shared" si="9"/>
        <v>2984.2071986984847</v>
      </c>
      <c r="AS67" s="14">
        <f t="shared" si="9"/>
        <v>3180.3418484145309</v>
      </c>
      <c r="AT67" s="14">
        <f t="shared" si="9"/>
        <v>4036.1797098798952</v>
      </c>
      <c r="AU67" s="14">
        <f t="shared" si="9"/>
        <v>4237.5775116218647</v>
      </c>
      <c r="AV67" s="14">
        <f t="shared" si="9"/>
        <v>4337.412926613596</v>
      </c>
      <c r="AW67" s="14">
        <f t="shared" si="9"/>
        <v>4759.780876693937</v>
      </c>
      <c r="AX67" s="14">
        <f t="shared" si="9"/>
        <v>4424.8305922941654</v>
      </c>
      <c r="AY67" s="14">
        <f t="shared" si="9"/>
        <v>4122.6927713060086</v>
      </c>
      <c r="AZ67" s="14">
        <f t="shared" si="9"/>
        <v>3527.792118875871</v>
      </c>
      <c r="BA67" s="14">
        <f t="shared" si="9"/>
        <v>3559.8644515338406</v>
      </c>
      <c r="BB67" s="14">
        <f t="shared" si="9"/>
        <v>2977.6282586660805</v>
      </c>
      <c r="BC67" s="14">
        <f t="shared" si="9"/>
        <v>2789.9639942417543</v>
      </c>
      <c r="BD67" s="14">
        <f t="shared" si="9"/>
        <v>3000.4900752786848</v>
      </c>
      <c r="BE67" s="14">
        <f t="shared" si="9"/>
        <v>2733.6318202142947</v>
      </c>
      <c r="BF67" s="14">
        <f t="shared" si="9"/>
        <v>2579.1089662032045</v>
      </c>
      <c r="BG67" s="14">
        <f t="shared" si="9"/>
        <v>2670.9674164056464</v>
      </c>
      <c r="BH67" s="14">
        <f t="shared" si="9"/>
        <v>3337.9074621906084</v>
      </c>
      <c r="BI67" s="14">
        <f t="shared" si="9"/>
        <v>2815.3751501169154</v>
      </c>
      <c r="BJ67" s="14">
        <f t="shared" si="9"/>
        <v>3055.6709348004738</v>
      </c>
      <c r="BK67" s="14">
        <f t="shared" si="9"/>
        <v>3433.0553824092526</v>
      </c>
      <c r="BL67" s="14">
        <f t="shared" si="9"/>
        <v>3887.002244645133</v>
      </c>
      <c r="BM67" s="14">
        <f t="shared" si="9"/>
        <v>3695.143905950149</v>
      </c>
      <c r="BN67" s="12">
        <f t="shared" si="9"/>
        <v>3369.979794848578</v>
      </c>
    </row>
    <row r="69" spans="2:66" ht="17" thickBot="1" x14ac:dyDescent="0.25"/>
    <row r="70" spans="2:66" x14ac:dyDescent="0.2">
      <c r="D70" s="36" t="s">
        <v>221</v>
      </c>
      <c r="E70" s="28">
        <v>200</v>
      </c>
    </row>
    <row r="71" spans="2:66" x14ac:dyDescent="0.2">
      <c r="D71" s="37" t="s">
        <v>222</v>
      </c>
      <c r="E71" s="29">
        <v>1200</v>
      </c>
    </row>
    <row r="72" spans="2:66" ht="17" thickBot="1" x14ac:dyDescent="0.25">
      <c r="D72" s="38" t="s">
        <v>223</v>
      </c>
      <c r="E72" s="26" t="s">
        <v>258</v>
      </c>
    </row>
    <row r="74" spans="2:66" ht="17" thickBot="1" x14ac:dyDescent="0.25">
      <c r="C74" s="4" t="s">
        <v>231</v>
      </c>
    </row>
    <row r="75" spans="2:66" ht="17" thickBot="1" x14ac:dyDescent="0.25">
      <c r="C75" s="91" t="s">
        <v>218</v>
      </c>
      <c r="D75" s="39" t="s">
        <v>225</v>
      </c>
      <c r="E75" s="39" t="s">
        <v>226</v>
      </c>
      <c r="F75" s="40" t="s">
        <v>227</v>
      </c>
      <c r="H75" s="3" t="s">
        <v>228</v>
      </c>
      <c r="J75" s="92" t="s">
        <v>230</v>
      </c>
      <c r="K75" s="39" t="s">
        <v>225</v>
      </c>
      <c r="L75" s="39" t="s">
        <v>226</v>
      </c>
      <c r="M75" s="40" t="s">
        <v>227</v>
      </c>
      <c r="O75" s="30" t="s">
        <v>232</v>
      </c>
    </row>
    <row r="76" spans="2:66" x14ac:dyDescent="0.2">
      <c r="C76" s="33" t="s">
        <v>8</v>
      </c>
      <c r="D76" s="42">
        <f>COUNTIFS(C63:BN63, "&lt;="&amp;$E$70)</f>
        <v>33</v>
      </c>
      <c r="E76" s="42">
        <f>COUNTIFS(C63:BN63, "&gt;"&amp;$E$70, C63:BN63, "&lt;"&amp;$E$71)</f>
        <v>14</v>
      </c>
      <c r="F76" s="44">
        <f>COUNTIFS(C63:BN63, "&gt;="&amp;$E$71)</f>
        <v>17</v>
      </c>
      <c r="H76" s="58">
        <f t="shared" ref="H76:H77" si="10">SUM(D76:F76)</f>
        <v>64</v>
      </c>
      <c r="J76" s="33" t="s">
        <v>8</v>
      </c>
      <c r="K76" s="42">
        <f>$H76*D$82/$H$82</f>
        <v>28.8</v>
      </c>
      <c r="L76" s="42">
        <f t="shared" ref="L76:M80" si="11">$H76*E$82/$H$82</f>
        <v>17</v>
      </c>
      <c r="M76" s="42">
        <f t="shared" si="11"/>
        <v>18.2</v>
      </c>
      <c r="P76" s="48">
        <f>(D76-K76)^2/K76</f>
        <v>0.61249999999999971</v>
      </c>
      <c r="Q76" s="49">
        <f t="shared" ref="Q76:Q80" si="12">(E76-L76)^2/L76</f>
        <v>0.52941176470588236</v>
      </c>
      <c r="R76" s="50">
        <f t="shared" ref="R76:R79" si="13">(F76-M76)^2/M76</f>
        <v>7.9120879120879034E-2</v>
      </c>
      <c r="T76" s="59" t="s">
        <v>239</v>
      </c>
      <c r="U76" s="60">
        <f>SUM(P76:R80)</f>
        <v>53.789871076635784</v>
      </c>
    </row>
    <row r="77" spans="2:66" x14ac:dyDescent="0.2">
      <c r="C77" s="31" t="s">
        <v>24</v>
      </c>
      <c r="D77" s="42">
        <f t="shared" ref="D77:D80" si="14">COUNTIFS(C64:BN64, "&lt;="&amp;$E$70)</f>
        <v>40</v>
      </c>
      <c r="E77" s="42">
        <f t="shared" ref="E77:E80" si="15">COUNTIFS(C64:BN64, "&gt;"&amp;$E$70, C64:BN64, "&lt;"&amp;$E$71)</f>
        <v>24</v>
      </c>
      <c r="F77" s="44">
        <f t="shared" ref="F77:F80" si="16">COUNTIFS(C64:BN64, "&gt;="&amp;$E$71)</f>
        <v>0</v>
      </c>
      <c r="H77" s="58">
        <f t="shared" si="10"/>
        <v>64</v>
      </c>
      <c r="J77" s="31" t="s">
        <v>24</v>
      </c>
      <c r="K77" s="42">
        <f t="shared" ref="K77:K80" si="17">$H77*D$82/$H$82</f>
        <v>28.8</v>
      </c>
      <c r="L77" s="42">
        <f t="shared" si="11"/>
        <v>17</v>
      </c>
      <c r="M77" s="42">
        <f t="shared" si="11"/>
        <v>18.2</v>
      </c>
      <c r="P77" s="51">
        <f>(D77-K77)^2/K77</f>
        <v>4.3555555555555552</v>
      </c>
      <c r="Q77" s="52">
        <f t="shared" si="12"/>
        <v>2.8823529411764706</v>
      </c>
      <c r="R77" s="53">
        <f t="shared" si="13"/>
        <v>18.2</v>
      </c>
      <c r="T77" s="6"/>
      <c r="U77" s="24"/>
    </row>
    <row r="78" spans="2:66" x14ac:dyDescent="0.2">
      <c r="C78" s="31" t="s">
        <v>28</v>
      </c>
      <c r="D78" s="42">
        <f t="shared" si="14"/>
        <v>24</v>
      </c>
      <c r="E78" s="42">
        <f t="shared" si="15"/>
        <v>11</v>
      </c>
      <c r="F78" s="44">
        <f t="shared" si="16"/>
        <v>29</v>
      </c>
      <c r="H78" s="58">
        <f>SUM(D78:F78)</f>
        <v>64</v>
      </c>
      <c r="J78" s="31" t="s">
        <v>28</v>
      </c>
      <c r="K78" s="42">
        <f t="shared" si="17"/>
        <v>28.8</v>
      </c>
      <c r="L78" s="42">
        <f t="shared" si="11"/>
        <v>17</v>
      </c>
      <c r="M78" s="42">
        <f t="shared" si="11"/>
        <v>18.2</v>
      </c>
      <c r="P78" s="51">
        <f t="shared" ref="P78:P80" si="18">(D78-K78)^2/K78</f>
        <v>0.80000000000000016</v>
      </c>
      <c r="Q78" s="52">
        <f t="shared" si="12"/>
        <v>2.1176470588235294</v>
      </c>
      <c r="R78" s="53">
        <f t="shared" si="13"/>
        <v>6.40879120879121</v>
      </c>
      <c r="T78" s="61" t="s">
        <v>234</v>
      </c>
      <c r="U78" s="62">
        <f>COUNT(D76:F80)-1-2</f>
        <v>12</v>
      </c>
    </row>
    <row r="79" spans="2:66" x14ac:dyDescent="0.2">
      <c r="C79" s="31" t="s">
        <v>42</v>
      </c>
      <c r="D79" s="42">
        <f t="shared" si="14"/>
        <v>20</v>
      </c>
      <c r="E79" s="42">
        <f t="shared" si="15"/>
        <v>27</v>
      </c>
      <c r="F79" s="44">
        <f t="shared" si="16"/>
        <v>17</v>
      </c>
      <c r="H79" s="58">
        <f>SUM(D79:F79)</f>
        <v>64</v>
      </c>
      <c r="J79" s="31" t="s">
        <v>42</v>
      </c>
      <c r="K79" s="42">
        <f t="shared" si="17"/>
        <v>28.8</v>
      </c>
      <c r="L79" s="42">
        <f t="shared" si="11"/>
        <v>17</v>
      </c>
      <c r="M79" s="42">
        <f t="shared" si="11"/>
        <v>18.2</v>
      </c>
      <c r="P79" s="51">
        <f t="shared" si="18"/>
        <v>2.6888888888888891</v>
      </c>
      <c r="Q79" s="52">
        <f t="shared" si="12"/>
        <v>5.882352941176471</v>
      </c>
      <c r="R79" s="53">
        <f t="shared" si="13"/>
        <v>7.9120879120879034E-2</v>
      </c>
      <c r="T79" s="63" t="s">
        <v>235</v>
      </c>
      <c r="U79" s="64">
        <f>_xlfn.CHISQ.INV(0.95, U78)</f>
        <v>21.026069817483062</v>
      </c>
    </row>
    <row r="80" spans="2:66" ht="17" thickBot="1" x14ac:dyDescent="0.25">
      <c r="C80" s="32" t="s">
        <v>44</v>
      </c>
      <c r="D80" s="45">
        <f t="shared" si="14"/>
        <v>27</v>
      </c>
      <c r="E80" s="46">
        <f t="shared" si="15"/>
        <v>9</v>
      </c>
      <c r="F80" s="47">
        <f t="shared" si="16"/>
        <v>28</v>
      </c>
      <c r="H80" s="58">
        <f>SUM(D80:F80)</f>
        <v>64</v>
      </c>
      <c r="J80" s="32" t="s">
        <v>44</v>
      </c>
      <c r="K80" s="45">
        <f t="shared" si="17"/>
        <v>28.8</v>
      </c>
      <c r="L80" s="46">
        <f t="shared" si="11"/>
        <v>17</v>
      </c>
      <c r="M80" s="46">
        <f t="shared" si="11"/>
        <v>18.2</v>
      </c>
      <c r="P80" s="54">
        <f t="shared" si="18"/>
        <v>0.11250000000000009</v>
      </c>
      <c r="Q80" s="55">
        <f t="shared" si="12"/>
        <v>3.7647058823529411</v>
      </c>
      <c r="R80" s="56">
        <f>(F80-M80)^2/M80</f>
        <v>5.2769230769230786</v>
      </c>
      <c r="T80" s="6"/>
      <c r="U80" s="24"/>
    </row>
    <row r="81" spans="2:66" ht="17" thickBot="1" x14ac:dyDescent="0.25">
      <c r="T81" s="65" t="s">
        <v>243</v>
      </c>
      <c r="U81" s="26"/>
    </row>
    <row r="82" spans="2:66" x14ac:dyDescent="0.2">
      <c r="C82" s="3" t="s">
        <v>229</v>
      </c>
      <c r="D82" s="58">
        <f>SUM(D76:D80)</f>
        <v>144</v>
      </c>
      <c r="E82" s="58">
        <f>SUM(E76:E80)</f>
        <v>85</v>
      </c>
      <c r="F82" s="58">
        <f>SUM(F76:F80)</f>
        <v>91</v>
      </c>
      <c r="H82" s="58">
        <f>SUM(D76:F80)</f>
        <v>320</v>
      </c>
    </row>
    <row r="87" spans="2:66" ht="17" thickBot="1" x14ac:dyDescent="0.25"/>
    <row r="88" spans="2:66" ht="17" thickBot="1" x14ac:dyDescent="0.25">
      <c r="B88" s="91" t="s">
        <v>0</v>
      </c>
      <c r="C88" s="16">
        <v>43831</v>
      </c>
      <c r="D88" s="16">
        <v>43836</v>
      </c>
      <c r="E88" s="16">
        <v>43841</v>
      </c>
      <c r="F88" s="16">
        <v>43846</v>
      </c>
      <c r="G88" s="16">
        <v>43851</v>
      </c>
      <c r="H88" s="16">
        <v>43856</v>
      </c>
      <c r="I88" s="16">
        <v>43861</v>
      </c>
      <c r="J88" s="16">
        <v>43866</v>
      </c>
      <c r="K88" s="16">
        <v>43871</v>
      </c>
      <c r="L88" s="16">
        <v>43876</v>
      </c>
      <c r="M88" s="16">
        <v>43881</v>
      </c>
      <c r="N88" s="16">
        <v>43886</v>
      </c>
      <c r="O88" s="16">
        <v>43891</v>
      </c>
      <c r="P88" s="16">
        <v>43896</v>
      </c>
      <c r="Q88" s="16">
        <v>43901</v>
      </c>
      <c r="R88" s="16">
        <v>43906</v>
      </c>
      <c r="S88" s="16">
        <v>43911</v>
      </c>
      <c r="T88" s="16">
        <v>43916</v>
      </c>
      <c r="U88" s="16">
        <v>43921</v>
      </c>
      <c r="V88" s="16">
        <v>43926</v>
      </c>
      <c r="W88" s="16">
        <v>43931</v>
      </c>
      <c r="X88" s="16">
        <v>43936</v>
      </c>
      <c r="Y88" s="16">
        <v>43941</v>
      </c>
      <c r="Z88" s="16">
        <v>43946</v>
      </c>
      <c r="AA88" s="16">
        <v>43951</v>
      </c>
      <c r="AB88" s="16">
        <v>43956</v>
      </c>
      <c r="AC88" s="16">
        <v>43961</v>
      </c>
      <c r="AD88" s="16">
        <v>43966</v>
      </c>
      <c r="AE88" s="16">
        <v>43971</v>
      </c>
      <c r="AF88" s="16">
        <v>43976</v>
      </c>
      <c r="AG88" s="16">
        <v>43981</v>
      </c>
      <c r="AH88" s="16">
        <v>43986</v>
      </c>
      <c r="AI88" s="16">
        <v>43991</v>
      </c>
      <c r="AJ88" s="16">
        <v>43996</v>
      </c>
      <c r="AK88" s="16">
        <v>44001</v>
      </c>
      <c r="AL88" s="16">
        <v>44006</v>
      </c>
      <c r="AM88" s="16">
        <v>44011</v>
      </c>
      <c r="AN88" s="16">
        <v>44016</v>
      </c>
      <c r="AO88" s="16">
        <v>44021</v>
      </c>
      <c r="AP88" s="16">
        <v>44026</v>
      </c>
      <c r="AQ88" s="16">
        <v>44031</v>
      </c>
      <c r="AR88" s="16">
        <v>44036</v>
      </c>
      <c r="AS88" s="16">
        <v>44041</v>
      </c>
      <c r="AT88" s="16">
        <v>44046</v>
      </c>
      <c r="AU88" s="16">
        <v>44051</v>
      </c>
      <c r="AV88" s="16">
        <v>44056</v>
      </c>
      <c r="AW88" s="16">
        <v>44061</v>
      </c>
      <c r="AX88" s="16">
        <v>44066</v>
      </c>
      <c r="AY88" s="16">
        <v>44071</v>
      </c>
      <c r="AZ88" s="16">
        <v>44076</v>
      </c>
      <c r="BA88" s="16">
        <v>44081</v>
      </c>
      <c r="BB88" s="16">
        <v>44086</v>
      </c>
      <c r="BC88" s="16">
        <v>44091</v>
      </c>
      <c r="BD88" s="16">
        <v>44096</v>
      </c>
      <c r="BE88" s="16">
        <v>44101</v>
      </c>
      <c r="BF88" s="16">
        <v>44106</v>
      </c>
      <c r="BG88" s="16">
        <v>44111</v>
      </c>
      <c r="BH88" s="16">
        <v>44116</v>
      </c>
      <c r="BI88" s="16">
        <v>44121</v>
      </c>
      <c r="BJ88" s="16">
        <v>44126</v>
      </c>
      <c r="BK88" s="16">
        <v>44131</v>
      </c>
      <c r="BL88" s="16">
        <v>44136</v>
      </c>
      <c r="BM88" s="16">
        <v>44141</v>
      </c>
      <c r="BN88" s="23">
        <v>44146</v>
      </c>
    </row>
    <row r="89" spans="2:66" x14ac:dyDescent="0.2">
      <c r="B89" s="33" t="s">
        <v>8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1</v>
      </c>
      <c r="Q89" s="13">
        <v>11</v>
      </c>
      <c r="R89" s="13">
        <v>33</v>
      </c>
      <c r="S89" s="13">
        <v>83</v>
      </c>
      <c r="T89" s="13">
        <v>259</v>
      </c>
      <c r="U89" s="13">
        <v>433</v>
      </c>
      <c r="V89" s="13">
        <v>445</v>
      </c>
      <c r="W89" s="13">
        <v>530</v>
      </c>
      <c r="X89" s="13">
        <v>477</v>
      </c>
      <c r="Y89" s="13">
        <v>556</v>
      </c>
      <c r="Z89" s="13">
        <v>595</v>
      </c>
      <c r="AA89" s="13">
        <v>691</v>
      </c>
      <c r="AB89" s="13">
        <v>656</v>
      </c>
      <c r="AC89" s="13">
        <v>828</v>
      </c>
      <c r="AD89" s="13">
        <v>1268</v>
      </c>
      <c r="AE89" s="13">
        <v>1492</v>
      </c>
      <c r="AF89" s="13">
        <v>2982</v>
      </c>
      <c r="AG89" s="13">
        <v>3349</v>
      </c>
      <c r="AH89" s="13">
        <v>3617</v>
      </c>
      <c r="AI89" s="13">
        <v>4475</v>
      </c>
      <c r="AJ89" s="13">
        <v>5970</v>
      </c>
      <c r="AK89" s="13">
        <v>6788</v>
      </c>
      <c r="AL89" s="13">
        <v>9379</v>
      </c>
      <c r="AM89" s="13">
        <v>12813</v>
      </c>
      <c r="AN89" s="13">
        <v>12197</v>
      </c>
      <c r="AO89" s="13">
        <v>10506</v>
      </c>
      <c r="AP89" s="13">
        <v>17062</v>
      </c>
      <c r="AQ89" s="13">
        <v>17274</v>
      </c>
      <c r="AR89" s="13">
        <v>21335</v>
      </c>
      <c r="AS89" s="13">
        <v>26408</v>
      </c>
      <c r="AT89" s="13">
        <v>28776</v>
      </c>
      <c r="AU89" s="13">
        <v>29380</v>
      </c>
      <c r="AV89" s="13">
        <v>33186</v>
      </c>
      <c r="AW89" s="13">
        <v>35232</v>
      </c>
      <c r="AX89" s="13">
        <v>31784</v>
      </c>
      <c r="AY89" s="13">
        <v>38754</v>
      </c>
      <c r="AZ89" s="13">
        <v>48788</v>
      </c>
      <c r="BA89" s="13">
        <v>53456</v>
      </c>
      <c r="BB89" s="13">
        <v>50411</v>
      </c>
      <c r="BC89" s="13">
        <v>53152</v>
      </c>
      <c r="BD89" s="13">
        <v>57489</v>
      </c>
      <c r="BE89" s="13">
        <v>68301</v>
      </c>
      <c r="BF89" s="13">
        <v>59766</v>
      </c>
      <c r="BG89" s="13">
        <v>58727</v>
      </c>
      <c r="BH89" s="13">
        <v>74168</v>
      </c>
      <c r="BI89" s="13">
        <v>65167</v>
      </c>
      <c r="BJ89" s="13">
        <v>69936</v>
      </c>
      <c r="BK89" s="13">
        <v>71590</v>
      </c>
      <c r="BL89" s="13">
        <v>66590</v>
      </c>
      <c r="BM89" s="13">
        <v>48749</v>
      </c>
      <c r="BN89" s="74">
        <v>44571</v>
      </c>
    </row>
    <row r="90" spans="2:66" x14ac:dyDescent="0.2">
      <c r="B90" s="31" t="s">
        <v>28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1</v>
      </c>
      <c r="P90" s="13">
        <v>2</v>
      </c>
      <c r="Q90" s="13">
        <v>22</v>
      </c>
      <c r="R90" s="13">
        <v>96</v>
      </c>
      <c r="S90" s="13">
        <v>500</v>
      </c>
      <c r="T90" s="13">
        <v>1580</v>
      </c>
      <c r="U90" s="13">
        <v>2055</v>
      </c>
      <c r="V90" s="13">
        <v>4800</v>
      </c>
      <c r="W90" s="13">
        <v>6871</v>
      </c>
      <c r="X90" s="13">
        <v>7503</v>
      </c>
      <c r="Y90" s="13">
        <v>13169</v>
      </c>
      <c r="Z90" s="13">
        <v>12893</v>
      </c>
      <c r="AA90" s="13">
        <v>22394</v>
      </c>
      <c r="AB90" s="13">
        <v>29261</v>
      </c>
      <c r="AC90" s="13">
        <v>44181</v>
      </c>
      <c r="AD90" s="13">
        <v>43646</v>
      </c>
      <c r="AE90" s="13">
        <v>65246</v>
      </c>
      <c r="AF90" s="13">
        <v>93178</v>
      </c>
      <c r="AG90" s="13">
        <v>90840</v>
      </c>
      <c r="AH90" s="13">
        <v>117145</v>
      </c>
      <c r="AI90" s="13">
        <v>136375</v>
      </c>
      <c r="AJ90" s="13">
        <v>137052</v>
      </c>
      <c r="AK90" s="13">
        <v>126567</v>
      </c>
      <c r="AL90" s="13">
        <v>151093</v>
      </c>
      <c r="AM90" s="13">
        <v>207197</v>
      </c>
      <c r="AN90" s="13">
        <v>183191</v>
      </c>
      <c r="AO90" s="13">
        <v>171731</v>
      </c>
      <c r="AP90" s="13">
        <v>196092</v>
      </c>
      <c r="AQ90" s="13">
        <v>181647</v>
      </c>
      <c r="AR90" s="13">
        <v>181186</v>
      </c>
      <c r="AS90" s="13">
        <v>214861</v>
      </c>
      <c r="AT90" s="13">
        <v>265502</v>
      </c>
      <c r="AU90" s="13">
        <v>204335</v>
      </c>
      <c r="AV90" s="13">
        <v>197418</v>
      </c>
      <c r="AW90" s="13">
        <v>230567</v>
      </c>
      <c r="AX90" s="13">
        <v>192133</v>
      </c>
      <c r="AY90" s="13">
        <v>184826</v>
      </c>
      <c r="AZ90" s="13">
        <v>191116</v>
      </c>
      <c r="BA90" s="13">
        <v>214728</v>
      </c>
      <c r="BB90" s="13">
        <v>115446</v>
      </c>
      <c r="BC90" s="13">
        <v>143817</v>
      </c>
      <c r="BD90" s="13">
        <v>162366</v>
      </c>
      <c r="BE90" s="13">
        <v>144984</v>
      </c>
      <c r="BF90" s="13">
        <v>121322</v>
      </c>
      <c r="BG90" s="13">
        <v>116300</v>
      </c>
      <c r="BH90" s="13">
        <v>155402</v>
      </c>
      <c r="BI90" s="13">
        <v>86749</v>
      </c>
      <c r="BJ90" s="13">
        <v>104568</v>
      </c>
      <c r="BK90" s="13">
        <v>120174</v>
      </c>
      <c r="BL90" s="13">
        <v>122530</v>
      </c>
      <c r="BM90" s="13">
        <v>73367</v>
      </c>
      <c r="BN90" s="10">
        <v>63536</v>
      </c>
    </row>
    <row r="91" spans="2:66" ht="17" thickBot="1" x14ac:dyDescent="0.25">
      <c r="B91" s="32" t="s">
        <v>203</v>
      </c>
      <c r="C91" s="71">
        <v>0</v>
      </c>
      <c r="D91" s="14">
        <v>0</v>
      </c>
      <c r="E91" s="14">
        <v>0</v>
      </c>
      <c r="F91" s="14">
        <v>0</v>
      </c>
      <c r="G91" s="14">
        <v>0</v>
      </c>
      <c r="H91" s="14">
        <v>2</v>
      </c>
      <c r="I91" s="14">
        <v>3</v>
      </c>
      <c r="J91" s="14">
        <v>6</v>
      </c>
      <c r="K91" s="14">
        <v>1</v>
      </c>
      <c r="L91" s="14">
        <v>3</v>
      </c>
      <c r="M91" s="14">
        <v>0</v>
      </c>
      <c r="N91" s="14">
        <v>20</v>
      </c>
      <c r="O91" s="14">
        <v>31</v>
      </c>
      <c r="P91" s="14">
        <v>93</v>
      </c>
      <c r="Q91" s="14">
        <v>595</v>
      </c>
      <c r="R91" s="14">
        <v>2197</v>
      </c>
      <c r="S91" s="14">
        <v>11299</v>
      </c>
      <c r="T91" s="14">
        <v>40981</v>
      </c>
      <c r="U91" s="14">
        <v>87794</v>
      </c>
      <c r="V91" s="14">
        <v>134940</v>
      </c>
      <c r="W91" s="14">
        <v>154167</v>
      </c>
      <c r="X91" s="14">
        <v>150462</v>
      </c>
      <c r="Y91" s="14">
        <v>152492</v>
      </c>
      <c r="Z91" s="14">
        <v>134086</v>
      </c>
      <c r="AA91" s="14">
        <v>143411</v>
      </c>
      <c r="AB91" s="14">
        <v>145458</v>
      </c>
      <c r="AC91" s="14">
        <v>125888</v>
      </c>
      <c r="AD91" s="14">
        <v>106817</v>
      </c>
      <c r="AE91" s="14">
        <v>117852</v>
      </c>
      <c r="AF91" s="14">
        <v>114072</v>
      </c>
      <c r="AG91" s="14">
        <v>99080</v>
      </c>
      <c r="AH91" s="14">
        <v>110071</v>
      </c>
      <c r="AI91" s="14">
        <v>110542</v>
      </c>
      <c r="AJ91" s="14">
        <v>106623</v>
      </c>
      <c r="AK91" s="14">
        <v>114304</v>
      </c>
      <c r="AL91" s="14">
        <v>149012</v>
      </c>
      <c r="AM91" s="14">
        <v>198021</v>
      </c>
      <c r="AN91" s="14">
        <v>229556</v>
      </c>
      <c r="AO91" s="14">
        <v>256219</v>
      </c>
      <c r="AP91" s="14">
        <v>308844</v>
      </c>
      <c r="AQ91" s="14">
        <v>342773</v>
      </c>
      <c r="AR91" s="14">
        <v>323191</v>
      </c>
      <c r="AS91" s="14">
        <v>319357</v>
      </c>
      <c r="AT91" s="14">
        <v>330181</v>
      </c>
      <c r="AU91" s="14">
        <v>263202</v>
      </c>
      <c r="AV91" s="14">
        <v>257561</v>
      </c>
      <c r="AW91" s="14">
        <v>262062</v>
      </c>
      <c r="AX91" s="14">
        <v>220458</v>
      </c>
      <c r="AY91" s="14">
        <v>198149</v>
      </c>
      <c r="AZ91" s="14">
        <v>209137</v>
      </c>
      <c r="BA91" s="14">
        <v>214853</v>
      </c>
      <c r="BB91" s="14">
        <v>151361</v>
      </c>
      <c r="BC91" s="14">
        <v>209066</v>
      </c>
      <c r="BD91" s="14">
        <v>198521</v>
      </c>
      <c r="BE91" s="14">
        <v>228616</v>
      </c>
      <c r="BF91" s="14">
        <v>199613</v>
      </c>
      <c r="BG91" s="14">
        <v>225507</v>
      </c>
      <c r="BH91" s="14">
        <v>260397</v>
      </c>
      <c r="BI91" s="14">
        <v>260938</v>
      </c>
      <c r="BJ91" s="14">
        <v>293419</v>
      </c>
      <c r="BK91" s="14">
        <v>362861</v>
      </c>
      <c r="BL91" s="14">
        <v>411262</v>
      </c>
      <c r="BM91" s="14">
        <v>439059</v>
      </c>
      <c r="BN91" s="12">
        <v>624066</v>
      </c>
    </row>
    <row r="93" spans="2:66" ht="17" thickBot="1" x14ac:dyDescent="0.25">
      <c r="B93" s="4" t="s">
        <v>219</v>
      </c>
      <c r="C93">
        <v>100000</v>
      </c>
    </row>
    <row r="94" spans="2:66" ht="17" thickBot="1" x14ac:dyDescent="0.25">
      <c r="B94" s="91" t="s">
        <v>0</v>
      </c>
      <c r="C94" s="16">
        <v>43831</v>
      </c>
      <c r="D94" s="16">
        <v>43836</v>
      </c>
      <c r="E94" s="16">
        <v>43841</v>
      </c>
      <c r="F94" s="16">
        <v>43846</v>
      </c>
      <c r="G94" s="16">
        <v>43851</v>
      </c>
      <c r="H94" s="16">
        <v>43856</v>
      </c>
      <c r="I94" s="16">
        <v>43861</v>
      </c>
      <c r="J94" s="16">
        <v>43866</v>
      </c>
      <c r="K94" s="16">
        <v>43871</v>
      </c>
      <c r="L94" s="16">
        <v>43876</v>
      </c>
      <c r="M94" s="16">
        <v>43881</v>
      </c>
      <c r="N94" s="16">
        <v>43886</v>
      </c>
      <c r="O94" s="16">
        <v>43891</v>
      </c>
      <c r="P94" s="16">
        <v>43896</v>
      </c>
      <c r="Q94" s="16">
        <v>43901</v>
      </c>
      <c r="R94" s="16">
        <v>43906</v>
      </c>
      <c r="S94" s="16">
        <v>43911</v>
      </c>
      <c r="T94" s="16">
        <v>43916</v>
      </c>
      <c r="U94" s="16">
        <v>43921</v>
      </c>
      <c r="V94" s="16">
        <v>43926</v>
      </c>
      <c r="W94" s="16">
        <v>43931</v>
      </c>
      <c r="X94" s="16">
        <v>43936</v>
      </c>
      <c r="Y94" s="16">
        <v>43941</v>
      </c>
      <c r="Z94" s="16">
        <v>43946</v>
      </c>
      <c r="AA94" s="16">
        <v>43951</v>
      </c>
      <c r="AB94" s="16">
        <v>43956</v>
      </c>
      <c r="AC94" s="16">
        <v>43961</v>
      </c>
      <c r="AD94" s="16">
        <v>43966</v>
      </c>
      <c r="AE94" s="16">
        <v>43971</v>
      </c>
      <c r="AF94" s="16">
        <v>43976</v>
      </c>
      <c r="AG94" s="16">
        <v>43981</v>
      </c>
      <c r="AH94" s="16">
        <v>43986</v>
      </c>
      <c r="AI94" s="16">
        <v>43991</v>
      </c>
      <c r="AJ94" s="16">
        <v>43996</v>
      </c>
      <c r="AK94" s="16">
        <v>44001</v>
      </c>
      <c r="AL94" s="16">
        <v>44006</v>
      </c>
      <c r="AM94" s="16">
        <v>44011</v>
      </c>
      <c r="AN94" s="16">
        <v>44016</v>
      </c>
      <c r="AO94" s="16">
        <v>44021</v>
      </c>
      <c r="AP94" s="16">
        <v>44026</v>
      </c>
      <c r="AQ94" s="16">
        <v>44031</v>
      </c>
      <c r="AR94" s="16">
        <v>44036</v>
      </c>
      <c r="AS94" s="16">
        <v>44041</v>
      </c>
      <c r="AT94" s="16">
        <v>44046</v>
      </c>
      <c r="AU94" s="16">
        <v>44051</v>
      </c>
      <c r="AV94" s="16">
        <v>44056</v>
      </c>
      <c r="AW94" s="16">
        <v>44061</v>
      </c>
      <c r="AX94" s="16">
        <v>44066</v>
      </c>
      <c r="AY94" s="16">
        <v>44071</v>
      </c>
      <c r="AZ94" s="16">
        <v>44076</v>
      </c>
      <c r="BA94" s="16">
        <v>44081</v>
      </c>
      <c r="BB94" s="16">
        <v>44086</v>
      </c>
      <c r="BC94" s="16">
        <v>44091</v>
      </c>
      <c r="BD94" s="16">
        <v>44096</v>
      </c>
      <c r="BE94" s="16">
        <v>44101</v>
      </c>
      <c r="BF94" s="16">
        <v>44106</v>
      </c>
      <c r="BG94" s="16">
        <v>44111</v>
      </c>
      <c r="BH94" s="16">
        <v>44116</v>
      </c>
      <c r="BI94" s="16">
        <v>44121</v>
      </c>
      <c r="BJ94" s="16">
        <v>44126</v>
      </c>
      <c r="BK94" s="16">
        <v>44131</v>
      </c>
      <c r="BL94" s="16">
        <v>44136</v>
      </c>
      <c r="BM94" s="16">
        <v>44141</v>
      </c>
      <c r="BN94" s="23">
        <v>44146</v>
      </c>
    </row>
    <row r="95" spans="2:66" x14ac:dyDescent="0.2">
      <c r="B95" s="33" t="s">
        <v>8</v>
      </c>
      <c r="C95" s="13">
        <f t="shared" ref="C95:AH95" si="19">$C$93*C89/$C6</f>
        <v>0</v>
      </c>
      <c r="D95" s="13">
        <f t="shared" si="19"/>
        <v>0</v>
      </c>
      <c r="E95" s="13">
        <f t="shared" si="19"/>
        <v>0</v>
      </c>
      <c r="F95" s="13">
        <f t="shared" si="19"/>
        <v>0</v>
      </c>
      <c r="G95" s="13">
        <f t="shared" si="19"/>
        <v>0</v>
      </c>
      <c r="H95" s="13">
        <f t="shared" si="19"/>
        <v>0</v>
      </c>
      <c r="I95" s="13">
        <f t="shared" si="19"/>
        <v>0</v>
      </c>
      <c r="J95" s="13">
        <f t="shared" si="19"/>
        <v>0</v>
      </c>
      <c r="K95" s="13">
        <f t="shared" si="19"/>
        <v>0</v>
      </c>
      <c r="L95" s="13">
        <f t="shared" si="19"/>
        <v>0</v>
      </c>
      <c r="M95" s="13">
        <f t="shared" si="19"/>
        <v>0</v>
      </c>
      <c r="N95" s="13">
        <f t="shared" si="19"/>
        <v>0</v>
      </c>
      <c r="O95" s="13">
        <f t="shared" si="19"/>
        <v>0</v>
      </c>
      <c r="P95" s="13">
        <f t="shared" si="19"/>
        <v>2.2207048392800404E-3</v>
      </c>
      <c r="Q95" s="13">
        <f t="shared" si="19"/>
        <v>2.4427753232080445E-2</v>
      </c>
      <c r="R95" s="13">
        <f t="shared" si="19"/>
        <v>7.3283259696241332E-2</v>
      </c>
      <c r="S95" s="13">
        <f t="shared" si="19"/>
        <v>0.18431850166024336</v>
      </c>
      <c r="T95" s="13">
        <f t="shared" si="19"/>
        <v>0.57516255337353051</v>
      </c>
      <c r="U95" s="13">
        <f t="shared" si="19"/>
        <v>0.96156519540825747</v>
      </c>
      <c r="V95" s="13">
        <f t="shared" si="19"/>
        <v>0.98821365347961798</v>
      </c>
      <c r="W95" s="13">
        <f t="shared" si="19"/>
        <v>1.1769735648184214</v>
      </c>
      <c r="X95" s="13">
        <f t="shared" si="19"/>
        <v>1.0592762083365792</v>
      </c>
      <c r="Y95" s="13">
        <f t="shared" si="19"/>
        <v>1.2347118906397025</v>
      </c>
      <c r="Z95" s="13">
        <f t="shared" si="19"/>
        <v>1.321319379371624</v>
      </c>
      <c r="AA95" s="13">
        <f t="shared" si="19"/>
        <v>1.5345070439425079</v>
      </c>
      <c r="AB95" s="13">
        <f t="shared" si="19"/>
        <v>1.4567823745677064</v>
      </c>
      <c r="AC95" s="13">
        <f t="shared" si="19"/>
        <v>1.8387436069238734</v>
      </c>
      <c r="AD95" s="13">
        <f t="shared" si="19"/>
        <v>2.815853736207091</v>
      </c>
      <c r="AE95" s="13">
        <f t="shared" si="19"/>
        <v>3.3132916202058205</v>
      </c>
      <c r="AF95" s="13">
        <f t="shared" si="19"/>
        <v>6.6221418307330806</v>
      </c>
      <c r="AG95" s="13">
        <f t="shared" si="19"/>
        <v>7.4371405067488556</v>
      </c>
      <c r="AH95" s="13">
        <f t="shared" si="19"/>
        <v>8.0322894036759056</v>
      </c>
      <c r="AI95" s="13">
        <f t="shared" ref="AI95:BN95" si="20">$C$93*AI89/$C6</f>
        <v>9.9376541557781799</v>
      </c>
      <c r="AJ95" s="13">
        <f t="shared" si="20"/>
        <v>13.257607890501841</v>
      </c>
      <c r="AK95" s="13">
        <f t="shared" si="20"/>
        <v>15.074144449032914</v>
      </c>
      <c r="AL95" s="13">
        <f t="shared" si="20"/>
        <v>20.8279906876075</v>
      </c>
      <c r="AM95" s="13">
        <f t="shared" si="20"/>
        <v>28.453891105695156</v>
      </c>
      <c r="AN95" s="13">
        <f t="shared" si="20"/>
        <v>27.085936924698654</v>
      </c>
      <c r="AO95" s="13">
        <f t="shared" si="20"/>
        <v>23.330725041476104</v>
      </c>
      <c r="AP95" s="13">
        <f t="shared" si="20"/>
        <v>37.889665967796049</v>
      </c>
      <c r="AQ95" s="13">
        <f t="shared" si="20"/>
        <v>38.36045539372342</v>
      </c>
      <c r="AR95" s="13">
        <f t="shared" si="20"/>
        <v>47.378737746039661</v>
      </c>
      <c r="AS95" s="13">
        <f t="shared" si="20"/>
        <v>58.644373395707305</v>
      </c>
      <c r="AT95" s="13">
        <f t="shared" si="20"/>
        <v>63.90300245512244</v>
      </c>
      <c r="AU95" s="13">
        <f t="shared" si="20"/>
        <v>65.244308178047589</v>
      </c>
      <c r="AV95" s="13">
        <f t="shared" si="20"/>
        <v>73.696310796347419</v>
      </c>
      <c r="AW95" s="13">
        <f t="shared" si="20"/>
        <v>78.239872897514388</v>
      </c>
      <c r="AX95" s="13">
        <f t="shared" si="20"/>
        <v>70.582882611676808</v>
      </c>
      <c r="AY95" s="13">
        <f t="shared" si="20"/>
        <v>86.061195341458685</v>
      </c>
      <c r="AZ95" s="13">
        <f t="shared" si="20"/>
        <v>108.34374769879462</v>
      </c>
      <c r="BA95" s="13">
        <f t="shared" si="20"/>
        <v>118.70999788855384</v>
      </c>
      <c r="BB95" s="13">
        <f t="shared" si="20"/>
        <v>111.94795165294612</v>
      </c>
      <c r="BC95" s="13">
        <f t="shared" si="20"/>
        <v>118.03490361741271</v>
      </c>
      <c r="BD95" s="13">
        <f t="shared" si="20"/>
        <v>127.66610050537024</v>
      </c>
      <c r="BE95" s="13">
        <f t="shared" si="20"/>
        <v>151.67636122766604</v>
      </c>
      <c r="BF95" s="13">
        <f t="shared" si="20"/>
        <v>132.7226454244109</v>
      </c>
      <c r="BG95" s="13">
        <f t="shared" si="20"/>
        <v>130.41533309639894</v>
      </c>
      <c r="BH95" s="13">
        <f t="shared" si="20"/>
        <v>164.70523651972204</v>
      </c>
      <c r="BI95" s="13">
        <f t="shared" si="20"/>
        <v>144.71667226136239</v>
      </c>
      <c r="BJ95" s="13">
        <f t="shared" si="20"/>
        <v>155.30721363988891</v>
      </c>
      <c r="BK95" s="13">
        <f t="shared" si="20"/>
        <v>158.98025944405808</v>
      </c>
      <c r="BL95" s="13">
        <f t="shared" si="20"/>
        <v>147.87673524765788</v>
      </c>
      <c r="BM95" s="13">
        <f t="shared" si="20"/>
        <v>108.25714021006269</v>
      </c>
      <c r="BN95" s="74">
        <f t="shared" si="20"/>
        <v>98.979035391550681</v>
      </c>
    </row>
    <row r="96" spans="2:66" x14ac:dyDescent="0.2">
      <c r="B96" s="31" t="s">
        <v>28</v>
      </c>
      <c r="C96" s="13">
        <f t="shared" ref="C96:AH96" si="21">$C$93*C90/$C8</f>
        <v>0</v>
      </c>
      <c r="D96" s="13">
        <f t="shared" si="21"/>
        <v>0</v>
      </c>
      <c r="E96" s="13">
        <f t="shared" si="21"/>
        <v>0</v>
      </c>
      <c r="F96" s="13">
        <f t="shared" si="21"/>
        <v>0</v>
      </c>
      <c r="G96" s="13">
        <f t="shared" si="21"/>
        <v>0</v>
      </c>
      <c r="H96" s="13">
        <f t="shared" si="21"/>
        <v>0</v>
      </c>
      <c r="I96" s="13">
        <f t="shared" si="21"/>
        <v>0</v>
      </c>
      <c r="J96" s="13">
        <f t="shared" si="21"/>
        <v>0</v>
      </c>
      <c r="K96" s="13">
        <f t="shared" si="21"/>
        <v>0</v>
      </c>
      <c r="L96" s="13">
        <f t="shared" si="21"/>
        <v>0</v>
      </c>
      <c r="M96" s="13">
        <f t="shared" si="21"/>
        <v>0</v>
      </c>
      <c r="N96" s="13">
        <f t="shared" si="21"/>
        <v>0</v>
      </c>
      <c r="O96" s="13">
        <f t="shared" si="21"/>
        <v>4.7209078362419986E-4</v>
      </c>
      <c r="P96" s="13">
        <f t="shared" si="21"/>
        <v>9.4418156724839972E-4</v>
      </c>
      <c r="Q96" s="13">
        <f t="shared" si="21"/>
        <v>1.0385997239732396E-2</v>
      </c>
      <c r="R96" s="13">
        <f t="shared" si="21"/>
        <v>4.5320715227923185E-2</v>
      </c>
      <c r="S96" s="13">
        <f t="shared" si="21"/>
        <v>0.23604539181209994</v>
      </c>
      <c r="T96" s="13">
        <f t="shared" si="21"/>
        <v>0.74590343812623583</v>
      </c>
      <c r="U96" s="13">
        <f t="shared" si="21"/>
        <v>0.97014656034773072</v>
      </c>
      <c r="V96" s="13">
        <f t="shared" si="21"/>
        <v>2.2660357613961595</v>
      </c>
      <c r="W96" s="13">
        <f t="shared" si="21"/>
        <v>3.2437357742818773</v>
      </c>
      <c r="X96" s="13">
        <f t="shared" si="21"/>
        <v>3.5420971495323719</v>
      </c>
      <c r="Y96" s="13">
        <f t="shared" si="21"/>
        <v>6.2169635295470878</v>
      </c>
      <c r="Z96" s="13">
        <f t="shared" si="21"/>
        <v>6.086666473266809</v>
      </c>
      <c r="AA96" s="13">
        <f t="shared" si="21"/>
        <v>10.572001008480331</v>
      </c>
      <c r="AB96" s="13">
        <f t="shared" si="21"/>
        <v>13.813848419627712</v>
      </c>
      <c r="AC96" s="13">
        <f t="shared" si="21"/>
        <v>20.857442911300776</v>
      </c>
      <c r="AD96" s="13">
        <f t="shared" si="21"/>
        <v>20.604874342061827</v>
      </c>
      <c r="AE96" s="13">
        <f t="shared" si="21"/>
        <v>30.802035268344547</v>
      </c>
      <c r="AF96" s="13">
        <f t="shared" si="21"/>
        <v>43.988475036535696</v>
      </c>
      <c r="AG96" s="13">
        <f t="shared" si="21"/>
        <v>42.88472678442232</v>
      </c>
      <c r="AH96" s="13">
        <f t="shared" si="21"/>
        <v>55.303074847656895</v>
      </c>
      <c r="AI96" s="13">
        <f t="shared" ref="AI96:BN96" si="22">$C$93*AI90/$C8</f>
        <v>64.381380616750263</v>
      </c>
      <c r="AJ96" s="13">
        <f t="shared" si="22"/>
        <v>64.700986077263835</v>
      </c>
      <c r="AK96" s="13">
        <f t="shared" si="22"/>
        <v>59.751114210964104</v>
      </c>
      <c r="AL96" s="13">
        <f t="shared" si="22"/>
        <v>71.329612770131234</v>
      </c>
      <c r="AM96" s="13">
        <f t="shared" si="22"/>
        <v>97.815794094583339</v>
      </c>
      <c r="AN96" s="13">
        <f t="shared" si="22"/>
        <v>86.482782742900795</v>
      </c>
      <c r="AO96" s="13">
        <f t="shared" si="22"/>
        <v>81.072622362567472</v>
      </c>
      <c r="AP96" s="13">
        <f t="shared" si="22"/>
        <v>92.573225942436608</v>
      </c>
      <c r="AQ96" s="13">
        <f t="shared" si="22"/>
        <v>85.75387457298504</v>
      </c>
      <c r="AR96" s="13">
        <f t="shared" si="22"/>
        <v>85.536240721734274</v>
      </c>
      <c r="AS96" s="13">
        <f t="shared" si="22"/>
        <v>101.4338978602792</v>
      </c>
      <c r="AT96" s="13">
        <f t="shared" si="22"/>
        <v>125.34104723379231</v>
      </c>
      <c r="AU96" s="13">
        <f t="shared" si="22"/>
        <v>96.464670271850878</v>
      </c>
      <c r="AV96" s="13">
        <f t="shared" si="22"/>
        <v>93.199218321522295</v>
      </c>
      <c r="AW96" s="13">
        <f t="shared" si="22"/>
        <v>108.84855570788089</v>
      </c>
      <c r="AX96" s="13">
        <f t="shared" si="22"/>
        <v>90.704218530068388</v>
      </c>
      <c r="AY96" s="13">
        <f t="shared" si="22"/>
        <v>87.254651174126366</v>
      </c>
      <c r="AZ96" s="13">
        <f t="shared" si="22"/>
        <v>90.224102203122584</v>
      </c>
      <c r="BA96" s="13">
        <f t="shared" si="22"/>
        <v>101.37110978605719</v>
      </c>
      <c r="BB96" s="13">
        <f t="shared" si="22"/>
        <v>54.500992606279375</v>
      </c>
      <c r="BC96" s="13">
        <f t="shared" si="22"/>
        <v>67.894680228481548</v>
      </c>
      <c r="BD96" s="13">
        <f t="shared" si="22"/>
        <v>76.65149217392684</v>
      </c>
      <c r="BE96" s="13">
        <f t="shared" si="22"/>
        <v>68.445610172971001</v>
      </c>
      <c r="BF96" s="13">
        <f t="shared" si="22"/>
        <v>57.274998050855174</v>
      </c>
      <c r="BG96" s="13">
        <f t="shared" si="22"/>
        <v>54.904158135494448</v>
      </c>
      <c r="BH96" s="13">
        <f t="shared" si="22"/>
        <v>73.363851956767903</v>
      </c>
      <c r="BI96" s="13">
        <f t="shared" si="22"/>
        <v>40.953403388615712</v>
      </c>
      <c r="BJ96" s="13">
        <f t="shared" si="22"/>
        <v>49.365589062015331</v>
      </c>
      <c r="BK96" s="13">
        <f t="shared" si="22"/>
        <v>56.733037831254599</v>
      </c>
      <c r="BL96" s="13">
        <f t="shared" si="22"/>
        <v>57.845283717473208</v>
      </c>
      <c r="BM96" s="13">
        <f t="shared" si="22"/>
        <v>34.635884522156672</v>
      </c>
      <c r="BN96" s="10">
        <f t="shared" si="22"/>
        <v>29.994760028347162</v>
      </c>
    </row>
    <row r="97" spans="2:66" ht="17" thickBot="1" x14ac:dyDescent="0.25">
      <c r="B97" s="32" t="s">
        <v>203</v>
      </c>
      <c r="C97" s="71">
        <f t="shared" ref="C97:AH97" si="23">$C$93*C91/$C12</f>
        <v>0</v>
      </c>
      <c r="D97" s="14">
        <f t="shared" si="23"/>
        <v>0</v>
      </c>
      <c r="E97" s="14">
        <f t="shared" si="23"/>
        <v>0</v>
      </c>
      <c r="F97" s="14">
        <f t="shared" si="23"/>
        <v>0</v>
      </c>
      <c r="G97" s="14">
        <f t="shared" si="23"/>
        <v>0</v>
      </c>
      <c r="H97" s="14">
        <f t="shared" si="23"/>
        <v>6.0606881921139249E-4</v>
      </c>
      <c r="I97" s="14">
        <f t="shared" si="23"/>
        <v>9.0910322881708873E-4</v>
      </c>
      <c r="J97" s="14">
        <f t="shared" si="23"/>
        <v>1.8182064576341775E-3</v>
      </c>
      <c r="K97" s="14">
        <f t="shared" si="23"/>
        <v>3.0303440960569624E-4</v>
      </c>
      <c r="L97" s="14">
        <f t="shared" si="23"/>
        <v>9.0910322881708873E-4</v>
      </c>
      <c r="M97" s="14">
        <f t="shared" si="23"/>
        <v>0</v>
      </c>
      <c r="N97" s="14">
        <f t="shared" si="23"/>
        <v>6.0606881921139244E-3</v>
      </c>
      <c r="O97" s="14">
        <f t="shared" si="23"/>
        <v>9.3940666977765826E-3</v>
      </c>
      <c r="P97" s="14">
        <f t="shared" si="23"/>
        <v>2.8182200093329751E-2</v>
      </c>
      <c r="Q97" s="14">
        <f t="shared" si="23"/>
        <v>0.18030547371538927</v>
      </c>
      <c r="R97" s="14">
        <f t="shared" si="23"/>
        <v>0.66576659790371462</v>
      </c>
      <c r="S97" s="14">
        <f t="shared" si="23"/>
        <v>3.4239857941347616</v>
      </c>
      <c r="T97" s="14">
        <f t="shared" si="23"/>
        <v>12.418653140051036</v>
      </c>
      <c r="U97" s="14">
        <f t="shared" si="23"/>
        <v>26.604602956922495</v>
      </c>
      <c r="V97" s="14">
        <f t="shared" si="23"/>
        <v>40.891463232192649</v>
      </c>
      <c r="W97" s="14">
        <f t="shared" si="23"/>
        <v>46.71790582568137</v>
      </c>
      <c r="X97" s="14">
        <f t="shared" si="23"/>
        <v>45.595163338092263</v>
      </c>
      <c r="Y97" s="14">
        <f t="shared" si="23"/>
        <v>46.210323189591833</v>
      </c>
      <c r="Z97" s="14">
        <f t="shared" si="23"/>
        <v>40.632671846389385</v>
      </c>
      <c r="AA97" s="14">
        <f t="shared" si="23"/>
        <v>43.458467715962506</v>
      </c>
      <c r="AB97" s="14">
        <f t="shared" si="23"/>
        <v>44.078779152425362</v>
      </c>
      <c r="AC97" s="14">
        <f t="shared" si="23"/>
        <v>38.148395756441886</v>
      </c>
      <c r="AD97" s="14">
        <f t="shared" si="23"/>
        <v>32.369226530851655</v>
      </c>
      <c r="AE97" s="14">
        <f t="shared" si="23"/>
        <v>35.713211240850512</v>
      </c>
      <c r="AF97" s="14">
        <f t="shared" si="23"/>
        <v>34.567741172540984</v>
      </c>
      <c r="AG97" s="14">
        <f t="shared" si="23"/>
        <v>30.024649303732382</v>
      </c>
      <c r="AH97" s="14">
        <f t="shared" si="23"/>
        <v>33.355300499708591</v>
      </c>
      <c r="AI97" s="14">
        <f t="shared" ref="AI97:BN97" si="24">$C$93*AI91/$C12</f>
        <v>33.49802970663287</v>
      </c>
      <c r="AJ97" s="14">
        <f t="shared" si="24"/>
        <v>32.310437855388152</v>
      </c>
      <c r="AK97" s="14">
        <f t="shared" si="24"/>
        <v>34.6380451555695</v>
      </c>
      <c r="AL97" s="14">
        <f t="shared" si="24"/>
        <v>45.155763444164009</v>
      </c>
      <c r="AM97" s="14">
        <f t="shared" si="24"/>
        <v>60.007176824529573</v>
      </c>
      <c r="AN97" s="14">
        <f t="shared" si="24"/>
        <v>69.563366931445202</v>
      </c>
      <c r="AO97" s="14">
        <f t="shared" si="24"/>
        <v>77.643173394761888</v>
      </c>
      <c r="AP97" s="14">
        <f t="shared" si="24"/>
        <v>93.590359200261645</v>
      </c>
      <c r="AQ97" s="14">
        <f t="shared" si="24"/>
        <v>103.87201368377332</v>
      </c>
      <c r="AR97" s="14">
        <f t="shared" si="24"/>
        <v>97.937993874874564</v>
      </c>
      <c r="AS97" s="14">
        <f t="shared" si="24"/>
        <v>96.776159948446335</v>
      </c>
      <c r="AT97" s="14">
        <f t="shared" si="24"/>
        <v>100.05620439801839</v>
      </c>
      <c r="AU97" s="14">
        <f t="shared" si="24"/>
        <v>79.759262677038464</v>
      </c>
      <c r="AV97" s="14">
        <f t="shared" si="24"/>
        <v>78.049845572452725</v>
      </c>
      <c r="AW97" s="14">
        <f t="shared" si="24"/>
        <v>79.413803450087968</v>
      </c>
      <c r="AX97" s="14">
        <f t="shared" si="24"/>
        <v>66.806359872852582</v>
      </c>
      <c r="AY97" s="14">
        <f t="shared" si="24"/>
        <v>60.045965228959105</v>
      </c>
      <c r="AZ97" s="14">
        <f t="shared" si="24"/>
        <v>63.375707321706493</v>
      </c>
      <c r="BA97" s="14">
        <f t="shared" si="24"/>
        <v>65.107852007012653</v>
      </c>
      <c r="BB97" s="14">
        <f t="shared" si="24"/>
        <v>45.867591272327786</v>
      </c>
      <c r="BC97" s="14">
        <f t="shared" si="24"/>
        <v>63.354191878624491</v>
      </c>
      <c r="BD97" s="14">
        <f t="shared" si="24"/>
        <v>60.158694029332423</v>
      </c>
      <c r="BE97" s="14">
        <f t="shared" si="24"/>
        <v>69.278514586415852</v>
      </c>
      <c r="BF97" s="14">
        <f t="shared" si="24"/>
        <v>60.489607604621845</v>
      </c>
      <c r="BG97" s="14">
        <f t="shared" si="24"/>
        <v>68.336380606951735</v>
      </c>
      <c r="BH97" s="14">
        <f t="shared" si="24"/>
        <v>78.909251158094477</v>
      </c>
      <c r="BI97" s="14">
        <f t="shared" si="24"/>
        <v>79.073192773691162</v>
      </c>
      <c r="BJ97" s="14">
        <f t="shared" si="24"/>
        <v>88.91605343209379</v>
      </c>
      <c r="BK97" s="14">
        <f t="shared" si="24"/>
        <v>109.95936890393254</v>
      </c>
      <c r="BL97" s="14">
        <f t="shared" si="24"/>
        <v>124.62653736325784</v>
      </c>
      <c r="BM97" s="14">
        <f t="shared" si="24"/>
        <v>133.04998484706738</v>
      </c>
      <c r="BN97" s="12">
        <f t="shared" si="24"/>
        <v>189.11347186498841</v>
      </c>
    </row>
    <row r="100" spans="2:66" ht="17" thickBot="1" x14ac:dyDescent="0.25"/>
    <row r="101" spans="2:66" x14ac:dyDescent="0.2">
      <c r="D101" s="36" t="s">
        <v>221</v>
      </c>
      <c r="E101" s="28">
        <v>12</v>
      </c>
    </row>
    <row r="102" spans="2:66" x14ac:dyDescent="0.2">
      <c r="D102" s="37" t="s">
        <v>222</v>
      </c>
      <c r="E102" s="29">
        <v>38</v>
      </c>
    </row>
    <row r="103" spans="2:66" ht="17" thickBot="1" x14ac:dyDescent="0.25">
      <c r="D103" s="38" t="s">
        <v>223</v>
      </c>
      <c r="E103" s="26" t="s">
        <v>255</v>
      </c>
    </row>
    <row r="105" spans="2:66" ht="17" thickBot="1" x14ac:dyDescent="0.25">
      <c r="C105" s="4" t="s">
        <v>231</v>
      </c>
    </row>
    <row r="106" spans="2:66" ht="17" thickBot="1" x14ac:dyDescent="0.25">
      <c r="C106" s="91" t="s">
        <v>218</v>
      </c>
      <c r="D106" s="39" t="s">
        <v>225</v>
      </c>
      <c r="E106" s="39" t="s">
        <v>226</v>
      </c>
      <c r="F106" s="40" t="s">
        <v>227</v>
      </c>
      <c r="H106" s="3" t="s">
        <v>228</v>
      </c>
      <c r="J106" s="92" t="s">
        <v>230</v>
      </c>
      <c r="K106" s="39" t="s">
        <v>225</v>
      </c>
      <c r="L106" s="39" t="s">
        <v>226</v>
      </c>
      <c r="M106" s="40" t="s">
        <v>227</v>
      </c>
      <c r="O106" s="30" t="s">
        <v>232</v>
      </c>
    </row>
    <row r="107" spans="2:66" x14ac:dyDescent="0.2">
      <c r="C107" s="33" t="s">
        <v>8</v>
      </c>
      <c r="D107" s="42">
        <f>COUNTIFS(C95:BN95, "&lt;="&amp;$E$101)</f>
        <v>33</v>
      </c>
      <c r="E107" s="42">
        <f>COUNTIFS(C95:BN95, "&gt;"&amp;$E$101, C95:BN95, "&lt;"&amp;$E$102)</f>
        <v>7</v>
      </c>
      <c r="F107" s="44">
        <f>COUNTIFS(C95:BN95, "&gt;="&amp;$E$102)</f>
        <v>24</v>
      </c>
      <c r="H107" s="58">
        <f>SUM(D107:F107)</f>
        <v>64</v>
      </c>
      <c r="J107" s="33" t="s">
        <v>8</v>
      </c>
      <c r="K107" s="42">
        <f t="shared" ref="K107:M109" si="25">$H107*D$111/$H$111</f>
        <v>25</v>
      </c>
      <c r="L107" s="42">
        <f t="shared" si="25"/>
        <v>7.666666666666667</v>
      </c>
      <c r="M107" s="43">
        <f t="shared" si="25"/>
        <v>31.333333333333332</v>
      </c>
      <c r="P107" s="48">
        <f>(D107-K107)^2/K107</f>
        <v>2.56</v>
      </c>
      <c r="Q107" s="49">
        <f t="shared" ref="Q107:Q109" si="26">(E107-L107)^2/L107</f>
        <v>5.7971014492753672E-2</v>
      </c>
      <c r="R107" s="50">
        <f t="shared" ref="R107:R108" si="27">(F107-M107)^2/M107</f>
        <v>1.716312056737588</v>
      </c>
      <c r="T107" s="59" t="s">
        <v>239</v>
      </c>
      <c r="U107" s="60">
        <f>SUM(P107:R109)</f>
        <v>9.0802220166512484</v>
      </c>
    </row>
    <row r="108" spans="2:66" x14ac:dyDescent="0.2">
      <c r="C108" s="31" t="s">
        <v>28</v>
      </c>
      <c r="D108" s="42">
        <f>COUNTIFS(C96:BN96, "&lt;="&amp;$E$101)</f>
        <v>25</v>
      </c>
      <c r="E108" s="42">
        <f>COUNTIFS(C96:BN96, "&gt;"&amp;$E$101, C96:BN96, "&lt;"&amp;$E$102)</f>
        <v>6</v>
      </c>
      <c r="F108" s="44">
        <f>COUNTIFS(C96:BN96, "&gt;="&amp;$E$102)</f>
        <v>33</v>
      </c>
      <c r="H108" s="58">
        <f t="shared" ref="H108" si="28">SUM(D108:F108)</f>
        <v>64</v>
      </c>
      <c r="J108" s="31" t="s">
        <v>28</v>
      </c>
      <c r="K108" s="42">
        <f t="shared" si="25"/>
        <v>25</v>
      </c>
      <c r="L108" s="42">
        <f t="shared" si="25"/>
        <v>7.666666666666667</v>
      </c>
      <c r="M108" s="44">
        <f t="shared" si="25"/>
        <v>31.333333333333332</v>
      </c>
      <c r="P108" s="51">
        <f>(D108-K108)^2/K108</f>
        <v>0</v>
      </c>
      <c r="Q108" s="52">
        <f t="shared" si="26"/>
        <v>0.36231884057971026</v>
      </c>
      <c r="R108" s="53">
        <f t="shared" si="27"/>
        <v>8.8652482269503674E-2</v>
      </c>
      <c r="T108" s="6"/>
      <c r="U108" s="24"/>
    </row>
    <row r="109" spans="2:66" ht="17" thickBot="1" x14ac:dyDescent="0.25">
      <c r="C109" s="32" t="s">
        <v>203</v>
      </c>
      <c r="D109" s="45">
        <f>COUNTIFS(C97:BN97, "&lt;="&amp;$E$101)</f>
        <v>17</v>
      </c>
      <c r="E109" s="46">
        <f>COUNTIFS(C97:BN97, "&gt;"&amp;$E$101, C97:BN97, "&lt;"&amp;$E$102)</f>
        <v>10</v>
      </c>
      <c r="F109" s="47">
        <f>COUNTIFS(C97:BN97, "&gt;="&amp;$E$102)</f>
        <v>37</v>
      </c>
      <c r="H109" s="58">
        <f>SUM(D109:F109)</f>
        <v>64</v>
      </c>
      <c r="J109" s="32" t="s">
        <v>203</v>
      </c>
      <c r="K109" s="45">
        <f t="shared" si="25"/>
        <v>25</v>
      </c>
      <c r="L109" s="46">
        <f t="shared" si="25"/>
        <v>7.666666666666667</v>
      </c>
      <c r="M109" s="47">
        <f t="shared" si="25"/>
        <v>31.333333333333332</v>
      </c>
      <c r="P109" s="54">
        <f t="shared" ref="P109" si="29">(D109-K109)^2/K109</f>
        <v>2.56</v>
      </c>
      <c r="Q109" s="55">
        <f t="shared" si="26"/>
        <v>0.7101449275362316</v>
      </c>
      <c r="R109" s="56">
        <f>(F109-M109)^2/M109</f>
        <v>1.0248226950354613</v>
      </c>
      <c r="T109" s="61" t="s">
        <v>234</v>
      </c>
      <c r="U109" s="62">
        <f>COUNT(D107:F109)-1-2</f>
        <v>6</v>
      </c>
    </row>
    <row r="110" spans="2:66" x14ac:dyDescent="0.2">
      <c r="T110" s="63" t="s">
        <v>235</v>
      </c>
      <c r="U110" s="64">
        <f>_xlfn.CHISQ.INV(0.95, U109)</f>
        <v>12.591587243743977</v>
      </c>
    </row>
    <row r="111" spans="2:66" x14ac:dyDescent="0.2">
      <c r="C111" s="3" t="s">
        <v>229</v>
      </c>
      <c r="D111" s="58">
        <f>SUM(D107:D109)</f>
        <v>75</v>
      </c>
      <c r="E111" s="58">
        <f>SUM(E107:E109)</f>
        <v>23</v>
      </c>
      <c r="F111" s="58">
        <f>SUM(F107:F109)</f>
        <v>94</v>
      </c>
      <c r="H111" s="58">
        <f>SUM(D107:F109)</f>
        <v>192</v>
      </c>
      <c r="T111" s="6"/>
      <c r="U111" s="24"/>
    </row>
    <row r="112" spans="2:66" ht="17" thickBot="1" x14ac:dyDescent="0.25">
      <c r="T112" s="65" t="s">
        <v>242</v>
      </c>
      <c r="U112" s="26"/>
    </row>
    <row r="120" spans="2:66" ht="17" thickBot="1" x14ac:dyDescent="0.25"/>
    <row r="121" spans="2:66" ht="17" thickBot="1" x14ac:dyDescent="0.25">
      <c r="B121" s="91" t="s">
        <v>0</v>
      </c>
      <c r="C121" s="16">
        <v>43831</v>
      </c>
      <c r="D121" s="16">
        <v>43836</v>
      </c>
      <c r="E121" s="16">
        <v>43841</v>
      </c>
      <c r="F121" s="16">
        <v>43846</v>
      </c>
      <c r="G121" s="16">
        <v>43851</v>
      </c>
      <c r="H121" s="16">
        <v>43856</v>
      </c>
      <c r="I121" s="16">
        <v>43861</v>
      </c>
      <c r="J121" s="16">
        <v>43866</v>
      </c>
      <c r="K121" s="16">
        <v>43871</v>
      </c>
      <c r="L121" s="16">
        <v>43876</v>
      </c>
      <c r="M121" s="16">
        <v>43881</v>
      </c>
      <c r="N121" s="16">
        <v>43886</v>
      </c>
      <c r="O121" s="16">
        <v>43891</v>
      </c>
      <c r="P121" s="16">
        <v>43896</v>
      </c>
      <c r="Q121" s="16">
        <v>43901</v>
      </c>
      <c r="R121" s="16">
        <v>43906</v>
      </c>
      <c r="S121" s="16">
        <v>43911</v>
      </c>
      <c r="T121" s="16">
        <v>43916</v>
      </c>
      <c r="U121" s="16">
        <v>43921</v>
      </c>
      <c r="V121" s="16">
        <v>43926</v>
      </c>
      <c r="W121" s="16">
        <v>43931</v>
      </c>
      <c r="X121" s="16">
        <v>43936</v>
      </c>
      <c r="Y121" s="16">
        <v>43941</v>
      </c>
      <c r="Z121" s="16">
        <v>43946</v>
      </c>
      <c r="AA121" s="16">
        <v>43951</v>
      </c>
      <c r="AB121" s="16">
        <v>43956</v>
      </c>
      <c r="AC121" s="16">
        <v>43961</v>
      </c>
      <c r="AD121" s="16">
        <v>43966</v>
      </c>
      <c r="AE121" s="16">
        <v>43971</v>
      </c>
      <c r="AF121" s="16">
        <v>43976</v>
      </c>
      <c r="AG121" s="16">
        <v>43981</v>
      </c>
      <c r="AH121" s="16">
        <v>43986</v>
      </c>
      <c r="AI121" s="16">
        <v>43991</v>
      </c>
      <c r="AJ121" s="16">
        <v>43996</v>
      </c>
      <c r="AK121" s="16">
        <v>44001</v>
      </c>
      <c r="AL121" s="16">
        <v>44006</v>
      </c>
      <c r="AM121" s="16">
        <v>44011</v>
      </c>
      <c r="AN121" s="16">
        <v>44016</v>
      </c>
      <c r="AO121" s="16">
        <v>44021</v>
      </c>
      <c r="AP121" s="16">
        <v>44026</v>
      </c>
      <c r="AQ121" s="16">
        <v>44031</v>
      </c>
      <c r="AR121" s="16">
        <v>44036</v>
      </c>
      <c r="AS121" s="16">
        <v>44041</v>
      </c>
      <c r="AT121" s="16">
        <v>44046</v>
      </c>
      <c r="AU121" s="16">
        <v>44051</v>
      </c>
      <c r="AV121" s="16">
        <v>44056</v>
      </c>
      <c r="AW121" s="16">
        <v>44061</v>
      </c>
      <c r="AX121" s="16">
        <v>44066</v>
      </c>
      <c r="AY121" s="16">
        <v>44071</v>
      </c>
      <c r="AZ121" s="16">
        <v>44076</v>
      </c>
      <c r="BA121" s="16">
        <v>44081</v>
      </c>
      <c r="BB121" s="16">
        <v>44086</v>
      </c>
      <c r="BC121" s="16">
        <v>44091</v>
      </c>
      <c r="BD121" s="16">
        <v>44096</v>
      </c>
      <c r="BE121" s="16">
        <v>44101</v>
      </c>
      <c r="BF121" s="16">
        <v>44106</v>
      </c>
      <c r="BG121" s="16">
        <v>44111</v>
      </c>
      <c r="BH121" s="16">
        <v>44116</v>
      </c>
      <c r="BI121" s="16">
        <v>44121</v>
      </c>
      <c r="BJ121" s="16">
        <v>44126</v>
      </c>
      <c r="BK121" s="16">
        <v>44131</v>
      </c>
      <c r="BL121" s="16">
        <v>44136</v>
      </c>
      <c r="BM121" s="16">
        <v>44141</v>
      </c>
      <c r="BN121" s="23">
        <v>44146</v>
      </c>
    </row>
    <row r="122" spans="2:66" x14ac:dyDescent="0.2">
      <c r="B122" s="33" t="s">
        <v>8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1</v>
      </c>
      <c r="Q122" s="13">
        <v>11</v>
      </c>
      <c r="R122" s="13">
        <v>33</v>
      </c>
      <c r="S122" s="13">
        <v>83</v>
      </c>
      <c r="T122" s="13">
        <v>259</v>
      </c>
      <c r="U122" s="13">
        <v>433</v>
      </c>
      <c r="V122" s="13">
        <v>445</v>
      </c>
      <c r="W122" s="13">
        <v>530</v>
      </c>
      <c r="X122" s="13">
        <v>477</v>
      </c>
      <c r="Y122" s="13">
        <v>556</v>
      </c>
      <c r="Z122" s="13">
        <v>595</v>
      </c>
      <c r="AA122" s="13">
        <v>691</v>
      </c>
      <c r="AB122" s="13">
        <v>656</v>
      </c>
      <c r="AC122" s="13">
        <v>828</v>
      </c>
      <c r="AD122" s="13">
        <v>1268</v>
      </c>
      <c r="AE122" s="13">
        <v>1492</v>
      </c>
      <c r="AF122" s="13">
        <v>2982</v>
      </c>
      <c r="AG122" s="13">
        <v>3349</v>
      </c>
      <c r="AH122" s="13">
        <v>3617</v>
      </c>
      <c r="AI122" s="13">
        <v>4475</v>
      </c>
      <c r="AJ122" s="13">
        <v>5970</v>
      </c>
      <c r="AK122" s="13">
        <v>6788</v>
      </c>
      <c r="AL122" s="13">
        <v>9379</v>
      </c>
      <c r="AM122" s="13">
        <v>12813</v>
      </c>
      <c r="AN122" s="13">
        <v>12197</v>
      </c>
      <c r="AO122" s="13">
        <v>10506</v>
      </c>
      <c r="AP122" s="13">
        <v>17062</v>
      </c>
      <c r="AQ122" s="13">
        <v>17274</v>
      </c>
      <c r="AR122" s="13">
        <v>21335</v>
      </c>
      <c r="AS122" s="13">
        <v>26408</v>
      </c>
      <c r="AT122" s="13">
        <v>28776</v>
      </c>
      <c r="AU122" s="13">
        <v>29380</v>
      </c>
      <c r="AV122" s="13">
        <v>33186</v>
      </c>
      <c r="AW122" s="13">
        <v>35232</v>
      </c>
      <c r="AX122" s="13">
        <v>31784</v>
      </c>
      <c r="AY122" s="13">
        <v>38754</v>
      </c>
      <c r="AZ122" s="13">
        <v>48788</v>
      </c>
      <c r="BA122" s="13">
        <v>53456</v>
      </c>
      <c r="BB122" s="13">
        <v>50411</v>
      </c>
      <c r="BC122" s="13">
        <v>53152</v>
      </c>
      <c r="BD122" s="13">
        <v>57489</v>
      </c>
      <c r="BE122" s="13">
        <v>68301</v>
      </c>
      <c r="BF122" s="13">
        <v>59766</v>
      </c>
      <c r="BG122" s="13">
        <v>58727</v>
      </c>
      <c r="BH122" s="13">
        <v>74168</v>
      </c>
      <c r="BI122" s="13">
        <v>65167</v>
      </c>
      <c r="BJ122" s="13">
        <v>69936</v>
      </c>
      <c r="BK122" s="13">
        <v>71590</v>
      </c>
      <c r="BL122" s="13">
        <v>66590</v>
      </c>
      <c r="BM122" s="13">
        <v>48749</v>
      </c>
      <c r="BN122" s="10">
        <v>44571</v>
      </c>
    </row>
    <row r="123" spans="2:66" x14ac:dyDescent="0.2">
      <c r="B123" s="31" t="s">
        <v>24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10</v>
      </c>
      <c r="S123" s="13">
        <v>5</v>
      </c>
      <c r="T123" s="13">
        <v>17</v>
      </c>
      <c r="U123" s="13">
        <v>64</v>
      </c>
      <c r="V123" s="13">
        <v>43</v>
      </c>
      <c r="W123" s="13">
        <v>125</v>
      </c>
      <c r="X123" s="13">
        <v>90</v>
      </c>
      <c r="Y123" s="13">
        <v>166</v>
      </c>
      <c r="Z123" s="13">
        <v>183</v>
      </c>
      <c r="AA123" s="13">
        <v>350</v>
      </c>
      <c r="AB123" s="13">
        <v>541</v>
      </c>
      <c r="AC123" s="13">
        <v>672</v>
      </c>
      <c r="AD123" s="13">
        <v>882</v>
      </c>
      <c r="AE123" s="13">
        <v>1115</v>
      </c>
      <c r="AF123" s="13">
        <v>1652</v>
      </c>
      <c r="AG123" s="13">
        <v>2472</v>
      </c>
      <c r="AH123" s="13">
        <v>2604</v>
      </c>
      <c r="AI123" s="13">
        <v>2652</v>
      </c>
      <c r="AJ123" s="13">
        <v>3286</v>
      </c>
      <c r="AK123" s="13">
        <v>3756</v>
      </c>
      <c r="AL123" s="13">
        <v>4808</v>
      </c>
      <c r="AM123" s="13">
        <v>5183</v>
      </c>
      <c r="AN123" s="13">
        <v>4852</v>
      </c>
      <c r="AO123" s="13">
        <v>6017</v>
      </c>
      <c r="AP123" s="13">
        <v>6642</v>
      </c>
      <c r="AQ123" s="13">
        <v>7915</v>
      </c>
      <c r="AR123" s="13">
        <v>8033</v>
      </c>
      <c r="AS123" s="13">
        <v>7676</v>
      </c>
      <c r="AT123" s="13">
        <v>6982</v>
      </c>
      <c r="AU123" s="13">
        <v>7630</v>
      </c>
      <c r="AV123" s="13">
        <v>6905</v>
      </c>
      <c r="AW123" s="13">
        <v>7016</v>
      </c>
      <c r="AX123" s="13">
        <v>7091</v>
      </c>
      <c r="AY123" s="13">
        <v>4659</v>
      </c>
      <c r="AZ123" s="13">
        <v>4504</v>
      </c>
      <c r="BA123" s="13">
        <v>3643</v>
      </c>
      <c r="BB123" s="13">
        <v>3964</v>
      </c>
      <c r="BC123" s="13">
        <v>4081</v>
      </c>
      <c r="BD123" s="13">
        <v>2390</v>
      </c>
      <c r="BE123" s="13">
        <v>2546</v>
      </c>
      <c r="BF123" s="13">
        <v>2089</v>
      </c>
      <c r="BG123" s="13">
        <v>1796</v>
      </c>
      <c r="BH123" s="13">
        <v>1356</v>
      </c>
      <c r="BI123" s="13">
        <v>856</v>
      </c>
      <c r="BJ123" s="13">
        <v>718</v>
      </c>
      <c r="BK123" s="13">
        <v>816</v>
      </c>
      <c r="BL123" s="13">
        <v>778</v>
      </c>
      <c r="BM123" s="13">
        <v>431</v>
      </c>
      <c r="BN123" s="10">
        <v>499</v>
      </c>
    </row>
    <row r="124" spans="2:66" x14ac:dyDescent="0.2">
      <c r="B124" s="31" t="s">
        <v>28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1</v>
      </c>
      <c r="P124" s="13">
        <v>2</v>
      </c>
      <c r="Q124" s="13">
        <v>22</v>
      </c>
      <c r="R124" s="13">
        <v>96</v>
      </c>
      <c r="S124" s="13">
        <v>500</v>
      </c>
      <c r="T124" s="13">
        <v>1580</v>
      </c>
      <c r="U124" s="13">
        <v>2055</v>
      </c>
      <c r="V124" s="13">
        <v>4800</v>
      </c>
      <c r="W124" s="13">
        <v>6871</v>
      </c>
      <c r="X124" s="13">
        <v>7503</v>
      </c>
      <c r="Y124" s="13">
        <v>13169</v>
      </c>
      <c r="Z124" s="13">
        <v>12893</v>
      </c>
      <c r="AA124" s="13">
        <v>22394</v>
      </c>
      <c r="AB124" s="13">
        <v>29261</v>
      </c>
      <c r="AC124" s="13">
        <v>44181</v>
      </c>
      <c r="AD124" s="13">
        <v>43646</v>
      </c>
      <c r="AE124" s="13">
        <v>65246</v>
      </c>
      <c r="AF124" s="13">
        <v>93178</v>
      </c>
      <c r="AG124" s="13">
        <v>90840</v>
      </c>
      <c r="AH124" s="13">
        <v>117145</v>
      </c>
      <c r="AI124" s="13">
        <v>136375</v>
      </c>
      <c r="AJ124" s="13">
        <v>137052</v>
      </c>
      <c r="AK124" s="13">
        <v>126567</v>
      </c>
      <c r="AL124" s="13">
        <v>151093</v>
      </c>
      <c r="AM124" s="13">
        <v>207197</v>
      </c>
      <c r="AN124" s="13">
        <v>183191</v>
      </c>
      <c r="AO124" s="13">
        <v>171731</v>
      </c>
      <c r="AP124" s="13">
        <v>196092</v>
      </c>
      <c r="AQ124" s="13">
        <v>181647</v>
      </c>
      <c r="AR124" s="13">
        <v>181186</v>
      </c>
      <c r="AS124" s="13">
        <v>214861</v>
      </c>
      <c r="AT124" s="13">
        <v>265502</v>
      </c>
      <c r="AU124" s="13">
        <v>204335</v>
      </c>
      <c r="AV124" s="13">
        <v>197418</v>
      </c>
      <c r="AW124" s="13">
        <v>230567</v>
      </c>
      <c r="AX124" s="13">
        <v>192133</v>
      </c>
      <c r="AY124" s="13">
        <v>184826</v>
      </c>
      <c r="AZ124" s="13">
        <v>191116</v>
      </c>
      <c r="BA124" s="13">
        <v>214728</v>
      </c>
      <c r="BB124" s="13">
        <v>115446</v>
      </c>
      <c r="BC124" s="13">
        <v>143817</v>
      </c>
      <c r="BD124" s="13">
        <v>162366</v>
      </c>
      <c r="BE124" s="13">
        <v>144984</v>
      </c>
      <c r="BF124" s="13">
        <v>121322</v>
      </c>
      <c r="BG124" s="13">
        <v>116300</v>
      </c>
      <c r="BH124" s="13">
        <v>155402</v>
      </c>
      <c r="BI124" s="13">
        <v>86749</v>
      </c>
      <c r="BJ124" s="13">
        <v>104568</v>
      </c>
      <c r="BK124" s="13">
        <v>120174</v>
      </c>
      <c r="BL124" s="13">
        <v>122530</v>
      </c>
      <c r="BM124" s="13">
        <v>73367</v>
      </c>
      <c r="BN124" s="10">
        <v>63536</v>
      </c>
    </row>
    <row r="125" spans="2:66" x14ac:dyDescent="0.2">
      <c r="B125" s="31" t="s">
        <v>42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3</v>
      </c>
      <c r="Q125" s="13">
        <v>10</v>
      </c>
      <c r="R125" s="13">
        <v>48</v>
      </c>
      <c r="S125" s="13">
        <v>281</v>
      </c>
      <c r="T125" s="13">
        <v>580</v>
      </c>
      <c r="U125" s="13">
        <v>1217</v>
      </c>
      <c r="V125" s="13">
        <v>1598</v>
      </c>
      <c r="W125" s="13">
        <v>1809</v>
      </c>
      <c r="X125" s="13">
        <v>1979</v>
      </c>
      <c r="Y125" s="13">
        <v>2205</v>
      </c>
      <c r="Z125" s="13">
        <v>2082</v>
      </c>
      <c r="AA125" s="13">
        <v>2553</v>
      </c>
      <c r="AB125" s="13">
        <v>5298</v>
      </c>
      <c r="AC125" s="13">
        <v>6309</v>
      </c>
      <c r="AD125" s="13">
        <v>8409</v>
      </c>
      <c r="AE125" s="13">
        <v>11678</v>
      </c>
      <c r="AF125" s="13">
        <v>19334</v>
      </c>
      <c r="AG125" s="13">
        <v>21550</v>
      </c>
      <c r="AH125" s="13">
        <v>21743</v>
      </c>
      <c r="AI125" s="13">
        <v>25464</v>
      </c>
      <c r="AJ125" s="13">
        <v>26696</v>
      </c>
      <c r="AK125" s="13">
        <v>59782</v>
      </c>
      <c r="AL125" s="13">
        <v>26335</v>
      </c>
      <c r="AM125" s="13">
        <v>20803</v>
      </c>
      <c r="AN125" s="13">
        <v>16775</v>
      </c>
      <c r="AO125" s="13">
        <v>16478</v>
      </c>
      <c r="AP125" s="13">
        <v>14022</v>
      </c>
      <c r="AQ125" s="13">
        <v>11498</v>
      </c>
      <c r="AR125" s="13">
        <v>9863</v>
      </c>
      <c r="AS125" s="13">
        <v>11521</v>
      </c>
      <c r="AT125" s="13">
        <v>9735</v>
      </c>
      <c r="AU125" s="13">
        <v>9013</v>
      </c>
      <c r="AV125" s="13">
        <v>9945</v>
      </c>
      <c r="AW125" s="13">
        <v>9330</v>
      </c>
      <c r="AX125" s="13">
        <v>7823</v>
      </c>
      <c r="AY125" s="13">
        <v>8596</v>
      </c>
      <c r="AZ125" s="13">
        <v>9361</v>
      </c>
      <c r="BA125" s="13">
        <v>8708</v>
      </c>
      <c r="BB125" s="13">
        <v>8235</v>
      </c>
      <c r="BC125" s="13">
        <v>9314</v>
      </c>
      <c r="BD125" s="13">
        <v>8291</v>
      </c>
      <c r="BE125" s="13">
        <v>7594</v>
      </c>
      <c r="BF125" s="13">
        <v>9123</v>
      </c>
      <c r="BG125" s="13">
        <v>8755</v>
      </c>
      <c r="BH125" s="13">
        <v>7849</v>
      </c>
      <c r="BI125" s="13">
        <v>6901</v>
      </c>
      <c r="BJ125" s="13">
        <v>7982</v>
      </c>
      <c r="BK125" s="13">
        <v>7585</v>
      </c>
      <c r="BL125" s="13">
        <v>6508</v>
      </c>
      <c r="BM125" s="13">
        <v>6471</v>
      </c>
      <c r="BN125" s="10">
        <v>7837</v>
      </c>
    </row>
    <row r="126" spans="2:66" x14ac:dyDescent="0.2">
      <c r="B126" s="31" t="s">
        <v>44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3</v>
      </c>
      <c r="R126" s="13">
        <v>31</v>
      </c>
      <c r="S126" s="13">
        <v>94</v>
      </c>
      <c r="T126" s="13">
        <v>250</v>
      </c>
      <c r="U126" s="13">
        <v>324</v>
      </c>
      <c r="V126" s="13">
        <v>565</v>
      </c>
      <c r="W126" s="13">
        <v>787</v>
      </c>
      <c r="X126" s="13">
        <v>798</v>
      </c>
      <c r="Y126" s="13">
        <v>769</v>
      </c>
      <c r="Z126" s="13">
        <v>940</v>
      </c>
      <c r="AA126" s="13">
        <v>1388</v>
      </c>
      <c r="AB126" s="13">
        <v>1719</v>
      </c>
      <c r="AC126" s="13">
        <v>2383</v>
      </c>
      <c r="AD126" s="13">
        <v>2879</v>
      </c>
      <c r="AE126" s="13">
        <v>3365</v>
      </c>
      <c r="AF126" s="13">
        <v>3882</v>
      </c>
      <c r="AG126" s="13">
        <v>5189</v>
      </c>
      <c r="AH126" s="13">
        <v>6467</v>
      </c>
      <c r="AI126" s="13">
        <v>7403</v>
      </c>
      <c r="AJ126" s="13">
        <v>7622</v>
      </c>
      <c r="AK126" s="13">
        <v>10188</v>
      </c>
      <c r="AL126" s="13">
        <v>14137</v>
      </c>
      <c r="AM126" s="13">
        <v>17408</v>
      </c>
      <c r="AN126" s="13">
        <v>17519</v>
      </c>
      <c r="AO126" s="13">
        <v>18384</v>
      </c>
      <c r="AP126" s="13">
        <v>25951</v>
      </c>
      <c r="AQ126" s="13">
        <v>31695</v>
      </c>
      <c r="AR126" s="13">
        <v>36288</v>
      </c>
      <c r="AS126" s="13">
        <v>38673</v>
      </c>
      <c r="AT126" s="13">
        <v>49080</v>
      </c>
      <c r="AU126" s="13">
        <v>51529</v>
      </c>
      <c r="AV126" s="13">
        <v>52743</v>
      </c>
      <c r="AW126" s="13">
        <v>57879</v>
      </c>
      <c r="AX126" s="13">
        <v>53806</v>
      </c>
      <c r="AY126" s="13">
        <v>50132</v>
      </c>
      <c r="AZ126" s="13">
        <v>42898</v>
      </c>
      <c r="BA126" s="13">
        <v>43288</v>
      </c>
      <c r="BB126" s="13">
        <v>36208</v>
      </c>
      <c r="BC126" s="13">
        <v>33926</v>
      </c>
      <c r="BD126" s="13">
        <v>36486</v>
      </c>
      <c r="BE126" s="13">
        <v>33241</v>
      </c>
      <c r="BF126" s="13">
        <v>31362</v>
      </c>
      <c r="BG126" s="13">
        <v>32479</v>
      </c>
      <c r="BH126" s="13">
        <v>40589</v>
      </c>
      <c r="BI126" s="13">
        <v>34235</v>
      </c>
      <c r="BJ126" s="13">
        <v>37157</v>
      </c>
      <c r="BK126" s="13">
        <v>41746</v>
      </c>
      <c r="BL126" s="13">
        <v>47266</v>
      </c>
      <c r="BM126" s="13">
        <v>44933</v>
      </c>
      <c r="BN126" s="10">
        <v>40979</v>
      </c>
    </row>
    <row r="127" spans="2:66" x14ac:dyDescent="0.2">
      <c r="B127" s="31" t="s">
        <v>154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9</v>
      </c>
      <c r="R127" s="13">
        <v>34</v>
      </c>
      <c r="S127" s="13">
        <v>191</v>
      </c>
      <c r="T127" s="13">
        <v>182</v>
      </c>
      <c r="U127" s="13">
        <v>436</v>
      </c>
      <c r="V127" s="13">
        <v>743</v>
      </c>
      <c r="W127" s="13">
        <v>2747</v>
      </c>
      <c r="X127" s="13">
        <v>3177</v>
      </c>
      <c r="Y127" s="13">
        <v>6901</v>
      </c>
      <c r="Z127" s="13">
        <v>6494</v>
      </c>
      <c r="AA127" s="13">
        <v>10276</v>
      </c>
      <c r="AB127" s="13">
        <v>14738</v>
      </c>
      <c r="AC127" s="13">
        <v>15919</v>
      </c>
      <c r="AD127" s="13">
        <v>14459</v>
      </c>
      <c r="AE127" s="13">
        <v>18627</v>
      </c>
      <c r="AF127" s="13">
        <v>20821</v>
      </c>
      <c r="AG127" s="13">
        <v>26025</v>
      </c>
      <c r="AH127" s="13">
        <v>28260</v>
      </c>
      <c r="AI127" s="13">
        <v>26476</v>
      </c>
      <c r="AJ127" s="13">
        <v>24234</v>
      </c>
      <c r="AK127" s="13">
        <v>20159</v>
      </c>
      <c r="AL127" s="13">
        <v>14028</v>
      </c>
      <c r="AM127" s="13">
        <v>21053</v>
      </c>
      <c r="AN127" s="13">
        <v>16015</v>
      </c>
      <c r="AO127" s="13">
        <v>17274</v>
      </c>
      <c r="AP127" s="13">
        <v>17048</v>
      </c>
      <c r="AQ127" s="13">
        <v>19211</v>
      </c>
      <c r="AR127" s="13">
        <v>21013</v>
      </c>
      <c r="AS127" s="13">
        <v>23167</v>
      </c>
      <c r="AT127" s="13">
        <v>32466</v>
      </c>
      <c r="AU127" s="13">
        <v>33226</v>
      </c>
      <c r="AV127" s="13">
        <v>34271</v>
      </c>
      <c r="AW127" s="13">
        <v>46266</v>
      </c>
      <c r="AX127" s="13">
        <v>40121</v>
      </c>
      <c r="AY127" s="13">
        <v>37311</v>
      </c>
      <c r="AZ127" s="13">
        <v>38659</v>
      </c>
      <c r="BA127" s="13">
        <v>31665</v>
      </c>
      <c r="BB127" s="13">
        <v>26365</v>
      </c>
      <c r="BC127" s="13">
        <v>27953</v>
      </c>
      <c r="BD127" s="13">
        <v>30875</v>
      </c>
      <c r="BE127" s="13">
        <v>25689</v>
      </c>
      <c r="BF127" s="13">
        <v>20245</v>
      </c>
      <c r="BG127" s="13">
        <v>15170</v>
      </c>
      <c r="BH127" s="13">
        <v>16089</v>
      </c>
      <c r="BI127" s="13">
        <v>13652</v>
      </c>
      <c r="BJ127" s="13">
        <v>14378</v>
      </c>
      <c r="BK127" s="13">
        <v>14597</v>
      </c>
      <c r="BL127" s="13">
        <v>11465</v>
      </c>
      <c r="BM127" s="13">
        <v>11607</v>
      </c>
      <c r="BN127" s="10">
        <v>11740</v>
      </c>
    </row>
    <row r="128" spans="2:66" x14ac:dyDescent="0.2">
      <c r="B128" s="31" t="s">
        <v>203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2</v>
      </c>
      <c r="I128" s="13">
        <v>3</v>
      </c>
      <c r="J128" s="13">
        <v>6</v>
      </c>
      <c r="K128" s="13">
        <v>1</v>
      </c>
      <c r="L128" s="13">
        <v>3</v>
      </c>
      <c r="M128" s="13">
        <v>0</v>
      </c>
      <c r="N128" s="13">
        <v>20</v>
      </c>
      <c r="O128" s="13">
        <v>31</v>
      </c>
      <c r="P128" s="13">
        <v>93</v>
      </c>
      <c r="Q128" s="13">
        <v>595</v>
      </c>
      <c r="R128" s="13">
        <v>2197</v>
      </c>
      <c r="S128" s="13">
        <v>11299</v>
      </c>
      <c r="T128" s="13">
        <v>40981</v>
      </c>
      <c r="U128" s="13">
        <v>87794</v>
      </c>
      <c r="V128" s="13">
        <v>134940</v>
      </c>
      <c r="W128" s="13">
        <v>154167</v>
      </c>
      <c r="X128" s="13">
        <v>150462</v>
      </c>
      <c r="Y128" s="13">
        <v>152492</v>
      </c>
      <c r="Z128" s="13">
        <v>134086</v>
      </c>
      <c r="AA128" s="13">
        <v>143411</v>
      </c>
      <c r="AB128" s="13">
        <v>145458</v>
      </c>
      <c r="AC128" s="13">
        <v>125888</v>
      </c>
      <c r="AD128" s="13">
        <v>106817</v>
      </c>
      <c r="AE128" s="13">
        <v>117852</v>
      </c>
      <c r="AF128" s="13">
        <v>114072</v>
      </c>
      <c r="AG128" s="13">
        <v>99080</v>
      </c>
      <c r="AH128" s="13">
        <v>110071</v>
      </c>
      <c r="AI128" s="13">
        <v>110542</v>
      </c>
      <c r="AJ128" s="13">
        <v>106623</v>
      </c>
      <c r="AK128" s="13">
        <v>114304</v>
      </c>
      <c r="AL128" s="13">
        <v>149012</v>
      </c>
      <c r="AM128" s="13">
        <v>198021</v>
      </c>
      <c r="AN128" s="13">
        <v>229556</v>
      </c>
      <c r="AO128" s="13">
        <v>256219</v>
      </c>
      <c r="AP128" s="13">
        <v>308844</v>
      </c>
      <c r="AQ128" s="13">
        <v>342773</v>
      </c>
      <c r="AR128" s="13">
        <v>323191</v>
      </c>
      <c r="AS128" s="13">
        <v>319357</v>
      </c>
      <c r="AT128" s="13">
        <v>330181</v>
      </c>
      <c r="AU128" s="13">
        <v>263202</v>
      </c>
      <c r="AV128" s="13">
        <v>257561</v>
      </c>
      <c r="AW128" s="13">
        <v>262062</v>
      </c>
      <c r="AX128" s="13">
        <v>220458</v>
      </c>
      <c r="AY128" s="13">
        <v>198149</v>
      </c>
      <c r="AZ128" s="13">
        <v>209137</v>
      </c>
      <c r="BA128" s="13">
        <v>214853</v>
      </c>
      <c r="BB128" s="13">
        <v>151361</v>
      </c>
      <c r="BC128" s="13">
        <v>209066</v>
      </c>
      <c r="BD128" s="13">
        <v>198521</v>
      </c>
      <c r="BE128" s="13">
        <v>228616</v>
      </c>
      <c r="BF128" s="13">
        <v>199613</v>
      </c>
      <c r="BG128" s="13">
        <v>225507</v>
      </c>
      <c r="BH128" s="13">
        <v>260397</v>
      </c>
      <c r="BI128" s="13">
        <v>260938</v>
      </c>
      <c r="BJ128" s="13">
        <v>293419</v>
      </c>
      <c r="BK128" s="13">
        <v>362861</v>
      </c>
      <c r="BL128" s="13">
        <v>411262</v>
      </c>
      <c r="BM128" s="13">
        <v>439059</v>
      </c>
      <c r="BN128" s="10">
        <v>624066</v>
      </c>
    </row>
    <row r="129" spans="2:66" ht="17" thickBot="1" x14ac:dyDescent="0.25">
      <c r="B129" s="32" t="s">
        <v>208</v>
      </c>
      <c r="C129" s="71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10</v>
      </c>
      <c r="S129" s="14">
        <v>23</v>
      </c>
      <c r="T129" s="14">
        <v>58</v>
      </c>
      <c r="U129" s="14">
        <v>28</v>
      </c>
      <c r="V129" s="14">
        <v>25</v>
      </c>
      <c r="W129" s="14">
        <v>23</v>
      </c>
      <c r="X129" s="14">
        <v>22</v>
      </c>
      <c r="Y129" s="14">
        <v>38</v>
      </c>
      <c r="Z129" s="14">
        <v>71</v>
      </c>
      <c r="AA129" s="14">
        <v>31</v>
      </c>
      <c r="AB129" s="14">
        <v>28</v>
      </c>
      <c r="AC129" s="14">
        <v>31</v>
      </c>
      <c r="AD129" s="14">
        <v>52</v>
      </c>
      <c r="AE129" s="14">
        <v>178</v>
      </c>
      <c r="AF129" s="14">
        <v>326</v>
      </c>
      <c r="AG129" s="14">
        <v>383</v>
      </c>
      <c r="AH129" s="14">
        <v>492</v>
      </c>
      <c r="AI129" s="14">
        <v>558</v>
      </c>
      <c r="AJ129" s="14">
        <v>502</v>
      </c>
      <c r="AK129" s="14">
        <v>271</v>
      </c>
      <c r="AL129" s="14">
        <v>898</v>
      </c>
      <c r="AM129" s="14">
        <v>1082</v>
      </c>
      <c r="AN129" s="14">
        <v>1143</v>
      </c>
      <c r="AO129" s="14">
        <v>1420</v>
      </c>
      <c r="AP129" s="14">
        <v>1772</v>
      </c>
      <c r="AQ129" s="14">
        <v>1726</v>
      </c>
      <c r="AR129" s="14">
        <v>1583</v>
      </c>
      <c r="AS129" s="14">
        <v>3214</v>
      </c>
      <c r="AT129" s="14">
        <v>3455</v>
      </c>
      <c r="AU129" s="14">
        <v>3837</v>
      </c>
      <c r="AV129" s="14">
        <v>4658</v>
      </c>
      <c r="AW129" s="14">
        <v>5817</v>
      </c>
      <c r="AX129" s="14">
        <v>4433</v>
      </c>
      <c r="AY129" s="14">
        <v>2970</v>
      </c>
      <c r="AZ129" s="14">
        <v>4710</v>
      </c>
      <c r="BA129" s="14">
        <v>6297</v>
      </c>
      <c r="BB129" s="14">
        <v>5658</v>
      </c>
      <c r="BC129" s="14">
        <v>4832</v>
      </c>
      <c r="BD129" s="14">
        <v>4001</v>
      </c>
      <c r="BE129" s="14">
        <v>4617</v>
      </c>
      <c r="BF129" s="14">
        <v>3849</v>
      </c>
      <c r="BG129" s="14">
        <v>3995</v>
      </c>
      <c r="BH129" s="14">
        <v>3336</v>
      </c>
      <c r="BI129" s="14">
        <v>3016</v>
      </c>
      <c r="BJ129" s="14">
        <v>2175</v>
      </c>
      <c r="BK129" s="14">
        <v>1921</v>
      </c>
      <c r="BL129" s="14">
        <v>2024</v>
      </c>
      <c r="BM129" s="14">
        <v>1511</v>
      </c>
      <c r="BN129" s="12">
        <v>1783</v>
      </c>
    </row>
    <row r="132" spans="2:66" ht="17" thickBot="1" x14ac:dyDescent="0.25">
      <c r="B132" s="4" t="s">
        <v>219</v>
      </c>
      <c r="C132">
        <v>100000</v>
      </c>
    </row>
    <row r="133" spans="2:66" ht="17" thickBot="1" x14ac:dyDescent="0.25">
      <c r="B133" s="91" t="s">
        <v>0</v>
      </c>
      <c r="C133" s="16">
        <v>43831</v>
      </c>
      <c r="D133" s="16">
        <v>43836</v>
      </c>
      <c r="E133" s="16">
        <v>43841</v>
      </c>
      <c r="F133" s="16">
        <v>43846</v>
      </c>
      <c r="G133" s="16">
        <v>43851</v>
      </c>
      <c r="H133" s="16">
        <v>43856</v>
      </c>
      <c r="I133" s="16">
        <v>43861</v>
      </c>
      <c r="J133" s="16">
        <v>43866</v>
      </c>
      <c r="K133" s="16">
        <v>43871</v>
      </c>
      <c r="L133" s="16">
        <v>43876</v>
      </c>
      <c r="M133" s="16">
        <v>43881</v>
      </c>
      <c r="N133" s="16">
        <v>43886</v>
      </c>
      <c r="O133" s="16">
        <v>43891</v>
      </c>
      <c r="P133" s="16">
        <v>43896</v>
      </c>
      <c r="Q133" s="16">
        <v>43901</v>
      </c>
      <c r="R133" s="16">
        <v>43906</v>
      </c>
      <c r="S133" s="16">
        <v>43911</v>
      </c>
      <c r="T133" s="16">
        <v>43916</v>
      </c>
      <c r="U133" s="16">
        <v>43921</v>
      </c>
      <c r="V133" s="16">
        <v>43926</v>
      </c>
      <c r="W133" s="16">
        <v>43931</v>
      </c>
      <c r="X133" s="16">
        <v>43936</v>
      </c>
      <c r="Y133" s="16">
        <v>43941</v>
      </c>
      <c r="Z133" s="16">
        <v>43946</v>
      </c>
      <c r="AA133" s="16">
        <v>43951</v>
      </c>
      <c r="AB133" s="16">
        <v>43956</v>
      </c>
      <c r="AC133" s="16">
        <v>43961</v>
      </c>
      <c r="AD133" s="16">
        <v>43966</v>
      </c>
      <c r="AE133" s="16">
        <v>43971</v>
      </c>
      <c r="AF133" s="16">
        <v>43976</v>
      </c>
      <c r="AG133" s="16">
        <v>43981</v>
      </c>
      <c r="AH133" s="16">
        <v>43986</v>
      </c>
      <c r="AI133" s="16">
        <v>43991</v>
      </c>
      <c r="AJ133" s="16">
        <v>43996</v>
      </c>
      <c r="AK133" s="16">
        <v>44001</v>
      </c>
      <c r="AL133" s="16">
        <v>44006</v>
      </c>
      <c r="AM133" s="16">
        <v>44011</v>
      </c>
      <c r="AN133" s="16">
        <v>44016</v>
      </c>
      <c r="AO133" s="16">
        <v>44021</v>
      </c>
      <c r="AP133" s="16">
        <v>44026</v>
      </c>
      <c r="AQ133" s="16">
        <v>44031</v>
      </c>
      <c r="AR133" s="16">
        <v>44036</v>
      </c>
      <c r="AS133" s="16">
        <v>44041</v>
      </c>
      <c r="AT133" s="16">
        <v>44046</v>
      </c>
      <c r="AU133" s="16">
        <v>44051</v>
      </c>
      <c r="AV133" s="16">
        <v>44056</v>
      </c>
      <c r="AW133" s="16">
        <v>44061</v>
      </c>
      <c r="AX133" s="16">
        <v>44066</v>
      </c>
      <c r="AY133" s="16">
        <v>44071</v>
      </c>
      <c r="AZ133" s="16">
        <v>44076</v>
      </c>
      <c r="BA133" s="16">
        <v>44081</v>
      </c>
      <c r="BB133" s="16">
        <v>44086</v>
      </c>
      <c r="BC133" s="16">
        <v>44091</v>
      </c>
      <c r="BD133" s="16">
        <v>44096</v>
      </c>
      <c r="BE133" s="16">
        <v>44101</v>
      </c>
      <c r="BF133" s="16">
        <v>44106</v>
      </c>
      <c r="BG133" s="16">
        <v>44111</v>
      </c>
      <c r="BH133" s="16">
        <v>44116</v>
      </c>
      <c r="BI133" s="16">
        <v>44121</v>
      </c>
      <c r="BJ133" s="16">
        <v>44126</v>
      </c>
      <c r="BK133" s="16">
        <v>44131</v>
      </c>
      <c r="BL133" s="16">
        <v>44136</v>
      </c>
      <c r="BM133" s="16">
        <v>44141</v>
      </c>
      <c r="BN133" s="23">
        <v>44146</v>
      </c>
    </row>
    <row r="134" spans="2:66" x14ac:dyDescent="0.2">
      <c r="B134" s="33" t="s">
        <v>8</v>
      </c>
      <c r="C134" s="70">
        <f>C122*$C$132/$C6</f>
        <v>0</v>
      </c>
      <c r="D134" s="70">
        <f t="shared" ref="D134:BN138" si="30">D122*$C$132/$C6</f>
        <v>0</v>
      </c>
      <c r="E134" s="70">
        <f t="shared" si="30"/>
        <v>0</v>
      </c>
      <c r="F134" s="70">
        <f t="shared" si="30"/>
        <v>0</v>
      </c>
      <c r="G134" s="70">
        <f t="shared" si="30"/>
        <v>0</v>
      </c>
      <c r="H134" s="70">
        <f t="shared" si="30"/>
        <v>0</v>
      </c>
      <c r="I134" s="70">
        <f t="shared" si="30"/>
        <v>0</v>
      </c>
      <c r="J134" s="70">
        <f t="shared" si="30"/>
        <v>0</v>
      </c>
      <c r="K134" s="70">
        <f t="shared" si="30"/>
        <v>0</v>
      </c>
      <c r="L134" s="70">
        <f t="shared" si="30"/>
        <v>0</v>
      </c>
      <c r="M134" s="70">
        <f t="shared" si="30"/>
        <v>0</v>
      </c>
      <c r="N134" s="70">
        <f t="shared" si="30"/>
        <v>0</v>
      </c>
      <c r="O134" s="70">
        <f t="shared" si="30"/>
        <v>0</v>
      </c>
      <c r="P134" s="70">
        <f t="shared" si="30"/>
        <v>2.2207048392800404E-3</v>
      </c>
      <c r="Q134" s="70">
        <f t="shared" si="30"/>
        <v>2.4427753232080445E-2</v>
      </c>
      <c r="R134" s="70">
        <f t="shared" si="30"/>
        <v>7.3283259696241332E-2</v>
      </c>
      <c r="S134" s="70">
        <f t="shared" si="30"/>
        <v>0.18431850166024336</v>
      </c>
      <c r="T134" s="70">
        <f t="shared" si="30"/>
        <v>0.57516255337353051</v>
      </c>
      <c r="U134" s="70">
        <f t="shared" si="30"/>
        <v>0.96156519540825747</v>
      </c>
      <c r="V134" s="70">
        <f t="shared" si="30"/>
        <v>0.98821365347961798</v>
      </c>
      <c r="W134" s="70">
        <f t="shared" si="30"/>
        <v>1.1769735648184214</v>
      </c>
      <c r="X134" s="70">
        <f t="shared" si="30"/>
        <v>1.0592762083365792</v>
      </c>
      <c r="Y134" s="70">
        <f t="shared" si="30"/>
        <v>1.2347118906397025</v>
      </c>
      <c r="Z134" s="70">
        <f t="shared" si="30"/>
        <v>1.321319379371624</v>
      </c>
      <c r="AA134" s="70">
        <f t="shared" si="30"/>
        <v>1.5345070439425079</v>
      </c>
      <c r="AB134" s="70">
        <f t="shared" si="30"/>
        <v>1.4567823745677064</v>
      </c>
      <c r="AC134" s="70">
        <f t="shared" si="30"/>
        <v>1.8387436069238734</v>
      </c>
      <c r="AD134" s="70">
        <f t="shared" si="30"/>
        <v>2.815853736207091</v>
      </c>
      <c r="AE134" s="70">
        <f t="shared" si="30"/>
        <v>3.3132916202058205</v>
      </c>
      <c r="AF134" s="70">
        <f t="shared" si="30"/>
        <v>6.6221418307330806</v>
      </c>
      <c r="AG134" s="70">
        <f t="shared" si="30"/>
        <v>7.4371405067488556</v>
      </c>
      <c r="AH134" s="70">
        <f t="shared" si="30"/>
        <v>8.0322894036759056</v>
      </c>
      <c r="AI134" s="70">
        <f t="shared" si="30"/>
        <v>9.9376541557781799</v>
      </c>
      <c r="AJ134" s="70">
        <f t="shared" si="30"/>
        <v>13.257607890501841</v>
      </c>
      <c r="AK134" s="70">
        <f t="shared" si="30"/>
        <v>15.074144449032914</v>
      </c>
      <c r="AL134" s="70">
        <f t="shared" si="30"/>
        <v>20.8279906876075</v>
      </c>
      <c r="AM134" s="70">
        <f t="shared" si="30"/>
        <v>28.453891105695156</v>
      </c>
      <c r="AN134" s="70">
        <f t="shared" si="30"/>
        <v>27.085936924698654</v>
      </c>
      <c r="AO134" s="70">
        <f t="shared" si="30"/>
        <v>23.330725041476104</v>
      </c>
      <c r="AP134" s="70">
        <f t="shared" si="30"/>
        <v>37.889665967796049</v>
      </c>
      <c r="AQ134" s="70">
        <f t="shared" si="30"/>
        <v>38.36045539372342</v>
      </c>
      <c r="AR134" s="70">
        <f t="shared" si="30"/>
        <v>47.378737746039661</v>
      </c>
      <c r="AS134" s="70">
        <f t="shared" si="30"/>
        <v>58.644373395707305</v>
      </c>
      <c r="AT134" s="70">
        <f t="shared" si="30"/>
        <v>63.90300245512244</v>
      </c>
      <c r="AU134" s="70">
        <f t="shared" si="30"/>
        <v>65.244308178047589</v>
      </c>
      <c r="AV134" s="70">
        <f t="shared" si="30"/>
        <v>73.696310796347419</v>
      </c>
      <c r="AW134" s="70">
        <f t="shared" si="30"/>
        <v>78.239872897514388</v>
      </c>
      <c r="AX134" s="70">
        <f t="shared" si="30"/>
        <v>70.582882611676808</v>
      </c>
      <c r="AY134" s="70">
        <f t="shared" si="30"/>
        <v>86.061195341458685</v>
      </c>
      <c r="AZ134" s="70">
        <f t="shared" si="30"/>
        <v>108.34374769879462</v>
      </c>
      <c r="BA134" s="70">
        <f t="shared" si="30"/>
        <v>118.70999788855384</v>
      </c>
      <c r="BB134" s="70">
        <f t="shared" si="30"/>
        <v>111.94795165294612</v>
      </c>
      <c r="BC134" s="70">
        <f t="shared" si="30"/>
        <v>118.03490361741271</v>
      </c>
      <c r="BD134" s="70">
        <f t="shared" si="30"/>
        <v>127.66610050537024</v>
      </c>
      <c r="BE134" s="70">
        <f t="shared" si="30"/>
        <v>151.67636122766604</v>
      </c>
      <c r="BF134" s="70">
        <f t="shared" si="30"/>
        <v>132.7226454244109</v>
      </c>
      <c r="BG134" s="70">
        <f t="shared" si="30"/>
        <v>130.41533309639894</v>
      </c>
      <c r="BH134" s="70">
        <f t="shared" si="30"/>
        <v>164.70523651972204</v>
      </c>
      <c r="BI134" s="70">
        <f t="shared" si="30"/>
        <v>144.71667226136239</v>
      </c>
      <c r="BJ134" s="70">
        <f t="shared" si="30"/>
        <v>155.30721363988891</v>
      </c>
      <c r="BK134" s="70">
        <f t="shared" si="30"/>
        <v>158.98025944405808</v>
      </c>
      <c r="BL134" s="70">
        <f t="shared" si="30"/>
        <v>147.87673524765788</v>
      </c>
      <c r="BM134" s="70">
        <f t="shared" si="30"/>
        <v>108.25714021006269</v>
      </c>
      <c r="BN134" s="74">
        <f t="shared" si="30"/>
        <v>98.979035391550681</v>
      </c>
    </row>
    <row r="135" spans="2:66" x14ac:dyDescent="0.2">
      <c r="B135" s="31" t="s">
        <v>24</v>
      </c>
      <c r="C135" s="70">
        <f t="shared" ref="C135:R141" si="31">C123*$C$132/$C7</f>
        <v>0</v>
      </c>
      <c r="D135" s="70">
        <f t="shared" si="31"/>
        <v>0</v>
      </c>
      <c r="E135" s="70">
        <f t="shared" si="31"/>
        <v>0</v>
      </c>
      <c r="F135" s="70">
        <f t="shared" si="31"/>
        <v>0</v>
      </c>
      <c r="G135" s="70">
        <f t="shared" si="31"/>
        <v>0</v>
      </c>
      <c r="H135" s="70">
        <f t="shared" si="31"/>
        <v>0</v>
      </c>
      <c r="I135" s="70">
        <f t="shared" si="31"/>
        <v>0</v>
      </c>
      <c r="J135" s="70">
        <f t="shared" si="31"/>
        <v>0</v>
      </c>
      <c r="K135" s="70">
        <f t="shared" si="31"/>
        <v>0</v>
      </c>
      <c r="L135" s="70">
        <f t="shared" si="31"/>
        <v>0</v>
      </c>
      <c r="M135" s="70">
        <f t="shared" si="31"/>
        <v>0</v>
      </c>
      <c r="N135" s="70">
        <f t="shared" si="31"/>
        <v>0</v>
      </c>
      <c r="O135" s="70">
        <f t="shared" si="31"/>
        <v>0</v>
      </c>
      <c r="P135" s="70">
        <f t="shared" si="31"/>
        <v>0</v>
      </c>
      <c r="Q135" s="70">
        <f t="shared" si="31"/>
        <v>0</v>
      </c>
      <c r="R135" s="70">
        <f t="shared" si="31"/>
        <v>8.354463861053904E-2</v>
      </c>
      <c r="S135" s="70">
        <f t="shared" si="30"/>
        <v>4.177231930526952E-2</v>
      </c>
      <c r="T135" s="70">
        <f t="shared" si="30"/>
        <v>0.14202588563791638</v>
      </c>
      <c r="U135" s="70">
        <f t="shared" si="30"/>
        <v>0.5346856871074499</v>
      </c>
      <c r="V135" s="70">
        <f t="shared" si="30"/>
        <v>0.35924194602531789</v>
      </c>
      <c r="W135" s="70">
        <f t="shared" si="30"/>
        <v>1.0443079826317381</v>
      </c>
      <c r="X135" s="70">
        <f t="shared" si="30"/>
        <v>0.75190174749485139</v>
      </c>
      <c r="Y135" s="70">
        <f t="shared" si="30"/>
        <v>1.3868410009349481</v>
      </c>
      <c r="Z135" s="70">
        <f t="shared" si="30"/>
        <v>1.5288668865728645</v>
      </c>
      <c r="AA135" s="70">
        <f t="shared" si="30"/>
        <v>2.9240623513688662</v>
      </c>
      <c r="AB135" s="70">
        <f t="shared" si="30"/>
        <v>4.5197649488301623</v>
      </c>
      <c r="AC135" s="70">
        <f t="shared" si="30"/>
        <v>5.6141997146282234</v>
      </c>
      <c r="AD135" s="70">
        <f t="shared" si="30"/>
        <v>7.3686371254495429</v>
      </c>
      <c r="AE135" s="70">
        <f t="shared" si="30"/>
        <v>9.3152272050751037</v>
      </c>
      <c r="AF135" s="70">
        <f t="shared" si="30"/>
        <v>13.80157429846105</v>
      </c>
      <c r="AG135" s="70">
        <f t="shared" si="30"/>
        <v>20.652234664525249</v>
      </c>
      <c r="AH135" s="70">
        <f t="shared" si="30"/>
        <v>21.755023894184365</v>
      </c>
      <c r="AI135" s="70">
        <f t="shared" si="30"/>
        <v>22.156038159514953</v>
      </c>
      <c r="AJ135" s="70">
        <f t="shared" si="30"/>
        <v>27.45276824742313</v>
      </c>
      <c r="AK135" s="70">
        <f t="shared" si="30"/>
        <v>31.379366262118463</v>
      </c>
      <c r="AL135" s="70">
        <f t="shared" si="30"/>
        <v>40.168262243947169</v>
      </c>
      <c r="AM135" s="70">
        <f t="shared" si="30"/>
        <v>43.301186191842383</v>
      </c>
      <c r="AN135" s="70">
        <f t="shared" si="30"/>
        <v>40.535858653833543</v>
      </c>
      <c r="AO135" s="70">
        <f t="shared" si="30"/>
        <v>50.268809051961341</v>
      </c>
      <c r="AP135" s="70">
        <f t="shared" si="30"/>
        <v>55.490348965120027</v>
      </c>
      <c r="AQ135" s="70">
        <f t="shared" si="30"/>
        <v>66.125581460241648</v>
      </c>
      <c r="AR135" s="70">
        <f t="shared" si="30"/>
        <v>67.11140819584601</v>
      </c>
      <c r="AS135" s="70">
        <f t="shared" si="30"/>
        <v>64.128864597449763</v>
      </c>
      <c r="AT135" s="70">
        <f t="shared" si="30"/>
        <v>58.330866677878355</v>
      </c>
      <c r="AU135" s="70">
        <f t="shared" si="30"/>
        <v>63.744559259841289</v>
      </c>
      <c r="AV135" s="70">
        <f t="shared" si="30"/>
        <v>57.687572960577207</v>
      </c>
      <c r="AW135" s="70">
        <f t="shared" si="30"/>
        <v>58.614918449154189</v>
      </c>
      <c r="AX135" s="70">
        <f t="shared" si="30"/>
        <v>59.24150323873323</v>
      </c>
      <c r="AY135" s="70">
        <f t="shared" si="30"/>
        <v>38.923447128650139</v>
      </c>
      <c r="AZ135" s="70">
        <f t="shared" si="30"/>
        <v>37.628505230186782</v>
      </c>
      <c r="BA135" s="70">
        <f t="shared" si="30"/>
        <v>30.435311845819371</v>
      </c>
      <c r="BB135" s="70">
        <f t="shared" si="30"/>
        <v>33.117094745217678</v>
      </c>
      <c r="BC135" s="70">
        <f t="shared" si="30"/>
        <v>34.09456701696098</v>
      </c>
      <c r="BD135" s="70">
        <f t="shared" si="30"/>
        <v>19.967168627918831</v>
      </c>
      <c r="BE135" s="70">
        <f t="shared" si="30"/>
        <v>21.270464990243241</v>
      </c>
      <c r="BF135" s="70">
        <f t="shared" si="30"/>
        <v>17.452475005741604</v>
      </c>
      <c r="BG135" s="70">
        <f t="shared" si="30"/>
        <v>15.004617094452811</v>
      </c>
      <c r="BH135" s="70">
        <f t="shared" si="30"/>
        <v>11.328652995589094</v>
      </c>
      <c r="BI135" s="70">
        <f t="shared" si="30"/>
        <v>7.1514210650621415</v>
      </c>
      <c r="BJ135" s="70">
        <f t="shared" si="30"/>
        <v>5.9985050522367027</v>
      </c>
      <c r="BK135" s="70">
        <f t="shared" si="30"/>
        <v>6.8172425106199857</v>
      </c>
      <c r="BL135" s="70">
        <f t="shared" si="30"/>
        <v>6.4997728838999373</v>
      </c>
      <c r="BM135" s="70">
        <f t="shared" si="30"/>
        <v>3.6007739241142325</v>
      </c>
      <c r="BN135" s="10">
        <f t="shared" si="30"/>
        <v>4.1688774666658981</v>
      </c>
    </row>
    <row r="136" spans="2:66" x14ac:dyDescent="0.2">
      <c r="B136" s="31" t="s">
        <v>28</v>
      </c>
      <c r="C136" s="70">
        <f t="shared" si="31"/>
        <v>0</v>
      </c>
      <c r="D136" s="70">
        <f t="shared" si="30"/>
        <v>0</v>
      </c>
      <c r="E136" s="70">
        <f t="shared" si="30"/>
        <v>0</v>
      </c>
      <c r="F136" s="70">
        <f t="shared" si="30"/>
        <v>0</v>
      </c>
      <c r="G136" s="70">
        <f t="shared" si="30"/>
        <v>0</v>
      </c>
      <c r="H136" s="70">
        <f t="shared" si="30"/>
        <v>0</v>
      </c>
      <c r="I136" s="70">
        <f t="shared" si="30"/>
        <v>0</v>
      </c>
      <c r="J136" s="70">
        <f t="shared" si="30"/>
        <v>0</v>
      </c>
      <c r="K136" s="70">
        <f t="shared" si="30"/>
        <v>0</v>
      </c>
      <c r="L136" s="70">
        <f t="shared" si="30"/>
        <v>0</v>
      </c>
      <c r="M136" s="70">
        <f t="shared" si="30"/>
        <v>0</v>
      </c>
      <c r="N136" s="70">
        <f t="shared" si="30"/>
        <v>0</v>
      </c>
      <c r="O136" s="70">
        <f t="shared" si="30"/>
        <v>4.7209078362419986E-4</v>
      </c>
      <c r="P136" s="70">
        <f t="shared" si="30"/>
        <v>9.4418156724839972E-4</v>
      </c>
      <c r="Q136" s="70">
        <f t="shared" si="30"/>
        <v>1.0385997239732396E-2</v>
      </c>
      <c r="R136" s="70">
        <f t="shared" si="30"/>
        <v>4.5320715227923185E-2</v>
      </c>
      <c r="S136" s="70">
        <f t="shared" si="30"/>
        <v>0.23604539181209994</v>
      </c>
      <c r="T136" s="70">
        <f t="shared" si="30"/>
        <v>0.74590343812623583</v>
      </c>
      <c r="U136" s="70">
        <f t="shared" si="30"/>
        <v>0.97014656034773072</v>
      </c>
      <c r="V136" s="70">
        <f t="shared" si="30"/>
        <v>2.2660357613961595</v>
      </c>
      <c r="W136" s="70">
        <f t="shared" si="30"/>
        <v>3.2437357742818773</v>
      </c>
      <c r="X136" s="70">
        <f t="shared" si="30"/>
        <v>3.5420971495323719</v>
      </c>
      <c r="Y136" s="70">
        <f t="shared" si="30"/>
        <v>6.2169635295470878</v>
      </c>
      <c r="Z136" s="70">
        <f t="shared" si="30"/>
        <v>6.086666473266809</v>
      </c>
      <c r="AA136" s="70">
        <f t="shared" si="30"/>
        <v>10.572001008480331</v>
      </c>
      <c r="AB136" s="70">
        <f t="shared" si="30"/>
        <v>13.813848419627712</v>
      </c>
      <c r="AC136" s="70">
        <f t="shared" si="30"/>
        <v>20.857442911300776</v>
      </c>
      <c r="AD136" s="70">
        <f t="shared" si="30"/>
        <v>20.604874342061827</v>
      </c>
      <c r="AE136" s="70">
        <f t="shared" si="30"/>
        <v>30.802035268344547</v>
      </c>
      <c r="AF136" s="70">
        <f t="shared" si="30"/>
        <v>43.988475036535696</v>
      </c>
      <c r="AG136" s="70">
        <f t="shared" si="30"/>
        <v>42.88472678442232</v>
      </c>
      <c r="AH136" s="70">
        <f t="shared" si="30"/>
        <v>55.303074847656895</v>
      </c>
      <c r="AI136" s="70">
        <f t="shared" si="30"/>
        <v>64.381380616750263</v>
      </c>
      <c r="AJ136" s="70">
        <f t="shared" si="30"/>
        <v>64.700986077263835</v>
      </c>
      <c r="AK136" s="70">
        <f t="shared" si="30"/>
        <v>59.751114210964104</v>
      </c>
      <c r="AL136" s="70">
        <f t="shared" si="30"/>
        <v>71.329612770131234</v>
      </c>
      <c r="AM136" s="70">
        <f t="shared" si="30"/>
        <v>97.815794094583339</v>
      </c>
      <c r="AN136" s="70">
        <f t="shared" si="30"/>
        <v>86.482782742900795</v>
      </c>
      <c r="AO136" s="70">
        <f t="shared" si="30"/>
        <v>81.072622362567472</v>
      </c>
      <c r="AP136" s="70">
        <f t="shared" si="30"/>
        <v>92.573225942436608</v>
      </c>
      <c r="AQ136" s="70">
        <f t="shared" si="30"/>
        <v>85.75387457298504</v>
      </c>
      <c r="AR136" s="70">
        <f t="shared" si="30"/>
        <v>85.536240721734274</v>
      </c>
      <c r="AS136" s="70">
        <f t="shared" si="30"/>
        <v>101.4338978602792</v>
      </c>
      <c r="AT136" s="70">
        <f t="shared" si="30"/>
        <v>125.34104723379231</v>
      </c>
      <c r="AU136" s="70">
        <f t="shared" si="30"/>
        <v>96.464670271850878</v>
      </c>
      <c r="AV136" s="70">
        <f t="shared" si="30"/>
        <v>93.199218321522295</v>
      </c>
      <c r="AW136" s="70">
        <f t="shared" si="30"/>
        <v>108.84855570788089</v>
      </c>
      <c r="AX136" s="70">
        <f t="shared" si="30"/>
        <v>90.704218530068388</v>
      </c>
      <c r="AY136" s="70">
        <f t="shared" si="30"/>
        <v>87.254651174126366</v>
      </c>
      <c r="AZ136" s="70">
        <f t="shared" si="30"/>
        <v>90.224102203122584</v>
      </c>
      <c r="BA136" s="70">
        <f t="shared" si="30"/>
        <v>101.37110978605719</v>
      </c>
      <c r="BB136" s="70">
        <f t="shared" si="30"/>
        <v>54.500992606279375</v>
      </c>
      <c r="BC136" s="70">
        <f t="shared" si="30"/>
        <v>67.894680228481548</v>
      </c>
      <c r="BD136" s="70">
        <f t="shared" si="30"/>
        <v>76.65149217392684</v>
      </c>
      <c r="BE136" s="70">
        <f t="shared" si="30"/>
        <v>68.445610172971001</v>
      </c>
      <c r="BF136" s="70">
        <f t="shared" si="30"/>
        <v>57.274998050855174</v>
      </c>
      <c r="BG136" s="70">
        <f t="shared" si="30"/>
        <v>54.904158135494448</v>
      </c>
      <c r="BH136" s="70">
        <f t="shared" si="30"/>
        <v>73.363851956767903</v>
      </c>
      <c r="BI136" s="70">
        <f t="shared" si="30"/>
        <v>40.953403388615712</v>
      </c>
      <c r="BJ136" s="70">
        <f t="shared" si="30"/>
        <v>49.365589062015331</v>
      </c>
      <c r="BK136" s="70">
        <f t="shared" si="30"/>
        <v>56.733037831254599</v>
      </c>
      <c r="BL136" s="70">
        <f t="shared" si="30"/>
        <v>57.845283717473208</v>
      </c>
      <c r="BM136" s="70">
        <f t="shared" si="30"/>
        <v>34.635884522156672</v>
      </c>
      <c r="BN136" s="10">
        <f t="shared" si="30"/>
        <v>29.994760028347162</v>
      </c>
    </row>
    <row r="137" spans="2:66" x14ac:dyDescent="0.2">
      <c r="B137" s="31" t="s">
        <v>42</v>
      </c>
      <c r="C137" s="70">
        <f t="shared" si="31"/>
        <v>0</v>
      </c>
      <c r="D137" s="70">
        <f t="shared" si="30"/>
        <v>0</v>
      </c>
      <c r="E137" s="70">
        <f t="shared" si="30"/>
        <v>0</v>
      </c>
      <c r="F137" s="70">
        <f t="shared" si="30"/>
        <v>0</v>
      </c>
      <c r="G137" s="70">
        <f t="shared" si="30"/>
        <v>0</v>
      </c>
      <c r="H137" s="70">
        <f t="shared" si="30"/>
        <v>0</v>
      </c>
      <c r="I137" s="70">
        <f t="shared" si="30"/>
        <v>0</v>
      </c>
      <c r="J137" s="70">
        <f t="shared" si="30"/>
        <v>0</v>
      </c>
      <c r="K137" s="70">
        <f t="shared" si="30"/>
        <v>0</v>
      </c>
      <c r="L137" s="70">
        <f t="shared" si="30"/>
        <v>0</v>
      </c>
      <c r="M137" s="70">
        <f t="shared" si="30"/>
        <v>0</v>
      </c>
      <c r="N137" s="70">
        <f t="shared" si="30"/>
        <v>0</v>
      </c>
      <c r="O137" s="70">
        <f t="shared" si="30"/>
        <v>0</v>
      </c>
      <c r="P137" s="70">
        <f t="shared" si="30"/>
        <v>1.6085692559305535E-2</v>
      </c>
      <c r="Q137" s="70">
        <f t="shared" si="30"/>
        <v>5.3618975197685118E-2</v>
      </c>
      <c r="R137" s="70">
        <f t="shared" si="30"/>
        <v>0.25737108094888855</v>
      </c>
      <c r="S137" s="70">
        <f t="shared" si="30"/>
        <v>1.5066932030549518</v>
      </c>
      <c r="T137" s="70">
        <f t="shared" si="30"/>
        <v>3.1099005614657367</v>
      </c>
      <c r="U137" s="70">
        <f t="shared" si="30"/>
        <v>6.5254292815582788</v>
      </c>
      <c r="V137" s="70">
        <f t="shared" si="30"/>
        <v>8.5683122365900815</v>
      </c>
      <c r="W137" s="70">
        <f t="shared" si="30"/>
        <v>9.6996726132612388</v>
      </c>
      <c r="X137" s="70">
        <f t="shared" si="30"/>
        <v>10.611195191621885</v>
      </c>
      <c r="Y137" s="70">
        <f t="shared" si="30"/>
        <v>11.822984031089568</v>
      </c>
      <c r="Z137" s="70">
        <f t="shared" si="30"/>
        <v>11.163470636158042</v>
      </c>
      <c r="AA137" s="70">
        <f t="shared" si="30"/>
        <v>13.68892436796901</v>
      </c>
      <c r="AB137" s="70">
        <f t="shared" si="30"/>
        <v>28.407333059733578</v>
      </c>
      <c r="AC137" s="70">
        <f t="shared" si="30"/>
        <v>33.828211452219541</v>
      </c>
      <c r="AD137" s="70">
        <f t="shared" si="30"/>
        <v>45.088196243733414</v>
      </c>
      <c r="AE137" s="70">
        <f t="shared" si="30"/>
        <v>62.616239235856682</v>
      </c>
      <c r="AF137" s="70">
        <f t="shared" si="30"/>
        <v>103.66692664720441</v>
      </c>
      <c r="AG137" s="70">
        <f t="shared" si="30"/>
        <v>115.54889155101144</v>
      </c>
      <c r="AH137" s="70">
        <f t="shared" si="30"/>
        <v>116.58373777232676</v>
      </c>
      <c r="AI137" s="70">
        <f t="shared" si="30"/>
        <v>136.53535844338538</v>
      </c>
      <c r="AJ137" s="70">
        <f t="shared" si="30"/>
        <v>143.14121618774018</v>
      </c>
      <c r="AK137" s="70">
        <f t="shared" si="30"/>
        <v>320.54495752680117</v>
      </c>
      <c r="AL137" s="70">
        <f t="shared" si="30"/>
        <v>141.20557118310376</v>
      </c>
      <c r="AM137" s="70">
        <f t="shared" si="30"/>
        <v>111.54355410374436</v>
      </c>
      <c r="AN137" s="70">
        <f t="shared" si="30"/>
        <v>89.945830894116781</v>
      </c>
      <c r="AO137" s="70">
        <f t="shared" si="30"/>
        <v>88.353347330745535</v>
      </c>
      <c r="AP137" s="70">
        <f t="shared" si="30"/>
        <v>75.184527022194075</v>
      </c>
      <c r="AQ137" s="70">
        <f t="shared" si="30"/>
        <v>61.651097682298349</v>
      </c>
      <c r="AR137" s="70">
        <f t="shared" si="30"/>
        <v>52.884395237476831</v>
      </c>
      <c r="AS137" s="70">
        <f t="shared" si="30"/>
        <v>61.774421325253023</v>
      </c>
      <c r="AT137" s="70">
        <f t="shared" si="30"/>
        <v>52.198072354946461</v>
      </c>
      <c r="AU137" s="70">
        <f t="shared" si="30"/>
        <v>48.3267823456736</v>
      </c>
      <c r="AV137" s="70">
        <f t="shared" si="30"/>
        <v>53.324070834097853</v>
      </c>
      <c r="AW137" s="70">
        <f t="shared" si="30"/>
        <v>50.026503859440218</v>
      </c>
      <c r="AX137" s="70">
        <f t="shared" si="30"/>
        <v>41.946124297149069</v>
      </c>
      <c r="AY137" s="70">
        <f t="shared" si="30"/>
        <v>46.090871079930125</v>
      </c>
      <c r="AZ137" s="70">
        <f t="shared" si="30"/>
        <v>50.19272268255304</v>
      </c>
      <c r="BA137" s="70">
        <f t="shared" si="30"/>
        <v>46.691403602144199</v>
      </c>
      <c r="BB137" s="70">
        <f t="shared" si="30"/>
        <v>44.155226075293697</v>
      </c>
      <c r="BC137" s="70">
        <f t="shared" si="30"/>
        <v>49.940713499123916</v>
      </c>
      <c r="BD137" s="70">
        <f t="shared" si="30"/>
        <v>44.455492336400731</v>
      </c>
      <c r="BE137" s="70">
        <f t="shared" si="30"/>
        <v>40.718249765122081</v>
      </c>
      <c r="BF137" s="70">
        <f t="shared" si="30"/>
        <v>48.916591072848135</v>
      </c>
      <c r="BG137" s="70">
        <f t="shared" si="30"/>
        <v>46.943412785573322</v>
      </c>
      <c r="BH137" s="70">
        <f t="shared" si="30"/>
        <v>42.085533632663051</v>
      </c>
      <c r="BI137" s="70">
        <f t="shared" si="30"/>
        <v>37.002454783922502</v>
      </c>
      <c r="BJ137" s="70">
        <f t="shared" si="30"/>
        <v>42.79866600279226</v>
      </c>
      <c r="BK137" s="70">
        <f t="shared" si="30"/>
        <v>40.669992687444164</v>
      </c>
      <c r="BL137" s="70">
        <f t="shared" si="30"/>
        <v>34.895229058653477</v>
      </c>
      <c r="BM137" s="70">
        <f t="shared" si="30"/>
        <v>34.69683885042204</v>
      </c>
      <c r="BN137" s="10">
        <f t="shared" si="30"/>
        <v>42.021190862425826</v>
      </c>
    </row>
    <row r="138" spans="2:66" x14ac:dyDescent="0.2">
      <c r="B138" s="31" t="s">
        <v>44</v>
      </c>
      <c r="C138" s="70">
        <f t="shared" si="31"/>
        <v>0</v>
      </c>
      <c r="D138" s="70">
        <f t="shared" si="30"/>
        <v>0</v>
      </c>
      <c r="E138" s="70">
        <f t="shared" si="30"/>
        <v>0</v>
      </c>
      <c r="F138" s="70">
        <f t="shared" si="30"/>
        <v>0</v>
      </c>
      <c r="G138" s="70">
        <f t="shared" si="30"/>
        <v>0</v>
      </c>
      <c r="H138" s="70">
        <f t="shared" si="30"/>
        <v>0</v>
      </c>
      <c r="I138" s="70">
        <f t="shared" si="30"/>
        <v>0</v>
      </c>
      <c r="J138" s="70">
        <f t="shared" si="30"/>
        <v>0</v>
      </c>
      <c r="K138" s="70">
        <f t="shared" si="30"/>
        <v>0</v>
      </c>
      <c r="L138" s="70">
        <f t="shared" si="30"/>
        <v>0</v>
      </c>
      <c r="M138" s="70">
        <f t="shared" si="30"/>
        <v>0</v>
      </c>
      <c r="N138" s="70">
        <f t="shared" si="30"/>
        <v>0</v>
      </c>
      <c r="O138" s="70">
        <f t="shared" si="30"/>
        <v>0</v>
      </c>
      <c r="P138" s="70">
        <f t="shared" si="30"/>
        <v>0</v>
      </c>
      <c r="Q138" s="70">
        <f t="shared" si="30"/>
        <v>5.9736138308753642E-3</v>
      </c>
      <c r="R138" s="70">
        <f t="shared" si="30"/>
        <v>6.1727342919045428E-2</v>
      </c>
      <c r="S138" s="70">
        <f t="shared" si="30"/>
        <v>0.18717323336742805</v>
      </c>
      <c r="T138" s="70">
        <f t="shared" si="30"/>
        <v>0.49780115257294699</v>
      </c>
      <c r="U138" s="70">
        <f t="shared" si="30"/>
        <v>0.64515029373453925</v>
      </c>
      <c r="V138" s="70">
        <f t="shared" ref="D138:BN141" si="32">V126*$C$132/$C10</f>
        <v>1.1250306048148602</v>
      </c>
      <c r="W138" s="70">
        <f t="shared" si="32"/>
        <v>1.567078028299637</v>
      </c>
      <c r="X138" s="70">
        <f t="shared" si="32"/>
        <v>1.5889812790128468</v>
      </c>
      <c r="Y138" s="70">
        <f t="shared" si="32"/>
        <v>1.5312363453143849</v>
      </c>
      <c r="Z138" s="70">
        <f t="shared" si="32"/>
        <v>1.8717323336742806</v>
      </c>
      <c r="AA138" s="70">
        <f t="shared" si="32"/>
        <v>2.7637919990850017</v>
      </c>
      <c r="AB138" s="70">
        <f t="shared" si="32"/>
        <v>3.4228807250915834</v>
      </c>
      <c r="AC138" s="70">
        <f t="shared" si="32"/>
        <v>4.7450405863253309</v>
      </c>
      <c r="AD138" s="70">
        <f t="shared" si="32"/>
        <v>5.7326780730300575</v>
      </c>
      <c r="AE138" s="70">
        <f t="shared" si="32"/>
        <v>6.7004035136318665</v>
      </c>
      <c r="AF138" s="70">
        <f t="shared" si="32"/>
        <v>7.7298562971527209</v>
      </c>
      <c r="AG138" s="70">
        <f t="shared" si="32"/>
        <v>10.332360722804088</v>
      </c>
      <c r="AH138" s="70">
        <f t="shared" si="32"/>
        <v>12.877120214756992</v>
      </c>
      <c r="AI138" s="70">
        <f t="shared" si="32"/>
        <v>14.740887729990106</v>
      </c>
      <c r="AJ138" s="70">
        <f t="shared" si="32"/>
        <v>15.176961539644008</v>
      </c>
      <c r="AK138" s="70">
        <f t="shared" si="32"/>
        <v>20.286392569652737</v>
      </c>
      <c r="AL138" s="70">
        <f t="shared" si="32"/>
        <v>28.149659575695004</v>
      </c>
      <c r="AM138" s="70">
        <f t="shared" si="32"/>
        <v>34.662889855959442</v>
      </c>
      <c r="AN138" s="70">
        <f t="shared" si="32"/>
        <v>34.883913567701832</v>
      </c>
      <c r="AO138" s="70">
        <f t="shared" si="32"/>
        <v>36.60630555560423</v>
      </c>
      <c r="AP138" s="70">
        <f t="shared" si="32"/>
        <v>51.673750841682185</v>
      </c>
      <c r="AQ138" s="70">
        <f t="shared" si="32"/>
        <v>63.111230123198219</v>
      </c>
      <c r="AR138" s="70">
        <f t="shared" si="32"/>
        <v>72.256832898268399</v>
      </c>
      <c r="AS138" s="70">
        <f t="shared" si="32"/>
        <v>77.005855893814314</v>
      </c>
      <c r="AT138" s="70">
        <f t="shared" si="32"/>
        <v>97.728322273120952</v>
      </c>
      <c r="AU138" s="70">
        <f t="shared" si="32"/>
        <v>102.60478236372555</v>
      </c>
      <c r="AV138" s="70">
        <f t="shared" si="32"/>
        <v>105.02210476061977</v>
      </c>
      <c r="AW138" s="70">
        <f t="shared" si="32"/>
        <v>115.24893163907839</v>
      </c>
      <c r="AX138" s="70">
        <f t="shared" si="32"/>
        <v>107.13875526135995</v>
      </c>
      <c r="AY138" s="70">
        <f t="shared" si="32"/>
        <v>99.823069523147907</v>
      </c>
      <c r="AZ138" s="70">
        <f t="shared" si="32"/>
        <v>85.418695372297123</v>
      </c>
      <c r="BA138" s="70">
        <f t="shared" si="32"/>
        <v>86.195265170310918</v>
      </c>
      <c r="BB138" s="70">
        <f t="shared" si="32"/>
        <v>72.097536529445051</v>
      </c>
      <c r="BC138" s="70">
        <f t="shared" si="32"/>
        <v>67.553607608759194</v>
      </c>
      <c r="BD138" s="70">
        <f t="shared" si="32"/>
        <v>72.651091411106179</v>
      </c>
      <c r="BE138" s="70">
        <f t="shared" si="32"/>
        <v>66.189632450709325</v>
      </c>
      <c r="BF138" s="70">
        <f t="shared" si="32"/>
        <v>62.448158987971055</v>
      </c>
      <c r="BG138" s="70">
        <f t="shared" si="32"/>
        <v>64.672334537666984</v>
      </c>
      <c r="BH138" s="70">
        <f t="shared" si="32"/>
        <v>80.821003927133376</v>
      </c>
      <c r="BI138" s="70">
        <f t="shared" si="32"/>
        <v>68.168889833339364</v>
      </c>
      <c r="BJ138" s="70">
        <f t="shared" si="32"/>
        <v>73.987189704611964</v>
      </c>
      <c r="BK138" s="70">
        <f t="shared" si="32"/>
        <v>83.124827661240985</v>
      </c>
      <c r="BL138" s="70">
        <f t="shared" si="32"/>
        <v>94.116277110051655</v>
      </c>
      <c r="BM138" s="70">
        <f t="shared" si="32"/>
        <v>89.470796754240908</v>
      </c>
      <c r="BN138" s="10">
        <f t="shared" si="32"/>
        <v>81.597573725147171</v>
      </c>
    </row>
    <row r="139" spans="2:66" x14ac:dyDescent="0.2">
      <c r="B139" s="31" t="s">
        <v>154</v>
      </c>
      <c r="C139" s="70">
        <f t="shared" si="31"/>
        <v>0</v>
      </c>
      <c r="D139" s="70">
        <f t="shared" si="32"/>
        <v>0</v>
      </c>
      <c r="E139" s="70">
        <f t="shared" si="32"/>
        <v>0</v>
      </c>
      <c r="F139" s="70">
        <f t="shared" si="32"/>
        <v>0</v>
      </c>
      <c r="G139" s="70">
        <f t="shared" si="32"/>
        <v>0</v>
      </c>
      <c r="H139" s="70">
        <f t="shared" si="32"/>
        <v>0</v>
      </c>
      <c r="I139" s="70">
        <f t="shared" si="32"/>
        <v>0</v>
      </c>
      <c r="J139" s="70">
        <f t="shared" si="32"/>
        <v>0</v>
      </c>
      <c r="K139" s="70">
        <f t="shared" si="32"/>
        <v>0</v>
      </c>
      <c r="L139" s="70">
        <f t="shared" si="32"/>
        <v>0</v>
      </c>
      <c r="M139" s="70">
        <f t="shared" si="32"/>
        <v>0</v>
      </c>
      <c r="N139" s="70">
        <f t="shared" si="32"/>
        <v>0</v>
      </c>
      <c r="O139" s="70">
        <f t="shared" si="32"/>
        <v>0</v>
      </c>
      <c r="P139" s="70">
        <f t="shared" si="32"/>
        <v>0</v>
      </c>
      <c r="Q139" s="70">
        <f t="shared" si="32"/>
        <v>2.7231199693195152E-2</v>
      </c>
      <c r="R139" s="70">
        <f t="shared" si="32"/>
        <v>0.10287342106318167</v>
      </c>
      <c r="S139" s="70">
        <f t="shared" si="32"/>
        <v>0.57790657126669709</v>
      </c>
      <c r="T139" s="70">
        <f t="shared" si="32"/>
        <v>0.55067537157350188</v>
      </c>
      <c r="U139" s="70">
        <f t="shared" si="32"/>
        <v>1.319200340692565</v>
      </c>
      <c r="V139" s="70">
        <f t="shared" si="32"/>
        <v>2.2480868191159997</v>
      </c>
      <c r="W139" s="70">
        <f t="shared" si="32"/>
        <v>8.311567284134119</v>
      </c>
      <c r="X139" s="70">
        <f t="shared" si="32"/>
        <v>9.6126134916978874</v>
      </c>
      <c r="Y139" s="70">
        <f t="shared" si="32"/>
        <v>20.880278786971083</v>
      </c>
      <c r="Z139" s="70">
        <f t="shared" si="32"/>
        <v>19.6488234230677</v>
      </c>
      <c r="AA139" s="70">
        <f t="shared" si="32"/>
        <v>31.091978671919261</v>
      </c>
      <c r="AB139" s="70">
        <f t="shared" si="32"/>
        <v>44.592602342034461</v>
      </c>
      <c r="AC139" s="70">
        <f t="shared" si="32"/>
        <v>48.165940879552622</v>
      </c>
      <c r="AD139" s="70">
        <f t="shared" si="32"/>
        <v>43.748435151545408</v>
      </c>
      <c r="AE139" s="70">
        <f t="shared" si="32"/>
        <v>56.359506298349565</v>
      </c>
      <c r="AF139" s="70">
        <f t="shared" si="32"/>
        <v>62.997867645779579</v>
      </c>
      <c r="AG139" s="70">
        <f t="shared" si="32"/>
        <v>78.743552446155974</v>
      </c>
      <c r="AH139" s="70">
        <f t="shared" si="32"/>
        <v>85.505967036632768</v>
      </c>
      <c r="AI139" s="70">
        <f t="shared" si="32"/>
        <v>80.108138119670528</v>
      </c>
      <c r="AJ139" s="70">
        <f t="shared" si="32"/>
        <v>73.32454370721014</v>
      </c>
      <c r="AK139" s="70">
        <f t="shared" si="32"/>
        <v>60.994861623902338</v>
      </c>
      <c r="AL139" s="70">
        <f t="shared" si="32"/>
        <v>42.444363255126838</v>
      </c>
      <c r="AM139" s="70">
        <f t="shared" si="32"/>
        <v>63.699827460093054</v>
      </c>
      <c r="AN139" s="70">
        <f t="shared" si="32"/>
        <v>48.456407009613372</v>
      </c>
      <c r="AO139" s="70">
        <f t="shared" si="32"/>
        <v>52.265749277805888</v>
      </c>
      <c r="AP139" s="70">
        <f t="shared" si="32"/>
        <v>51.581943596621215</v>
      </c>
      <c r="AQ139" s="70">
        <f t="shared" si="32"/>
        <v>58.126508589552451</v>
      </c>
      <c r="AR139" s="70">
        <f t="shared" si="32"/>
        <v>63.578799905901079</v>
      </c>
      <c r="AS139" s="70">
        <f t="shared" si="32"/>
        <v>70.096133699139116</v>
      </c>
      <c r="AT139" s="70">
        <f t="shared" si="32"/>
        <v>98.232014359919305</v>
      </c>
      <c r="AU139" s="70">
        <f t="shared" si="32"/>
        <v>100.53153788956689</v>
      </c>
      <c r="AV139" s="70">
        <f t="shared" si="32"/>
        <v>103.69338274283233</v>
      </c>
      <c r="AW139" s="70">
        <f t="shared" si="32"/>
        <v>139.98652055615187</v>
      </c>
      <c r="AX139" s="70">
        <f t="shared" si="32"/>
        <v>121.39366254340918</v>
      </c>
      <c r="AY139" s="70">
        <f t="shared" si="32"/>
        <v>112.89147686142269</v>
      </c>
      <c r="AZ139" s="70">
        <f t="shared" si="32"/>
        <v>116.97010543769237</v>
      </c>
      <c r="BA139" s="70">
        <f t="shared" si="32"/>
        <v>95.80843758722493</v>
      </c>
      <c r="BB139" s="70">
        <f t="shared" si="32"/>
        <v>79.772286656787799</v>
      </c>
      <c r="BC139" s="70">
        <f t="shared" si="32"/>
        <v>84.577080558209332</v>
      </c>
      <c r="BD139" s="70">
        <f t="shared" si="32"/>
        <v>93.418143391933356</v>
      </c>
      <c r="BE139" s="70">
        <f t="shared" si="32"/>
        <v>77.726920990943356</v>
      </c>
      <c r="BF139" s="70">
        <f t="shared" si="32"/>
        <v>61.255070865415092</v>
      </c>
      <c r="BG139" s="70">
        <f t="shared" si="32"/>
        <v>45.899699927307829</v>
      </c>
      <c r="BH139" s="70">
        <f t="shared" si="32"/>
        <v>48.680307984868527</v>
      </c>
      <c r="BI139" s="70">
        <f t="shared" si="32"/>
        <v>41.306704245722244</v>
      </c>
      <c r="BJ139" s="70">
        <f t="shared" si="32"/>
        <v>43.503354354306651</v>
      </c>
      <c r="BK139" s="70">
        <f t="shared" si="32"/>
        <v>44.165980213507737</v>
      </c>
      <c r="BL139" s="70">
        <f t="shared" si="32"/>
        <v>34.689522720275825</v>
      </c>
      <c r="BM139" s="70">
        <f t="shared" si="32"/>
        <v>35.119170537657347</v>
      </c>
      <c r="BN139" s="10">
        <f t="shared" si="32"/>
        <v>35.521587155345671</v>
      </c>
    </row>
    <row r="140" spans="2:66" x14ac:dyDescent="0.2">
      <c r="B140" s="31" t="s">
        <v>203</v>
      </c>
      <c r="C140" s="70">
        <f t="shared" si="31"/>
        <v>0</v>
      </c>
      <c r="D140" s="70">
        <f t="shared" si="32"/>
        <v>0</v>
      </c>
      <c r="E140" s="70">
        <f t="shared" si="32"/>
        <v>0</v>
      </c>
      <c r="F140" s="70">
        <f t="shared" si="32"/>
        <v>0</v>
      </c>
      <c r="G140" s="70">
        <f t="shared" si="32"/>
        <v>0</v>
      </c>
      <c r="H140" s="70">
        <f t="shared" si="32"/>
        <v>6.0606881921139249E-4</v>
      </c>
      <c r="I140" s="70">
        <f t="shared" si="32"/>
        <v>9.0910322881708873E-4</v>
      </c>
      <c r="J140" s="70">
        <f t="shared" si="32"/>
        <v>1.8182064576341775E-3</v>
      </c>
      <c r="K140" s="70">
        <f t="shared" si="32"/>
        <v>3.0303440960569624E-4</v>
      </c>
      <c r="L140" s="70">
        <f t="shared" si="32"/>
        <v>9.0910322881708873E-4</v>
      </c>
      <c r="M140" s="70">
        <f t="shared" si="32"/>
        <v>0</v>
      </c>
      <c r="N140" s="70">
        <f t="shared" si="32"/>
        <v>6.0606881921139244E-3</v>
      </c>
      <c r="O140" s="70">
        <f t="shared" si="32"/>
        <v>9.3940666977765826E-3</v>
      </c>
      <c r="P140" s="70">
        <f t="shared" si="32"/>
        <v>2.8182200093329751E-2</v>
      </c>
      <c r="Q140" s="70">
        <f t="shared" si="32"/>
        <v>0.18030547371538927</v>
      </c>
      <c r="R140" s="70">
        <f t="shared" si="32"/>
        <v>0.66576659790371462</v>
      </c>
      <c r="S140" s="70">
        <f t="shared" si="32"/>
        <v>3.4239857941347616</v>
      </c>
      <c r="T140" s="70">
        <f t="shared" si="32"/>
        <v>12.418653140051036</v>
      </c>
      <c r="U140" s="70">
        <f t="shared" si="32"/>
        <v>26.604602956922495</v>
      </c>
      <c r="V140" s="70">
        <f t="shared" si="32"/>
        <v>40.891463232192649</v>
      </c>
      <c r="W140" s="70">
        <f t="shared" si="32"/>
        <v>46.71790582568137</v>
      </c>
      <c r="X140" s="70">
        <f t="shared" si="32"/>
        <v>45.595163338092263</v>
      </c>
      <c r="Y140" s="70">
        <f t="shared" si="32"/>
        <v>46.210323189591833</v>
      </c>
      <c r="Z140" s="70">
        <f t="shared" si="32"/>
        <v>40.632671846389385</v>
      </c>
      <c r="AA140" s="70">
        <f t="shared" si="32"/>
        <v>43.458467715962506</v>
      </c>
      <c r="AB140" s="70">
        <f t="shared" si="32"/>
        <v>44.078779152425362</v>
      </c>
      <c r="AC140" s="70">
        <f t="shared" si="32"/>
        <v>38.148395756441886</v>
      </c>
      <c r="AD140" s="70">
        <f t="shared" si="32"/>
        <v>32.369226530851655</v>
      </c>
      <c r="AE140" s="70">
        <f t="shared" si="32"/>
        <v>35.713211240850512</v>
      </c>
      <c r="AF140" s="70">
        <f t="shared" si="32"/>
        <v>34.567741172540984</v>
      </c>
      <c r="AG140" s="70">
        <f t="shared" si="32"/>
        <v>30.024649303732382</v>
      </c>
      <c r="AH140" s="70">
        <f t="shared" si="32"/>
        <v>33.355300499708591</v>
      </c>
      <c r="AI140" s="70">
        <f t="shared" si="32"/>
        <v>33.49802970663287</v>
      </c>
      <c r="AJ140" s="70">
        <f t="shared" si="32"/>
        <v>32.310437855388152</v>
      </c>
      <c r="AK140" s="70">
        <f t="shared" si="32"/>
        <v>34.6380451555695</v>
      </c>
      <c r="AL140" s="70">
        <f t="shared" si="32"/>
        <v>45.155763444164009</v>
      </c>
      <c r="AM140" s="70">
        <f t="shared" si="32"/>
        <v>60.007176824529573</v>
      </c>
      <c r="AN140" s="70">
        <f t="shared" si="32"/>
        <v>69.563366931445202</v>
      </c>
      <c r="AO140" s="70">
        <f t="shared" si="32"/>
        <v>77.643173394761888</v>
      </c>
      <c r="AP140" s="70">
        <f t="shared" si="32"/>
        <v>93.590359200261645</v>
      </c>
      <c r="AQ140" s="70">
        <f t="shared" si="32"/>
        <v>103.87201368377332</v>
      </c>
      <c r="AR140" s="70">
        <f t="shared" si="32"/>
        <v>97.937993874874564</v>
      </c>
      <c r="AS140" s="70">
        <f t="shared" si="32"/>
        <v>96.776159948446335</v>
      </c>
      <c r="AT140" s="70">
        <f t="shared" si="32"/>
        <v>100.05620439801839</v>
      </c>
      <c r="AU140" s="70">
        <f t="shared" si="32"/>
        <v>79.759262677038464</v>
      </c>
      <c r="AV140" s="70">
        <f t="shared" si="32"/>
        <v>78.049845572452725</v>
      </c>
      <c r="AW140" s="70">
        <f t="shared" si="32"/>
        <v>79.413803450087968</v>
      </c>
      <c r="AX140" s="70">
        <f t="shared" si="32"/>
        <v>66.806359872852582</v>
      </c>
      <c r="AY140" s="70">
        <f t="shared" si="32"/>
        <v>60.045965228959105</v>
      </c>
      <c r="AZ140" s="70">
        <f t="shared" si="32"/>
        <v>63.375707321706493</v>
      </c>
      <c r="BA140" s="70">
        <f t="shared" si="32"/>
        <v>65.107852007012653</v>
      </c>
      <c r="BB140" s="70">
        <f t="shared" si="32"/>
        <v>45.867591272327786</v>
      </c>
      <c r="BC140" s="70">
        <f t="shared" si="32"/>
        <v>63.354191878624491</v>
      </c>
      <c r="BD140" s="70">
        <f t="shared" si="32"/>
        <v>60.158694029332423</v>
      </c>
      <c r="BE140" s="70">
        <f t="shared" si="32"/>
        <v>69.278514586415852</v>
      </c>
      <c r="BF140" s="70">
        <f t="shared" si="32"/>
        <v>60.489607604621845</v>
      </c>
      <c r="BG140" s="70">
        <f t="shared" si="32"/>
        <v>68.336380606951735</v>
      </c>
      <c r="BH140" s="70">
        <f t="shared" si="32"/>
        <v>78.909251158094477</v>
      </c>
      <c r="BI140" s="70">
        <f t="shared" si="32"/>
        <v>79.073192773691162</v>
      </c>
      <c r="BJ140" s="70">
        <f t="shared" si="32"/>
        <v>88.91605343209379</v>
      </c>
      <c r="BK140" s="70">
        <f t="shared" si="32"/>
        <v>109.95936890393254</v>
      </c>
      <c r="BL140" s="70">
        <f t="shared" si="32"/>
        <v>124.62653736325784</v>
      </c>
      <c r="BM140" s="70">
        <f t="shared" si="32"/>
        <v>133.04998484706738</v>
      </c>
      <c r="BN140" s="10">
        <f t="shared" si="32"/>
        <v>189.11347186498841</v>
      </c>
    </row>
    <row r="141" spans="2:66" ht="17" thickBot="1" x14ac:dyDescent="0.25">
      <c r="B141" s="32" t="s">
        <v>208</v>
      </c>
      <c r="C141" s="71">
        <f t="shared" si="31"/>
        <v>0</v>
      </c>
      <c r="D141" s="14">
        <f t="shared" si="32"/>
        <v>0</v>
      </c>
      <c r="E141" s="14">
        <f t="shared" si="32"/>
        <v>0</v>
      </c>
      <c r="F141" s="14">
        <f t="shared" si="32"/>
        <v>0</v>
      </c>
      <c r="G141" s="14">
        <f t="shared" si="32"/>
        <v>0</v>
      </c>
      <c r="H141" s="14">
        <f t="shared" si="32"/>
        <v>0</v>
      </c>
      <c r="I141" s="14">
        <f t="shared" si="32"/>
        <v>0</v>
      </c>
      <c r="J141" s="14">
        <f t="shared" si="32"/>
        <v>0</v>
      </c>
      <c r="K141" s="14">
        <f t="shared" si="32"/>
        <v>0</v>
      </c>
      <c r="L141" s="14">
        <f t="shared" si="32"/>
        <v>0</v>
      </c>
      <c r="M141" s="14">
        <f t="shared" si="32"/>
        <v>0</v>
      </c>
      <c r="N141" s="14">
        <f t="shared" si="32"/>
        <v>0</v>
      </c>
      <c r="O141" s="14">
        <f t="shared" si="32"/>
        <v>0</v>
      </c>
      <c r="P141" s="14">
        <f t="shared" si="32"/>
        <v>0</v>
      </c>
      <c r="Q141" s="14">
        <f t="shared" si="32"/>
        <v>0</v>
      </c>
      <c r="R141" s="14">
        <f t="shared" si="32"/>
        <v>3.5087347495475665E-2</v>
      </c>
      <c r="S141" s="14">
        <f t="shared" si="32"/>
        <v>8.0700899239594018E-2</v>
      </c>
      <c r="T141" s="14">
        <f t="shared" si="32"/>
        <v>0.20350661547375884</v>
      </c>
      <c r="U141" s="14">
        <f t="shared" si="32"/>
        <v>9.8244572987331857E-2</v>
      </c>
      <c r="V141" s="14">
        <f t="shared" si="32"/>
        <v>8.7718368738689156E-2</v>
      </c>
      <c r="W141" s="14">
        <f t="shared" si="32"/>
        <v>8.0700899239594018E-2</v>
      </c>
      <c r="X141" s="14">
        <f t="shared" si="32"/>
        <v>7.7192164490046455E-2</v>
      </c>
      <c r="Y141" s="14">
        <f t="shared" si="32"/>
        <v>0.13333192048280751</v>
      </c>
      <c r="Z141" s="14">
        <f t="shared" si="32"/>
        <v>0.24912016721787719</v>
      </c>
      <c r="AA141" s="14">
        <f t="shared" si="32"/>
        <v>0.10877077723597456</v>
      </c>
      <c r="AB141" s="14">
        <f t="shared" si="32"/>
        <v>9.8244572987331857E-2</v>
      </c>
      <c r="AC141" s="14">
        <f t="shared" si="32"/>
        <v>0.10877077723597456</v>
      </c>
      <c r="AD141" s="14">
        <f t="shared" si="32"/>
        <v>0.18245420697647344</v>
      </c>
      <c r="AE141" s="14">
        <f t="shared" si="32"/>
        <v>0.62455478541946674</v>
      </c>
      <c r="AF141" s="14">
        <f t="shared" si="32"/>
        <v>1.1438475283525065</v>
      </c>
      <c r="AG141" s="14">
        <f t="shared" si="32"/>
        <v>1.3438454090767178</v>
      </c>
      <c r="AH141" s="14">
        <f t="shared" si="32"/>
        <v>1.7262974967774025</v>
      </c>
      <c r="AI141" s="14">
        <f t="shared" si="32"/>
        <v>1.9578739902475419</v>
      </c>
      <c r="AJ141" s="14">
        <f t="shared" si="32"/>
        <v>1.7613848442728783</v>
      </c>
      <c r="AK141" s="14">
        <f t="shared" si="32"/>
        <v>0.95086711712739047</v>
      </c>
      <c r="AL141" s="14">
        <f t="shared" si="32"/>
        <v>3.1508438050937144</v>
      </c>
      <c r="AM141" s="14">
        <f t="shared" si="32"/>
        <v>3.7964509990104665</v>
      </c>
      <c r="AN141" s="14">
        <f t="shared" si="32"/>
        <v>4.010483818732868</v>
      </c>
      <c r="AO141" s="14">
        <f t="shared" si="32"/>
        <v>4.982403344357544</v>
      </c>
      <c r="AP141" s="14">
        <f t="shared" si="32"/>
        <v>6.2174779761982872</v>
      </c>
      <c r="AQ141" s="14">
        <f t="shared" si="32"/>
        <v>6.056076177719099</v>
      </c>
      <c r="AR141" s="14">
        <f t="shared" si="32"/>
        <v>5.5543271085337969</v>
      </c>
      <c r="AS141" s="14">
        <f t="shared" si="32"/>
        <v>11.277073485045877</v>
      </c>
      <c r="AT141" s="14">
        <f t="shared" si="32"/>
        <v>12.122678559686841</v>
      </c>
      <c r="AU141" s="14">
        <f t="shared" si="32"/>
        <v>13.463015234014012</v>
      </c>
      <c r="AV141" s="14">
        <f t="shared" si="32"/>
        <v>16.343686463392562</v>
      </c>
      <c r="AW141" s="14">
        <f t="shared" si="32"/>
        <v>20.410310038118194</v>
      </c>
      <c r="AX141" s="14">
        <f t="shared" si="32"/>
        <v>15.554221144744361</v>
      </c>
      <c r="AY141" s="14">
        <f t="shared" si="32"/>
        <v>10.420942206156271</v>
      </c>
      <c r="AZ141" s="14">
        <f t="shared" si="32"/>
        <v>16.526140670369038</v>
      </c>
      <c r="BA141" s="14">
        <f t="shared" si="32"/>
        <v>22.094502717901026</v>
      </c>
      <c r="BB141" s="14">
        <f t="shared" si="32"/>
        <v>19.852421212940129</v>
      </c>
      <c r="BC141" s="14">
        <f t="shared" si="32"/>
        <v>16.954206309813841</v>
      </c>
      <c r="BD141" s="14">
        <f t="shared" si="32"/>
        <v>14.038447732939812</v>
      </c>
      <c r="BE141" s="14">
        <f t="shared" si="32"/>
        <v>16.199828338661113</v>
      </c>
      <c r="BF141" s="14">
        <f t="shared" si="32"/>
        <v>13.505120051008582</v>
      </c>
      <c r="BG141" s="14">
        <f t="shared" si="32"/>
        <v>14.017395324442527</v>
      </c>
      <c r="BH141" s="14">
        <f t="shared" si="32"/>
        <v>11.705139124490682</v>
      </c>
      <c r="BI141" s="14">
        <f t="shared" si="32"/>
        <v>10.582344004635459</v>
      </c>
      <c r="BJ141" s="14">
        <f t="shared" si="32"/>
        <v>7.6314980802659562</v>
      </c>
      <c r="BK141" s="14">
        <f t="shared" si="32"/>
        <v>6.7402794538808743</v>
      </c>
      <c r="BL141" s="14">
        <f t="shared" si="32"/>
        <v>7.1016791330842741</v>
      </c>
      <c r="BM141" s="14">
        <f t="shared" si="32"/>
        <v>5.3016982065663729</v>
      </c>
      <c r="BN141" s="12">
        <f t="shared" si="32"/>
        <v>6.2560740584433105</v>
      </c>
    </row>
    <row r="143" spans="2:66" ht="17" thickBot="1" x14ac:dyDescent="0.25"/>
    <row r="144" spans="2:66" x14ac:dyDescent="0.2">
      <c r="D144" s="36" t="s">
        <v>221</v>
      </c>
      <c r="E144" s="28">
        <v>12</v>
      </c>
    </row>
    <row r="145" spans="3:21" x14ac:dyDescent="0.2">
      <c r="D145" s="37" t="s">
        <v>222</v>
      </c>
      <c r="E145" s="29">
        <v>50</v>
      </c>
    </row>
    <row r="146" spans="3:21" ht="17" thickBot="1" x14ac:dyDescent="0.25">
      <c r="D146" s="38" t="s">
        <v>223</v>
      </c>
      <c r="E146" s="26" t="s">
        <v>252</v>
      </c>
    </row>
    <row r="148" spans="3:21" ht="17" thickBot="1" x14ac:dyDescent="0.25">
      <c r="C148" s="4" t="s">
        <v>231</v>
      </c>
    </row>
    <row r="149" spans="3:21" ht="17" thickBot="1" x14ac:dyDescent="0.25">
      <c r="C149" s="91" t="s">
        <v>218</v>
      </c>
      <c r="D149" s="39" t="s">
        <v>225</v>
      </c>
      <c r="E149" s="39" t="s">
        <v>226</v>
      </c>
      <c r="F149" s="40" t="s">
        <v>227</v>
      </c>
      <c r="H149" s="3" t="s">
        <v>228</v>
      </c>
      <c r="J149" s="92" t="s">
        <v>230</v>
      </c>
      <c r="K149" s="39" t="s">
        <v>225</v>
      </c>
      <c r="L149" s="39" t="s">
        <v>226</v>
      </c>
      <c r="M149" s="40" t="s">
        <v>227</v>
      </c>
      <c r="O149" s="30" t="s">
        <v>232</v>
      </c>
    </row>
    <row r="150" spans="3:21" x14ac:dyDescent="0.2">
      <c r="C150" s="33" t="s">
        <v>8</v>
      </c>
      <c r="D150" s="42">
        <f>COUNTIFS(C134:BN134, "&lt;="&amp;$E$144)</f>
        <v>33</v>
      </c>
      <c r="E150" s="42">
        <f>COUNTIFS(C134:BN134, "&gt;"&amp;$E$144, C134:BN134, "&lt;"&amp;$E$145)</f>
        <v>9</v>
      </c>
      <c r="F150" s="44">
        <f>COUNTIFS(C134:BN134, "&gt;="&amp;$E$145)</f>
        <v>22</v>
      </c>
      <c r="H150" s="58">
        <f>SUM(D150:F150)</f>
        <v>64</v>
      </c>
      <c r="J150" s="33" t="s">
        <v>8</v>
      </c>
      <c r="K150" s="42">
        <f>$H150*D$159/$H$159</f>
        <v>29.875</v>
      </c>
      <c r="L150" s="42">
        <f t="shared" ref="L150:M157" si="33">$H150*E$159/$H$159</f>
        <v>14.375</v>
      </c>
      <c r="M150" s="43">
        <f t="shared" si="33"/>
        <v>19.75</v>
      </c>
      <c r="P150" s="48">
        <f>(D150-K150)^2/K150</f>
        <v>0.32688284518828453</v>
      </c>
      <c r="Q150" s="49">
        <f t="shared" ref="Q150:R157" si="34">(E150-L150)^2/L150</f>
        <v>2.0097826086956521</v>
      </c>
      <c r="R150" s="50">
        <f t="shared" si="34"/>
        <v>0.25632911392405061</v>
      </c>
      <c r="T150" s="59" t="s">
        <v>239</v>
      </c>
      <c r="U150" s="60">
        <f>SUM(P150:R157)</f>
        <v>74.005439100268745</v>
      </c>
    </row>
    <row r="151" spans="3:21" x14ac:dyDescent="0.2">
      <c r="C151" s="31" t="s">
        <v>24</v>
      </c>
      <c r="D151" s="42">
        <f t="shared" ref="D151:D157" si="35">COUNTIFS(C135:BN135, "&lt;="&amp;$E$144)</f>
        <v>36</v>
      </c>
      <c r="E151" s="42">
        <f t="shared" ref="E151:E156" si="36">COUNTIFS(C135:BN135, "&gt;"&amp;$E$144, C135:BN135, "&lt;"&amp;$E$145)</f>
        <v>18</v>
      </c>
      <c r="F151" s="44">
        <f t="shared" ref="F151:F157" si="37">COUNTIFS(C135:BN135, "&gt;="&amp;$E$145)</f>
        <v>10</v>
      </c>
      <c r="H151" s="58">
        <f>SUM(D151:F151)</f>
        <v>64</v>
      </c>
      <c r="J151" s="31" t="s">
        <v>24</v>
      </c>
      <c r="K151" s="42">
        <f t="shared" ref="K151:K157" si="38">$H151*D$159/$H$159</f>
        <v>29.875</v>
      </c>
      <c r="L151" s="42">
        <f t="shared" si="33"/>
        <v>14.375</v>
      </c>
      <c r="M151" s="44">
        <f t="shared" si="33"/>
        <v>19.75</v>
      </c>
      <c r="P151" s="51">
        <f t="shared" ref="P151:P157" si="39">(D151-K151)^2/K151</f>
        <v>1.2557531380753137</v>
      </c>
      <c r="Q151" s="52">
        <f t="shared" si="34"/>
        <v>0.91413043478260869</v>
      </c>
      <c r="R151" s="53">
        <f t="shared" si="34"/>
        <v>4.8132911392405067</v>
      </c>
      <c r="T151" s="6"/>
      <c r="U151" s="24"/>
    </row>
    <row r="152" spans="3:21" x14ac:dyDescent="0.2">
      <c r="C152" s="31" t="s">
        <v>28</v>
      </c>
      <c r="D152" s="42">
        <f t="shared" si="35"/>
        <v>25</v>
      </c>
      <c r="E152" s="42">
        <f t="shared" si="36"/>
        <v>10</v>
      </c>
      <c r="F152" s="44">
        <f t="shared" si="37"/>
        <v>29</v>
      </c>
      <c r="H152" s="58">
        <f t="shared" ref="H152:H157" si="40">SUM(D152:F152)</f>
        <v>64</v>
      </c>
      <c r="J152" s="31" t="s">
        <v>28</v>
      </c>
      <c r="K152" s="42">
        <f t="shared" si="38"/>
        <v>29.875</v>
      </c>
      <c r="L152" s="42">
        <f t="shared" si="33"/>
        <v>14.375</v>
      </c>
      <c r="M152" s="44">
        <f t="shared" si="33"/>
        <v>19.75</v>
      </c>
      <c r="P152" s="51">
        <f t="shared" si="39"/>
        <v>0.79550209205020916</v>
      </c>
      <c r="Q152" s="52">
        <f t="shared" si="34"/>
        <v>1.3315217391304348</v>
      </c>
      <c r="R152" s="53">
        <f t="shared" si="34"/>
        <v>4.3322784810126587</v>
      </c>
      <c r="T152" s="61" t="s">
        <v>234</v>
      </c>
      <c r="U152" s="62">
        <f>COUNT(D150:F157)-1-2</f>
        <v>21</v>
      </c>
    </row>
    <row r="153" spans="3:21" x14ac:dyDescent="0.2">
      <c r="C153" s="31" t="s">
        <v>42</v>
      </c>
      <c r="D153" s="42">
        <f t="shared" si="35"/>
        <v>24</v>
      </c>
      <c r="E153" s="42">
        <f t="shared" si="36"/>
        <v>21</v>
      </c>
      <c r="F153" s="44">
        <f t="shared" si="37"/>
        <v>19</v>
      </c>
      <c r="H153" s="58">
        <f t="shared" si="40"/>
        <v>64</v>
      </c>
      <c r="J153" s="31" t="s">
        <v>42</v>
      </c>
      <c r="K153" s="42">
        <f t="shared" si="38"/>
        <v>29.875</v>
      </c>
      <c r="L153" s="42">
        <f t="shared" si="33"/>
        <v>14.375</v>
      </c>
      <c r="M153" s="44">
        <f t="shared" si="33"/>
        <v>19.75</v>
      </c>
      <c r="P153" s="51">
        <f t="shared" si="39"/>
        <v>1.1553347280334727</v>
      </c>
      <c r="Q153" s="52">
        <f t="shared" si="34"/>
        <v>3.0532608695652175</v>
      </c>
      <c r="R153" s="53">
        <f t="shared" si="34"/>
        <v>2.8481012658227847E-2</v>
      </c>
      <c r="T153" s="63" t="s">
        <v>235</v>
      </c>
      <c r="U153" s="64">
        <f>_xlfn.CHISQ.INV(0.95, U152)</f>
        <v>32.670573340917301</v>
      </c>
    </row>
    <row r="154" spans="3:21" x14ac:dyDescent="0.2">
      <c r="C154" s="31" t="s">
        <v>44</v>
      </c>
      <c r="D154" s="42">
        <f t="shared" si="35"/>
        <v>31</v>
      </c>
      <c r="E154" s="42">
        <f>COUNTIFS(C138:BN138, "&gt;"&amp;$E$144, C138:BN138, "&lt;"&amp;$E$145)</f>
        <v>8</v>
      </c>
      <c r="F154" s="44">
        <f t="shared" si="37"/>
        <v>25</v>
      </c>
      <c r="H154" s="58">
        <f t="shared" si="40"/>
        <v>64</v>
      </c>
      <c r="J154" s="31" t="s">
        <v>44</v>
      </c>
      <c r="K154" s="42">
        <f t="shared" si="38"/>
        <v>29.875</v>
      </c>
      <c r="L154" s="42">
        <f t="shared" si="33"/>
        <v>14.375</v>
      </c>
      <c r="M154" s="44">
        <f t="shared" si="33"/>
        <v>19.75</v>
      </c>
      <c r="P154" s="51">
        <f t="shared" si="39"/>
        <v>4.2364016736401673E-2</v>
      </c>
      <c r="Q154" s="52">
        <f t="shared" si="34"/>
        <v>2.8271739130434783</v>
      </c>
      <c r="R154" s="53">
        <f t="shared" si="34"/>
        <v>1.3955696202531647</v>
      </c>
      <c r="T154" s="6"/>
      <c r="U154" s="24"/>
    </row>
    <row r="155" spans="3:21" ht="17" thickBot="1" x14ac:dyDescent="0.25">
      <c r="C155" s="31" t="s">
        <v>154</v>
      </c>
      <c r="D155" s="42">
        <f t="shared" si="35"/>
        <v>22</v>
      </c>
      <c r="E155" s="42">
        <f t="shared" si="36"/>
        <v>16</v>
      </c>
      <c r="F155" s="44">
        <f t="shared" si="37"/>
        <v>26</v>
      </c>
      <c r="H155" s="58">
        <f t="shared" si="40"/>
        <v>64</v>
      </c>
      <c r="J155" s="31" t="s">
        <v>154</v>
      </c>
      <c r="K155" s="42">
        <f t="shared" si="38"/>
        <v>29.875</v>
      </c>
      <c r="L155" s="42">
        <f t="shared" si="33"/>
        <v>14.375</v>
      </c>
      <c r="M155" s="44">
        <f t="shared" si="33"/>
        <v>19.75</v>
      </c>
      <c r="P155" s="51">
        <f t="shared" si="39"/>
        <v>2.0758368200836821</v>
      </c>
      <c r="Q155" s="52">
        <f t="shared" si="34"/>
        <v>0.18369565217391304</v>
      </c>
      <c r="R155" s="53">
        <f t="shared" si="34"/>
        <v>1.9778481012658229</v>
      </c>
      <c r="T155" s="65" t="s">
        <v>243</v>
      </c>
      <c r="U155" s="26"/>
    </row>
    <row r="156" spans="3:21" x14ac:dyDescent="0.2">
      <c r="C156" s="31" t="s">
        <v>203</v>
      </c>
      <c r="D156" s="42">
        <f t="shared" si="35"/>
        <v>17</v>
      </c>
      <c r="E156" s="42">
        <f t="shared" si="36"/>
        <v>20</v>
      </c>
      <c r="F156" s="44">
        <f t="shared" si="37"/>
        <v>27</v>
      </c>
      <c r="H156" s="58">
        <f t="shared" si="40"/>
        <v>64</v>
      </c>
      <c r="J156" s="31" t="s">
        <v>203</v>
      </c>
      <c r="K156" s="42">
        <f t="shared" si="38"/>
        <v>29.875</v>
      </c>
      <c r="L156" s="42">
        <f t="shared" si="33"/>
        <v>14.375</v>
      </c>
      <c r="M156" s="44">
        <f t="shared" si="33"/>
        <v>19.75</v>
      </c>
      <c r="P156" s="51">
        <f t="shared" si="39"/>
        <v>5.5486401673640167</v>
      </c>
      <c r="Q156" s="52">
        <f t="shared" si="34"/>
        <v>2.2010869565217392</v>
      </c>
      <c r="R156" s="53">
        <f t="shared" si="34"/>
        <v>2.6613924050632911</v>
      </c>
    </row>
    <row r="157" spans="3:21" ht="17" thickBot="1" x14ac:dyDescent="0.25">
      <c r="C157" s="32" t="s">
        <v>208</v>
      </c>
      <c r="D157" s="45">
        <f t="shared" si="35"/>
        <v>51</v>
      </c>
      <c r="E157" s="46">
        <f>COUNTIFS(C141:BN141, "&gt;"&amp;$E$144, C141:BN141, "&lt;"&amp;$E$145)</f>
        <v>13</v>
      </c>
      <c r="F157" s="47">
        <f t="shared" si="37"/>
        <v>0</v>
      </c>
      <c r="H157" s="58">
        <f t="shared" si="40"/>
        <v>64</v>
      </c>
      <c r="J157" s="32" t="s">
        <v>208</v>
      </c>
      <c r="K157" s="45">
        <f t="shared" si="38"/>
        <v>29.875</v>
      </c>
      <c r="L157" s="46">
        <f t="shared" si="33"/>
        <v>14.375</v>
      </c>
      <c r="M157" s="47">
        <f t="shared" si="33"/>
        <v>19.75</v>
      </c>
      <c r="P157" s="54">
        <f t="shared" si="39"/>
        <v>14.93776150627615</v>
      </c>
      <c r="Q157" s="55">
        <f t="shared" si="34"/>
        <v>0.13152173913043477</v>
      </c>
      <c r="R157" s="56">
        <f t="shared" si="34"/>
        <v>19.75</v>
      </c>
    </row>
    <row r="159" spans="3:21" x14ac:dyDescent="0.2">
      <c r="C159" s="3" t="s">
        <v>229</v>
      </c>
      <c r="D159" s="58">
        <f>SUM(D150:D157)</f>
        <v>239</v>
      </c>
      <c r="E159" s="58">
        <f t="shared" ref="E159:F159" si="41">SUM(E150:E157)</f>
        <v>115</v>
      </c>
      <c r="F159" s="58">
        <f t="shared" si="41"/>
        <v>158</v>
      </c>
      <c r="H159" s="58">
        <f>SUM(D150:F157)</f>
        <v>512</v>
      </c>
    </row>
    <row r="168" spans="2:66" ht="17" thickBot="1" x14ac:dyDescent="0.25">
      <c r="B168" s="4" t="s">
        <v>220</v>
      </c>
    </row>
    <row r="169" spans="2:66" ht="17" thickBot="1" x14ac:dyDescent="0.25">
      <c r="B169" s="91" t="s">
        <v>0</v>
      </c>
      <c r="C169" s="16">
        <v>43831</v>
      </c>
      <c r="D169" s="16">
        <v>43836</v>
      </c>
      <c r="E169" s="16">
        <v>43841</v>
      </c>
      <c r="F169" s="16">
        <v>43846</v>
      </c>
      <c r="G169" s="16">
        <v>43851</v>
      </c>
      <c r="H169" s="16">
        <v>43856</v>
      </c>
      <c r="I169" s="16">
        <v>43861</v>
      </c>
      <c r="J169" s="16">
        <v>43866</v>
      </c>
      <c r="K169" s="16">
        <v>43871</v>
      </c>
      <c r="L169" s="16">
        <v>43876</v>
      </c>
      <c r="M169" s="16">
        <v>43881</v>
      </c>
      <c r="N169" s="16">
        <v>43886</v>
      </c>
      <c r="O169" s="16">
        <v>43891</v>
      </c>
      <c r="P169" s="16">
        <v>43896</v>
      </c>
      <c r="Q169" s="16">
        <v>43901</v>
      </c>
      <c r="R169" s="16">
        <v>43906</v>
      </c>
      <c r="S169" s="16">
        <v>43911</v>
      </c>
      <c r="T169" s="16">
        <v>43916</v>
      </c>
      <c r="U169" s="16">
        <v>43921</v>
      </c>
      <c r="V169" s="16">
        <v>43926</v>
      </c>
      <c r="W169" s="16">
        <v>43931</v>
      </c>
      <c r="X169" s="16">
        <v>43936</v>
      </c>
      <c r="Y169" s="16">
        <v>43941</v>
      </c>
      <c r="Z169" s="16">
        <v>43946</v>
      </c>
      <c r="AA169" s="16">
        <v>43951</v>
      </c>
      <c r="AB169" s="16">
        <v>43956</v>
      </c>
      <c r="AC169" s="16">
        <v>43961</v>
      </c>
      <c r="AD169" s="16">
        <v>43966</v>
      </c>
      <c r="AE169" s="16">
        <v>43971</v>
      </c>
      <c r="AF169" s="16">
        <v>43976</v>
      </c>
      <c r="AG169" s="16">
        <v>43981</v>
      </c>
      <c r="AH169" s="16">
        <v>43986</v>
      </c>
      <c r="AI169" s="16">
        <v>43991</v>
      </c>
      <c r="AJ169" s="16">
        <v>43996</v>
      </c>
      <c r="AK169" s="16">
        <v>44001</v>
      </c>
      <c r="AL169" s="16">
        <v>44006</v>
      </c>
      <c r="AM169" s="16">
        <v>44011</v>
      </c>
      <c r="AN169" s="16">
        <v>44016</v>
      </c>
      <c r="AO169" s="16">
        <v>44021</v>
      </c>
      <c r="AP169" s="16">
        <v>44026</v>
      </c>
      <c r="AQ169" s="16">
        <v>44031</v>
      </c>
      <c r="AR169" s="16">
        <v>44036</v>
      </c>
      <c r="AS169" s="16">
        <v>44041</v>
      </c>
      <c r="AT169" s="16">
        <v>44046</v>
      </c>
      <c r="AU169" s="16">
        <v>44051</v>
      </c>
      <c r="AV169" s="16">
        <v>44056</v>
      </c>
      <c r="AW169" s="16">
        <v>44061</v>
      </c>
      <c r="AX169" s="16">
        <v>44066</v>
      </c>
      <c r="AY169" s="16">
        <v>44071</v>
      </c>
      <c r="AZ169" s="16">
        <v>44076</v>
      </c>
      <c r="BA169" s="16">
        <v>44081</v>
      </c>
      <c r="BB169" s="16">
        <v>44086</v>
      </c>
      <c r="BC169" s="16">
        <v>44091</v>
      </c>
      <c r="BD169" s="16">
        <v>44096</v>
      </c>
      <c r="BE169" s="16">
        <v>44101</v>
      </c>
      <c r="BF169" s="16">
        <v>44106</v>
      </c>
      <c r="BG169" s="16">
        <v>44111</v>
      </c>
      <c r="BH169" s="16">
        <v>44116</v>
      </c>
      <c r="BI169" s="16">
        <v>44121</v>
      </c>
      <c r="BJ169" s="16">
        <v>44126</v>
      </c>
      <c r="BK169" s="16">
        <v>44131</v>
      </c>
      <c r="BL169" s="16">
        <v>44136</v>
      </c>
      <c r="BM169" s="16">
        <v>44141</v>
      </c>
      <c r="BN169" s="23">
        <v>44146</v>
      </c>
    </row>
    <row r="170" spans="2:66" x14ac:dyDescent="0.2">
      <c r="B170" s="33" t="s">
        <v>8</v>
      </c>
      <c r="C170" s="70">
        <f>C134*$D6</f>
        <v>0</v>
      </c>
      <c r="D170" s="70">
        <f t="shared" ref="D170:BN174" si="42">D134*$D6</f>
        <v>0</v>
      </c>
      <c r="E170" s="70">
        <f t="shared" si="42"/>
        <v>0</v>
      </c>
      <c r="F170" s="70">
        <f t="shared" si="42"/>
        <v>0</v>
      </c>
      <c r="G170" s="70">
        <f t="shared" si="42"/>
        <v>0</v>
      </c>
      <c r="H170" s="70">
        <f t="shared" si="42"/>
        <v>0</v>
      </c>
      <c r="I170" s="70">
        <f t="shared" si="42"/>
        <v>0</v>
      </c>
      <c r="J170" s="70">
        <f t="shared" si="42"/>
        <v>0</v>
      </c>
      <c r="K170" s="70">
        <f t="shared" si="42"/>
        <v>0</v>
      </c>
      <c r="L170" s="70">
        <f t="shared" si="42"/>
        <v>0</v>
      </c>
      <c r="M170" s="70">
        <f t="shared" si="42"/>
        <v>0</v>
      </c>
      <c r="N170" s="70">
        <f t="shared" si="42"/>
        <v>0</v>
      </c>
      <c r="O170" s="70">
        <f t="shared" si="42"/>
        <v>0</v>
      </c>
      <c r="P170" s="70">
        <f t="shared" si="42"/>
        <v>3.4865065976696634E-2</v>
      </c>
      <c r="Q170" s="70">
        <f t="shared" si="42"/>
        <v>0.38351572574366299</v>
      </c>
      <c r="R170" s="70">
        <f t="shared" si="42"/>
        <v>1.1505471772309888</v>
      </c>
      <c r="S170" s="70">
        <f t="shared" si="42"/>
        <v>2.8938004760658207</v>
      </c>
      <c r="T170" s="70">
        <f t="shared" si="42"/>
        <v>9.0300520879644282</v>
      </c>
      <c r="U170" s="70">
        <f t="shared" si="42"/>
        <v>15.096573567909642</v>
      </c>
      <c r="V170" s="70">
        <f t="shared" si="42"/>
        <v>15.514954359630002</v>
      </c>
      <c r="W170" s="70">
        <f t="shared" si="42"/>
        <v>18.478484967649216</v>
      </c>
      <c r="X170" s="70">
        <f t="shared" si="42"/>
        <v>16.630636470884294</v>
      </c>
      <c r="Y170" s="70">
        <f t="shared" si="42"/>
        <v>19.38497668304333</v>
      </c>
      <c r="Z170" s="70">
        <f t="shared" si="42"/>
        <v>20.744714256134497</v>
      </c>
      <c r="AA170" s="70">
        <f t="shared" si="42"/>
        <v>24.091760589897373</v>
      </c>
      <c r="AB170" s="70">
        <f t="shared" si="42"/>
        <v>22.87148328071299</v>
      </c>
      <c r="AC170" s="70">
        <f t="shared" si="42"/>
        <v>28.86827462870481</v>
      </c>
      <c r="AD170" s="70">
        <f t="shared" si="42"/>
        <v>44.208903658451327</v>
      </c>
      <c r="AE170" s="70">
        <f t="shared" si="42"/>
        <v>52.01867843723138</v>
      </c>
      <c r="AF170" s="70">
        <f t="shared" si="42"/>
        <v>103.96762674250937</v>
      </c>
      <c r="AG170" s="70">
        <f t="shared" si="42"/>
        <v>116.76310595595703</v>
      </c>
      <c r="AH170" s="70">
        <f t="shared" si="42"/>
        <v>126.10694363771171</v>
      </c>
      <c r="AI170" s="70">
        <f t="shared" si="42"/>
        <v>156.02117024571743</v>
      </c>
      <c r="AJ170" s="70">
        <f t="shared" si="42"/>
        <v>208.1444438808789</v>
      </c>
      <c r="AK170" s="70">
        <f t="shared" si="42"/>
        <v>236.66406784981675</v>
      </c>
      <c r="AL170" s="70">
        <f t="shared" si="42"/>
        <v>326.99945379543772</v>
      </c>
      <c r="AM170" s="70">
        <f t="shared" si="42"/>
        <v>446.72609035941394</v>
      </c>
      <c r="AN170" s="70">
        <f t="shared" si="42"/>
        <v>425.24920971776885</v>
      </c>
      <c r="AO170" s="70">
        <f t="shared" si="42"/>
        <v>366.29238315117482</v>
      </c>
      <c r="AP170" s="70">
        <f t="shared" si="42"/>
        <v>594.86775569439794</v>
      </c>
      <c r="AQ170" s="70">
        <f t="shared" si="42"/>
        <v>602.25914968145764</v>
      </c>
      <c r="AR170" s="70">
        <f t="shared" si="42"/>
        <v>743.84618261282264</v>
      </c>
      <c r="AS170" s="70">
        <f t="shared" si="42"/>
        <v>920.71666231260463</v>
      </c>
      <c r="AT170" s="70">
        <f t="shared" si="42"/>
        <v>1003.2771385454223</v>
      </c>
      <c r="AU170" s="70">
        <f t="shared" si="42"/>
        <v>1024.3356383953471</v>
      </c>
      <c r="AV170" s="70">
        <f t="shared" si="42"/>
        <v>1157.0320795026544</v>
      </c>
      <c r="AW170" s="70">
        <f t="shared" si="42"/>
        <v>1228.3660044909759</v>
      </c>
      <c r="AX170" s="70">
        <f t="shared" si="42"/>
        <v>1108.1512570033258</v>
      </c>
      <c r="AY170" s="70">
        <f t="shared" si="42"/>
        <v>1351.1607668609013</v>
      </c>
      <c r="AZ170" s="70">
        <f t="shared" si="42"/>
        <v>1700.9968388710754</v>
      </c>
      <c r="BA170" s="70">
        <f t="shared" si="42"/>
        <v>1863.7469668502952</v>
      </c>
      <c r="BB170" s="70">
        <f t="shared" si="42"/>
        <v>1757.582840951254</v>
      </c>
      <c r="BC170" s="70">
        <f t="shared" si="42"/>
        <v>1853.1479867933795</v>
      </c>
      <c r="BD170" s="70">
        <f t="shared" si="42"/>
        <v>2004.3577779343127</v>
      </c>
      <c r="BE170" s="70">
        <f t="shared" si="42"/>
        <v>2381.3188712743568</v>
      </c>
      <c r="BF170" s="70">
        <f t="shared" si="42"/>
        <v>2083.7455331632509</v>
      </c>
      <c r="BG170" s="70">
        <f t="shared" si="42"/>
        <v>2047.5207296134633</v>
      </c>
      <c r="BH170" s="70">
        <f t="shared" si="42"/>
        <v>2585.8722133596357</v>
      </c>
      <c r="BI170" s="70">
        <f t="shared" si="42"/>
        <v>2272.0517545033895</v>
      </c>
      <c r="BJ170" s="70">
        <f t="shared" si="42"/>
        <v>2438.3232541462557</v>
      </c>
      <c r="BK170" s="70">
        <f t="shared" si="42"/>
        <v>2495.9900732717115</v>
      </c>
      <c r="BL170" s="70">
        <f t="shared" si="42"/>
        <v>2321.6647433882285</v>
      </c>
      <c r="BM170" s="70">
        <f t="shared" si="42"/>
        <v>1699.6371012979841</v>
      </c>
      <c r="BN170" s="74">
        <f t="shared" si="42"/>
        <v>1553.9708556473456</v>
      </c>
    </row>
    <row r="171" spans="2:66" x14ac:dyDescent="0.2">
      <c r="B171" s="31" t="s">
        <v>24</v>
      </c>
      <c r="C171" s="70">
        <f t="shared" ref="C171:R177" si="43">C135*$D7</f>
        <v>0</v>
      </c>
      <c r="D171" s="70">
        <f t="shared" si="43"/>
        <v>0</v>
      </c>
      <c r="E171" s="70">
        <f t="shared" si="43"/>
        <v>0</v>
      </c>
      <c r="F171" s="70">
        <f t="shared" si="43"/>
        <v>0</v>
      </c>
      <c r="G171" s="70">
        <f t="shared" si="43"/>
        <v>0</v>
      </c>
      <c r="H171" s="70">
        <f t="shared" si="43"/>
        <v>0</v>
      </c>
      <c r="I171" s="70">
        <f t="shared" si="43"/>
        <v>0</v>
      </c>
      <c r="J171" s="70">
        <f t="shared" si="43"/>
        <v>0</v>
      </c>
      <c r="K171" s="70">
        <f t="shared" si="43"/>
        <v>0</v>
      </c>
      <c r="L171" s="70">
        <f t="shared" si="43"/>
        <v>0</v>
      </c>
      <c r="M171" s="70">
        <f t="shared" si="43"/>
        <v>0</v>
      </c>
      <c r="N171" s="70">
        <f t="shared" si="43"/>
        <v>0</v>
      </c>
      <c r="O171" s="70">
        <f t="shared" si="43"/>
        <v>0</v>
      </c>
      <c r="P171" s="70">
        <f t="shared" si="43"/>
        <v>0</v>
      </c>
      <c r="Q171" s="70">
        <f t="shared" si="43"/>
        <v>0</v>
      </c>
      <c r="R171" s="70">
        <f t="shared" si="43"/>
        <v>0.82709192224433647</v>
      </c>
      <c r="S171" s="70">
        <f t="shared" si="42"/>
        <v>0.41354596112216824</v>
      </c>
      <c r="T171" s="70">
        <f t="shared" si="42"/>
        <v>1.4060562678153721</v>
      </c>
      <c r="U171" s="70">
        <f t="shared" si="42"/>
        <v>5.2933883023637538</v>
      </c>
      <c r="V171" s="70">
        <f t="shared" si="42"/>
        <v>3.5564952656506472</v>
      </c>
      <c r="W171" s="70">
        <f t="shared" si="42"/>
        <v>10.338649028054208</v>
      </c>
      <c r="X171" s="70">
        <f t="shared" si="42"/>
        <v>7.4438273001990289</v>
      </c>
      <c r="Y171" s="70">
        <f t="shared" si="42"/>
        <v>13.729725909255986</v>
      </c>
      <c r="Z171" s="70">
        <f t="shared" si="42"/>
        <v>15.135782177071359</v>
      </c>
      <c r="AA171" s="70">
        <f t="shared" si="42"/>
        <v>28.948217278551777</v>
      </c>
      <c r="AB171" s="70">
        <f t="shared" si="42"/>
        <v>44.745672993418609</v>
      </c>
      <c r="AC171" s="70">
        <f t="shared" si="42"/>
        <v>55.58057717481941</v>
      </c>
      <c r="AD171" s="70">
        <f t="shared" si="42"/>
        <v>72.949507541950481</v>
      </c>
      <c r="AE171" s="70">
        <f t="shared" si="42"/>
        <v>92.220749330243535</v>
      </c>
      <c r="AF171" s="70">
        <f t="shared" si="42"/>
        <v>136.63558555476439</v>
      </c>
      <c r="AG171" s="70">
        <f t="shared" si="42"/>
        <v>204.45712317879997</v>
      </c>
      <c r="AH171" s="70">
        <f t="shared" si="42"/>
        <v>215.37473655242522</v>
      </c>
      <c r="AI171" s="70">
        <f t="shared" si="42"/>
        <v>219.34477777919804</v>
      </c>
      <c r="AJ171" s="70">
        <f t="shared" si="42"/>
        <v>271.78240564948902</v>
      </c>
      <c r="AK171" s="70">
        <f t="shared" si="42"/>
        <v>310.65572599497278</v>
      </c>
      <c r="AL171" s="70">
        <f t="shared" si="42"/>
        <v>397.66579621507697</v>
      </c>
      <c r="AM171" s="70">
        <f t="shared" si="42"/>
        <v>428.6817432992396</v>
      </c>
      <c r="AN171" s="70">
        <f t="shared" si="42"/>
        <v>401.30500067295208</v>
      </c>
      <c r="AO171" s="70">
        <f t="shared" si="42"/>
        <v>497.66120961441732</v>
      </c>
      <c r="AP171" s="70">
        <f t="shared" si="42"/>
        <v>549.35445475468828</v>
      </c>
      <c r="AQ171" s="70">
        <f t="shared" si="42"/>
        <v>654.64325645639235</v>
      </c>
      <c r="AR171" s="70">
        <f t="shared" si="42"/>
        <v>664.40294113887558</v>
      </c>
      <c r="AS171" s="70">
        <f t="shared" si="42"/>
        <v>634.87575951475264</v>
      </c>
      <c r="AT171" s="70">
        <f t="shared" si="42"/>
        <v>577.47558011099568</v>
      </c>
      <c r="AU171" s="70">
        <f t="shared" si="42"/>
        <v>631.07113667242879</v>
      </c>
      <c r="AV171" s="70">
        <f t="shared" si="42"/>
        <v>571.10697230971437</v>
      </c>
      <c r="AW171" s="70">
        <f t="shared" si="42"/>
        <v>580.28769264662651</v>
      </c>
      <c r="AX171" s="70">
        <f t="shared" si="42"/>
        <v>586.49088206345903</v>
      </c>
      <c r="AY171" s="70">
        <f t="shared" si="42"/>
        <v>385.34212657363639</v>
      </c>
      <c r="AZ171" s="70">
        <f t="shared" si="42"/>
        <v>372.52220177884914</v>
      </c>
      <c r="BA171" s="70">
        <f t="shared" si="42"/>
        <v>301.30958727361178</v>
      </c>
      <c r="BB171" s="70">
        <f t="shared" si="42"/>
        <v>327.85923797765503</v>
      </c>
      <c r="BC171" s="70">
        <f t="shared" si="42"/>
        <v>337.53621346791374</v>
      </c>
      <c r="BD171" s="70">
        <f t="shared" si="42"/>
        <v>197.67496941639644</v>
      </c>
      <c r="BE171" s="70">
        <f t="shared" si="42"/>
        <v>210.57760340340809</v>
      </c>
      <c r="BF171" s="70">
        <f t="shared" si="42"/>
        <v>172.77950255684189</v>
      </c>
      <c r="BG171" s="70">
        <f t="shared" si="42"/>
        <v>148.54570923508282</v>
      </c>
      <c r="BH171" s="70">
        <f t="shared" si="42"/>
        <v>112.15366465633203</v>
      </c>
      <c r="BI171" s="70">
        <f t="shared" si="42"/>
        <v>70.799068544115201</v>
      </c>
      <c r="BJ171" s="70">
        <f t="shared" si="42"/>
        <v>59.385200017143362</v>
      </c>
      <c r="BK171" s="70">
        <f t="shared" si="42"/>
        <v>67.49070085513786</v>
      </c>
      <c r="BL171" s="70">
        <f t="shared" si="42"/>
        <v>64.347751550609388</v>
      </c>
      <c r="BM171" s="70">
        <f t="shared" si="42"/>
        <v>35.647661848730905</v>
      </c>
      <c r="BN171" s="10">
        <f t="shared" si="42"/>
        <v>41.27188691999239</v>
      </c>
    </row>
    <row r="172" spans="2:66" x14ac:dyDescent="0.2">
      <c r="B172" s="31" t="s">
        <v>28</v>
      </c>
      <c r="C172" s="70">
        <f t="shared" si="43"/>
        <v>0</v>
      </c>
      <c r="D172" s="70">
        <f t="shared" si="42"/>
        <v>0</v>
      </c>
      <c r="E172" s="70">
        <f t="shared" si="42"/>
        <v>0</v>
      </c>
      <c r="F172" s="70">
        <f t="shared" si="42"/>
        <v>0</v>
      </c>
      <c r="G172" s="70">
        <f t="shared" si="42"/>
        <v>0</v>
      </c>
      <c r="H172" s="70">
        <f t="shared" si="42"/>
        <v>0</v>
      </c>
      <c r="I172" s="70">
        <f t="shared" si="42"/>
        <v>0</v>
      </c>
      <c r="J172" s="70">
        <f t="shared" si="42"/>
        <v>0</v>
      </c>
      <c r="K172" s="70">
        <f t="shared" si="42"/>
        <v>0</v>
      </c>
      <c r="L172" s="70">
        <f t="shared" si="42"/>
        <v>0</v>
      </c>
      <c r="M172" s="70">
        <f t="shared" si="42"/>
        <v>0</v>
      </c>
      <c r="N172" s="70">
        <f t="shared" si="42"/>
        <v>0</v>
      </c>
      <c r="O172" s="70">
        <f t="shared" si="42"/>
        <v>1.1377387885343218E-2</v>
      </c>
      <c r="P172" s="70">
        <f t="shared" si="42"/>
        <v>2.2754775770686436E-2</v>
      </c>
      <c r="Q172" s="70">
        <f t="shared" si="42"/>
        <v>0.25030253347755077</v>
      </c>
      <c r="R172" s="70">
        <f t="shared" si="42"/>
        <v>1.0922292369929487</v>
      </c>
      <c r="S172" s="70">
        <f t="shared" si="42"/>
        <v>5.688693942671609</v>
      </c>
      <c r="T172" s="70">
        <f t="shared" si="42"/>
        <v>17.976272858842286</v>
      </c>
      <c r="U172" s="70">
        <f t="shared" si="42"/>
        <v>23.380532104380311</v>
      </c>
      <c r="V172" s="70">
        <f t="shared" si="42"/>
        <v>54.611461849647448</v>
      </c>
      <c r="W172" s="70">
        <f t="shared" si="42"/>
        <v>78.174032160193249</v>
      </c>
      <c r="X172" s="70">
        <f t="shared" si="42"/>
        <v>85.364541303730164</v>
      </c>
      <c r="Y172" s="70">
        <f t="shared" si="42"/>
        <v>149.82882106208481</v>
      </c>
      <c r="Z172" s="70">
        <f t="shared" si="42"/>
        <v>146.68866200573009</v>
      </c>
      <c r="AA172" s="70">
        <f t="shared" si="42"/>
        <v>254.78522430437599</v>
      </c>
      <c r="AB172" s="70">
        <f t="shared" si="42"/>
        <v>332.91374691302786</v>
      </c>
      <c r="AC172" s="70">
        <f t="shared" si="42"/>
        <v>502.66437416234874</v>
      </c>
      <c r="AD172" s="70">
        <f t="shared" si="42"/>
        <v>496.57747164369005</v>
      </c>
      <c r="AE172" s="70">
        <f t="shared" si="42"/>
        <v>742.32904996710363</v>
      </c>
      <c r="AF172" s="70">
        <f t="shared" si="42"/>
        <v>1060.1222483805104</v>
      </c>
      <c r="AG172" s="70">
        <f t="shared" si="42"/>
        <v>1033.5219155045779</v>
      </c>
      <c r="AH172" s="70">
        <f t="shared" si="42"/>
        <v>1332.8041038285312</v>
      </c>
      <c r="AI172" s="70">
        <f t="shared" si="42"/>
        <v>1551.5912728636815</v>
      </c>
      <c r="AJ172" s="70">
        <f t="shared" si="42"/>
        <v>1559.2937644620586</v>
      </c>
      <c r="AK172" s="70">
        <f t="shared" si="42"/>
        <v>1440.0018524842351</v>
      </c>
      <c r="AL172" s="70">
        <f t="shared" si="42"/>
        <v>1719.0436677601629</v>
      </c>
      <c r="AM172" s="70">
        <f t="shared" si="42"/>
        <v>2357.3606376794587</v>
      </c>
      <c r="AN172" s="70">
        <f t="shared" si="42"/>
        <v>2084.2350641039093</v>
      </c>
      <c r="AO172" s="70">
        <f t="shared" si="42"/>
        <v>1953.8501989378763</v>
      </c>
      <c r="AP172" s="70">
        <f t="shared" si="42"/>
        <v>2231.0147452127226</v>
      </c>
      <c r="AQ172" s="70">
        <f t="shared" si="42"/>
        <v>2066.6683772089395</v>
      </c>
      <c r="AR172" s="70">
        <f t="shared" si="42"/>
        <v>2061.4234013937962</v>
      </c>
      <c r="AS172" s="70">
        <f t="shared" si="42"/>
        <v>2444.5569384327291</v>
      </c>
      <c r="AT172" s="70">
        <f t="shared" si="42"/>
        <v>3020.719238334395</v>
      </c>
      <c r="AU172" s="70">
        <f t="shared" si="42"/>
        <v>2324.7985535516063</v>
      </c>
      <c r="AV172" s="70">
        <f t="shared" si="42"/>
        <v>2246.1011615486873</v>
      </c>
      <c r="AW172" s="70">
        <f t="shared" si="42"/>
        <v>2623.2501925599295</v>
      </c>
      <c r="AX172" s="70">
        <f t="shared" si="42"/>
        <v>2185.9716665746482</v>
      </c>
      <c r="AY172" s="70">
        <f t="shared" si="42"/>
        <v>2102.8370932964453</v>
      </c>
      <c r="AZ172" s="70">
        <f t="shared" si="42"/>
        <v>2174.4008630952544</v>
      </c>
      <c r="BA172" s="70">
        <f t="shared" si="42"/>
        <v>2443.0437458439783</v>
      </c>
      <c r="BB172" s="70">
        <f t="shared" si="42"/>
        <v>1313.473921811333</v>
      </c>
      <c r="BC172" s="70">
        <f t="shared" si="42"/>
        <v>1636.2617935064054</v>
      </c>
      <c r="BD172" s="70">
        <f t="shared" si="42"/>
        <v>1847.300961391637</v>
      </c>
      <c r="BE172" s="70">
        <f t="shared" si="42"/>
        <v>1649.5392051686013</v>
      </c>
      <c r="BF172" s="70">
        <f t="shared" si="42"/>
        <v>1380.3274530256099</v>
      </c>
      <c r="BG172" s="70">
        <f t="shared" si="42"/>
        <v>1323.1902110654162</v>
      </c>
      <c r="BH172" s="70">
        <f t="shared" si="42"/>
        <v>1768.0688321581065</v>
      </c>
      <c r="BI172" s="70">
        <f t="shared" si="42"/>
        <v>986.97702166563874</v>
      </c>
      <c r="BJ172" s="70">
        <f t="shared" si="42"/>
        <v>1189.7106963945696</v>
      </c>
      <c r="BK172" s="70">
        <f t="shared" si="42"/>
        <v>1367.2662117332359</v>
      </c>
      <c r="BL172" s="70">
        <f t="shared" si="42"/>
        <v>1394.0713375911043</v>
      </c>
      <c r="BM172" s="70">
        <f t="shared" si="42"/>
        <v>834.72481698397587</v>
      </c>
      <c r="BN172" s="10">
        <f t="shared" si="42"/>
        <v>722.87371668316666</v>
      </c>
    </row>
    <row r="173" spans="2:66" x14ac:dyDescent="0.2">
      <c r="B173" s="31" t="s">
        <v>42</v>
      </c>
      <c r="C173" s="70">
        <f t="shared" si="43"/>
        <v>0</v>
      </c>
      <c r="D173" s="70">
        <f t="shared" si="42"/>
        <v>0</v>
      </c>
      <c r="E173" s="70">
        <f t="shared" si="42"/>
        <v>0</v>
      </c>
      <c r="F173" s="70">
        <f t="shared" si="42"/>
        <v>0</v>
      </c>
      <c r="G173" s="70">
        <f t="shared" si="42"/>
        <v>0</v>
      </c>
      <c r="H173" s="70">
        <f t="shared" si="42"/>
        <v>0</v>
      </c>
      <c r="I173" s="70">
        <f t="shared" si="42"/>
        <v>0</v>
      </c>
      <c r="J173" s="70">
        <f t="shared" si="42"/>
        <v>0</v>
      </c>
      <c r="K173" s="70">
        <f t="shared" si="42"/>
        <v>0</v>
      </c>
      <c r="L173" s="70">
        <f t="shared" si="42"/>
        <v>0</v>
      </c>
      <c r="M173" s="70">
        <f t="shared" si="42"/>
        <v>0</v>
      </c>
      <c r="N173" s="70">
        <f t="shared" si="42"/>
        <v>0</v>
      </c>
      <c r="O173" s="70">
        <f t="shared" si="42"/>
        <v>0</v>
      </c>
      <c r="P173" s="70">
        <f t="shared" si="42"/>
        <v>0.37479663663181895</v>
      </c>
      <c r="Q173" s="70">
        <f t="shared" si="42"/>
        <v>1.2493221221060633</v>
      </c>
      <c r="R173" s="70">
        <f t="shared" si="42"/>
        <v>5.9967461861091031</v>
      </c>
      <c r="S173" s="70">
        <f t="shared" si="42"/>
        <v>35.105951631180375</v>
      </c>
      <c r="T173" s="70">
        <f t="shared" si="42"/>
        <v>72.460683082151661</v>
      </c>
      <c r="U173" s="70">
        <f t="shared" si="42"/>
        <v>152.04250226030791</v>
      </c>
      <c r="V173" s="70">
        <f t="shared" si="42"/>
        <v>199.64167511254891</v>
      </c>
      <c r="W173" s="70">
        <f t="shared" si="42"/>
        <v>226.00237188898686</v>
      </c>
      <c r="X173" s="70">
        <f t="shared" si="42"/>
        <v>247.24084796478994</v>
      </c>
      <c r="Y173" s="70">
        <f t="shared" si="42"/>
        <v>275.47552792438694</v>
      </c>
      <c r="Z173" s="70">
        <f t="shared" si="42"/>
        <v>260.10886582248241</v>
      </c>
      <c r="AA173" s="70">
        <f t="shared" si="42"/>
        <v>318.95193777367797</v>
      </c>
      <c r="AB173" s="70">
        <f t="shared" si="42"/>
        <v>661.89086029179236</v>
      </c>
      <c r="AC173" s="70">
        <f t="shared" si="42"/>
        <v>788.19732683671532</v>
      </c>
      <c r="AD173" s="70">
        <f t="shared" si="42"/>
        <v>1050.5549724789885</v>
      </c>
      <c r="AE173" s="70">
        <f t="shared" si="42"/>
        <v>1458.9583741954607</v>
      </c>
      <c r="AF173" s="70">
        <f t="shared" si="42"/>
        <v>2415.4393908798629</v>
      </c>
      <c r="AG173" s="70">
        <f t="shared" si="42"/>
        <v>2692.2891731385666</v>
      </c>
      <c r="AH173" s="70">
        <f t="shared" si="42"/>
        <v>2716.4010900952135</v>
      </c>
      <c r="AI173" s="70">
        <f t="shared" si="42"/>
        <v>3181.2738517308794</v>
      </c>
      <c r="AJ173" s="70">
        <f t="shared" si="42"/>
        <v>3335.1903371743465</v>
      </c>
      <c r="AK173" s="70">
        <f t="shared" si="42"/>
        <v>7468.6975103744671</v>
      </c>
      <c r="AL173" s="70">
        <f t="shared" si="42"/>
        <v>3290.0898085663175</v>
      </c>
      <c r="AM173" s="70">
        <f t="shared" si="42"/>
        <v>2598.9648106172435</v>
      </c>
      <c r="AN173" s="70">
        <f t="shared" si="42"/>
        <v>2095.737859832921</v>
      </c>
      <c r="AO173" s="70">
        <f t="shared" si="42"/>
        <v>2058.632992806371</v>
      </c>
      <c r="AP173" s="70">
        <f t="shared" si="42"/>
        <v>1751.799479617122</v>
      </c>
      <c r="AQ173" s="70">
        <f t="shared" si="42"/>
        <v>1436.4705759975516</v>
      </c>
      <c r="AR173" s="70">
        <f t="shared" si="42"/>
        <v>1232.2064090332101</v>
      </c>
      <c r="AS173" s="70">
        <f t="shared" si="42"/>
        <v>1439.3440168783955</v>
      </c>
      <c r="AT173" s="70">
        <f t="shared" si="42"/>
        <v>1216.2150858702526</v>
      </c>
      <c r="AU173" s="70">
        <f t="shared" si="42"/>
        <v>1126.0140286541948</v>
      </c>
      <c r="AV173" s="70">
        <f t="shared" si="42"/>
        <v>1242.4508504344801</v>
      </c>
      <c r="AW173" s="70">
        <f t="shared" si="42"/>
        <v>1165.6175399249571</v>
      </c>
      <c r="AX173" s="70">
        <f t="shared" si="42"/>
        <v>977.34469612357339</v>
      </c>
      <c r="AY173" s="70">
        <f t="shared" si="42"/>
        <v>1073.9172961623719</v>
      </c>
      <c r="AZ173" s="70">
        <f t="shared" si="42"/>
        <v>1169.4904385034858</v>
      </c>
      <c r="BA173" s="70">
        <f t="shared" si="42"/>
        <v>1087.90970392996</v>
      </c>
      <c r="BB173" s="70">
        <f t="shared" si="42"/>
        <v>1028.8167675543432</v>
      </c>
      <c r="BC173" s="70">
        <f t="shared" si="42"/>
        <v>1163.6186245295874</v>
      </c>
      <c r="BD173" s="70">
        <f t="shared" si="42"/>
        <v>1035.8129714381371</v>
      </c>
      <c r="BE173" s="70">
        <f t="shared" si="42"/>
        <v>948.7352195273445</v>
      </c>
      <c r="BF173" s="70">
        <f t="shared" si="42"/>
        <v>1139.7565719973616</v>
      </c>
      <c r="BG173" s="70">
        <f t="shared" si="42"/>
        <v>1093.7815179038585</v>
      </c>
      <c r="BH173" s="70">
        <f t="shared" si="42"/>
        <v>980.59293364104906</v>
      </c>
      <c r="BI173" s="70">
        <f t="shared" si="42"/>
        <v>862.15719646539435</v>
      </c>
      <c r="BJ173" s="70">
        <f t="shared" si="42"/>
        <v>997.20891786505968</v>
      </c>
      <c r="BK173" s="70">
        <f t="shared" si="42"/>
        <v>947.6108296174491</v>
      </c>
      <c r="BL173" s="70">
        <f t="shared" si="42"/>
        <v>813.0588370666261</v>
      </c>
      <c r="BM173" s="70">
        <f t="shared" si="42"/>
        <v>808.43634521483352</v>
      </c>
      <c r="BN173" s="10">
        <f t="shared" si="42"/>
        <v>979.09374709452175</v>
      </c>
    </row>
    <row r="174" spans="2:66" x14ac:dyDescent="0.2">
      <c r="B174" s="31" t="s">
        <v>44</v>
      </c>
      <c r="C174" s="70">
        <f t="shared" si="43"/>
        <v>0</v>
      </c>
      <c r="D174" s="70">
        <f t="shared" si="42"/>
        <v>0</v>
      </c>
      <c r="E174" s="70">
        <f t="shared" si="42"/>
        <v>0</v>
      </c>
      <c r="F174" s="70">
        <f t="shared" si="42"/>
        <v>0</v>
      </c>
      <c r="G174" s="70">
        <f t="shared" si="42"/>
        <v>0</v>
      </c>
      <c r="H174" s="70">
        <f t="shared" si="42"/>
        <v>0</v>
      </c>
      <c r="I174" s="70">
        <f t="shared" si="42"/>
        <v>0</v>
      </c>
      <c r="J174" s="70">
        <f t="shared" si="42"/>
        <v>0</v>
      </c>
      <c r="K174" s="70">
        <f t="shared" si="42"/>
        <v>0</v>
      </c>
      <c r="L174" s="70">
        <f t="shared" si="42"/>
        <v>0</v>
      </c>
      <c r="M174" s="70">
        <f t="shared" si="42"/>
        <v>0</v>
      </c>
      <c r="N174" s="70">
        <f t="shared" si="42"/>
        <v>0</v>
      </c>
      <c r="O174" s="70">
        <f t="shared" si="42"/>
        <v>0</v>
      </c>
      <c r="P174" s="70">
        <f t="shared" si="42"/>
        <v>0</v>
      </c>
      <c r="Q174" s="70">
        <f t="shared" si="42"/>
        <v>0.24671025121515253</v>
      </c>
      <c r="R174" s="70">
        <f t="shared" si="42"/>
        <v>2.5493392625565758</v>
      </c>
      <c r="S174" s="70">
        <f t="shared" si="42"/>
        <v>7.730254538074778</v>
      </c>
      <c r="T174" s="70">
        <f t="shared" si="42"/>
        <v>20.55918760126271</v>
      </c>
      <c r="U174" s="70">
        <f t="shared" si="42"/>
        <v>26.644707131236469</v>
      </c>
      <c r="V174" s="70">
        <f t="shared" ref="D174:BN177" si="44">V138*$D10</f>
        <v>46.46376397885372</v>
      </c>
      <c r="W174" s="70">
        <f t="shared" si="44"/>
        <v>64.720322568775003</v>
      </c>
      <c r="X174" s="70">
        <f t="shared" si="44"/>
        <v>65.624926823230567</v>
      </c>
      <c r="Y174" s="70">
        <f t="shared" si="44"/>
        <v>63.240061061484091</v>
      </c>
      <c r="Z174" s="70">
        <f t="shared" si="44"/>
        <v>77.302545380747787</v>
      </c>
      <c r="AA174" s="70">
        <f t="shared" si="44"/>
        <v>114.14460956221056</v>
      </c>
      <c r="AB174" s="70">
        <f t="shared" si="44"/>
        <v>141.36497394628239</v>
      </c>
      <c r="AC174" s="70">
        <f t="shared" si="44"/>
        <v>195.97017621523617</v>
      </c>
      <c r="AD174" s="70">
        <f t="shared" si="44"/>
        <v>236.75960441614137</v>
      </c>
      <c r="AE174" s="70">
        <f t="shared" si="44"/>
        <v>276.72666511299605</v>
      </c>
      <c r="AF174" s="70">
        <f t="shared" si="44"/>
        <v>319.24306507240738</v>
      </c>
      <c r="AG174" s="70">
        <f t="shared" si="44"/>
        <v>426.7264978518088</v>
      </c>
      <c r="AH174" s="70">
        <f t="shared" si="44"/>
        <v>531.82506486946374</v>
      </c>
      <c r="AI174" s="70">
        <f t="shared" si="44"/>
        <v>608.79866324859131</v>
      </c>
      <c r="AJ174" s="70">
        <f t="shared" si="44"/>
        <v>626.80851158729752</v>
      </c>
      <c r="AK174" s="70">
        <f t="shared" si="44"/>
        <v>837.82801312665799</v>
      </c>
      <c r="AL174" s="70">
        <f t="shared" si="44"/>
        <v>1162.5809404762035</v>
      </c>
      <c r="AM174" s="70">
        <f t="shared" si="44"/>
        <v>1431.5773510511249</v>
      </c>
      <c r="AN174" s="70">
        <f t="shared" si="44"/>
        <v>1440.7056303460856</v>
      </c>
      <c r="AO174" s="70">
        <f t="shared" si="44"/>
        <v>1511.8404194464547</v>
      </c>
      <c r="AP174" s="70">
        <f t="shared" si="44"/>
        <v>2134.1259097614743</v>
      </c>
      <c r="AQ174" s="70">
        <f t="shared" si="44"/>
        <v>2606.4938040880861</v>
      </c>
      <c r="AR174" s="70">
        <f t="shared" si="44"/>
        <v>2984.2071986984847</v>
      </c>
      <c r="AS174" s="70">
        <f t="shared" si="44"/>
        <v>3180.3418484145309</v>
      </c>
      <c r="AT174" s="70">
        <f t="shared" si="44"/>
        <v>4036.1797098798952</v>
      </c>
      <c r="AU174" s="70">
        <f t="shared" si="44"/>
        <v>4237.5775116218647</v>
      </c>
      <c r="AV174" s="70">
        <f t="shared" si="44"/>
        <v>4337.412926613596</v>
      </c>
      <c r="AW174" s="70">
        <f t="shared" si="44"/>
        <v>4759.780876693937</v>
      </c>
      <c r="AX174" s="70">
        <f t="shared" si="44"/>
        <v>4424.8305922941654</v>
      </c>
      <c r="AY174" s="70">
        <f t="shared" si="44"/>
        <v>4122.6927713060086</v>
      </c>
      <c r="AZ174" s="70">
        <f t="shared" si="44"/>
        <v>3527.792118875871</v>
      </c>
      <c r="BA174" s="70">
        <f t="shared" si="44"/>
        <v>3559.8644515338406</v>
      </c>
      <c r="BB174" s="70">
        <f t="shared" si="44"/>
        <v>2977.6282586660805</v>
      </c>
      <c r="BC174" s="70">
        <f t="shared" si="44"/>
        <v>2789.9639942417543</v>
      </c>
      <c r="BD174" s="70">
        <f t="shared" si="44"/>
        <v>3000.4900752786848</v>
      </c>
      <c r="BE174" s="70">
        <f t="shared" si="44"/>
        <v>2733.6318202142947</v>
      </c>
      <c r="BF174" s="70">
        <f t="shared" si="44"/>
        <v>2579.1089662032045</v>
      </c>
      <c r="BG174" s="70">
        <f t="shared" si="44"/>
        <v>2670.9674164056464</v>
      </c>
      <c r="BH174" s="70">
        <f t="shared" si="44"/>
        <v>3337.9074621906084</v>
      </c>
      <c r="BI174" s="70">
        <f t="shared" si="44"/>
        <v>2815.3751501169154</v>
      </c>
      <c r="BJ174" s="70">
        <f t="shared" si="44"/>
        <v>3055.6709348004738</v>
      </c>
      <c r="BK174" s="70">
        <f t="shared" si="44"/>
        <v>3433.0553824092526</v>
      </c>
      <c r="BL174" s="70">
        <f t="shared" si="44"/>
        <v>3887.002244645133</v>
      </c>
      <c r="BM174" s="70">
        <f t="shared" si="44"/>
        <v>3695.143905950149</v>
      </c>
      <c r="BN174" s="10">
        <f t="shared" si="44"/>
        <v>3369.979794848578</v>
      </c>
    </row>
    <row r="175" spans="2:66" x14ac:dyDescent="0.2">
      <c r="B175" s="31" t="s">
        <v>154</v>
      </c>
      <c r="C175" s="70">
        <f t="shared" si="43"/>
        <v>0</v>
      </c>
      <c r="D175" s="70">
        <f t="shared" si="44"/>
        <v>0</v>
      </c>
      <c r="E175" s="70">
        <f t="shared" si="44"/>
        <v>0</v>
      </c>
      <c r="F175" s="70">
        <f t="shared" si="44"/>
        <v>0</v>
      </c>
      <c r="G175" s="70">
        <f t="shared" si="44"/>
        <v>0</v>
      </c>
      <c r="H175" s="70">
        <f t="shared" si="44"/>
        <v>0</v>
      </c>
      <c r="I175" s="70">
        <f t="shared" si="44"/>
        <v>0</v>
      </c>
      <c r="J175" s="70">
        <f t="shared" si="44"/>
        <v>0</v>
      </c>
      <c r="K175" s="70">
        <f t="shared" si="44"/>
        <v>0</v>
      </c>
      <c r="L175" s="70">
        <f t="shared" si="44"/>
        <v>0</v>
      </c>
      <c r="M175" s="70">
        <f t="shared" si="44"/>
        <v>0</v>
      </c>
      <c r="N175" s="70">
        <f t="shared" si="44"/>
        <v>0</v>
      </c>
      <c r="O175" s="70">
        <f t="shared" si="44"/>
        <v>0</v>
      </c>
      <c r="P175" s="70">
        <f t="shared" si="44"/>
        <v>0</v>
      </c>
      <c r="Q175" s="70">
        <f t="shared" si="44"/>
        <v>0.65082567266736413</v>
      </c>
      <c r="R175" s="70">
        <f t="shared" si="44"/>
        <v>2.4586747634100421</v>
      </c>
      <c r="S175" s="70">
        <f t="shared" si="44"/>
        <v>13.81196705327406</v>
      </c>
      <c r="T175" s="70">
        <f t="shared" si="44"/>
        <v>13.161141380606693</v>
      </c>
      <c r="U175" s="70">
        <f t="shared" si="44"/>
        <v>31.528888142552301</v>
      </c>
      <c r="V175" s="70">
        <f t="shared" si="44"/>
        <v>53.729274976872389</v>
      </c>
      <c r="W175" s="70">
        <f t="shared" si="44"/>
        <v>198.64645809080542</v>
      </c>
      <c r="X175" s="70">
        <f t="shared" si="44"/>
        <v>229.74146245157951</v>
      </c>
      <c r="Y175" s="70">
        <f t="shared" si="44"/>
        <v>499.03866300860886</v>
      </c>
      <c r="Z175" s="70">
        <f t="shared" si="44"/>
        <v>469.60687981131798</v>
      </c>
      <c r="AA175" s="70">
        <f t="shared" si="44"/>
        <v>743.09829025887029</v>
      </c>
      <c r="AB175" s="70">
        <f t="shared" si="44"/>
        <v>1065.7631959746236</v>
      </c>
      <c r="AC175" s="70">
        <f t="shared" si="44"/>
        <v>1151.1659870213075</v>
      </c>
      <c r="AD175" s="70">
        <f t="shared" si="44"/>
        <v>1045.5876001219351</v>
      </c>
      <c r="AE175" s="70">
        <f t="shared" si="44"/>
        <v>1346.9922005305546</v>
      </c>
      <c r="AF175" s="70">
        <f t="shared" si="44"/>
        <v>1505.6490367341319</v>
      </c>
      <c r="AG175" s="70">
        <f t="shared" si="44"/>
        <v>1881.9709034631276</v>
      </c>
      <c r="AH175" s="70">
        <f t="shared" si="44"/>
        <v>2043.5926121755231</v>
      </c>
      <c r="AI175" s="70">
        <f t="shared" si="44"/>
        <v>1914.5845010601256</v>
      </c>
      <c r="AJ175" s="70">
        <f t="shared" si="44"/>
        <v>1752.4565946023222</v>
      </c>
      <c r="AK175" s="70">
        <f t="shared" si="44"/>
        <v>1457.7771928112659</v>
      </c>
      <c r="AL175" s="70">
        <f t="shared" si="44"/>
        <v>1014.4202817975314</v>
      </c>
      <c r="AM175" s="70">
        <f t="shared" si="44"/>
        <v>1522.4258762962238</v>
      </c>
      <c r="AN175" s="70">
        <f t="shared" si="44"/>
        <v>1158.1081275297595</v>
      </c>
      <c r="AO175" s="70">
        <f t="shared" si="44"/>
        <v>1249.1514077395607</v>
      </c>
      <c r="AP175" s="70">
        <f t="shared" si="44"/>
        <v>1232.8084519592469</v>
      </c>
      <c r="AQ175" s="70">
        <f t="shared" si="44"/>
        <v>1389.2235552903035</v>
      </c>
      <c r="AR175" s="70">
        <f t="shared" si="44"/>
        <v>1519.5333177510356</v>
      </c>
      <c r="AS175" s="70">
        <f t="shared" si="44"/>
        <v>1675.2975954094247</v>
      </c>
      <c r="AT175" s="70">
        <f t="shared" si="44"/>
        <v>2347.7451432020712</v>
      </c>
      <c r="AU175" s="70">
        <f t="shared" si="44"/>
        <v>2402.7037555606485</v>
      </c>
      <c r="AV175" s="70">
        <f t="shared" si="44"/>
        <v>2478.2718475536926</v>
      </c>
      <c r="AW175" s="70">
        <f t="shared" si="44"/>
        <v>3345.6778412920294</v>
      </c>
      <c r="AX175" s="70">
        <f t="shared" si="44"/>
        <v>2901.3085347874794</v>
      </c>
      <c r="AY175" s="70">
        <f t="shared" si="44"/>
        <v>2698.1062969880022</v>
      </c>
      <c r="AZ175" s="70">
        <f t="shared" si="44"/>
        <v>2795.5855199608473</v>
      </c>
      <c r="BA175" s="70">
        <f t="shared" si="44"/>
        <v>2289.8216583346757</v>
      </c>
      <c r="BB175" s="70">
        <f t="shared" si="44"/>
        <v>1906.5576510972282</v>
      </c>
      <c r="BC175" s="70">
        <f t="shared" si="44"/>
        <v>2021.3922253412029</v>
      </c>
      <c r="BD175" s="70">
        <f t="shared" si="44"/>
        <v>2232.6936270672072</v>
      </c>
      <c r="BE175" s="70">
        <f t="shared" si="44"/>
        <v>1857.6734116835462</v>
      </c>
      <c r="BF175" s="70">
        <f t="shared" si="44"/>
        <v>1463.9961936834206</v>
      </c>
      <c r="BG175" s="70">
        <f t="shared" si="44"/>
        <v>1097.002828262657</v>
      </c>
      <c r="BH175" s="70">
        <f t="shared" si="44"/>
        <v>1163.4593608383577</v>
      </c>
      <c r="BI175" s="70">
        <f t="shared" si="44"/>
        <v>987.2302314727616</v>
      </c>
      <c r="BJ175" s="70">
        <f t="shared" si="44"/>
        <v>1039.730169067929</v>
      </c>
      <c r="BK175" s="70">
        <f t="shared" si="44"/>
        <v>1055.5669271028348</v>
      </c>
      <c r="BL175" s="70">
        <f t="shared" si="44"/>
        <v>829.07959301459221</v>
      </c>
      <c r="BM175" s="70">
        <f t="shared" si="44"/>
        <v>839.34817585001053</v>
      </c>
      <c r="BN175" s="10">
        <f t="shared" si="44"/>
        <v>848.96593301276152</v>
      </c>
    </row>
    <row r="176" spans="2:66" x14ac:dyDescent="0.2">
      <c r="B176" s="31" t="s">
        <v>203</v>
      </c>
      <c r="C176" s="70">
        <f t="shared" si="43"/>
        <v>0</v>
      </c>
      <c r="D176" s="70">
        <f t="shared" si="44"/>
        <v>0</v>
      </c>
      <c r="E176" s="70">
        <f t="shared" si="44"/>
        <v>0</v>
      </c>
      <c r="F176" s="70">
        <f t="shared" si="44"/>
        <v>0</v>
      </c>
      <c r="G176" s="70">
        <f t="shared" si="44"/>
        <v>0</v>
      </c>
      <c r="H176" s="70">
        <f t="shared" si="44"/>
        <v>1.4848686070679115E-2</v>
      </c>
      <c r="I176" s="70">
        <f t="shared" si="44"/>
        <v>2.2273029106018673E-2</v>
      </c>
      <c r="J176" s="70">
        <f t="shared" si="44"/>
        <v>4.4546058212037346E-2</v>
      </c>
      <c r="K176" s="70">
        <f t="shared" si="44"/>
        <v>7.4243430353395576E-3</v>
      </c>
      <c r="L176" s="70">
        <f t="shared" si="44"/>
        <v>2.2273029106018673E-2</v>
      </c>
      <c r="M176" s="70">
        <f t="shared" si="44"/>
        <v>0</v>
      </c>
      <c r="N176" s="70">
        <f t="shared" si="44"/>
        <v>0.14848686070679115</v>
      </c>
      <c r="O176" s="70">
        <f t="shared" si="44"/>
        <v>0.23015463409552628</v>
      </c>
      <c r="P176" s="70">
        <f t="shared" si="44"/>
        <v>0.69046390228657895</v>
      </c>
      <c r="Q176" s="70">
        <f t="shared" si="44"/>
        <v>4.4174841060270369</v>
      </c>
      <c r="R176" s="70">
        <f t="shared" si="44"/>
        <v>16.311281648641007</v>
      </c>
      <c r="S176" s="70">
        <f t="shared" si="44"/>
        <v>83.887651956301653</v>
      </c>
      <c r="T176" s="70">
        <f t="shared" si="44"/>
        <v>304.25700193125039</v>
      </c>
      <c r="U176" s="70">
        <f t="shared" si="44"/>
        <v>651.81277244460114</v>
      </c>
      <c r="V176" s="70">
        <f t="shared" si="44"/>
        <v>1001.8408491887199</v>
      </c>
      <c r="W176" s="70">
        <f t="shared" si="44"/>
        <v>1144.5886927291936</v>
      </c>
      <c r="X176" s="70">
        <f t="shared" si="44"/>
        <v>1117.0815017832604</v>
      </c>
      <c r="Y176" s="70">
        <f t="shared" si="44"/>
        <v>1132.1529181449998</v>
      </c>
      <c r="Z176" s="70">
        <f t="shared" si="44"/>
        <v>995.50046023653999</v>
      </c>
      <c r="AA176" s="70">
        <f t="shared" si="44"/>
        <v>1064.7324590410815</v>
      </c>
      <c r="AB176" s="70">
        <f t="shared" si="44"/>
        <v>1079.9300892344213</v>
      </c>
      <c r="AC176" s="70">
        <f t="shared" si="44"/>
        <v>934.63569603282622</v>
      </c>
      <c r="AD176" s="70">
        <f t="shared" si="44"/>
        <v>793.0460500058656</v>
      </c>
      <c r="AE176" s="70">
        <f t="shared" si="44"/>
        <v>874.97367540083758</v>
      </c>
      <c r="AF176" s="70">
        <f t="shared" si="44"/>
        <v>846.90965872725405</v>
      </c>
      <c r="AG176" s="70">
        <f t="shared" si="44"/>
        <v>735.60390794144337</v>
      </c>
      <c r="AH176" s="70">
        <f t="shared" si="44"/>
        <v>817.20486224286049</v>
      </c>
      <c r="AI176" s="70">
        <f t="shared" si="44"/>
        <v>820.70172781250528</v>
      </c>
      <c r="AJ176" s="70">
        <f t="shared" si="44"/>
        <v>791.60572745700972</v>
      </c>
      <c r="AK176" s="70">
        <f t="shared" si="44"/>
        <v>848.63210631145273</v>
      </c>
      <c r="AL176" s="70">
        <f t="shared" si="44"/>
        <v>1106.3162043820182</v>
      </c>
      <c r="AM176" s="70">
        <f t="shared" si="44"/>
        <v>1470.1758322009746</v>
      </c>
      <c r="AN176" s="70">
        <f t="shared" si="44"/>
        <v>1704.3024898204073</v>
      </c>
      <c r="AO176" s="70">
        <f t="shared" si="44"/>
        <v>1902.2577481716662</v>
      </c>
      <c r="AP176" s="70">
        <f t="shared" si="44"/>
        <v>2292.9638004064104</v>
      </c>
      <c r="AQ176" s="70">
        <f t="shared" si="44"/>
        <v>2544.8643352524464</v>
      </c>
      <c r="AR176" s="70">
        <f t="shared" si="44"/>
        <v>2399.4808499344267</v>
      </c>
      <c r="AS176" s="70">
        <f t="shared" si="44"/>
        <v>2371.0159187369354</v>
      </c>
      <c r="AT176" s="70">
        <f t="shared" si="44"/>
        <v>2451.3770077514505</v>
      </c>
      <c r="AU176" s="70">
        <f t="shared" si="44"/>
        <v>1954.1019355874423</v>
      </c>
      <c r="AV176" s="70">
        <f t="shared" si="44"/>
        <v>1912.2212165250917</v>
      </c>
      <c r="AW176" s="70">
        <f t="shared" si="44"/>
        <v>1945.6381845271553</v>
      </c>
      <c r="AX176" s="70">
        <f t="shared" si="44"/>
        <v>1636.7558168848882</v>
      </c>
      <c r="AY176" s="70">
        <f t="shared" si="44"/>
        <v>1471.126148109498</v>
      </c>
      <c r="AZ176" s="70">
        <f t="shared" si="44"/>
        <v>1552.7048293818091</v>
      </c>
      <c r="BA176" s="70">
        <f t="shared" si="44"/>
        <v>1595.1423741718099</v>
      </c>
      <c r="BB176" s="70">
        <f t="shared" si="44"/>
        <v>1123.7559861720308</v>
      </c>
      <c r="BC176" s="70">
        <f t="shared" si="44"/>
        <v>1552.1777010262999</v>
      </c>
      <c r="BD176" s="70">
        <f t="shared" si="44"/>
        <v>1473.8880037186443</v>
      </c>
      <c r="BE176" s="70">
        <f t="shared" si="44"/>
        <v>1697.3236073671883</v>
      </c>
      <c r="BF176" s="70">
        <f t="shared" si="44"/>
        <v>1481.9953863132353</v>
      </c>
      <c r="BG176" s="70">
        <f t="shared" si="44"/>
        <v>1674.2413248703176</v>
      </c>
      <c r="BH176" s="70">
        <f t="shared" si="44"/>
        <v>1933.2766533733147</v>
      </c>
      <c r="BI176" s="70">
        <f t="shared" si="44"/>
        <v>1937.2932229554335</v>
      </c>
      <c r="BJ176" s="70">
        <f t="shared" si="44"/>
        <v>2178.4433090862976</v>
      </c>
      <c r="BK176" s="70">
        <f t="shared" si="44"/>
        <v>2694.0045381463474</v>
      </c>
      <c r="BL176" s="70">
        <f t="shared" si="44"/>
        <v>3053.3501653998169</v>
      </c>
      <c r="BM176" s="70">
        <f t="shared" si="44"/>
        <v>3259.7246287531507</v>
      </c>
      <c r="BN176" s="10">
        <f t="shared" si="44"/>
        <v>4633.2800606922165</v>
      </c>
    </row>
    <row r="177" spans="2:66" ht="17" thickBot="1" x14ac:dyDescent="0.25">
      <c r="B177" s="32" t="s">
        <v>208</v>
      </c>
      <c r="C177" s="71">
        <f t="shared" si="43"/>
        <v>0</v>
      </c>
      <c r="D177" s="14">
        <f t="shared" si="44"/>
        <v>0</v>
      </c>
      <c r="E177" s="14">
        <f t="shared" si="44"/>
        <v>0</v>
      </c>
      <c r="F177" s="14">
        <f t="shared" si="44"/>
        <v>0</v>
      </c>
      <c r="G177" s="14">
        <f t="shared" si="44"/>
        <v>0</v>
      </c>
      <c r="H177" s="14">
        <f t="shared" si="44"/>
        <v>0</v>
      </c>
      <c r="I177" s="14">
        <f t="shared" si="44"/>
        <v>0</v>
      </c>
      <c r="J177" s="14">
        <f t="shared" si="44"/>
        <v>0</v>
      </c>
      <c r="K177" s="14">
        <f t="shared" si="44"/>
        <v>0</v>
      </c>
      <c r="L177" s="14">
        <f t="shared" si="44"/>
        <v>0</v>
      </c>
      <c r="M177" s="14">
        <f t="shared" si="44"/>
        <v>0</v>
      </c>
      <c r="N177" s="14">
        <f t="shared" si="44"/>
        <v>0</v>
      </c>
      <c r="O177" s="14">
        <f t="shared" si="44"/>
        <v>0</v>
      </c>
      <c r="P177" s="14">
        <f t="shared" si="44"/>
        <v>0</v>
      </c>
      <c r="Q177" s="14">
        <f t="shared" si="44"/>
        <v>0</v>
      </c>
      <c r="R177" s="14">
        <f t="shared" si="44"/>
        <v>1.18244361059753</v>
      </c>
      <c r="S177" s="14">
        <f t="shared" si="44"/>
        <v>2.7196203043743186</v>
      </c>
      <c r="T177" s="14">
        <f t="shared" si="44"/>
        <v>6.8581729414656731</v>
      </c>
      <c r="U177" s="14">
        <f t="shared" si="44"/>
        <v>3.310842109673084</v>
      </c>
      <c r="V177" s="14">
        <f t="shared" si="44"/>
        <v>2.956109026493825</v>
      </c>
      <c r="W177" s="14">
        <f t="shared" si="44"/>
        <v>2.7196203043743186</v>
      </c>
      <c r="X177" s="14">
        <f t="shared" si="44"/>
        <v>2.6013759433145656</v>
      </c>
      <c r="Y177" s="14">
        <f t="shared" si="44"/>
        <v>4.4932857202706131</v>
      </c>
      <c r="Z177" s="14">
        <f t="shared" si="44"/>
        <v>8.3953496352424626</v>
      </c>
      <c r="AA177" s="14">
        <f t="shared" si="44"/>
        <v>3.665575192852343</v>
      </c>
      <c r="AB177" s="14">
        <f t="shared" si="44"/>
        <v>3.310842109673084</v>
      </c>
      <c r="AC177" s="14">
        <f t="shared" si="44"/>
        <v>3.665575192852343</v>
      </c>
      <c r="AD177" s="14">
        <f t="shared" si="44"/>
        <v>6.1487067751071551</v>
      </c>
      <c r="AE177" s="14">
        <f t="shared" si="44"/>
        <v>21.047496268636031</v>
      </c>
      <c r="AF177" s="14">
        <f t="shared" si="44"/>
        <v>38.54766170547947</v>
      </c>
      <c r="AG177" s="14">
        <f t="shared" si="44"/>
        <v>45.287590285885393</v>
      </c>
      <c r="AH177" s="14">
        <f t="shared" si="44"/>
        <v>58.176225641398467</v>
      </c>
      <c r="AI177" s="14">
        <f t="shared" si="44"/>
        <v>65.98035347134217</v>
      </c>
      <c r="AJ177" s="14">
        <f t="shared" si="44"/>
        <v>59.358669251996005</v>
      </c>
      <c r="AK177" s="14">
        <f t="shared" si="44"/>
        <v>32.044221847193064</v>
      </c>
      <c r="AL177" s="14">
        <f t="shared" si="44"/>
        <v>106.18343623165819</v>
      </c>
      <c r="AM177" s="14">
        <f t="shared" si="44"/>
        <v>127.94039866665273</v>
      </c>
      <c r="AN177" s="14">
        <f t="shared" si="44"/>
        <v>135.15330469129765</v>
      </c>
      <c r="AO177" s="14">
        <f t="shared" si="44"/>
        <v>167.90699270484924</v>
      </c>
      <c r="AP177" s="14">
        <f t="shared" si="44"/>
        <v>209.52900779788229</v>
      </c>
      <c r="AQ177" s="14">
        <f t="shared" si="44"/>
        <v>204.08976718913365</v>
      </c>
      <c r="AR177" s="14">
        <f t="shared" si="44"/>
        <v>187.18082355758898</v>
      </c>
      <c r="AS177" s="14">
        <f t="shared" si="44"/>
        <v>380.0373764460461</v>
      </c>
      <c r="AT177" s="14">
        <f t="shared" si="44"/>
        <v>408.53426746144657</v>
      </c>
      <c r="AU177" s="14">
        <f t="shared" si="44"/>
        <v>453.70361338627225</v>
      </c>
      <c r="AV177" s="14">
        <f t="shared" si="44"/>
        <v>550.78223381632938</v>
      </c>
      <c r="AW177" s="14">
        <f t="shared" si="44"/>
        <v>687.82744828458317</v>
      </c>
      <c r="AX177" s="14">
        <f t="shared" si="44"/>
        <v>524.17725257788504</v>
      </c>
      <c r="AY177" s="14">
        <f t="shared" si="44"/>
        <v>351.18575234746635</v>
      </c>
      <c r="AZ177" s="14">
        <f t="shared" si="44"/>
        <v>556.93094059143664</v>
      </c>
      <c r="BA177" s="14">
        <f t="shared" si="44"/>
        <v>744.58474159326465</v>
      </c>
      <c r="BB177" s="14">
        <f t="shared" si="44"/>
        <v>669.02659487608241</v>
      </c>
      <c r="BC177" s="14">
        <f t="shared" si="44"/>
        <v>571.35675264072654</v>
      </c>
      <c r="BD177" s="14">
        <f t="shared" si="44"/>
        <v>473.0956886000717</v>
      </c>
      <c r="BE177" s="14">
        <f t="shared" si="44"/>
        <v>545.93421501287958</v>
      </c>
      <c r="BF177" s="14">
        <f t="shared" si="44"/>
        <v>455.12254571898927</v>
      </c>
      <c r="BG177" s="14">
        <f t="shared" si="44"/>
        <v>472.38622243371321</v>
      </c>
      <c r="BH177" s="14">
        <f t="shared" si="44"/>
        <v>394.463188495336</v>
      </c>
      <c r="BI177" s="14">
        <f t="shared" si="44"/>
        <v>356.62499295621501</v>
      </c>
      <c r="BJ177" s="14">
        <f t="shared" si="44"/>
        <v>257.18148530496273</v>
      </c>
      <c r="BK177" s="14">
        <f t="shared" si="44"/>
        <v>227.1474175957855</v>
      </c>
      <c r="BL177" s="14">
        <f t="shared" si="44"/>
        <v>239.32658678494005</v>
      </c>
      <c r="BM177" s="14">
        <f t="shared" si="44"/>
        <v>178.66722956128677</v>
      </c>
      <c r="BN177" s="12">
        <f t="shared" si="44"/>
        <v>210.8296957695396</v>
      </c>
    </row>
    <row r="179" spans="2:66" ht="17" thickBot="1" x14ac:dyDescent="0.25"/>
    <row r="180" spans="2:66" x14ac:dyDescent="0.2">
      <c r="D180" s="36" t="s">
        <v>221</v>
      </c>
      <c r="E180" s="28">
        <v>400</v>
      </c>
    </row>
    <row r="181" spans="2:66" x14ac:dyDescent="0.2">
      <c r="D181" s="37" t="s">
        <v>222</v>
      </c>
      <c r="E181" s="29">
        <v>1600</v>
      </c>
    </row>
    <row r="182" spans="2:66" ht="17" thickBot="1" x14ac:dyDescent="0.25">
      <c r="D182" s="38" t="s">
        <v>223</v>
      </c>
      <c r="E182" s="26" t="s">
        <v>256</v>
      </c>
    </row>
    <row r="184" spans="2:66" ht="17" thickBot="1" x14ac:dyDescent="0.25">
      <c r="C184" s="4" t="s">
        <v>231</v>
      </c>
    </row>
    <row r="185" spans="2:66" ht="17" thickBot="1" x14ac:dyDescent="0.25">
      <c r="C185" s="91" t="s">
        <v>218</v>
      </c>
      <c r="D185" s="39" t="s">
        <v>225</v>
      </c>
      <c r="E185" s="39" t="s">
        <v>226</v>
      </c>
      <c r="F185" s="40" t="s">
        <v>227</v>
      </c>
      <c r="H185" s="3" t="s">
        <v>228</v>
      </c>
      <c r="J185" s="92" t="s">
        <v>230</v>
      </c>
      <c r="K185" s="39" t="s">
        <v>225</v>
      </c>
      <c r="L185" s="39" t="s">
        <v>226</v>
      </c>
      <c r="M185" s="40" t="s">
        <v>227</v>
      </c>
      <c r="O185" s="30" t="s">
        <v>232</v>
      </c>
    </row>
    <row r="186" spans="2:66" x14ac:dyDescent="0.2">
      <c r="C186" s="33" t="s">
        <v>8</v>
      </c>
      <c r="D186" s="42">
        <f>COUNTIFS(C170:BN170, "&lt;="&amp;$E$180)</f>
        <v>37</v>
      </c>
      <c r="E186" s="42">
        <f>COUNTIFS(C170:BN170, "&gt;"&amp;$E$180, C170:BN170, "&lt;"&amp;$E$181)</f>
        <v>13</v>
      </c>
      <c r="F186" s="44">
        <f>COUNTIFS(C170:BN170, "&gt;="&amp;$E$181)</f>
        <v>14</v>
      </c>
      <c r="H186" s="58">
        <f>SUM(D186:F186)</f>
        <v>64</v>
      </c>
      <c r="J186" s="33" t="s">
        <v>8</v>
      </c>
      <c r="K186" s="42">
        <f>$H186*D$195/$H$195</f>
        <v>32.625</v>
      </c>
      <c r="L186" s="42">
        <f t="shared" ref="L186:M193" si="45">$H186*E$195/$H$195</f>
        <v>18</v>
      </c>
      <c r="M186" s="43">
        <f t="shared" si="45"/>
        <v>13.375</v>
      </c>
      <c r="P186" s="48">
        <f>(D186-K186)^2/K186</f>
        <v>0.58668582375478928</v>
      </c>
      <c r="Q186" s="49">
        <f t="shared" ref="Q186:Q193" si="46">(E186-L186)^2/L186</f>
        <v>1.3888888888888888</v>
      </c>
      <c r="R186" s="50">
        <f t="shared" ref="R186:R193" si="47">(F186-M186)^2/M186</f>
        <v>2.9205607476635514E-2</v>
      </c>
      <c r="T186" s="59" t="s">
        <v>239</v>
      </c>
      <c r="U186" s="60">
        <f>SUM(P186:R193)</f>
        <v>101.75851326673111</v>
      </c>
    </row>
    <row r="187" spans="2:66" x14ac:dyDescent="0.2">
      <c r="C187" s="31" t="s">
        <v>24</v>
      </c>
      <c r="D187" s="42">
        <f>COUNTIFS(C171:BN171, "&lt;="&amp;$E$180)</f>
        <v>52</v>
      </c>
      <c r="E187" s="42">
        <f t="shared" ref="E187:E193" si="48">COUNTIFS(C171:BN171, "&gt;"&amp;$E$180, C171:BN171, "&lt;"&amp;$E$181)</f>
        <v>12</v>
      </c>
      <c r="F187" s="44">
        <f t="shared" ref="F187:F193" si="49">COUNTIFS(C171:BN171, "&gt;="&amp;$E$181)</f>
        <v>0</v>
      </c>
      <c r="H187" s="58">
        <f>SUM(D187:F187)</f>
        <v>64</v>
      </c>
      <c r="J187" s="31" t="s">
        <v>24</v>
      </c>
      <c r="K187" s="42">
        <f t="shared" ref="K187:K193" si="50">$H187*D$195/$H$195</f>
        <v>32.625</v>
      </c>
      <c r="L187" s="42">
        <f t="shared" si="45"/>
        <v>18</v>
      </c>
      <c r="M187" s="44">
        <f t="shared" si="45"/>
        <v>13.375</v>
      </c>
      <c r="P187" s="51">
        <f t="shared" ref="P187:P193" si="51">(D187-K187)^2/K187</f>
        <v>11.506226053639846</v>
      </c>
      <c r="Q187" s="52">
        <f t="shared" si="46"/>
        <v>2</v>
      </c>
      <c r="R187" s="53">
        <f t="shared" si="47"/>
        <v>13.375</v>
      </c>
      <c r="T187" s="6"/>
      <c r="U187" s="24"/>
    </row>
    <row r="188" spans="2:66" x14ac:dyDescent="0.2">
      <c r="C188" s="31" t="s">
        <v>28</v>
      </c>
      <c r="D188" s="42">
        <f t="shared" ref="D188:D193" si="52">COUNTIFS(C172:BN172, "&lt;="&amp;$E$180)</f>
        <v>26</v>
      </c>
      <c r="E188" s="42">
        <f t="shared" si="48"/>
        <v>18</v>
      </c>
      <c r="F188" s="44">
        <f t="shared" si="49"/>
        <v>20</v>
      </c>
      <c r="H188" s="58">
        <f t="shared" ref="H188:H193" si="53">SUM(D188:F188)</f>
        <v>64</v>
      </c>
      <c r="J188" s="31" t="s">
        <v>28</v>
      </c>
      <c r="K188" s="42">
        <f t="shared" si="50"/>
        <v>32.625</v>
      </c>
      <c r="L188" s="42">
        <f t="shared" si="45"/>
        <v>18</v>
      </c>
      <c r="M188" s="44">
        <f t="shared" si="45"/>
        <v>13.375</v>
      </c>
      <c r="P188" s="51">
        <f>(D188-K188)^2/K188</f>
        <v>1.3453065134099618</v>
      </c>
      <c r="Q188" s="52">
        <f t="shared" si="46"/>
        <v>0</v>
      </c>
      <c r="R188" s="53">
        <f t="shared" si="47"/>
        <v>3.2815420560747666</v>
      </c>
      <c r="T188" s="61" t="s">
        <v>234</v>
      </c>
      <c r="U188" s="62">
        <f>COUNT(D186:F193)-1-2</f>
        <v>21</v>
      </c>
    </row>
    <row r="189" spans="2:66" x14ac:dyDescent="0.2">
      <c r="C189" s="31" t="s">
        <v>42</v>
      </c>
      <c r="D189" s="42">
        <f t="shared" si="52"/>
        <v>25</v>
      </c>
      <c r="E189" s="42">
        <f t="shared" si="48"/>
        <v>28</v>
      </c>
      <c r="F189" s="44">
        <f t="shared" si="49"/>
        <v>11</v>
      </c>
      <c r="H189" s="58">
        <f t="shared" si="53"/>
        <v>64</v>
      </c>
      <c r="J189" s="31" t="s">
        <v>42</v>
      </c>
      <c r="K189" s="42">
        <f t="shared" si="50"/>
        <v>32.625</v>
      </c>
      <c r="L189" s="42">
        <f t="shared" si="45"/>
        <v>18</v>
      </c>
      <c r="M189" s="44">
        <f t="shared" si="45"/>
        <v>13.375</v>
      </c>
      <c r="P189" s="51">
        <f t="shared" si="51"/>
        <v>1.782088122605364</v>
      </c>
      <c r="Q189" s="52">
        <f t="shared" si="46"/>
        <v>5.5555555555555554</v>
      </c>
      <c r="R189" s="53">
        <f t="shared" si="47"/>
        <v>0.42172897196261683</v>
      </c>
      <c r="T189" s="63" t="s">
        <v>235</v>
      </c>
      <c r="U189" s="64">
        <f>_xlfn.CHISQ.INV(0.95, U188)</f>
        <v>32.670573340917301</v>
      </c>
    </row>
    <row r="190" spans="2:66" x14ac:dyDescent="0.2">
      <c r="C190" s="31" t="s">
        <v>44</v>
      </c>
      <c r="D190" s="42">
        <f t="shared" si="52"/>
        <v>30</v>
      </c>
      <c r="E190" s="42">
        <f t="shared" si="48"/>
        <v>9</v>
      </c>
      <c r="F190" s="44">
        <f t="shared" si="49"/>
        <v>25</v>
      </c>
      <c r="H190" s="58">
        <f t="shared" si="53"/>
        <v>64</v>
      </c>
      <c r="J190" s="31" t="s">
        <v>44</v>
      </c>
      <c r="K190" s="42">
        <f t="shared" si="50"/>
        <v>32.625</v>
      </c>
      <c r="L190" s="42">
        <f t="shared" si="45"/>
        <v>18</v>
      </c>
      <c r="M190" s="44">
        <f t="shared" si="45"/>
        <v>13.375</v>
      </c>
      <c r="P190" s="51">
        <f t="shared" si="51"/>
        <v>0.21120689655172414</v>
      </c>
      <c r="Q190" s="52">
        <f t="shared" si="46"/>
        <v>4.5</v>
      </c>
      <c r="R190" s="53">
        <f t="shared" si="47"/>
        <v>10.103971962616823</v>
      </c>
      <c r="T190" s="6"/>
      <c r="U190" s="24"/>
    </row>
    <row r="191" spans="2:66" ht="17" thickBot="1" x14ac:dyDescent="0.25">
      <c r="C191" s="31" t="s">
        <v>154</v>
      </c>
      <c r="D191" s="42">
        <f t="shared" si="52"/>
        <v>22</v>
      </c>
      <c r="E191" s="42">
        <f t="shared" si="48"/>
        <v>25</v>
      </c>
      <c r="F191" s="44">
        <f t="shared" si="49"/>
        <v>17</v>
      </c>
      <c r="H191" s="58">
        <f t="shared" si="53"/>
        <v>64</v>
      </c>
      <c r="J191" s="31" t="s">
        <v>154</v>
      </c>
      <c r="K191" s="42">
        <f t="shared" si="50"/>
        <v>32.625</v>
      </c>
      <c r="L191" s="42">
        <f t="shared" si="45"/>
        <v>18</v>
      </c>
      <c r="M191" s="44">
        <f t="shared" si="45"/>
        <v>13.375</v>
      </c>
      <c r="P191" s="51">
        <f t="shared" si="51"/>
        <v>3.4602490421455938</v>
      </c>
      <c r="Q191" s="52">
        <f t="shared" si="46"/>
        <v>2.7222222222222223</v>
      </c>
      <c r="R191" s="53">
        <f t="shared" si="47"/>
        <v>0.98247663551401865</v>
      </c>
      <c r="T191" s="65" t="s">
        <v>243</v>
      </c>
      <c r="U191" s="26"/>
    </row>
    <row r="192" spans="2:66" x14ac:dyDescent="0.2">
      <c r="C192" s="31" t="s">
        <v>203</v>
      </c>
      <c r="D192" s="42">
        <f t="shared" si="52"/>
        <v>18</v>
      </c>
      <c r="E192" s="42">
        <f t="shared" si="48"/>
        <v>26</v>
      </c>
      <c r="F192" s="44">
        <f t="shared" si="49"/>
        <v>20</v>
      </c>
      <c r="H192" s="58">
        <f t="shared" si="53"/>
        <v>64</v>
      </c>
      <c r="J192" s="31" t="s">
        <v>203</v>
      </c>
      <c r="K192" s="42">
        <f t="shared" si="50"/>
        <v>32.625</v>
      </c>
      <c r="L192" s="42">
        <f t="shared" si="45"/>
        <v>18</v>
      </c>
      <c r="M192" s="44">
        <f t="shared" si="45"/>
        <v>13.375</v>
      </c>
      <c r="P192" s="51">
        <f t="shared" si="51"/>
        <v>6.556034482758621</v>
      </c>
      <c r="Q192" s="52">
        <f t="shared" si="46"/>
        <v>3.5555555555555554</v>
      </c>
      <c r="R192" s="53">
        <f t="shared" si="47"/>
        <v>3.2815420560747666</v>
      </c>
    </row>
    <row r="193" spans="3:18" ht="17" thickBot="1" x14ac:dyDescent="0.25">
      <c r="C193" s="32" t="s">
        <v>208</v>
      </c>
      <c r="D193" s="45">
        <f t="shared" si="52"/>
        <v>51</v>
      </c>
      <c r="E193" s="46">
        <f t="shared" si="48"/>
        <v>13</v>
      </c>
      <c r="F193" s="47">
        <f t="shared" si="49"/>
        <v>0</v>
      </c>
      <c r="H193" s="58">
        <f t="shared" si="53"/>
        <v>64</v>
      </c>
      <c r="J193" s="32" t="s">
        <v>208</v>
      </c>
      <c r="K193" s="45">
        <f t="shared" si="50"/>
        <v>32.625</v>
      </c>
      <c r="L193" s="46">
        <f t="shared" si="45"/>
        <v>18</v>
      </c>
      <c r="M193" s="47">
        <f t="shared" si="45"/>
        <v>13.375</v>
      </c>
      <c r="P193" s="54">
        <f t="shared" si="51"/>
        <v>10.349137931034482</v>
      </c>
      <c r="Q193" s="55">
        <f t="shared" si="46"/>
        <v>1.3888888888888888</v>
      </c>
      <c r="R193" s="56">
        <f t="shared" si="47"/>
        <v>13.375</v>
      </c>
    </row>
    <row r="195" spans="3:18" x14ac:dyDescent="0.2">
      <c r="C195" s="3" t="s">
        <v>229</v>
      </c>
      <c r="D195" s="58">
        <f>SUM(D186:D193)</f>
        <v>261</v>
      </c>
      <c r="E195" s="58">
        <f t="shared" ref="E195" si="54">SUM(E186:E193)</f>
        <v>144</v>
      </c>
      <c r="F195" s="58">
        <f>SUM(F186:F193)</f>
        <v>107</v>
      </c>
      <c r="H195" s="58">
        <f>SUM(D186:F193)</f>
        <v>512</v>
      </c>
    </row>
  </sheetData>
  <sortState xmlns:xlrd2="http://schemas.microsoft.com/office/spreadsheetml/2017/richdata2" ref="B6:B13">
    <sortCondition ref="B6:B13"/>
  </sortState>
  <hyperlinks>
    <hyperlink ref="C2" r:id="rId1" xr:uid="{AC27A367-4782-B14E-B108-25632004D3D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World_perDay</vt:lpstr>
      <vt:lpstr>World_per5Days</vt:lpstr>
      <vt:lpstr>Europe</vt:lpstr>
      <vt:lpstr>Europe+</vt:lpstr>
      <vt:lpstr>Eastern Europe</vt:lpstr>
      <vt:lpstr>Asia</vt:lpstr>
      <vt:lpstr>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Santorum Varela</dc:creator>
  <cp:lastModifiedBy>Alejandro Santorum Varela</cp:lastModifiedBy>
  <dcterms:created xsi:type="dcterms:W3CDTF">2020-11-16T14:16:28Z</dcterms:created>
  <dcterms:modified xsi:type="dcterms:W3CDTF">2020-11-18T22:08:53Z</dcterms:modified>
</cp:coreProperties>
</file>