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fael\Documents\Universidad\curso_III\Estadistica\P2\"/>
    </mc:Choice>
  </mc:AlternateContent>
  <xr:revisionPtr revIDLastSave="0" documentId="13_ncr:1_{AF4E38CD-2BA2-4A61-8D21-F6F1793AE481}" xr6:coauthVersionLast="40" xr6:coauthVersionMax="40" xr10:uidLastSave="{00000000-0000-0000-0000-000000000000}"/>
  <bookViews>
    <workbookView xWindow="0" yWindow="0" windowWidth="24720" windowHeight="12165" activeTab="1" xr2:uid="{00000000-000D-0000-FFFF-FFFF00000000}"/>
  </bookViews>
  <sheets>
    <sheet name="Ejercicio 1" sheetId="2" r:id="rId1"/>
    <sheet name="Ejercicio 2" sheetId="1" r:id="rId2"/>
  </sheets>
  <definedNames>
    <definedName name="solver_adj" localSheetId="1" hidden="1">'Ejercicio 2'!#REF!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'Ejercicio 2'!#REF!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G3674" i="2" l="1"/>
  <c r="I3674" i="2" s="1"/>
  <c r="J3674" i="2" s="1"/>
  <c r="L3674" i="2" s="1"/>
  <c r="F3674" i="2"/>
  <c r="I3673" i="2"/>
  <c r="J3673" i="2" s="1"/>
  <c r="K3673" i="2" s="1"/>
  <c r="G3673" i="2"/>
  <c r="F3673" i="2" s="1"/>
  <c r="G3672" i="2"/>
  <c r="I3672" i="2" s="1"/>
  <c r="J3672" i="2" s="1"/>
  <c r="L3672" i="2" s="1"/>
  <c r="F3672" i="2"/>
  <c r="G3671" i="2"/>
  <c r="F3671" i="2" s="1"/>
  <c r="G3670" i="2"/>
  <c r="I3670" i="2" s="1"/>
  <c r="J3670" i="2" s="1"/>
  <c r="L3670" i="2" s="1"/>
  <c r="F3670" i="2"/>
  <c r="I3669" i="2"/>
  <c r="J3669" i="2" s="1"/>
  <c r="K3669" i="2" s="1"/>
  <c r="G3669" i="2"/>
  <c r="F3669" i="2" s="1"/>
  <c r="G3668" i="2"/>
  <c r="I3668" i="2" s="1"/>
  <c r="J3668" i="2" s="1"/>
  <c r="F3668" i="2"/>
  <c r="G3667" i="2"/>
  <c r="F3667" i="2" s="1"/>
  <c r="K3666" i="2"/>
  <c r="G3666" i="2"/>
  <c r="I3666" i="2" s="1"/>
  <c r="J3666" i="2" s="1"/>
  <c r="L3666" i="2" s="1"/>
  <c r="F3666" i="2"/>
  <c r="I3665" i="2"/>
  <c r="J3665" i="2" s="1"/>
  <c r="G3665" i="2"/>
  <c r="F3665" i="2" s="1"/>
  <c r="L3664" i="2"/>
  <c r="K3664" i="2"/>
  <c r="J3664" i="2"/>
  <c r="G3664" i="2"/>
  <c r="I3664" i="2" s="1"/>
  <c r="F3664" i="2"/>
  <c r="I3663" i="2"/>
  <c r="J3663" i="2" s="1"/>
  <c r="G3663" i="2"/>
  <c r="F3663" i="2" s="1"/>
  <c r="L3662" i="2"/>
  <c r="K3662" i="2"/>
  <c r="G3662" i="2"/>
  <c r="I3662" i="2" s="1"/>
  <c r="J3662" i="2" s="1"/>
  <c r="I3661" i="2"/>
  <c r="J3661" i="2" s="1"/>
  <c r="G3661" i="2"/>
  <c r="F3661" i="2" s="1"/>
  <c r="L3660" i="2"/>
  <c r="K3660" i="2"/>
  <c r="J3660" i="2"/>
  <c r="G3660" i="2"/>
  <c r="I3660" i="2" s="1"/>
  <c r="F3660" i="2"/>
  <c r="I3659" i="2"/>
  <c r="J3659" i="2" s="1"/>
  <c r="G3659" i="2"/>
  <c r="F3659" i="2" s="1"/>
  <c r="K3658" i="2"/>
  <c r="G3658" i="2"/>
  <c r="I3658" i="2" s="1"/>
  <c r="J3658" i="2" s="1"/>
  <c r="L3658" i="2" s="1"/>
  <c r="I3657" i="2"/>
  <c r="J3657" i="2" s="1"/>
  <c r="G3657" i="2"/>
  <c r="F3657" i="2" s="1"/>
  <c r="K3656" i="2"/>
  <c r="J3656" i="2"/>
  <c r="L3656" i="2" s="1"/>
  <c r="G3656" i="2"/>
  <c r="I3656" i="2" s="1"/>
  <c r="F3656" i="2"/>
  <c r="I3655" i="2"/>
  <c r="J3655" i="2" s="1"/>
  <c r="G3655" i="2"/>
  <c r="F3655" i="2" s="1"/>
  <c r="K3654" i="2"/>
  <c r="G3654" i="2"/>
  <c r="I3654" i="2" s="1"/>
  <c r="J3654" i="2" s="1"/>
  <c r="L3654" i="2" s="1"/>
  <c r="I3653" i="2"/>
  <c r="J3653" i="2" s="1"/>
  <c r="G3653" i="2"/>
  <c r="F3653" i="2" s="1"/>
  <c r="K3652" i="2"/>
  <c r="J3652" i="2"/>
  <c r="L3652" i="2" s="1"/>
  <c r="G3652" i="2"/>
  <c r="I3652" i="2" s="1"/>
  <c r="F3652" i="2"/>
  <c r="I3651" i="2"/>
  <c r="J3651" i="2" s="1"/>
  <c r="G3651" i="2"/>
  <c r="F3651" i="2" s="1"/>
  <c r="K3650" i="2"/>
  <c r="G3650" i="2"/>
  <c r="I3650" i="2" s="1"/>
  <c r="J3650" i="2" s="1"/>
  <c r="L3650" i="2" s="1"/>
  <c r="I3649" i="2"/>
  <c r="J3649" i="2" s="1"/>
  <c r="G3649" i="2"/>
  <c r="F3649" i="2" s="1"/>
  <c r="K3648" i="2"/>
  <c r="J3648" i="2"/>
  <c r="L3648" i="2" s="1"/>
  <c r="G3648" i="2"/>
  <c r="I3648" i="2" s="1"/>
  <c r="F3648" i="2"/>
  <c r="I3647" i="2"/>
  <c r="J3647" i="2" s="1"/>
  <c r="G3647" i="2"/>
  <c r="F3647" i="2" s="1"/>
  <c r="G3646" i="2"/>
  <c r="I3646" i="2" s="1"/>
  <c r="J3646" i="2" s="1"/>
  <c r="L3646" i="2" s="1"/>
  <c r="I3645" i="2"/>
  <c r="J3645" i="2" s="1"/>
  <c r="G3645" i="2"/>
  <c r="F3645" i="2" s="1"/>
  <c r="J3644" i="2"/>
  <c r="L3644" i="2" s="1"/>
  <c r="G3644" i="2"/>
  <c r="I3644" i="2" s="1"/>
  <c r="F3644" i="2"/>
  <c r="I3643" i="2"/>
  <c r="J3643" i="2" s="1"/>
  <c r="G3643" i="2"/>
  <c r="F3643" i="2" s="1"/>
  <c r="G3642" i="2"/>
  <c r="I3642" i="2" s="1"/>
  <c r="J3642" i="2" s="1"/>
  <c r="L3642" i="2" s="1"/>
  <c r="I3641" i="2"/>
  <c r="J3641" i="2" s="1"/>
  <c r="G3641" i="2"/>
  <c r="F3641" i="2" s="1"/>
  <c r="J3640" i="2"/>
  <c r="L3640" i="2" s="1"/>
  <c r="G3640" i="2"/>
  <c r="I3640" i="2" s="1"/>
  <c r="F3640" i="2"/>
  <c r="I3639" i="2"/>
  <c r="J3639" i="2" s="1"/>
  <c r="G3639" i="2"/>
  <c r="F3639" i="2" s="1"/>
  <c r="G3638" i="2"/>
  <c r="I3638" i="2" s="1"/>
  <c r="J3638" i="2" s="1"/>
  <c r="L3638" i="2" s="1"/>
  <c r="I3637" i="2"/>
  <c r="J3637" i="2" s="1"/>
  <c r="G3637" i="2"/>
  <c r="F3637" i="2" s="1"/>
  <c r="J3636" i="2"/>
  <c r="L3636" i="2" s="1"/>
  <c r="G3636" i="2"/>
  <c r="I3636" i="2" s="1"/>
  <c r="F3636" i="2"/>
  <c r="G3635" i="2"/>
  <c r="F3635" i="2" s="1"/>
  <c r="G3634" i="2"/>
  <c r="I3634" i="2" s="1"/>
  <c r="J3634" i="2" s="1"/>
  <c r="G3633" i="2"/>
  <c r="F3633" i="2" s="1"/>
  <c r="L3632" i="2"/>
  <c r="J3632" i="2"/>
  <c r="K3632" i="2" s="1"/>
  <c r="G3632" i="2"/>
  <c r="I3632" i="2" s="1"/>
  <c r="F3632" i="2"/>
  <c r="G3631" i="2"/>
  <c r="F3631" i="2" s="1"/>
  <c r="G3630" i="2"/>
  <c r="I3629" i="2"/>
  <c r="J3629" i="2" s="1"/>
  <c r="G3629" i="2"/>
  <c r="F3629" i="2" s="1"/>
  <c r="J3628" i="2"/>
  <c r="G3628" i="2"/>
  <c r="I3628" i="2" s="1"/>
  <c r="F3628" i="2"/>
  <c r="G3627" i="2"/>
  <c r="F3627" i="2" s="1"/>
  <c r="G3626" i="2"/>
  <c r="I3626" i="2" s="1"/>
  <c r="J3626" i="2" s="1"/>
  <c r="F3626" i="2"/>
  <c r="I3625" i="2"/>
  <c r="J3625" i="2" s="1"/>
  <c r="G3625" i="2"/>
  <c r="F3625" i="2" s="1"/>
  <c r="G3624" i="2"/>
  <c r="I3624" i="2" s="1"/>
  <c r="J3624" i="2" s="1"/>
  <c r="K3624" i="2" s="1"/>
  <c r="F3624" i="2"/>
  <c r="G3623" i="2"/>
  <c r="G3622" i="2"/>
  <c r="I3622" i="2" s="1"/>
  <c r="J3622" i="2" s="1"/>
  <c r="I3621" i="2"/>
  <c r="J3621" i="2" s="1"/>
  <c r="G3621" i="2"/>
  <c r="F3621" i="2" s="1"/>
  <c r="J3620" i="2"/>
  <c r="L3620" i="2" s="1"/>
  <c r="G3620" i="2"/>
  <c r="I3620" i="2" s="1"/>
  <c r="F3620" i="2"/>
  <c r="G3619" i="2"/>
  <c r="F3619" i="2" s="1"/>
  <c r="G3618" i="2"/>
  <c r="I3618" i="2" s="1"/>
  <c r="J3618" i="2" s="1"/>
  <c r="G3617" i="2"/>
  <c r="F3617" i="2" s="1"/>
  <c r="L3616" i="2"/>
  <c r="J3616" i="2"/>
  <c r="K3616" i="2" s="1"/>
  <c r="G3616" i="2"/>
  <c r="I3616" i="2" s="1"/>
  <c r="F3616" i="2"/>
  <c r="G3615" i="2"/>
  <c r="F3615" i="2" s="1"/>
  <c r="G3614" i="2"/>
  <c r="I3613" i="2"/>
  <c r="J3613" i="2" s="1"/>
  <c r="G3613" i="2"/>
  <c r="F3613" i="2" s="1"/>
  <c r="J3612" i="2"/>
  <c r="G3612" i="2"/>
  <c r="I3612" i="2" s="1"/>
  <c r="F3612" i="2"/>
  <c r="G3611" i="2"/>
  <c r="F3611" i="2" s="1"/>
  <c r="G3610" i="2"/>
  <c r="I3610" i="2" s="1"/>
  <c r="J3610" i="2" s="1"/>
  <c r="F3610" i="2"/>
  <c r="I3609" i="2"/>
  <c r="J3609" i="2" s="1"/>
  <c r="G3609" i="2"/>
  <c r="F3609" i="2" s="1"/>
  <c r="G3608" i="2"/>
  <c r="I3608" i="2" s="1"/>
  <c r="J3608" i="2" s="1"/>
  <c r="K3608" i="2" s="1"/>
  <c r="F3608" i="2"/>
  <c r="G3607" i="2"/>
  <c r="G3606" i="2"/>
  <c r="I3606" i="2" s="1"/>
  <c r="J3606" i="2" s="1"/>
  <c r="I3605" i="2"/>
  <c r="J3605" i="2" s="1"/>
  <c r="G3605" i="2"/>
  <c r="F3605" i="2" s="1"/>
  <c r="J3604" i="2"/>
  <c r="L3604" i="2" s="1"/>
  <c r="G3604" i="2"/>
  <c r="I3604" i="2" s="1"/>
  <c r="F3604" i="2"/>
  <c r="G3603" i="2"/>
  <c r="F3603" i="2" s="1"/>
  <c r="G3602" i="2"/>
  <c r="I3602" i="2" s="1"/>
  <c r="J3602" i="2" s="1"/>
  <c r="G3601" i="2"/>
  <c r="F3601" i="2" s="1"/>
  <c r="L3600" i="2"/>
  <c r="J3600" i="2"/>
  <c r="K3600" i="2" s="1"/>
  <c r="G3600" i="2"/>
  <c r="I3600" i="2" s="1"/>
  <c r="F3600" i="2"/>
  <c r="G3599" i="2"/>
  <c r="F3599" i="2" s="1"/>
  <c r="G3598" i="2"/>
  <c r="I3597" i="2"/>
  <c r="J3597" i="2" s="1"/>
  <c r="G3597" i="2"/>
  <c r="F3597" i="2" s="1"/>
  <c r="J3596" i="2"/>
  <c r="G3596" i="2"/>
  <c r="I3596" i="2" s="1"/>
  <c r="F3596" i="2"/>
  <c r="G3595" i="2"/>
  <c r="F3595" i="2" s="1"/>
  <c r="G3594" i="2"/>
  <c r="I3594" i="2" s="1"/>
  <c r="J3594" i="2" s="1"/>
  <c r="F3594" i="2"/>
  <c r="I3593" i="2"/>
  <c r="J3593" i="2" s="1"/>
  <c r="G3593" i="2"/>
  <c r="F3593" i="2" s="1"/>
  <c r="G3592" i="2"/>
  <c r="I3592" i="2" s="1"/>
  <c r="J3592" i="2" s="1"/>
  <c r="F3592" i="2"/>
  <c r="G3591" i="2"/>
  <c r="G3590" i="2"/>
  <c r="I3590" i="2" s="1"/>
  <c r="J3590" i="2" s="1"/>
  <c r="I3589" i="2"/>
  <c r="J3589" i="2" s="1"/>
  <c r="G3589" i="2"/>
  <c r="F3589" i="2" s="1"/>
  <c r="J3588" i="2"/>
  <c r="L3588" i="2" s="1"/>
  <c r="G3588" i="2"/>
  <c r="I3588" i="2" s="1"/>
  <c r="F3588" i="2"/>
  <c r="G3587" i="2"/>
  <c r="F3587" i="2" s="1"/>
  <c r="G3586" i="2"/>
  <c r="I3586" i="2" s="1"/>
  <c r="J3586" i="2" s="1"/>
  <c r="G3585" i="2"/>
  <c r="F3585" i="2" s="1"/>
  <c r="L3584" i="2"/>
  <c r="J3584" i="2"/>
  <c r="K3584" i="2" s="1"/>
  <c r="G3584" i="2"/>
  <c r="I3584" i="2" s="1"/>
  <c r="F3584" i="2"/>
  <c r="G3583" i="2"/>
  <c r="F3583" i="2" s="1"/>
  <c r="G3582" i="2"/>
  <c r="I3581" i="2"/>
  <c r="J3581" i="2" s="1"/>
  <c r="G3581" i="2"/>
  <c r="F3581" i="2" s="1"/>
  <c r="J3580" i="2"/>
  <c r="G3580" i="2"/>
  <c r="I3580" i="2" s="1"/>
  <c r="F3580" i="2"/>
  <c r="G3579" i="2"/>
  <c r="F3579" i="2" s="1"/>
  <c r="G3578" i="2"/>
  <c r="I3578" i="2" s="1"/>
  <c r="J3578" i="2" s="1"/>
  <c r="F3578" i="2"/>
  <c r="I3577" i="2"/>
  <c r="J3577" i="2" s="1"/>
  <c r="G3577" i="2"/>
  <c r="F3577" i="2" s="1"/>
  <c r="G3576" i="2"/>
  <c r="I3576" i="2" s="1"/>
  <c r="J3576" i="2" s="1"/>
  <c r="F3576" i="2"/>
  <c r="G3575" i="2"/>
  <c r="G3574" i="2"/>
  <c r="I3574" i="2" s="1"/>
  <c r="J3574" i="2" s="1"/>
  <c r="I3573" i="2"/>
  <c r="J3573" i="2" s="1"/>
  <c r="G3573" i="2"/>
  <c r="F3573" i="2" s="1"/>
  <c r="J3572" i="2"/>
  <c r="L3572" i="2" s="1"/>
  <c r="G3572" i="2"/>
  <c r="I3572" i="2" s="1"/>
  <c r="F3572" i="2"/>
  <c r="J3571" i="2"/>
  <c r="G3571" i="2"/>
  <c r="I3571" i="2" s="1"/>
  <c r="F3571" i="2"/>
  <c r="L3570" i="2"/>
  <c r="J3570" i="2"/>
  <c r="K3570" i="2" s="1"/>
  <c r="G3570" i="2"/>
  <c r="I3570" i="2" s="1"/>
  <c r="F3570" i="2"/>
  <c r="I3569" i="2"/>
  <c r="J3569" i="2" s="1"/>
  <c r="G3569" i="2"/>
  <c r="F3569" i="2" s="1"/>
  <c r="G3568" i="2"/>
  <c r="I3568" i="2" s="1"/>
  <c r="J3568" i="2" s="1"/>
  <c r="F3568" i="2"/>
  <c r="I3567" i="2"/>
  <c r="J3567" i="2" s="1"/>
  <c r="G3567" i="2"/>
  <c r="F3567" i="2"/>
  <c r="G3566" i="2"/>
  <c r="I3566" i="2" s="1"/>
  <c r="J3566" i="2" s="1"/>
  <c r="G3565" i="2"/>
  <c r="F3565" i="2" s="1"/>
  <c r="I3564" i="2"/>
  <c r="J3564" i="2" s="1"/>
  <c r="G3564" i="2"/>
  <c r="F3564" i="2"/>
  <c r="G3563" i="2"/>
  <c r="I3563" i="2" s="1"/>
  <c r="J3563" i="2" s="1"/>
  <c r="J3562" i="2"/>
  <c r="G3562" i="2"/>
  <c r="I3562" i="2" s="1"/>
  <c r="F3562" i="2"/>
  <c r="I3561" i="2"/>
  <c r="J3561" i="2" s="1"/>
  <c r="G3561" i="2"/>
  <c r="F3561" i="2"/>
  <c r="I3560" i="2"/>
  <c r="J3560" i="2" s="1"/>
  <c r="G3560" i="2"/>
  <c r="F3560" i="2"/>
  <c r="G3559" i="2"/>
  <c r="I3559" i="2" s="1"/>
  <c r="J3559" i="2" s="1"/>
  <c r="L3559" i="2" s="1"/>
  <c r="F3559" i="2"/>
  <c r="I3558" i="2"/>
  <c r="J3558" i="2" s="1"/>
  <c r="G3558" i="2"/>
  <c r="F3558" i="2"/>
  <c r="I3557" i="2"/>
  <c r="J3557" i="2" s="1"/>
  <c r="G3557" i="2"/>
  <c r="F3557" i="2"/>
  <c r="I3556" i="2"/>
  <c r="J3556" i="2" s="1"/>
  <c r="G3556" i="2"/>
  <c r="F3556" i="2"/>
  <c r="K3555" i="2"/>
  <c r="G3555" i="2"/>
  <c r="I3555" i="2" s="1"/>
  <c r="J3555" i="2" s="1"/>
  <c r="L3555" i="2" s="1"/>
  <c r="F3555" i="2"/>
  <c r="I3554" i="2"/>
  <c r="J3554" i="2" s="1"/>
  <c r="G3554" i="2"/>
  <c r="F3554" i="2"/>
  <c r="K3553" i="2"/>
  <c r="I3553" i="2"/>
  <c r="J3553" i="2" s="1"/>
  <c r="L3553" i="2" s="1"/>
  <c r="G3553" i="2"/>
  <c r="F3553" i="2"/>
  <c r="I3552" i="2"/>
  <c r="J3552" i="2" s="1"/>
  <c r="G3552" i="2"/>
  <c r="F3552" i="2"/>
  <c r="K3551" i="2"/>
  <c r="G3551" i="2"/>
  <c r="I3551" i="2" s="1"/>
  <c r="J3551" i="2" s="1"/>
  <c r="L3551" i="2" s="1"/>
  <c r="F3551" i="2"/>
  <c r="I3550" i="2"/>
  <c r="J3550" i="2" s="1"/>
  <c r="G3550" i="2"/>
  <c r="F3550" i="2"/>
  <c r="I3549" i="2"/>
  <c r="J3549" i="2" s="1"/>
  <c r="L3549" i="2" s="1"/>
  <c r="G3549" i="2"/>
  <c r="F3549" i="2"/>
  <c r="I3548" i="2"/>
  <c r="J3548" i="2" s="1"/>
  <c r="G3548" i="2"/>
  <c r="F3548" i="2"/>
  <c r="K3547" i="2"/>
  <c r="G3547" i="2"/>
  <c r="I3547" i="2" s="1"/>
  <c r="J3547" i="2" s="1"/>
  <c r="L3547" i="2" s="1"/>
  <c r="F3547" i="2"/>
  <c r="I3546" i="2"/>
  <c r="J3546" i="2" s="1"/>
  <c r="G3546" i="2"/>
  <c r="F3546" i="2"/>
  <c r="K3545" i="2"/>
  <c r="I3545" i="2"/>
  <c r="J3545" i="2" s="1"/>
  <c r="L3545" i="2" s="1"/>
  <c r="G3545" i="2"/>
  <c r="F3545" i="2"/>
  <c r="I3544" i="2"/>
  <c r="J3544" i="2" s="1"/>
  <c r="G3544" i="2"/>
  <c r="F3544" i="2"/>
  <c r="G3543" i="2"/>
  <c r="I3543" i="2" s="1"/>
  <c r="J3543" i="2" s="1"/>
  <c r="F3543" i="2"/>
  <c r="I3542" i="2"/>
  <c r="J3542" i="2" s="1"/>
  <c r="G3542" i="2"/>
  <c r="F3542" i="2"/>
  <c r="K3541" i="2"/>
  <c r="I3541" i="2"/>
  <c r="J3541" i="2" s="1"/>
  <c r="L3541" i="2" s="1"/>
  <c r="G3541" i="2"/>
  <c r="F3541" i="2"/>
  <c r="I3540" i="2"/>
  <c r="J3540" i="2" s="1"/>
  <c r="G3540" i="2"/>
  <c r="F3540" i="2"/>
  <c r="G3539" i="2"/>
  <c r="I3539" i="2" s="1"/>
  <c r="J3539" i="2" s="1"/>
  <c r="F3539" i="2"/>
  <c r="I3538" i="2"/>
  <c r="J3538" i="2" s="1"/>
  <c r="G3538" i="2"/>
  <c r="F3538" i="2"/>
  <c r="K3537" i="2"/>
  <c r="I3537" i="2"/>
  <c r="J3537" i="2" s="1"/>
  <c r="L3537" i="2" s="1"/>
  <c r="G3537" i="2"/>
  <c r="F3537" i="2"/>
  <c r="I3536" i="2"/>
  <c r="J3536" i="2" s="1"/>
  <c r="G3536" i="2"/>
  <c r="F3536" i="2"/>
  <c r="G3535" i="2"/>
  <c r="I3535" i="2" s="1"/>
  <c r="J3535" i="2" s="1"/>
  <c r="F3535" i="2"/>
  <c r="I3534" i="2"/>
  <c r="J3534" i="2" s="1"/>
  <c r="G3534" i="2"/>
  <c r="F3534" i="2"/>
  <c r="I3533" i="2"/>
  <c r="J3533" i="2" s="1"/>
  <c r="G3533" i="2"/>
  <c r="F3533" i="2"/>
  <c r="I3532" i="2"/>
  <c r="J3532" i="2" s="1"/>
  <c r="G3532" i="2"/>
  <c r="F3532" i="2"/>
  <c r="K3531" i="2"/>
  <c r="G3531" i="2"/>
  <c r="I3531" i="2" s="1"/>
  <c r="J3531" i="2" s="1"/>
  <c r="L3531" i="2" s="1"/>
  <c r="F3531" i="2"/>
  <c r="I3530" i="2"/>
  <c r="J3530" i="2" s="1"/>
  <c r="G3530" i="2"/>
  <c r="F3530" i="2"/>
  <c r="I3529" i="2"/>
  <c r="J3529" i="2" s="1"/>
  <c r="G3529" i="2"/>
  <c r="F3529" i="2"/>
  <c r="I3528" i="2"/>
  <c r="J3528" i="2" s="1"/>
  <c r="G3528" i="2"/>
  <c r="F3528" i="2"/>
  <c r="G3527" i="2"/>
  <c r="I3527" i="2" s="1"/>
  <c r="J3527" i="2" s="1"/>
  <c r="L3527" i="2" s="1"/>
  <c r="F3527" i="2"/>
  <c r="K3526" i="2"/>
  <c r="I3526" i="2"/>
  <c r="J3526" i="2" s="1"/>
  <c r="L3526" i="2" s="1"/>
  <c r="G3526" i="2"/>
  <c r="F3526" i="2"/>
  <c r="K3525" i="2"/>
  <c r="I3525" i="2"/>
  <c r="J3525" i="2" s="1"/>
  <c r="L3525" i="2" s="1"/>
  <c r="G3525" i="2"/>
  <c r="F3525" i="2"/>
  <c r="I3524" i="2"/>
  <c r="J3524" i="2" s="1"/>
  <c r="G3524" i="2"/>
  <c r="F3524" i="2"/>
  <c r="G3523" i="2"/>
  <c r="I3523" i="2" s="1"/>
  <c r="J3523" i="2" s="1"/>
  <c r="F3523" i="2"/>
  <c r="I3522" i="2"/>
  <c r="J3522" i="2" s="1"/>
  <c r="G3522" i="2"/>
  <c r="F3522" i="2"/>
  <c r="K3521" i="2"/>
  <c r="I3521" i="2"/>
  <c r="J3521" i="2" s="1"/>
  <c r="L3521" i="2" s="1"/>
  <c r="G3521" i="2"/>
  <c r="F3521" i="2"/>
  <c r="I3520" i="2"/>
  <c r="J3520" i="2" s="1"/>
  <c r="G3520" i="2"/>
  <c r="F3520" i="2"/>
  <c r="G3519" i="2"/>
  <c r="I3519" i="2" s="1"/>
  <c r="J3519" i="2" s="1"/>
  <c r="F3519" i="2"/>
  <c r="K3518" i="2"/>
  <c r="I3518" i="2"/>
  <c r="J3518" i="2" s="1"/>
  <c r="L3518" i="2" s="1"/>
  <c r="G3518" i="2"/>
  <c r="F3518" i="2"/>
  <c r="I3517" i="2"/>
  <c r="J3517" i="2" s="1"/>
  <c r="G3517" i="2"/>
  <c r="F3517" i="2"/>
  <c r="J3516" i="2"/>
  <c r="I3516" i="2"/>
  <c r="G3516" i="2"/>
  <c r="F3516" i="2"/>
  <c r="G3515" i="2"/>
  <c r="K3514" i="2"/>
  <c r="I3514" i="2"/>
  <c r="J3514" i="2" s="1"/>
  <c r="L3514" i="2" s="1"/>
  <c r="G3514" i="2"/>
  <c r="F3514" i="2"/>
  <c r="I3513" i="2"/>
  <c r="J3513" i="2" s="1"/>
  <c r="G3513" i="2"/>
  <c r="F3513" i="2"/>
  <c r="J3512" i="2"/>
  <c r="I3512" i="2"/>
  <c r="G3512" i="2"/>
  <c r="F3512" i="2"/>
  <c r="K3511" i="2"/>
  <c r="G3511" i="2"/>
  <c r="I3511" i="2" s="1"/>
  <c r="J3511" i="2" s="1"/>
  <c r="L3511" i="2" s="1"/>
  <c r="F3511" i="2"/>
  <c r="I3510" i="2"/>
  <c r="J3510" i="2" s="1"/>
  <c r="G3510" i="2"/>
  <c r="F3510" i="2"/>
  <c r="L3509" i="2"/>
  <c r="I3509" i="2"/>
  <c r="J3509" i="2" s="1"/>
  <c r="K3509" i="2" s="1"/>
  <c r="G3509" i="2"/>
  <c r="F3509" i="2" s="1"/>
  <c r="K3508" i="2"/>
  <c r="J3508" i="2"/>
  <c r="L3508" i="2" s="1"/>
  <c r="I3508" i="2"/>
  <c r="G3508" i="2"/>
  <c r="F3508" i="2"/>
  <c r="G3507" i="2"/>
  <c r="J3506" i="2"/>
  <c r="I3506" i="2"/>
  <c r="G3506" i="2"/>
  <c r="F3506" i="2"/>
  <c r="K3505" i="2"/>
  <c r="I3505" i="2"/>
  <c r="J3505" i="2" s="1"/>
  <c r="L3505" i="2" s="1"/>
  <c r="G3505" i="2"/>
  <c r="F3505" i="2"/>
  <c r="J3504" i="2"/>
  <c r="I3504" i="2"/>
  <c r="G3504" i="2"/>
  <c r="F3504" i="2"/>
  <c r="I3503" i="2"/>
  <c r="J3503" i="2" s="1"/>
  <c r="G3503" i="2"/>
  <c r="F3503" i="2"/>
  <c r="I3502" i="2"/>
  <c r="J3502" i="2" s="1"/>
  <c r="G3502" i="2"/>
  <c r="F3502" i="2"/>
  <c r="L3501" i="2"/>
  <c r="I3501" i="2"/>
  <c r="J3501" i="2" s="1"/>
  <c r="K3501" i="2" s="1"/>
  <c r="G3501" i="2"/>
  <c r="F3501" i="2" s="1"/>
  <c r="K3500" i="2"/>
  <c r="J3500" i="2"/>
  <c r="L3500" i="2" s="1"/>
  <c r="I3500" i="2"/>
  <c r="G3500" i="2"/>
  <c r="F3500" i="2"/>
  <c r="G3499" i="2"/>
  <c r="J3498" i="2"/>
  <c r="I3498" i="2"/>
  <c r="G3498" i="2"/>
  <c r="F3498" i="2"/>
  <c r="K3497" i="2"/>
  <c r="I3497" i="2"/>
  <c r="J3497" i="2" s="1"/>
  <c r="L3497" i="2" s="1"/>
  <c r="G3497" i="2"/>
  <c r="F3497" i="2"/>
  <c r="J3496" i="2"/>
  <c r="I3496" i="2"/>
  <c r="G3496" i="2"/>
  <c r="F3496" i="2"/>
  <c r="I3495" i="2"/>
  <c r="J3495" i="2" s="1"/>
  <c r="G3495" i="2"/>
  <c r="F3495" i="2"/>
  <c r="I3494" i="2"/>
  <c r="J3494" i="2" s="1"/>
  <c r="G3494" i="2"/>
  <c r="F3494" i="2"/>
  <c r="L3493" i="2"/>
  <c r="I3493" i="2"/>
  <c r="J3493" i="2" s="1"/>
  <c r="K3493" i="2" s="1"/>
  <c r="G3493" i="2"/>
  <c r="F3493" i="2" s="1"/>
  <c r="K3492" i="2"/>
  <c r="J3492" i="2"/>
  <c r="L3492" i="2" s="1"/>
  <c r="I3492" i="2"/>
  <c r="G3492" i="2"/>
  <c r="F3492" i="2"/>
  <c r="G3491" i="2"/>
  <c r="J3490" i="2"/>
  <c r="I3490" i="2"/>
  <c r="G3490" i="2"/>
  <c r="F3490" i="2"/>
  <c r="K3489" i="2"/>
  <c r="I3489" i="2"/>
  <c r="J3489" i="2" s="1"/>
  <c r="L3489" i="2" s="1"/>
  <c r="G3489" i="2"/>
  <c r="F3489" i="2"/>
  <c r="J3488" i="2"/>
  <c r="I3488" i="2"/>
  <c r="G3488" i="2"/>
  <c r="F3488" i="2"/>
  <c r="I3487" i="2"/>
  <c r="J3487" i="2" s="1"/>
  <c r="G3487" i="2"/>
  <c r="F3487" i="2"/>
  <c r="I3486" i="2"/>
  <c r="J3486" i="2" s="1"/>
  <c r="G3486" i="2"/>
  <c r="F3486" i="2"/>
  <c r="L3485" i="2"/>
  <c r="I3485" i="2"/>
  <c r="J3485" i="2" s="1"/>
  <c r="K3485" i="2" s="1"/>
  <c r="G3485" i="2"/>
  <c r="F3485" i="2" s="1"/>
  <c r="K3484" i="2"/>
  <c r="J3484" i="2"/>
  <c r="L3484" i="2" s="1"/>
  <c r="I3484" i="2"/>
  <c r="G3484" i="2"/>
  <c r="F3484" i="2"/>
  <c r="G3483" i="2"/>
  <c r="J3482" i="2"/>
  <c r="I3482" i="2"/>
  <c r="G3482" i="2"/>
  <c r="F3482" i="2"/>
  <c r="K3481" i="2"/>
  <c r="I3481" i="2"/>
  <c r="J3481" i="2" s="1"/>
  <c r="L3481" i="2" s="1"/>
  <c r="G3481" i="2"/>
  <c r="F3481" i="2"/>
  <c r="J3480" i="2"/>
  <c r="I3480" i="2"/>
  <c r="G3480" i="2"/>
  <c r="F3480" i="2"/>
  <c r="I3479" i="2"/>
  <c r="J3479" i="2" s="1"/>
  <c r="G3479" i="2"/>
  <c r="F3479" i="2"/>
  <c r="I3478" i="2"/>
  <c r="J3478" i="2" s="1"/>
  <c r="G3478" i="2"/>
  <c r="F3478" i="2"/>
  <c r="L3477" i="2"/>
  <c r="I3477" i="2"/>
  <c r="J3477" i="2" s="1"/>
  <c r="K3477" i="2" s="1"/>
  <c r="G3477" i="2"/>
  <c r="F3477" i="2" s="1"/>
  <c r="K3476" i="2"/>
  <c r="J3476" i="2"/>
  <c r="L3476" i="2" s="1"/>
  <c r="I3476" i="2"/>
  <c r="G3476" i="2"/>
  <c r="F3476" i="2"/>
  <c r="G3475" i="2"/>
  <c r="J3474" i="2"/>
  <c r="I3474" i="2"/>
  <c r="G3474" i="2"/>
  <c r="F3474" i="2"/>
  <c r="K3473" i="2"/>
  <c r="I3473" i="2"/>
  <c r="J3473" i="2" s="1"/>
  <c r="L3473" i="2" s="1"/>
  <c r="G3473" i="2"/>
  <c r="F3473" i="2"/>
  <c r="I3472" i="2"/>
  <c r="J3472" i="2" s="1"/>
  <c r="G3472" i="2"/>
  <c r="F3472" i="2"/>
  <c r="I3471" i="2"/>
  <c r="J3471" i="2" s="1"/>
  <c r="G3471" i="2"/>
  <c r="F3471" i="2"/>
  <c r="K3470" i="2"/>
  <c r="I3470" i="2"/>
  <c r="J3470" i="2" s="1"/>
  <c r="L3470" i="2" s="1"/>
  <c r="G3470" i="2"/>
  <c r="F3470" i="2"/>
  <c r="G3469" i="2"/>
  <c r="K3468" i="2"/>
  <c r="J3468" i="2"/>
  <c r="L3468" i="2" s="1"/>
  <c r="I3468" i="2"/>
  <c r="G3468" i="2"/>
  <c r="F3468" i="2"/>
  <c r="G3467" i="2"/>
  <c r="I3466" i="2"/>
  <c r="J3466" i="2" s="1"/>
  <c r="G3466" i="2"/>
  <c r="F3466" i="2" s="1"/>
  <c r="G3465" i="2"/>
  <c r="I3465" i="2" s="1"/>
  <c r="J3465" i="2" s="1"/>
  <c r="K3465" i="2" s="1"/>
  <c r="F3465" i="2"/>
  <c r="L3464" i="2"/>
  <c r="J3464" i="2"/>
  <c r="K3464" i="2" s="1"/>
  <c r="I3464" i="2"/>
  <c r="G3464" i="2"/>
  <c r="F3464" i="2"/>
  <c r="G3463" i="2"/>
  <c r="G3462" i="2"/>
  <c r="G3461" i="2"/>
  <c r="J3460" i="2"/>
  <c r="K3460" i="2" s="1"/>
  <c r="I3460" i="2"/>
  <c r="G3460" i="2"/>
  <c r="F3460" i="2"/>
  <c r="L3459" i="2"/>
  <c r="K3459" i="2"/>
  <c r="J3459" i="2"/>
  <c r="G3459" i="2"/>
  <c r="I3459" i="2" s="1"/>
  <c r="F3459" i="2"/>
  <c r="G3458" i="2"/>
  <c r="F3458" i="2" s="1"/>
  <c r="L3457" i="2"/>
  <c r="G3457" i="2"/>
  <c r="I3457" i="2" s="1"/>
  <c r="J3457" i="2" s="1"/>
  <c r="K3457" i="2" s="1"/>
  <c r="L3456" i="2"/>
  <c r="I3456" i="2"/>
  <c r="J3456" i="2" s="1"/>
  <c r="K3456" i="2" s="1"/>
  <c r="G3456" i="2"/>
  <c r="F3456" i="2"/>
  <c r="G3455" i="2"/>
  <c r="J3454" i="2"/>
  <c r="I3454" i="2"/>
  <c r="G3454" i="2"/>
  <c r="F3454" i="2" s="1"/>
  <c r="I3453" i="2"/>
  <c r="J3453" i="2" s="1"/>
  <c r="G3453" i="2"/>
  <c r="F3453" i="2"/>
  <c r="L3452" i="2"/>
  <c r="J3452" i="2"/>
  <c r="K3452" i="2" s="1"/>
  <c r="I3452" i="2"/>
  <c r="G3452" i="2"/>
  <c r="F3452" i="2"/>
  <c r="G3451" i="2"/>
  <c r="G3450" i="2"/>
  <c r="I3449" i="2"/>
  <c r="J3449" i="2" s="1"/>
  <c r="G3449" i="2"/>
  <c r="F3449" i="2" s="1"/>
  <c r="I3448" i="2"/>
  <c r="J3448" i="2" s="1"/>
  <c r="G3448" i="2"/>
  <c r="F3448" i="2"/>
  <c r="L3447" i="2"/>
  <c r="G3447" i="2"/>
  <c r="I3447" i="2" s="1"/>
  <c r="J3447" i="2" s="1"/>
  <c r="K3447" i="2" s="1"/>
  <c r="G3446" i="2"/>
  <c r="I3445" i="2"/>
  <c r="J3445" i="2" s="1"/>
  <c r="L3445" i="2" s="1"/>
  <c r="G3445" i="2"/>
  <c r="F3445" i="2"/>
  <c r="I3444" i="2"/>
  <c r="J3444" i="2" s="1"/>
  <c r="G3444" i="2"/>
  <c r="F3444" i="2"/>
  <c r="J3443" i="2"/>
  <c r="G3443" i="2"/>
  <c r="I3443" i="2" s="1"/>
  <c r="F3443" i="2"/>
  <c r="G3442" i="2"/>
  <c r="F3442" i="2" s="1"/>
  <c r="G3441" i="2"/>
  <c r="I3441" i="2" s="1"/>
  <c r="J3441" i="2" s="1"/>
  <c r="L3441" i="2" s="1"/>
  <c r="F3441" i="2"/>
  <c r="I3440" i="2"/>
  <c r="J3440" i="2" s="1"/>
  <c r="G3440" i="2"/>
  <c r="F3440" i="2"/>
  <c r="J3439" i="2"/>
  <c r="G3439" i="2"/>
  <c r="I3439" i="2" s="1"/>
  <c r="I3438" i="2"/>
  <c r="J3438" i="2" s="1"/>
  <c r="G3438" i="2"/>
  <c r="F3438" i="2" s="1"/>
  <c r="L3437" i="2"/>
  <c r="K3437" i="2"/>
  <c r="I3437" i="2"/>
  <c r="J3437" i="2" s="1"/>
  <c r="G3437" i="2"/>
  <c r="F3437" i="2"/>
  <c r="J3436" i="2"/>
  <c r="I3436" i="2"/>
  <c r="G3436" i="2"/>
  <c r="F3436" i="2"/>
  <c r="J3435" i="2"/>
  <c r="L3435" i="2" s="1"/>
  <c r="G3435" i="2"/>
  <c r="I3435" i="2" s="1"/>
  <c r="F3435" i="2"/>
  <c r="I3434" i="2"/>
  <c r="J3434" i="2" s="1"/>
  <c r="G3434" i="2"/>
  <c r="F3434" i="2" s="1"/>
  <c r="G3433" i="2"/>
  <c r="J3432" i="2"/>
  <c r="I3432" i="2"/>
  <c r="G3432" i="2"/>
  <c r="F3432" i="2"/>
  <c r="K3431" i="2"/>
  <c r="G3431" i="2"/>
  <c r="I3431" i="2" s="1"/>
  <c r="J3431" i="2" s="1"/>
  <c r="L3431" i="2" s="1"/>
  <c r="F3431" i="2"/>
  <c r="I3430" i="2"/>
  <c r="J3430" i="2" s="1"/>
  <c r="G3430" i="2"/>
  <c r="F3430" i="2" s="1"/>
  <c r="G3429" i="2"/>
  <c r="G3428" i="2"/>
  <c r="L3427" i="2"/>
  <c r="K3427" i="2"/>
  <c r="J3427" i="2"/>
  <c r="G3427" i="2"/>
  <c r="I3427" i="2" s="1"/>
  <c r="F3427" i="2"/>
  <c r="G3426" i="2"/>
  <c r="G3425" i="2"/>
  <c r="J3424" i="2"/>
  <c r="I3424" i="2"/>
  <c r="G3424" i="2"/>
  <c r="F3424" i="2"/>
  <c r="K3423" i="2"/>
  <c r="G3423" i="2"/>
  <c r="I3423" i="2" s="1"/>
  <c r="J3423" i="2" s="1"/>
  <c r="L3423" i="2" s="1"/>
  <c r="F3423" i="2"/>
  <c r="G3422" i="2"/>
  <c r="J3421" i="2"/>
  <c r="I3421" i="2"/>
  <c r="G3421" i="2"/>
  <c r="F3421" i="2"/>
  <c r="J3420" i="2"/>
  <c r="G3420" i="2"/>
  <c r="I3420" i="2" s="1"/>
  <c r="F3420" i="2"/>
  <c r="J3419" i="2"/>
  <c r="L3419" i="2" s="1"/>
  <c r="G3419" i="2"/>
  <c r="I3419" i="2" s="1"/>
  <c r="F3419" i="2"/>
  <c r="J3418" i="2"/>
  <c r="I3418" i="2"/>
  <c r="G3418" i="2"/>
  <c r="F3418" i="2" s="1"/>
  <c r="G3417" i="2"/>
  <c r="I3417" i="2" s="1"/>
  <c r="J3417" i="2" s="1"/>
  <c r="F3417" i="2"/>
  <c r="I3416" i="2"/>
  <c r="J3416" i="2" s="1"/>
  <c r="G3416" i="2"/>
  <c r="F3416" i="2"/>
  <c r="J3415" i="2"/>
  <c r="G3415" i="2"/>
  <c r="I3415" i="2" s="1"/>
  <c r="G3414" i="2"/>
  <c r="F3414" i="2" s="1"/>
  <c r="I3413" i="2"/>
  <c r="J3413" i="2" s="1"/>
  <c r="G3413" i="2"/>
  <c r="F3413" i="2"/>
  <c r="I3412" i="2"/>
  <c r="J3412" i="2" s="1"/>
  <c r="G3412" i="2"/>
  <c r="F3412" i="2" s="1"/>
  <c r="J3411" i="2"/>
  <c r="G3411" i="2"/>
  <c r="I3411" i="2" s="1"/>
  <c r="F3411" i="2"/>
  <c r="L3410" i="2"/>
  <c r="I3410" i="2"/>
  <c r="J3410" i="2" s="1"/>
  <c r="K3410" i="2" s="1"/>
  <c r="G3410" i="2"/>
  <c r="F3410" i="2" s="1"/>
  <c r="I3409" i="2"/>
  <c r="J3409" i="2" s="1"/>
  <c r="K3409" i="2" s="1"/>
  <c r="G3409" i="2"/>
  <c r="F3409" i="2" s="1"/>
  <c r="I3408" i="2"/>
  <c r="J3408" i="2" s="1"/>
  <c r="G3408" i="2"/>
  <c r="F3408" i="2"/>
  <c r="L3407" i="2"/>
  <c r="G3407" i="2"/>
  <c r="I3407" i="2" s="1"/>
  <c r="J3407" i="2" s="1"/>
  <c r="K3407" i="2" s="1"/>
  <c r="I3406" i="2"/>
  <c r="J3406" i="2" s="1"/>
  <c r="K3406" i="2" s="1"/>
  <c r="G3406" i="2"/>
  <c r="F3406" i="2" s="1"/>
  <c r="I3405" i="2"/>
  <c r="J3405" i="2" s="1"/>
  <c r="G3405" i="2"/>
  <c r="F3405" i="2"/>
  <c r="L3404" i="2"/>
  <c r="G3404" i="2"/>
  <c r="I3404" i="2" s="1"/>
  <c r="J3404" i="2" s="1"/>
  <c r="K3404" i="2" s="1"/>
  <c r="G3403" i="2"/>
  <c r="I3402" i="2"/>
  <c r="J3402" i="2" s="1"/>
  <c r="G3402" i="2"/>
  <c r="F3402" i="2" s="1"/>
  <c r="G3401" i="2"/>
  <c r="I3401" i="2" s="1"/>
  <c r="J3401" i="2" s="1"/>
  <c r="G3400" i="2"/>
  <c r="G3399" i="2"/>
  <c r="K3398" i="2"/>
  <c r="G3398" i="2"/>
  <c r="I3398" i="2" s="1"/>
  <c r="J3398" i="2" s="1"/>
  <c r="L3398" i="2" s="1"/>
  <c r="I3397" i="2"/>
  <c r="J3397" i="2" s="1"/>
  <c r="K3397" i="2" s="1"/>
  <c r="G3397" i="2"/>
  <c r="F3397" i="2" s="1"/>
  <c r="L3396" i="2"/>
  <c r="J3396" i="2"/>
  <c r="K3396" i="2" s="1"/>
  <c r="G3396" i="2"/>
  <c r="I3396" i="2" s="1"/>
  <c r="F3396" i="2"/>
  <c r="G3395" i="2"/>
  <c r="G3394" i="2"/>
  <c r="L3393" i="2"/>
  <c r="I3393" i="2"/>
  <c r="J3393" i="2" s="1"/>
  <c r="K3393" i="2" s="1"/>
  <c r="G3393" i="2"/>
  <c r="F3393" i="2" s="1"/>
  <c r="G3392" i="2"/>
  <c r="I3392" i="2" s="1"/>
  <c r="J3392" i="2" s="1"/>
  <c r="F3392" i="2"/>
  <c r="G3391" i="2"/>
  <c r="G3390" i="2"/>
  <c r="I3389" i="2"/>
  <c r="J3389" i="2" s="1"/>
  <c r="G3389" i="2"/>
  <c r="F3389" i="2" s="1"/>
  <c r="L3388" i="2"/>
  <c r="J3388" i="2"/>
  <c r="K3388" i="2" s="1"/>
  <c r="G3388" i="2"/>
  <c r="I3388" i="2" s="1"/>
  <c r="F3388" i="2"/>
  <c r="G3387" i="2"/>
  <c r="G3386" i="2"/>
  <c r="I3385" i="2"/>
  <c r="J3385" i="2" s="1"/>
  <c r="G3385" i="2"/>
  <c r="F3385" i="2" s="1"/>
  <c r="G3384" i="2"/>
  <c r="G3383" i="2"/>
  <c r="G3382" i="2"/>
  <c r="J3381" i="2"/>
  <c r="I3381" i="2"/>
  <c r="G3381" i="2"/>
  <c r="F3381" i="2" s="1"/>
  <c r="J3380" i="2"/>
  <c r="K3380" i="2" s="1"/>
  <c r="G3380" i="2"/>
  <c r="I3380" i="2" s="1"/>
  <c r="F3380" i="2"/>
  <c r="G3379" i="2"/>
  <c r="G3378" i="2"/>
  <c r="I3377" i="2"/>
  <c r="J3377" i="2" s="1"/>
  <c r="G3377" i="2"/>
  <c r="F3377" i="2" s="1"/>
  <c r="L3376" i="2"/>
  <c r="J3376" i="2"/>
  <c r="K3376" i="2" s="1"/>
  <c r="G3376" i="2"/>
  <c r="I3376" i="2" s="1"/>
  <c r="G3375" i="2"/>
  <c r="G3374" i="2"/>
  <c r="L3373" i="2"/>
  <c r="J3373" i="2"/>
  <c r="K3373" i="2" s="1"/>
  <c r="I3373" i="2"/>
  <c r="G3373" i="2"/>
  <c r="F3373" i="2" s="1"/>
  <c r="G3372" i="2"/>
  <c r="G3371" i="2"/>
  <c r="F3371" i="2" s="1"/>
  <c r="G3370" i="2"/>
  <c r="I3370" i="2" s="1"/>
  <c r="J3370" i="2" s="1"/>
  <c r="L3370" i="2" s="1"/>
  <c r="F3370" i="2"/>
  <c r="L3369" i="2"/>
  <c r="J3369" i="2"/>
  <c r="K3369" i="2" s="1"/>
  <c r="I3369" i="2"/>
  <c r="G3369" i="2"/>
  <c r="F3369" i="2" s="1"/>
  <c r="G3368" i="2"/>
  <c r="I3367" i="2"/>
  <c r="J3367" i="2" s="1"/>
  <c r="G3367" i="2"/>
  <c r="F3367" i="2" s="1"/>
  <c r="J3366" i="2"/>
  <c r="G3366" i="2"/>
  <c r="I3366" i="2" s="1"/>
  <c r="J3365" i="2"/>
  <c r="K3365" i="2" s="1"/>
  <c r="I3365" i="2"/>
  <c r="G3365" i="2"/>
  <c r="F3365" i="2" s="1"/>
  <c r="K3364" i="2"/>
  <c r="J3364" i="2"/>
  <c r="L3364" i="2" s="1"/>
  <c r="G3364" i="2"/>
  <c r="I3364" i="2" s="1"/>
  <c r="G3363" i="2"/>
  <c r="F3363" i="2" s="1"/>
  <c r="L3362" i="2"/>
  <c r="K3362" i="2"/>
  <c r="J3362" i="2"/>
  <c r="G3362" i="2"/>
  <c r="I3362" i="2" s="1"/>
  <c r="F3362" i="2"/>
  <c r="G3361" i="2"/>
  <c r="G3360" i="2"/>
  <c r="I3360" i="2" s="1"/>
  <c r="J3360" i="2" s="1"/>
  <c r="I3359" i="2"/>
  <c r="J3359" i="2" s="1"/>
  <c r="G3359" i="2"/>
  <c r="F3359" i="2" s="1"/>
  <c r="J3358" i="2"/>
  <c r="L3358" i="2" s="1"/>
  <c r="G3358" i="2"/>
  <c r="I3358" i="2" s="1"/>
  <c r="J3357" i="2"/>
  <c r="I3357" i="2"/>
  <c r="G3357" i="2"/>
  <c r="F3357" i="2" s="1"/>
  <c r="G3356" i="2"/>
  <c r="I3356" i="2" s="1"/>
  <c r="J3356" i="2" s="1"/>
  <c r="F3356" i="2"/>
  <c r="L3355" i="2"/>
  <c r="J3355" i="2"/>
  <c r="K3355" i="2" s="1"/>
  <c r="I3355" i="2"/>
  <c r="G3355" i="2"/>
  <c r="F3355" i="2" s="1"/>
  <c r="G3354" i="2"/>
  <c r="I3354" i="2" s="1"/>
  <c r="J3354" i="2" s="1"/>
  <c r="F3354" i="2"/>
  <c r="G3353" i="2"/>
  <c r="F3353" i="2" s="1"/>
  <c r="G3352" i="2"/>
  <c r="I3351" i="2"/>
  <c r="J3351" i="2" s="1"/>
  <c r="G3351" i="2"/>
  <c r="F3351" i="2" s="1"/>
  <c r="J3350" i="2"/>
  <c r="G3350" i="2"/>
  <c r="I3350" i="2" s="1"/>
  <c r="J3349" i="2"/>
  <c r="K3349" i="2" s="1"/>
  <c r="I3349" i="2"/>
  <c r="G3349" i="2"/>
  <c r="F3349" i="2" s="1"/>
  <c r="K3348" i="2"/>
  <c r="J3348" i="2"/>
  <c r="L3348" i="2" s="1"/>
  <c r="G3348" i="2"/>
  <c r="I3348" i="2" s="1"/>
  <c r="G3347" i="2"/>
  <c r="F3347" i="2" s="1"/>
  <c r="L3346" i="2"/>
  <c r="K3346" i="2"/>
  <c r="J3346" i="2"/>
  <c r="G3346" i="2"/>
  <c r="I3346" i="2" s="1"/>
  <c r="F3346" i="2"/>
  <c r="G3345" i="2"/>
  <c r="G3344" i="2"/>
  <c r="I3344" i="2" s="1"/>
  <c r="J3344" i="2" s="1"/>
  <c r="I3343" i="2"/>
  <c r="J3343" i="2" s="1"/>
  <c r="G3343" i="2"/>
  <c r="F3343" i="2" s="1"/>
  <c r="J3342" i="2"/>
  <c r="L3342" i="2" s="1"/>
  <c r="G3342" i="2"/>
  <c r="I3342" i="2" s="1"/>
  <c r="J3341" i="2"/>
  <c r="I3341" i="2"/>
  <c r="G3341" i="2"/>
  <c r="F3341" i="2" s="1"/>
  <c r="G3340" i="2"/>
  <c r="I3340" i="2" s="1"/>
  <c r="J3340" i="2" s="1"/>
  <c r="F3340" i="2"/>
  <c r="L3339" i="2"/>
  <c r="J3339" i="2"/>
  <c r="K3339" i="2" s="1"/>
  <c r="I3339" i="2"/>
  <c r="G3339" i="2"/>
  <c r="F3339" i="2" s="1"/>
  <c r="G3338" i="2"/>
  <c r="I3338" i="2" s="1"/>
  <c r="J3338" i="2" s="1"/>
  <c r="F3338" i="2"/>
  <c r="G3337" i="2"/>
  <c r="F3337" i="2" s="1"/>
  <c r="G3336" i="2"/>
  <c r="I3335" i="2"/>
  <c r="J3335" i="2" s="1"/>
  <c r="G3335" i="2"/>
  <c r="F3335" i="2" s="1"/>
  <c r="J3334" i="2"/>
  <c r="G3334" i="2"/>
  <c r="I3334" i="2" s="1"/>
  <c r="J3333" i="2"/>
  <c r="K3333" i="2" s="1"/>
  <c r="I3333" i="2"/>
  <c r="G3333" i="2"/>
  <c r="F3333" i="2" s="1"/>
  <c r="K3332" i="2"/>
  <c r="J3332" i="2"/>
  <c r="L3332" i="2" s="1"/>
  <c r="G3332" i="2"/>
  <c r="I3332" i="2" s="1"/>
  <c r="G3331" i="2"/>
  <c r="F3331" i="2" s="1"/>
  <c r="L3330" i="2"/>
  <c r="K3330" i="2"/>
  <c r="J3330" i="2"/>
  <c r="G3330" i="2"/>
  <c r="I3330" i="2" s="1"/>
  <c r="F3330" i="2"/>
  <c r="G3329" i="2"/>
  <c r="G3328" i="2"/>
  <c r="I3328" i="2" s="1"/>
  <c r="J3328" i="2" s="1"/>
  <c r="I3327" i="2"/>
  <c r="J3327" i="2" s="1"/>
  <c r="G3327" i="2"/>
  <c r="F3327" i="2" s="1"/>
  <c r="J3326" i="2"/>
  <c r="L3326" i="2" s="1"/>
  <c r="G3326" i="2"/>
  <c r="I3326" i="2" s="1"/>
  <c r="J3325" i="2"/>
  <c r="I3325" i="2"/>
  <c r="G3325" i="2"/>
  <c r="F3325" i="2" s="1"/>
  <c r="G3324" i="2"/>
  <c r="I3324" i="2" s="1"/>
  <c r="J3324" i="2" s="1"/>
  <c r="F3324" i="2"/>
  <c r="L3323" i="2"/>
  <c r="J3323" i="2"/>
  <c r="K3323" i="2" s="1"/>
  <c r="I3323" i="2"/>
  <c r="G3323" i="2"/>
  <c r="F3323" i="2" s="1"/>
  <c r="G3322" i="2"/>
  <c r="I3322" i="2" s="1"/>
  <c r="J3322" i="2" s="1"/>
  <c r="F3322" i="2"/>
  <c r="G3321" i="2"/>
  <c r="F3321" i="2" s="1"/>
  <c r="G3320" i="2"/>
  <c r="I3319" i="2"/>
  <c r="J3319" i="2" s="1"/>
  <c r="G3319" i="2"/>
  <c r="F3319" i="2" s="1"/>
  <c r="J3318" i="2"/>
  <c r="G3318" i="2"/>
  <c r="I3318" i="2" s="1"/>
  <c r="J3317" i="2"/>
  <c r="K3317" i="2" s="1"/>
  <c r="I3317" i="2"/>
  <c r="G3317" i="2"/>
  <c r="F3317" i="2" s="1"/>
  <c r="K3316" i="2"/>
  <c r="J3316" i="2"/>
  <c r="L3316" i="2" s="1"/>
  <c r="G3316" i="2"/>
  <c r="I3316" i="2" s="1"/>
  <c r="G3315" i="2"/>
  <c r="F3315" i="2" s="1"/>
  <c r="L3314" i="2"/>
  <c r="K3314" i="2"/>
  <c r="J3314" i="2"/>
  <c r="G3314" i="2"/>
  <c r="I3314" i="2" s="1"/>
  <c r="F3314" i="2"/>
  <c r="G3313" i="2"/>
  <c r="G3312" i="2"/>
  <c r="I3312" i="2" s="1"/>
  <c r="J3312" i="2" s="1"/>
  <c r="I3311" i="2"/>
  <c r="J3311" i="2" s="1"/>
  <c r="G3311" i="2"/>
  <c r="F3311" i="2" s="1"/>
  <c r="J3310" i="2"/>
  <c r="L3310" i="2" s="1"/>
  <c r="G3310" i="2"/>
  <c r="I3310" i="2" s="1"/>
  <c r="J3309" i="2"/>
  <c r="I3309" i="2"/>
  <c r="G3309" i="2"/>
  <c r="F3309" i="2" s="1"/>
  <c r="G3308" i="2"/>
  <c r="I3308" i="2" s="1"/>
  <c r="J3308" i="2" s="1"/>
  <c r="F3308" i="2"/>
  <c r="L3307" i="2"/>
  <c r="J3307" i="2"/>
  <c r="K3307" i="2" s="1"/>
  <c r="I3307" i="2"/>
  <c r="G3307" i="2"/>
  <c r="F3307" i="2" s="1"/>
  <c r="G3306" i="2"/>
  <c r="I3306" i="2" s="1"/>
  <c r="J3306" i="2" s="1"/>
  <c r="F3306" i="2"/>
  <c r="G3305" i="2"/>
  <c r="F3305" i="2" s="1"/>
  <c r="G3304" i="2"/>
  <c r="I3303" i="2"/>
  <c r="J3303" i="2" s="1"/>
  <c r="G3303" i="2"/>
  <c r="F3303" i="2" s="1"/>
  <c r="J3302" i="2"/>
  <c r="G3302" i="2"/>
  <c r="I3302" i="2" s="1"/>
  <c r="J3301" i="2"/>
  <c r="K3301" i="2" s="1"/>
  <c r="I3301" i="2"/>
  <c r="G3301" i="2"/>
  <c r="F3301" i="2" s="1"/>
  <c r="K3300" i="2"/>
  <c r="J3300" i="2"/>
  <c r="L3300" i="2" s="1"/>
  <c r="G3300" i="2"/>
  <c r="I3300" i="2" s="1"/>
  <c r="G3299" i="2"/>
  <c r="F3299" i="2" s="1"/>
  <c r="L3298" i="2"/>
  <c r="K3298" i="2"/>
  <c r="J3298" i="2"/>
  <c r="G3298" i="2"/>
  <c r="I3298" i="2" s="1"/>
  <c r="F3298" i="2"/>
  <c r="G3297" i="2"/>
  <c r="G3296" i="2"/>
  <c r="I3296" i="2" s="1"/>
  <c r="J3296" i="2" s="1"/>
  <c r="I3295" i="2"/>
  <c r="J3295" i="2" s="1"/>
  <c r="G3295" i="2"/>
  <c r="F3295" i="2" s="1"/>
  <c r="J3294" i="2"/>
  <c r="L3294" i="2" s="1"/>
  <c r="G3294" i="2"/>
  <c r="I3294" i="2" s="1"/>
  <c r="J3293" i="2"/>
  <c r="I3293" i="2"/>
  <c r="G3293" i="2"/>
  <c r="F3293" i="2" s="1"/>
  <c r="K3292" i="2"/>
  <c r="J3292" i="2"/>
  <c r="L3292" i="2" s="1"/>
  <c r="G3292" i="2"/>
  <c r="I3292" i="2" s="1"/>
  <c r="F3292" i="2"/>
  <c r="L3291" i="2"/>
  <c r="J3291" i="2"/>
  <c r="K3291" i="2" s="1"/>
  <c r="I3291" i="2"/>
  <c r="G3291" i="2"/>
  <c r="F3291" i="2" s="1"/>
  <c r="G3290" i="2"/>
  <c r="I3290" i="2" s="1"/>
  <c r="J3290" i="2" s="1"/>
  <c r="F3290" i="2"/>
  <c r="G3289" i="2"/>
  <c r="F3289" i="2" s="1"/>
  <c r="G3288" i="2"/>
  <c r="I3287" i="2"/>
  <c r="J3287" i="2" s="1"/>
  <c r="G3287" i="2"/>
  <c r="F3287" i="2" s="1"/>
  <c r="J3286" i="2"/>
  <c r="G3286" i="2"/>
  <c r="I3286" i="2" s="1"/>
  <c r="J3285" i="2"/>
  <c r="K3285" i="2" s="1"/>
  <c r="I3285" i="2"/>
  <c r="G3285" i="2"/>
  <c r="F3285" i="2" s="1"/>
  <c r="K3284" i="2"/>
  <c r="J3284" i="2"/>
  <c r="L3284" i="2" s="1"/>
  <c r="G3284" i="2"/>
  <c r="I3284" i="2" s="1"/>
  <c r="G3283" i="2"/>
  <c r="F3283" i="2" s="1"/>
  <c r="L3282" i="2"/>
  <c r="K3282" i="2"/>
  <c r="J3282" i="2"/>
  <c r="G3282" i="2"/>
  <c r="I3282" i="2" s="1"/>
  <c r="F3282" i="2"/>
  <c r="G3281" i="2"/>
  <c r="G3280" i="2"/>
  <c r="I3279" i="2"/>
  <c r="J3279" i="2" s="1"/>
  <c r="G3279" i="2"/>
  <c r="F3279" i="2" s="1"/>
  <c r="J3278" i="2"/>
  <c r="G3278" i="2"/>
  <c r="I3278" i="2" s="1"/>
  <c r="J3277" i="2"/>
  <c r="I3277" i="2"/>
  <c r="G3277" i="2"/>
  <c r="F3277" i="2" s="1"/>
  <c r="K3276" i="2"/>
  <c r="J3276" i="2"/>
  <c r="L3276" i="2" s="1"/>
  <c r="G3276" i="2"/>
  <c r="I3276" i="2" s="1"/>
  <c r="F3276" i="2"/>
  <c r="L3275" i="2"/>
  <c r="J3275" i="2"/>
  <c r="K3275" i="2" s="1"/>
  <c r="I3275" i="2"/>
  <c r="G3275" i="2"/>
  <c r="F3275" i="2" s="1"/>
  <c r="L3274" i="2"/>
  <c r="G3274" i="2"/>
  <c r="I3274" i="2" s="1"/>
  <c r="J3274" i="2" s="1"/>
  <c r="K3274" i="2" s="1"/>
  <c r="F3274" i="2"/>
  <c r="G3273" i="2"/>
  <c r="G3272" i="2"/>
  <c r="I3271" i="2"/>
  <c r="J3271" i="2" s="1"/>
  <c r="G3271" i="2"/>
  <c r="F3271" i="2" s="1"/>
  <c r="G3270" i="2"/>
  <c r="I3270" i="2" s="1"/>
  <c r="J3270" i="2" s="1"/>
  <c r="J3269" i="2"/>
  <c r="I3269" i="2"/>
  <c r="G3269" i="2"/>
  <c r="F3269" i="2" s="1"/>
  <c r="K3268" i="2"/>
  <c r="J3268" i="2"/>
  <c r="L3268" i="2" s="1"/>
  <c r="G3268" i="2"/>
  <c r="I3268" i="2" s="1"/>
  <c r="G3267" i="2"/>
  <c r="F3267" i="2" s="1"/>
  <c r="L3266" i="2"/>
  <c r="K3266" i="2"/>
  <c r="J3266" i="2"/>
  <c r="G3266" i="2"/>
  <c r="I3266" i="2" s="1"/>
  <c r="F3266" i="2"/>
  <c r="G3265" i="2"/>
  <c r="G3264" i="2"/>
  <c r="G3263" i="2"/>
  <c r="F3263" i="2" s="1"/>
  <c r="J3262" i="2"/>
  <c r="G3262" i="2"/>
  <c r="I3262" i="2" s="1"/>
  <c r="I3261" i="2"/>
  <c r="J3261" i="2" s="1"/>
  <c r="G3261" i="2"/>
  <c r="F3261" i="2" s="1"/>
  <c r="K3260" i="2"/>
  <c r="G3260" i="2"/>
  <c r="I3260" i="2" s="1"/>
  <c r="J3260" i="2" s="1"/>
  <c r="L3260" i="2" s="1"/>
  <c r="F3260" i="2"/>
  <c r="J3259" i="2"/>
  <c r="K3259" i="2" s="1"/>
  <c r="I3259" i="2"/>
  <c r="G3259" i="2"/>
  <c r="F3259" i="2" s="1"/>
  <c r="G3258" i="2"/>
  <c r="I3258" i="2" s="1"/>
  <c r="J3258" i="2" s="1"/>
  <c r="F3258" i="2"/>
  <c r="G3257" i="2"/>
  <c r="G3256" i="2"/>
  <c r="I3256" i="2" s="1"/>
  <c r="J3256" i="2" s="1"/>
  <c r="I3255" i="2"/>
  <c r="J3255" i="2" s="1"/>
  <c r="G3255" i="2"/>
  <c r="F3255" i="2" s="1"/>
  <c r="G3254" i="2"/>
  <c r="J3253" i="2"/>
  <c r="I3253" i="2"/>
  <c r="G3253" i="2"/>
  <c r="F3253" i="2" s="1"/>
  <c r="J3252" i="2"/>
  <c r="L3252" i="2" s="1"/>
  <c r="G3252" i="2"/>
  <c r="I3252" i="2" s="1"/>
  <c r="G3251" i="2"/>
  <c r="F3251" i="2" s="1"/>
  <c r="L3250" i="2"/>
  <c r="K3250" i="2"/>
  <c r="J3250" i="2"/>
  <c r="G3250" i="2"/>
  <c r="I3250" i="2" s="1"/>
  <c r="F3250" i="2"/>
  <c r="G3249" i="2"/>
  <c r="G3248" i="2"/>
  <c r="G3247" i="2"/>
  <c r="F3247" i="2" s="1"/>
  <c r="J3246" i="2"/>
  <c r="G3246" i="2"/>
  <c r="I3246" i="2" s="1"/>
  <c r="J3245" i="2"/>
  <c r="I3245" i="2"/>
  <c r="G3245" i="2"/>
  <c r="F3245" i="2" s="1"/>
  <c r="G3244" i="2"/>
  <c r="I3244" i="2" s="1"/>
  <c r="J3244" i="2" s="1"/>
  <c r="L3244" i="2" s="1"/>
  <c r="F3244" i="2"/>
  <c r="L3243" i="2"/>
  <c r="J3243" i="2"/>
  <c r="K3243" i="2" s="1"/>
  <c r="I3243" i="2"/>
  <c r="G3243" i="2"/>
  <c r="F3243" i="2" s="1"/>
  <c r="L3242" i="2"/>
  <c r="G3242" i="2"/>
  <c r="I3242" i="2" s="1"/>
  <c r="J3242" i="2" s="1"/>
  <c r="K3242" i="2" s="1"/>
  <c r="F3242" i="2"/>
  <c r="G3241" i="2"/>
  <c r="G3240" i="2"/>
  <c r="I3240" i="2" s="1"/>
  <c r="J3240" i="2" s="1"/>
  <c r="I3239" i="2"/>
  <c r="J3239" i="2" s="1"/>
  <c r="G3239" i="2"/>
  <c r="F3239" i="2" s="1"/>
  <c r="G3238" i="2"/>
  <c r="J3237" i="2"/>
  <c r="I3237" i="2"/>
  <c r="G3237" i="2"/>
  <c r="F3237" i="2" s="1"/>
  <c r="L3236" i="2"/>
  <c r="J3236" i="2"/>
  <c r="K3236" i="2" s="1"/>
  <c r="G3236" i="2"/>
  <c r="I3236" i="2" s="1"/>
  <c r="G3235" i="2"/>
  <c r="L3234" i="2"/>
  <c r="K3234" i="2"/>
  <c r="J3234" i="2"/>
  <c r="G3234" i="2"/>
  <c r="I3234" i="2" s="1"/>
  <c r="F3234" i="2"/>
  <c r="G3233" i="2"/>
  <c r="F3233" i="2" s="1"/>
  <c r="G3232" i="2"/>
  <c r="I3231" i="2"/>
  <c r="J3231" i="2" s="1"/>
  <c r="G3231" i="2"/>
  <c r="F3231" i="2" s="1"/>
  <c r="J3230" i="2"/>
  <c r="G3230" i="2"/>
  <c r="I3230" i="2" s="1"/>
  <c r="I3229" i="2"/>
  <c r="J3229" i="2" s="1"/>
  <c r="G3229" i="2"/>
  <c r="F3229" i="2" s="1"/>
  <c r="K3228" i="2"/>
  <c r="G3228" i="2"/>
  <c r="I3228" i="2" s="1"/>
  <c r="J3228" i="2" s="1"/>
  <c r="L3228" i="2" s="1"/>
  <c r="F3228" i="2"/>
  <c r="I3227" i="2"/>
  <c r="J3227" i="2" s="1"/>
  <c r="G3227" i="2"/>
  <c r="F3227" i="2" s="1"/>
  <c r="G3226" i="2"/>
  <c r="I3226" i="2" s="1"/>
  <c r="J3226" i="2" s="1"/>
  <c r="F3226" i="2"/>
  <c r="G3225" i="2"/>
  <c r="G3224" i="2"/>
  <c r="I3224" i="2" s="1"/>
  <c r="J3224" i="2" s="1"/>
  <c r="K3224" i="2" s="1"/>
  <c r="F3224" i="2"/>
  <c r="I3223" i="2"/>
  <c r="J3223" i="2" s="1"/>
  <c r="K3223" i="2" s="1"/>
  <c r="G3223" i="2"/>
  <c r="F3223" i="2" s="1"/>
  <c r="L3222" i="2"/>
  <c r="G3222" i="2"/>
  <c r="I3222" i="2" s="1"/>
  <c r="J3222" i="2" s="1"/>
  <c r="K3222" i="2" s="1"/>
  <c r="F3222" i="2"/>
  <c r="I3221" i="2"/>
  <c r="J3221" i="2" s="1"/>
  <c r="G3221" i="2"/>
  <c r="F3221" i="2" s="1"/>
  <c r="G3220" i="2"/>
  <c r="I3219" i="2"/>
  <c r="J3219" i="2" s="1"/>
  <c r="G3219" i="2"/>
  <c r="F3219" i="2"/>
  <c r="G3218" i="2"/>
  <c r="I3218" i="2" s="1"/>
  <c r="J3218" i="2" s="1"/>
  <c r="J3217" i="2"/>
  <c r="I3217" i="2"/>
  <c r="G3217" i="2"/>
  <c r="F3217" i="2"/>
  <c r="G3216" i="2"/>
  <c r="I3215" i="2"/>
  <c r="J3215" i="2" s="1"/>
  <c r="G3215" i="2"/>
  <c r="F3215" i="2"/>
  <c r="G3214" i="2"/>
  <c r="I3214" i="2" s="1"/>
  <c r="J3214" i="2" s="1"/>
  <c r="L3214" i="2" s="1"/>
  <c r="F3214" i="2"/>
  <c r="L3213" i="2"/>
  <c r="J3213" i="2"/>
  <c r="K3213" i="2" s="1"/>
  <c r="I3213" i="2"/>
  <c r="G3213" i="2"/>
  <c r="F3213" i="2"/>
  <c r="G3212" i="2"/>
  <c r="I3212" i="2" s="1"/>
  <c r="J3212" i="2" s="1"/>
  <c r="G3211" i="2"/>
  <c r="I3211" i="2" s="1"/>
  <c r="J3211" i="2" s="1"/>
  <c r="F3211" i="2"/>
  <c r="I3210" i="2"/>
  <c r="J3210" i="2" s="1"/>
  <c r="G3210" i="2"/>
  <c r="F3210" i="2"/>
  <c r="I3209" i="2"/>
  <c r="J3209" i="2" s="1"/>
  <c r="G3209" i="2"/>
  <c r="F3209" i="2"/>
  <c r="I3208" i="2"/>
  <c r="J3208" i="2" s="1"/>
  <c r="G3208" i="2"/>
  <c r="F3208" i="2"/>
  <c r="K3207" i="2"/>
  <c r="G3207" i="2"/>
  <c r="I3207" i="2" s="1"/>
  <c r="J3207" i="2" s="1"/>
  <c r="L3207" i="2" s="1"/>
  <c r="F3207" i="2"/>
  <c r="I3206" i="2"/>
  <c r="J3206" i="2" s="1"/>
  <c r="G3206" i="2"/>
  <c r="F3206" i="2"/>
  <c r="I3205" i="2"/>
  <c r="J3205" i="2" s="1"/>
  <c r="G3205" i="2"/>
  <c r="F3205" i="2"/>
  <c r="I3204" i="2"/>
  <c r="J3204" i="2" s="1"/>
  <c r="G3204" i="2"/>
  <c r="F3204" i="2"/>
  <c r="G3203" i="2"/>
  <c r="I3203" i="2" s="1"/>
  <c r="J3203" i="2" s="1"/>
  <c r="F3203" i="2"/>
  <c r="I3202" i="2"/>
  <c r="J3202" i="2" s="1"/>
  <c r="G3202" i="2"/>
  <c r="F3202" i="2"/>
  <c r="I3201" i="2"/>
  <c r="J3201" i="2" s="1"/>
  <c r="G3201" i="2"/>
  <c r="F3201" i="2"/>
  <c r="I3200" i="2"/>
  <c r="J3200" i="2" s="1"/>
  <c r="G3200" i="2"/>
  <c r="F3200" i="2"/>
  <c r="K3199" i="2"/>
  <c r="G3199" i="2"/>
  <c r="I3199" i="2" s="1"/>
  <c r="J3199" i="2" s="1"/>
  <c r="L3199" i="2" s="1"/>
  <c r="F3199" i="2"/>
  <c r="I3198" i="2"/>
  <c r="J3198" i="2" s="1"/>
  <c r="G3198" i="2"/>
  <c r="F3198" i="2"/>
  <c r="I3197" i="2"/>
  <c r="J3197" i="2" s="1"/>
  <c r="G3197" i="2"/>
  <c r="F3197" i="2"/>
  <c r="I3196" i="2"/>
  <c r="J3196" i="2" s="1"/>
  <c r="G3196" i="2"/>
  <c r="F3196" i="2"/>
  <c r="G3195" i="2"/>
  <c r="I3195" i="2" s="1"/>
  <c r="J3195" i="2" s="1"/>
  <c r="F3195" i="2"/>
  <c r="I3194" i="2"/>
  <c r="J3194" i="2" s="1"/>
  <c r="G3194" i="2"/>
  <c r="F3194" i="2"/>
  <c r="I3193" i="2"/>
  <c r="J3193" i="2" s="1"/>
  <c r="G3193" i="2"/>
  <c r="F3193" i="2"/>
  <c r="I3192" i="2"/>
  <c r="J3192" i="2" s="1"/>
  <c r="G3192" i="2"/>
  <c r="F3192" i="2"/>
  <c r="K3191" i="2"/>
  <c r="G3191" i="2"/>
  <c r="I3191" i="2" s="1"/>
  <c r="J3191" i="2" s="1"/>
  <c r="L3191" i="2" s="1"/>
  <c r="F3191" i="2"/>
  <c r="I3190" i="2"/>
  <c r="J3190" i="2" s="1"/>
  <c r="G3190" i="2"/>
  <c r="F3190" i="2"/>
  <c r="I3189" i="2"/>
  <c r="J3189" i="2" s="1"/>
  <c r="G3189" i="2"/>
  <c r="F3189" i="2"/>
  <c r="I3188" i="2"/>
  <c r="J3188" i="2" s="1"/>
  <c r="G3188" i="2"/>
  <c r="F3188" i="2"/>
  <c r="G3187" i="2"/>
  <c r="I3187" i="2" s="1"/>
  <c r="J3187" i="2" s="1"/>
  <c r="F3187" i="2"/>
  <c r="I3186" i="2"/>
  <c r="J3186" i="2" s="1"/>
  <c r="G3186" i="2"/>
  <c r="F3186" i="2"/>
  <c r="I3185" i="2"/>
  <c r="J3185" i="2" s="1"/>
  <c r="G3185" i="2"/>
  <c r="F3185" i="2"/>
  <c r="I3184" i="2"/>
  <c r="J3184" i="2" s="1"/>
  <c r="G3184" i="2"/>
  <c r="F3184" i="2"/>
  <c r="K3183" i="2"/>
  <c r="G3183" i="2"/>
  <c r="I3183" i="2" s="1"/>
  <c r="J3183" i="2" s="1"/>
  <c r="L3183" i="2" s="1"/>
  <c r="F3183" i="2"/>
  <c r="I3182" i="2"/>
  <c r="J3182" i="2" s="1"/>
  <c r="G3182" i="2"/>
  <c r="F3182" i="2"/>
  <c r="I3181" i="2"/>
  <c r="J3181" i="2" s="1"/>
  <c r="G3181" i="2"/>
  <c r="F3181" i="2"/>
  <c r="I3180" i="2"/>
  <c r="J3180" i="2" s="1"/>
  <c r="G3180" i="2"/>
  <c r="F3180" i="2"/>
  <c r="G3179" i="2"/>
  <c r="I3179" i="2" s="1"/>
  <c r="J3179" i="2" s="1"/>
  <c r="F3179" i="2"/>
  <c r="I3178" i="2"/>
  <c r="J3178" i="2" s="1"/>
  <c r="G3178" i="2"/>
  <c r="F3178" i="2"/>
  <c r="I3177" i="2"/>
  <c r="J3177" i="2" s="1"/>
  <c r="G3177" i="2"/>
  <c r="F3177" i="2"/>
  <c r="I3176" i="2"/>
  <c r="J3176" i="2" s="1"/>
  <c r="G3176" i="2"/>
  <c r="F3176" i="2"/>
  <c r="K3175" i="2"/>
  <c r="G3175" i="2"/>
  <c r="I3175" i="2" s="1"/>
  <c r="J3175" i="2" s="1"/>
  <c r="L3175" i="2" s="1"/>
  <c r="F3175" i="2"/>
  <c r="I3174" i="2"/>
  <c r="J3174" i="2" s="1"/>
  <c r="G3174" i="2"/>
  <c r="F3174" i="2"/>
  <c r="I3173" i="2"/>
  <c r="J3173" i="2" s="1"/>
  <c r="G3173" i="2"/>
  <c r="F3173" i="2"/>
  <c r="I3172" i="2"/>
  <c r="J3172" i="2" s="1"/>
  <c r="G3172" i="2"/>
  <c r="F3172" i="2"/>
  <c r="G3171" i="2"/>
  <c r="I3171" i="2" s="1"/>
  <c r="J3171" i="2" s="1"/>
  <c r="F3171" i="2"/>
  <c r="I3170" i="2"/>
  <c r="J3170" i="2" s="1"/>
  <c r="G3170" i="2"/>
  <c r="F3170" i="2"/>
  <c r="I3169" i="2"/>
  <c r="J3169" i="2" s="1"/>
  <c r="G3169" i="2"/>
  <c r="F3169" i="2"/>
  <c r="I3168" i="2"/>
  <c r="J3168" i="2" s="1"/>
  <c r="G3168" i="2"/>
  <c r="F3168" i="2"/>
  <c r="K3167" i="2"/>
  <c r="G3167" i="2"/>
  <c r="I3167" i="2" s="1"/>
  <c r="J3167" i="2" s="1"/>
  <c r="L3167" i="2" s="1"/>
  <c r="F3167" i="2"/>
  <c r="I3166" i="2"/>
  <c r="J3166" i="2" s="1"/>
  <c r="G3166" i="2"/>
  <c r="F3166" i="2"/>
  <c r="I3165" i="2"/>
  <c r="J3165" i="2" s="1"/>
  <c r="G3165" i="2"/>
  <c r="F3165" i="2"/>
  <c r="I3164" i="2"/>
  <c r="J3164" i="2" s="1"/>
  <c r="G3164" i="2"/>
  <c r="F3164" i="2"/>
  <c r="G3163" i="2"/>
  <c r="I3163" i="2" s="1"/>
  <c r="J3163" i="2" s="1"/>
  <c r="F3163" i="2"/>
  <c r="I3162" i="2"/>
  <c r="J3162" i="2" s="1"/>
  <c r="G3162" i="2"/>
  <c r="F3162" i="2"/>
  <c r="I3161" i="2"/>
  <c r="J3161" i="2" s="1"/>
  <c r="G3161" i="2"/>
  <c r="F3161" i="2"/>
  <c r="I3160" i="2"/>
  <c r="J3160" i="2" s="1"/>
  <c r="G3160" i="2"/>
  <c r="F3160" i="2"/>
  <c r="K3159" i="2"/>
  <c r="G3159" i="2"/>
  <c r="I3159" i="2" s="1"/>
  <c r="J3159" i="2" s="1"/>
  <c r="L3159" i="2" s="1"/>
  <c r="F3159" i="2"/>
  <c r="I3158" i="2"/>
  <c r="J3158" i="2" s="1"/>
  <c r="G3158" i="2"/>
  <c r="F3158" i="2"/>
  <c r="I3157" i="2"/>
  <c r="J3157" i="2" s="1"/>
  <c r="G3157" i="2"/>
  <c r="F3157" i="2"/>
  <c r="I3156" i="2"/>
  <c r="J3156" i="2" s="1"/>
  <c r="G3156" i="2"/>
  <c r="F3156" i="2"/>
  <c r="G3155" i="2"/>
  <c r="I3155" i="2" s="1"/>
  <c r="J3155" i="2" s="1"/>
  <c r="F3155" i="2"/>
  <c r="I3154" i="2"/>
  <c r="J3154" i="2" s="1"/>
  <c r="G3154" i="2"/>
  <c r="F3154" i="2"/>
  <c r="I3153" i="2"/>
  <c r="J3153" i="2" s="1"/>
  <c r="G3153" i="2"/>
  <c r="F3153" i="2"/>
  <c r="I3152" i="2"/>
  <c r="J3152" i="2" s="1"/>
  <c r="G3152" i="2"/>
  <c r="F3152" i="2"/>
  <c r="K3151" i="2"/>
  <c r="G3151" i="2"/>
  <c r="I3151" i="2" s="1"/>
  <c r="J3151" i="2" s="1"/>
  <c r="L3151" i="2" s="1"/>
  <c r="F3151" i="2"/>
  <c r="I3150" i="2"/>
  <c r="J3150" i="2" s="1"/>
  <c r="G3150" i="2"/>
  <c r="F3150" i="2"/>
  <c r="I3149" i="2"/>
  <c r="J3149" i="2" s="1"/>
  <c r="G3149" i="2"/>
  <c r="F3149" i="2"/>
  <c r="I3148" i="2"/>
  <c r="J3148" i="2" s="1"/>
  <c r="G3148" i="2"/>
  <c r="F3148" i="2"/>
  <c r="G3147" i="2"/>
  <c r="I3147" i="2" s="1"/>
  <c r="J3147" i="2" s="1"/>
  <c r="F3147" i="2"/>
  <c r="I3146" i="2"/>
  <c r="J3146" i="2" s="1"/>
  <c r="G3146" i="2"/>
  <c r="F3146" i="2"/>
  <c r="I3145" i="2"/>
  <c r="J3145" i="2" s="1"/>
  <c r="G3145" i="2"/>
  <c r="F3145" i="2"/>
  <c r="I3144" i="2"/>
  <c r="J3144" i="2" s="1"/>
  <c r="G3144" i="2"/>
  <c r="F3144" i="2"/>
  <c r="K3143" i="2"/>
  <c r="G3143" i="2"/>
  <c r="I3143" i="2" s="1"/>
  <c r="J3143" i="2" s="1"/>
  <c r="L3143" i="2" s="1"/>
  <c r="F3143" i="2"/>
  <c r="I3142" i="2"/>
  <c r="J3142" i="2" s="1"/>
  <c r="G3142" i="2"/>
  <c r="F3142" i="2"/>
  <c r="I3141" i="2"/>
  <c r="J3141" i="2" s="1"/>
  <c r="G3141" i="2"/>
  <c r="F3141" i="2"/>
  <c r="I3140" i="2"/>
  <c r="J3140" i="2" s="1"/>
  <c r="G3140" i="2"/>
  <c r="F3140" i="2"/>
  <c r="G3139" i="2"/>
  <c r="I3139" i="2" s="1"/>
  <c r="J3139" i="2" s="1"/>
  <c r="F3139" i="2"/>
  <c r="I3138" i="2"/>
  <c r="J3138" i="2" s="1"/>
  <c r="G3138" i="2"/>
  <c r="F3138" i="2"/>
  <c r="I3137" i="2"/>
  <c r="J3137" i="2" s="1"/>
  <c r="G3137" i="2"/>
  <c r="F3137" i="2"/>
  <c r="I3136" i="2"/>
  <c r="J3136" i="2" s="1"/>
  <c r="G3136" i="2"/>
  <c r="F3136" i="2"/>
  <c r="K3135" i="2"/>
  <c r="G3135" i="2"/>
  <c r="I3135" i="2" s="1"/>
  <c r="J3135" i="2" s="1"/>
  <c r="L3135" i="2" s="1"/>
  <c r="F3135" i="2"/>
  <c r="I3134" i="2"/>
  <c r="J3134" i="2" s="1"/>
  <c r="G3134" i="2"/>
  <c r="F3134" i="2"/>
  <c r="I3133" i="2"/>
  <c r="J3133" i="2" s="1"/>
  <c r="G3133" i="2"/>
  <c r="F3133" i="2"/>
  <c r="I3132" i="2"/>
  <c r="J3132" i="2" s="1"/>
  <c r="G3132" i="2"/>
  <c r="F3132" i="2"/>
  <c r="G3131" i="2"/>
  <c r="I3131" i="2" s="1"/>
  <c r="J3131" i="2" s="1"/>
  <c r="F3131" i="2"/>
  <c r="I3130" i="2"/>
  <c r="J3130" i="2" s="1"/>
  <c r="G3130" i="2"/>
  <c r="F3130" i="2"/>
  <c r="K3129" i="2"/>
  <c r="I3129" i="2"/>
  <c r="J3129" i="2" s="1"/>
  <c r="L3129" i="2" s="1"/>
  <c r="G3129" i="2"/>
  <c r="F3129" i="2"/>
  <c r="I3128" i="2"/>
  <c r="J3128" i="2" s="1"/>
  <c r="G3128" i="2"/>
  <c r="F3128" i="2"/>
  <c r="G3127" i="2"/>
  <c r="I3127" i="2" s="1"/>
  <c r="J3127" i="2" s="1"/>
  <c r="F3127" i="2"/>
  <c r="I3126" i="2"/>
  <c r="J3126" i="2" s="1"/>
  <c r="G3126" i="2"/>
  <c r="F3126" i="2"/>
  <c r="I3125" i="2"/>
  <c r="J3125" i="2" s="1"/>
  <c r="G3125" i="2"/>
  <c r="F3125" i="2"/>
  <c r="I3124" i="2"/>
  <c r="J3124" i="2" s="1"/>
  <c r="G3124" i="2"/>
  <c r="F3124" i="2"/>
  <c r="G3123" i="2"/>
  <c r="I3123" i="2" s="1"/>
  <c r="J3123" i="2" s="1"/>
  <c r="L3123" i="2" s="1"/>
  <c r="F3123" i="2"/>
  <c r="I3122" i="2"/>
  <c r="J3122" i="2" s="1"/>
  <c r="G3122" i="2"/>
  <c r="F3122" i="2"/>
  <c r="I3121" i="2"/>
  <c r="J3121" i="2" s="1"/>
  <c r="G3121" i="2"/>
  <c r="F3121" i="2"/>
  <c r="I3120" i="2"/>
  <c r="J3120" i="2" s="1"/>
  <c r="G3120" i="2"/>
  <c r="F3120" i="2"/>
  <c r="G3119" i="2"/>
  <c r="I3119" i="2" s="1"/>
  <c r="J3119" i="2" s="1"/>
  <c r="L3119" i="2" s="1"/>
  <c r="F3119" i="2"/>
  <c r="I3118" i="2"/>
  <c r="J3118" i="2" s="1"/>
  <c r="G3118" i="2"/>
  <c r="F3118" i="2"/>
  <c r="I3117" i="2"/>
  <c r="J3117" i="2" s="1"/>
  <c r="G3117" i="2"/>
  <c r="F3117" i="2"/>
  <c r="I3116" i="2"/>
  <c r="J3116" i="2" s="1"/>
  <c r="G3116" i="2"/>
  <c r="F3116" i="2"/>
  <c r="K3115" i="2"/>
  <c r="G3115" i="2"/>
  <c r="I3115" i="2" s="1"/>
  <c r="J3115" i="2" s="1"/>
  <c r="L3115" i="2" s="1"/>
  <c r="F3115" i="2"/>
  <c r="I3114" i="2"/>
  <c r="J3114" i="2" s="1"/>
  <c r="L3114" i="2" s="1"/>
  <c r="G3114" i="2"/>
  <c r="F3114" i="2"/>
  <c r="K3113" i="2"/>
  <c r="I3113" i="2"/>
  <c r="J3113" i="2" s="1"/>
  <c r="L3113" i="2" s="1"/>
  <c r="G3113" i="2"/>
  <c r="F3113" i="2"/>
  <c r="I3112" i="2"/>
  <c r="J3112" i="2" s="1"/>
  <c r="G3112" i="2"/>
  <c r="F3112" i="2"/>
  <c r="G3111" i="2"/>
  <c r="I3111" i="2" s="1"/>
  <c r="J3111" i="2" s="1"/>
  <c r="L3111" i="2" s="1"/>
  <c r="I3110" i="2"/>
  <c r="J3110" i="2" s="1"/>
  <c r="L3110" i="2" s="1"/>
  <c r="G3110" i="2"/>
  <c r="F3110" i="2"/>
  <c r="I3109" i="2"/>
  <c r="J3109" i="2" s="1"/>
  <c r="L3109" i="2" s="1"/>
  <c r="G3109" i="2"/>
  <c r="F3109" i="2"/>
  <c r="I3108" i="2"/>
  <c r="J3108" i="2" s="1"/>
  <c r="G3108" i="2"/>
  <c r="F3108" i="2"/>
  <c r="K3107" i="2"/>
  <c r="G3107" i="2"/>
  <c r="I3107" i="2" s="1"/>
  <c r="J3107" i="2" s="1"/>
  <c r="L3107" i="2" s="1"/>
  <c r="F3107" i="2"/>
  <c r="I3106" i="2"/>
  <c r="J3106" i="2" s="1"/>
  <c r="L3106" i="2" s="1"/>
  <c r="G3106" i="2"/>
  <c r="F3106" i="2"/>
  <c r="I3105" i="2"/>
  <c r="J3105" i="2" s="1"/>
  <c r="G3105" i="2"/>
  <c r="F3105" i="2"/>
  <c r="I3104" i="2"/>
  <c r="J3104" i="2" s="1"/>
  <c r="G3104" i="2"/>
  <c r="F3104" i="2"/>
  <c r="G3103" i="2"/>
  <c r="I3103" i="2" s="1"/>
  <c r="J3103" i="2" s="1"/>
  <c r="L3103" i="2" s="1"/>
  <c r="F3103" i="2"/>
  <c r="I3102" i="2"/>
  <c r="J3102" i="2" s="1"/>
  <c r="L3102" i="2" s="1"/>
  <c r="G3102" i="2"/>
  <c r="F3102" i="2"/>
  <c r="I3101" i="2"/>
  <c r="J3101" i="2" s="1"/>
  <c r="L3101" i="2" s="1"/>
  <c r="G3101" i="2"/>
  <c r="F3101" i="2"/>
  <c r="I3100" i="2"/>
  <c r="J3100" i="2" s="1"/>
  <c r="G3100" i="2"/>
  <c r="F3100" i="2"/>
  <c r="K3099" i="2"/>
  <c r="G3099" i="2"/>
  <c r="I3099" i="2" s="1"/>
  <c r="J3099" i="2" s="1"/>
  <c r="L3099" i="2" s="1"/>
  <c r="F3099" i="2"/>
  <c r="I3098" i="2"/>
  <c r="J3098" i="2" s="1"/>
  <c r="L3098" i="2" s="1"/>
  <c r="G3098" i="2"/>
  <c r="F3098" i="2"/>
  <c r="K3097" i="2"/>
  <c r="I3097" i="2"/>
  <c r="J3097" i="2" s="1"/>
  <c r="L3097" i="2" s="1"/>
  <c r="G3097" i="2"/>
  <c r="F3097" i="2"/>
  <c r="I3096" i="2"/>
  <c r="J3096" i="2" s="1"/>
  <c r="G3096" i="2"/>
  <c r="F3096" i="2"/>
  <c r="G3095" i="2"/>
  <c r="I3094" i="2"/>
  <c r="J3094" i="2" s="1"/>
  <c r="L3094" i="2" s="1"/>
  <c r="G3094" i="2"/>
  <c r="F3094" i="2"/>
  <c r="I3093" i="2"/>
  <c r="J3093" i="2" s="1"/>
  <c r="L3093" i="2" s="1"/>
  <c r="G3093" i="2"/>
  <c r="F3093" i="2"/>
  <c r="I3092" i="2"/>
  <c r="J3092" i="2" s="1"/>
  <c r="G3092" i="2"/>
  <c r="F3092" i="2"/>
  <c r="K3091" i="2"/>
  <c r="G3091" i="2"/>
  <c r="I3091" i="2" s="1"/>
  <c r="J3091" i="2" s="1"/>
  <c r="L3091" i="2" s="1"/>
  <c r="F3091" i="2"/>
  <c r="I3090" i="2"/>
  <c r="J3090" i="2" s="1"/>
  <c r="L3090" i="2" s="1"/>
  <c r="G3090" i="2"/>
  <c r="F3090" i="2"/>
  <c r="K3089" i="2"/>
  <c r="I3089" i="2"/>
  <c r="J3089" i="2" s="1"/>
  <c r="L3089" i="2" s="1"/>
  <c r="G3089" i="2"/>
  <c r="F3089" i="2"/>
  <c r="I3088" i="2"/>
  <c r="J3088" i="2" s="1"/>
  <c r="G3088" i="2"/>
  <c r="F3088" i="2"/>
  <c r="G3087" i="2"/>
  <c r="I3087" i="2" s="1"/>
  <c r="J3087" i="2" s="1"/>
  <c r="L3087" i="2" s="1"/>
  <c r="I3086" i="2"/>
  <c r="J3086" i="2" s="1"/>
  <c r="L3086" i="2" s="1"/>
  <c r="G3086" i="2"/>
  <c r="F3086" i="2"/>
  <c r="I3085" i="2"/>
  <c r="J3085" i="2" s="1"/>
  <c r="L3085" i="2" s="1"/>
  <c r="G3085" i="2"/>
  <c r="F3085" i="2"/>
  <c r="I3084" i="2"/>
  <c r="J3084" i="2" s="1"/>
  <c r="G3084" i="2"/>
  <c r="F3084" i="2"/>
  <c r="G3083" i="2"/>
  <c r="I3082" i="2"/>
  <c r="J3082" i="2" s="1"/>
  <c r="L3082" i="2" s="1"/>
  <c r="G3082" i="2"/>
  <c r="F3082" i="2"/>
  <c r="K3081" i="2"/>
  <c r="I3081" i="2"/>
  <c r="J3081" i="2" s="1"/>
  <c r="L3081" i="2" s="1"/>
  <c r="G3081" i="2"/>
  <c r="F3081" i="2"/>
  <c r="I3080" i="2"/>
  <c r="J3080" i="2" s="1"/>
  <c r="G3080" i="2"/>
  <c r="F3080" i="2"/>
  <c r="G3079" i="2"/>
  <c r="I3079" i="2" s="1"/>
  <c r="J3079" i="2" s="1"/>
  <c r="L3079" i="2" s="1"/>
  <c r="I3078" i="2"/>
  <c r="J3078" i="2" s="1"/>
  <c r="L3078" i="2" s="1"/>
  <c r="G3078" i="2"/>
  <c r="F3078" i="2"/>
  <c r="L3077" i="2"/>
  <c r="K3077" i="2"/>
  <c r="I3077" i="2"/>
  <c r="J3077" i="2" s="1"/>
  <c r="G3077" i="2"/>
  <c r="F3077" i="2"/>
  <c r="I3076" i="2"/>
  <c r="J3076" i="2" s="1"/>
  <c r="G3076" i="2"/>
  <c r="F3076" i="2"/>
  <c r="G3075" i="2"/>
  <c r="I3075" i="2" s="1"/>
  <c r="J3075" i="2" s="1"/>
  <c r="L3075" i="2" s="1"/>
  <c r="I3074" i="2"/>
  <c r="J3074" i="2" s="1"/>
  <c r="L3074" i="2" s="1"/>
  <c r="G3074" i="2"/>
  <c r="F3074" i="2"/>
  <c r="L3073" i="2"/>
  <c r="K3073" i="2"/>
  <c r="I3073" i="2"/>
  <c r="J3073" i="2" s="1"/>
  <c r="G3073" i="2"/>
  <c r="F3073" i="2"/>
  <c r="I3072" i="2"/>
  <c r="J3072" i="2" s="1"/>
  <c r="G3072" i="2"/>
  <c r="F3072" i="2"/>
  <c r="G3071" i="2"/>
  <c r="I3070" i="2"/>
  <c r="J3070" i="2" s="1"/>
  <c r="L3070" i="2" s="1"/>
  <c r="G3070" i="2"/>
  <c r="F3070" i="2"/>
  <c r="I3069" i="2"/>
  <c r="J3069" i="2" s="1"/>
  <c r="G3069" i="2"/>
  <c r="F3069" i="2"/>
  <c r="I3068" i="2"/>
  <c r="J3068" i="2" s="1"/>
  <c r="G3068" i="2"/>
  <c r="F3068" i="2"/>
  <c r="G3067" i="2"/>
  <c r="I3066" i="2"/>
  <c r="J3066" i="2" s="1"/>
  <c r="G3066" i="2"/>
  <c r="F3066" i="2"/>
  <c r="K3065" i="2"/>
  <c r="I3065" i="2"/>
  <c r="J3065" i="2" s="1"/>
  <c r="L3065" i="2" s="1"/>
  <c r="G3065" i="2"/>
  <c r="F3065" i="2"/>
  <c r="K3064" i="2"/>
  <c r="I3064" i="2"/>
  <c r="J3064" i="2" s="1"/>
  <c r="L3064" i="2" s="1"/>
  <c r="G3064" i="2"/>
  <c r="F3064" i="2"/>
  <c r="K3063" i="2"/>
  <c r="G3063" i="2"/>
  <c r="I3063" i="2" s="1"/>
  <c r="J3063" i="2" s="1"/>
  <c r="L3063" i="2" s="1"/>
  <c r="F3063" i="2"/>
  <c r="I3062" i="2"/>
  <c r="J3062" i="2" s="1"/>
  <c r="G3062" i="2"/>
  <c r="F3062" i="2"/>
  <c r="L3061" i="2"/>
  <c r="I3061" i="2"/>
  <c r="J3061" i="2" s="1"/>
  <c r="K3061" i="2" s="1"/>
  <c r="G3061" i="2"/>
  <c r="F3061" i="2"/>
  <c r="I3060" i="2"/>
  <c r="J3060" i="2" s="1"/>
  <c r="G3060" i="2"/>
  <c r="F3060" i="2"/>
  <c r="I3059" i="2"/>
  <c r="J3059" i="2" s="1"/>
  <c r="G3059" i="2"/>
  <c r="F3059" i="2"/>
  <c r="I3058" i="2"/>
  <c r="J3058" i="2" s="1"/>
  <c r="G3058" i="2"/>
  <c r="F3058" i="2"/>
  <c r="L3057" i="2"/>
  <c r="K3057" i="2"/>
  <c r="I3057" i="2"/>
  <c r="J3057" i="2" s="1"/>
  <c r="G3057" i="2"/>
  <c r="F3057" i="2"/>
  <c r="K3056" i="2"/>
  <c r="J3056" i="2"/>
  <c r="L3056" i="2" s="1"/>
  <c r="I3056" i="2"/>
  <c r="G3056" i="2"/>
  <c r="F3056" i="2"/>
  <c r="I3055" i="2"/>
  <c r="J3055" i="2" s="1"/>
  <c r="G3055" i="2"/>
  <c r="F3055" i="2"/>
  <c r="K3054" i="2"/>
  <c r="I3054" i="2"/>
  <c r="J3054" i="2" s="1"/>
  <c r="L3054" i="2" s="1"/>
  <c r="G3054" i="2"/>
  <c r="F3054" i="2"/>
  <c r="I3053" i="2"/>
  <c r="J3053" i="2" s="1"/>
  <c r="L3053" i="2" s="1"/>
  <c r="G3053" i="2"/>
  <c r="F3053" i="2"/>
  <c r="I3052" i="2"/>
  <c r="J3052" i="2" s="1"/>
  <c r="G3052" i="2"/>
  <c r="F3052" i="2"/>
  <c r="I3051" i="2"/>
  <c r="J3051" i="2" s="1"/>
  <c r="L3051" i="2" s="1"/>
  <c r="G3051" i="2"/>
  <c r="F3051" i="2" s="1"/>
  <c r="I3050" i="2"/>
  <c r="J3050" i="2" s="1"/>
  <c r="G3050" i="2"/>
  <c r="F3050" i="2"/>
  <c r="L3049" i="2"/>
  <c r="I3049" i="2"/>
  <c r="J3049" i="2" s="1"/>
  <c r="K3049" i="2" s="1"/>
  <c r="G3049" i="2"/>
  <c r="F3049" i="2"/>
  <c r="K3048" i="2"/>
  <c r="I3048" i="2"/>
  <c r="J3048" i="2" s="1"/>
  <c r="L3048" i="2" s="1"/>
  <c r="G3048" i="2"/>
  <c r="F3048" i="2"/>
  <c r="G3047" i="2"/>
  <c r="I3047" i="2" s="1"/>
  <c r="J3047" i="2" s="1"/>
  <c r="L3047" i="2" s="1"/>
  <c r="I3046" i="2"/>
  <c r="J3046" i="2" s="1"/>
  <c r="G3046" i="2"/>
  <c r="F3046" i="2"/>
  <c r="I3045" i="2"/>
  <c r="J3045" i="2" s="1"/>
  <c r="K3045" i="2" s="1"/>
  <c r="G3045" i="2"/>
  <c r="F3045" i="2"/>
  <c r="I3044" i="2"/>
  <c r="J3044" i="2" s="1"/>
  <c r="G3044" i="2"/>
  <c r="F3044" i="2"/>
  <c r="K3043" i="2"/>
  <c r="I3043" i="2"/>
  <c r="J3043" i="2" s="1"/>
  <c r="L3043" i="2" s="1"/>
  <c r="G3043" i="2"/>
  <c r="F3043" i="2"/>
  <c r="I3042" i="2"/>
  <c r="J3042" i="2" s="1"/>
  <c r="G3042" i="2"/>
  <c r="F3042" i="2"/>
  <c r="L3041" i="2"/>
  <c r="K3041" i="2"/>
  <c r="I3041" i="2"/>
  <c r="J3041" i="2" s="1"/>
  <c r="G3041" i="2"/>
  <c r="F3041" i="2"/>
  <c r="K3040" i="2"/>
  <c r="J3040" i="2"/>
  <c r="L3040" i="2" s="1"/>
  <c r="I3040" i="2"/>
  <c r="G3040" i="2"/>
  <c r="F3040" i="2"/>
  <c r="I3039" i="2"/>
  <c r="J3039" i="2" s="1"/>
  <c r="G3039" i="2"/>
  <c r="F3039" i="2"/>
  <c r="K3038" i="2"/>
  <c r="I3038" i="2"/>
  <c r="J3038" i="2" s="1"/>
  <c r="L3038" i="2" s="1"/>
  <c r="G3038" i="2"/>
  <c r="F3038" i="2"/>
  <c r="I3037" i="2"/>
  <c r="J3037" i="2" s="1"/>
  <c r="L3037" i="2" s="1"/>
  <c r="G3037" i="2"/>
  <c r="F3037" i="2"/>
  <c r="I3036" i="2"/>
  <c r="J3036" i="2" s="1"/>
  <c r="G3036" i="2"/>
  <c r="F3036" i="2"/>
  <c r="I3035" i="2"/>
  <c r="J3035" i="2" s="1"/>
  <c r="L3035" i="2" s="1"/>
  <c r="G3035" i="2"/>
  <c r="F3035" i="2" s="1"/>
  <c r="I3034" i="2"/>
  <c r="J3034" i="2" s="1"/>
  <c r="G3034" i="2"/>
  <c r="F3034" i="2"/>
  <c r="L3033" i="2"/>
  <c r="I3033" i="2"/>
  <c r="J3033" i="2" s="1"/>
  <c r="K3033" i="2" s="1"/>
  <c r="G3033" i="2"/>
  <c r="F3033" i="2"/>
  <c r="I3032" i="2"/>
  <c r="J3032" i="2" s="1"/>
  <c r="L3032" i="2" s="1"/>
  <c r="G3032" i="2"/>
  <c r="F3032" i="2"/>
  <c r="G3031" i="2"/>
  <c r="I3031" i="2" s="1"/>
  <c r="J3031" i="2" s="1"/>
  <c r="L3031" i="2" s="1"/>
  <c r="I3030" i="2"/>
  <c r="J3030" i="2" s="1"/>
  <c r="G3030" i="2"/>
  <c r="F3030" i="2"/>
  <c r="I3029" i="2"/>
  <c r="J3029" i="2" s="1"/>
  <c r="K3029" i="2" s="1"/>
  <c r="G3029" i="2"/>
  <c r="F3029" i="2"/>
  <c r="I3028" i="2"/>
  <c r="J3028" i="2" s="1"/>
  <c r="G3028" i="2"/>
  <c r="F3028" i="2"/>
  <c r="K3027" i="2"/>
  <c r="I3027" i="2"/>
  <c r="J3027" i="2" s="1"/>
  <c r="L3027" i="2" s="1"/>
  <c r="G3027" i="2"/>
  <c r="F3027" i="2"/>
  <c r="I3026" i="2"/>
  <c r="J3026" i="2" s="1"/>
  <c r="G3026" i="2"/>
  <c r="F3026" i="2"/>
  <c r="L3025" i="2"/>
  <c r="K3025" i="2"/>
  <c r="I3025" i="2"/>
  <c r="J3025" i="2" s="1"/>
  <c r="G3025" i="2"/>
  <c r="F3025" i="2"/>
  <c r="K3024" i="2"/>
  <c r="J3024" i="2"/>
  <c r="L3024" i="2" s="1"/>
  <c r="I3024" i="2"/>
  <c r="G3024" i="2"/>
  <c r="F3024" i="2"/>
  <c r="I3023" i="2"/>
  <c r="J3023" i="2" s="1"/>
  <c r="G3023" i="2"/>
  <c r="F3023" i="2"/>
  <c r="K3022" i="2"/>
  <c r="I3022" i="2"/>
  <c r="J3022" i="2" s="1"/>
  <c r="L3022" i="2" s="1"/>
  <c r="G3022" i="2"/>
  <c r="F3022" i="2"/>
  <c r="I3021" i="2"/>
  <c r="J3021" i="2" s="1"/>
  <c r="L3021" i="2" s="1"/>
  <c r="G3021" i="2"/>
  <c r="F3021" i="2"/>
  <c r="I3020" i="2"/>
  <c r="J3020" i="2" s="1"/>
  <c r="G3020" i="2"/>
  <c r="F3020" i="2"/>
  <c r="I3019" i="2"/>
  <c r="J3019" i="2" s="1"/>
  <c r="L3019" i="2" s="1"/>
  <c r="G3019" i="2"/>
  <c r="F3019" i="2" s="1"/>
  <c r="J3018" i="2"/>
  <c r="I3018" i="2"/>
  <c r="G3018" i="2"/>
  <c r="F3018" i="2"/>
  <c r="K3017" i="2"/>
  <c r="G3017" i="2"/>
  <c r="I3017" i="2" s="1"/>
  <c r="J3017" i="2" s="1"/>
  <c r="L3017" i="2" s="1"/>
  <c r="F3017" i="2"/>
  <c r="J3016" i="2"/>
  <c r="I3016" i="2"/>
  <c r="G3016" i="2"/>
  <c r="F3016" i="2"/>
  <c r="I3015" i="2"/>
  <c r="J3015" i="2" s="1"/>
  <c r="L3015" i="2" s="1"/>
  <c r="G3015" i="2"/>
  <c r="F3015" i="2"/>
  <c r="J3014" i="2"/>
  <c r="L3014" i="2" s="1"/>
  <c r="I3014" i="2"/>
  <c r="G3014" i="2"/>
  <c r="F3014" i="2"/>
  <c r="G3013" i="2"/>
  <c r="I3013" i="2" s="1"/>
  <c r="J3013" i="2" s="1"/>
  <c r="F3013" i="2"/>
  <c r="K3012" i="2"/>
  <c r="I3012" i="2"/>
  <c r="J3012" i="2" s="1"/>
  <c r="L3012" i="2" s="1"/>
  <c r="G3012" i="2"/>
  <c r="F3012" i="2"/>
  <c r="G3011" i="2"/>
  <c r="K3010" i="2"/>
  <c r="J3010" i="2"/>
  <c r="L3010" i="2" s="1"/>
  <c r="I3010" i="2"/>
  <c r="G3010" i="2"/>
  <c r="F3010" i="2"/>
  <c r="G3009" i="2"/>
  <c r="I3009" i="2" s="1"/>
  <c r="J3009" i="2" s="1"/>
  <c r="I3008" i="2"/>
  <c r="J3008" i="2" s="1"/>
  <c r="G3008" i="2"/>
  <c r="F3008" i="2"/>
  <c r="I3007" i="2"/>
  <c r="J3007" i="2" s="1"/>
  <c r="L3007" i="2" s="1"/>
  <c r="G3007" i="2"/>
  <c r="F3007" i="2"/>
  <c r="J3006" i="2"/>
  <c r="L3006" i="2" s="1"/>
  <c r="I3006" i="2"/>
  <c r="G3006" i="2"/>
  <c r="F3006" i="2"/>
  <c r="I3005" i="2"/>
  <c r="J3005" i="2" s="1"/>
  <c r="G3005" i="2"/>
  <c r="F3005" i="2" s="1"/>
  <c r="K3004" i="2"/>
  <c r="I3004" i="2"/>
  <c r="J3004" i="2" s="1"/>
  <c r="L3004" i="2" s="1"/>
  <c r="G3004" i="2"/>
  <c r="F3004" i="2"/>
  <c r="I3003" i="2"/>
  <c r="J3003" i="2" s="1"/>
  <c r="L3003" i="2" s="1"/>
  <c r="G3003" i="2"/>
  <c r="F3003" i="2" s="1"/>
  <c r="K3002" i="2"/>
  <c r="J3002" i="2"/>
  <c r="L3002" i="2" s="1"/>
  <c r="I3002" i="2"/>
  <c r="G3002" i="2"/>
  <c r="F3002" i="2"/>
  <c r="L3001" i="2"/>
  <c r="K3001" i="2"/>
  <c r="G3001" i="2"/>
  <c r="I3001" i="2" s="1"/>
  <c r="J3001" i="2" s="1"/>
  <c r="F3001" i="2"/>
  <c r="I3000" i="2"/>
  <c r="J3000" i="2" s="1"/>
  <c r="G3000" i="2"/>
  <c r="F3000" i="2"/>
  <c r="K2999" i="2"/>
  <c r="I2999" i="2"/>
  <c r="J2999" i="2" s="1"/>
  <c r="L2999" i="2" s="1"/>
  <c r="G2999" i="2"/>
  <c r="F2999" i="2"/>
  <c r="J2998" i="2"/>
  <c r="L2998" i="2" s="1"/>
  <c r="I2998" i="2"/>
  <c r="G2998" i="2"/>
  <c r="F2998" i="2"/>
  <c r="G2997" i="2"/>
  <c r="F2997" i="2" s="1"/>
  <c r="K2996" i="2"/>
  <c r="I2996" i="2"/>
  <c r="J2996" i="2" s="1"/>
  <c r="L2996" i="2" s="1"/>
  <c r="G2996" i="2"/>
  <c r="F2996" i="2"/>
  <c r="L2995" i="2"/>
  <c r="I2995" i="2"/>
  <c r="J2995" i="2" s="1"/>
  <c r="K2995" i="2" s="1"/>
  <c r="G2995" i="2"/>
  <c r="F2995" i="2" s="1"/>
  <c r="K2994" i="2"/>
  <c r="J2994" i="2"/>
  <c r="L2994" i="2" s="1"/>
  <c r="I2994" i="2"/>
  <c r="G2994" i="2"/>
  <c r="F2994" i="2"/>
  <c r="K2993" i="2"/>
  <c r="G2993" i="2"/>
  <c r="I2993" i="2" s="1"/>
  <c r="J2993" i="2" s="1"/>
  <c r="L2993" i="2" s="1"/>
  <c r="F2993" i="2"/>
  <c r="I2992" i="2"/>
  <c r="J2992" i="2" s="1"/>
  <c r="G2992" i="2"/>
  <c r="F2992" i="2"/>
  <c r="I2991" i="2"/>
  <c r="J2991" i="2" s="1"/>
  <c r="L2991" i="2" s="1"/>
  <c r="G2991" i="2"/>
  <c r="F2991" i="2"/>
  <c r="I2990" i="2"/>
  <c r="J2990" i="2" s="1"/>
  <c r="G2990" i="2"/>
  <c r="F2990" i="2"/>
  <c r="G2989" i="2"/>
  <c r="I2989" i="2" s="1"/>
  <c r="J2989" i="2" s="1"/>
  <c r="I2988" i="2"/>
  <c r="J2988" i="2" s="1"/>
  <c r="G2988" i="2"/>
  <c r="F2988" i="2"/>
  <c r="L2987" i="2"/>
  <c r="I2987" i="2"/>
  <c r="J2987" i="2" s="1"/>
  <c r="K2987" i="2" s="1"/>
  <c r="G2987" i="2"/>
  <c r="F2987" i="2" s="1"/>
  <c r="J2986" i="2"/>
  <c r="I2986" i="2"/>
  <c r="G2986" i="2"/>
  <c r="F2986" i="2"/>
  <c r="L2985" i="2"/>
  <c r="K2985" i="2"/>
  <c r="G2985" i="2"/>
  <c r="I2985" i="2" s="1"/>
  <c r="J2985" i="2" s="1"/>
  <c r="F2985" i="2"/>
  <c r="I2984" i="2"/>
  <c r="J2984" i="2" s="1"/>
  <c r="G2984" i="2"/>
  <c r="F2984" i="2"/>
  <c r="I2983" i="2"/>
  <c r="J2983" i="2" s="1"/>
  <c r="L2983" i="2" s="1"/>
  <c r="G2983" i="2"/>
  <c r="F2983" i="2"/>
  <c r="L2982" i="2"/>
  <c r="K2982" i="2"/>
  <c r="J2982" i="2"/>
  <c r="I2982" i="2"/>
  <c r="G2982" i="2"/>
  <c r="F2982" i="2"/>
  <c r="G2981" i="2"/>
  <c r="F2981" i="2" s="1"/>
  <c r="G2980" i="2"/>
  <c r="I2980" i="2" s="1"/>
  <c r="J2980" i="2" s="1"/>
  <c r="I2979" i="2"/>
  <c r="J2979" i="2" s="1"/>
  <c r="G2979" i="2"/>
  <c r="F2979" i="2"/>
  <c r="L2978" i="2"/>
  <c r="K2978" i="2"/>
  <c r="J2978" i="2"/>
  <c r="G2978" i="2"/>
  <c r="I2978" i="2" s="1"/>
  <c r="F2978" i="2"/>
  <c r="I2977" i="2"/>
  <c r="J2977" i="2" s="1"/>
  <c r="G2977" i="2"/>
  <c r="F2977" i="2" s="1"/>
  <c r="G2976" i="2"/>
  <c r="I2976" i="2" s="1"/>
  <c r="J2976" i="2" s="1"/>
  <c r="J2975" i="2"/>
  <c r="I2975" i="2"/>
  <c r="G2975" i="2"/>
  <c r="F2975" i="2"/>
  <c r="K2974" i="2"/>
  <c r="J2974" i="2"/>
  <c r="L2974" i="2" s="1"/>
  <c r="G2974" i="2"/>
  <c r="I2974" i="2" s="1"/>
  <c r="F2974" i="2"/>
  <c r="J2973" i="2"/>
  <c r="L2973" i="2" s="1"/>
  <c r="I2973" i="2"/>
  <c r="G2973" i="2"/>
  <c r="F2973" i="2" s="1"/>
  <c r="G2972" i="2"/>
  <c r="L2971" i="2"/>
  <c r="J2971" i="2"/>
  <c r="K2971" i="2" s="1"/>
  <c r="I2971" i="2"/>
  <c r="G2971" i="2"/>
  <c r="F2971" i="2"/>
  <c r="G2970" i="2"/>
  <c r="I2970" i="2" s="1"/>
  <c r="J2970" i="2" s="1"/>
  <c r="I2969" i="2"/>
  <c r="J2969" i="2" s="1"/>
  <c r="G2969" i="2"/>
  <c r="F2969" i="2" s="1"/>
  <c r="L2968" i="2"/>
  <c r="I2968" i="2"/>
  <c r="J2968" i="2" s="1"/>
  <c r="K2968" i="2" s="1"/>
  <c r="G2968" i="2"/>
  <c r="F2968" i="2" s="1"/>
  <c r="J2967" i="2"/>
  <c r="I2967" i="2"/>
  <c r="G2967" i="2"/>
  <c r="F2967" i="2"/>
  <c r="G2966" i="2"/>
  <c r="I2966" i="2" s="1"/>
  <c r="J2966" i="2" s="1"/>
  <c r="G2965" i="2"/>
  <c r="F2965" i="2" s="1"/>
  <c r="I2964" i="2"/>
  <c r="J2964" i="2" s="1"/>
  <c r="G2964" i="2"/>
  <c r="F2964" i="2" s="1"/>
  <c r="L2963" i="2"/>
  <c r="I2963" i="2"/>
  <c r="J2963" i="2" s="1"/>
  <c r="K2963" i="2" s="1"/>
  <c r="G2963" i="2"/>
  <c r="F2963" i="2"/>
  <c r="G2962" i="2"/>
  <c r="G2961" i="2"/>
  <c r="L2960" i="2"/>
  <c r="I2960" i="2"/>
  <c r="J2960" i="2" s="1"/>
  <c r="K2960" i="2" s="1"/>
  <c r="G2960" i="2"/>
  <c r="F2960" i="2"/>
  <c r="I2959" i="2"/>
  <c r="J2959" i="2" s="1"/>
  <c r="G2959" i="2"/>
  <c r="F2959" i="2"/>
  <c r="L2958" i="2"/>
  <c r="J2958" i="2"/>
  <c r="K2958" i="2" s="1"/>
  <c r="G2958" i="2"/>
  <c r="I2958" i="2" s="1"/>
  <c r="G2957" i="2"/>
  <c r="L2956" i="2"/>
  <c r="K2956" i="2"/>
  <c r="I2956" i="2"/>
  <c r="J2956" i="2" s="1"/>
  <c r="G2956" i="2"/>
  <c r="F2956" i="2"/>
  <c r="L2955" i="2"/>
  <c r="I2955" i="2"/>
  <c r="J2955" i="2" s="1"/>
  <c r="K2955" i="2" s="1"/>
  <c r="G2955" i="2"/>
  <c r="F2955" i="2"/>
  <c r="G2954" i="2"/>
  <c r="K2953" i="2"/>
  <c r="I2953" i="2"/>
  <c r="J2953" i="2" s="1"/>
  <c r="L2953" i="2" s="1"/>
  <c r="G2953" i="2"/>
  <c r="F2953" i="2" s="1"/>
  <c r="I2952" i="2"/>
  <c r="J2952" i="2" s="1"/>
  <c r="L2952" i="2" s="1"/>
  <c r="G2952" i="2"/>
  <c r="F2952" i="2"/>
  <c r="J2951" i="2"/>
  <c r="K2951" i="2" s="1"/>
  <c r="I2951" i="2"/>
  <c r="G2951" i="2"/>
  <c r="F2951" i="2"/>
  <c r="J2950" i="2"/>
  <c r="K2950" i="2" s="1"/>
  <c r="G2950" i="2"/>
  <c r="I2950" i="2" s="1"/>
  <c r="F2950" i="2"/>
  <c r="G2949" i="2"/>
  <c r="F2949" i="2" s="1"/>
  <c r="G2948" i="2"/>
  <c r="I2948" i="2" s="1"/>
  <c r="J2948" i="2" s="1"/>
  <c r="L2948" i="2" s="1"/>
  <c r="I2947" i="2"/>
  <c r="J2947" i="2" s="1"/>
  <c r="G2947" i="2"/>
  <c r="F2947" i="2"/>
  <c r="L2946" i="2"/>
  <c r="K2946" i="2"/>
  <c r="J2946" i="2"/>
  <c r="G2946" i="2"/>
  <c r="I2946" i="2" s="1"/>
  <c r="F2946" i="2"/>
  <c r="K2945" i="2"/>
  <c r="I2945" i="2"/>
  <c r="J2945" i="2" s="1"/>
  <c r="L2945" i="2" s="1"/>
  <c r="G2945" i="2"/>
  <c r="F2945" i="2" s="1"/>
  <c r="G2944" i="2"/>
  <c r="I2944" i="2" s="1"/>
  <c r="J2944" i="2" s="1"/>
  <c r="F2944" i="2"/>
  <c r="J2943" i="2"/>
  <c r="I2943" i="2"/>
  <c r="G2943" i="2"/>
  <c r="F2943" i="2"/>
  <c r="J2942" i="2"/>
  <c r="G2942" i="2"/>
  <c r="I2942" i="2" s="1"/>
  <c r="F2942" i="2"/>
  <c r="J2941" i="2"/>
  <c r="L2941" i="2" s="1"/>
  <c r="I2941" i="2"/>
  <c r="G2941" i="2"/>
  <c r="F2941" i="2" s="1"/>
  <c r="G2940" i="2"/>
  <c r="L2939" i="2"/>
  <c r="J2939" i="2"/>
  <c r="K2939" i="2" s="1"/>
  <c r="I2939" i="2"/>
  <c r="G2939" i="2"/>
  <c r="F2939" i="2"/>
  <c r="K2938" i="2"/>
  <c r="G2938" i="2"/>
  <c r="I2938" i="2" s="1"/>
  <c r="J2938" i="2" s="1"/>
  <c r="L2938" i="2" s="1"/>
  <c r="J2937" i="2"/>
  <c r="I2937" i="2"/>
  <c r="G2937" i="2"/>
  <c r="F2937" i="2"/>
  <c r="L2936" i="2"/>
  <c r="K2936" i="2"/>
  <c r="I2936" i="2"/>
  <c r="J2936" i="2" s="1"/>
  <c r="G2936" i="2"/>
  <c r="F2936" i="2"/>
  <c r="J2935" i="2"/>
  <c r="K2935" i="2" s="1"/>
  <c r="I2935" i="2"/>
  <c r="G2935" i="2"/>
  <c r="F2935" i="2"/>
  <c r="G2934" i="2"/>
  <c r="G2933" i="2"/>
  <c r="I2933" i="2" s="1"/>
  <c r="J2933" i="2" s="1"/>
  <c r="F2933" i="2"/>
  <c r="G2932" i="2"/>
  <c r="I2932" i="2" s="1"/>
  <c r="J2932" i="2" s="1"/>
  <c r="L2932" i="2" s="1"/>
  <c r="J2931" i="2"/>
  <c r="L2931" i="2" s="1"/>
  <c r="I2931" i="2"/>
  <c r="G2931" i="2"/>
  <c r="F2931" i="2"/>
  <c r="I2930" i="2"/>
  <c r="J2930" i="2" s="1"/>
  <c r="G2930" i="2"/>
  <c r="F2930" i="2" s="1"/>
  <c r="K2929" i="2"/>
  <c r="I2929" i="2"/>
  <c r="J2929" i="2" s="1"/>
  <c r="L2929" i="2" s="1"/>
  <c r="G2929" i="2"/>
  <c r="F2929" i="2" s="1"/>
  <c r="G2928" i="2"/>
  <c r="I2927" i="2"/>
  <c r="J2927" i="2" s="1"/>
  <c r="G2927" i="2"/>
  <c r="F2927" i="2" s="1"/>
  <c r="L2926" i="2"/>
  <c r="J2926" i="2"/>
  <c r="K2926" i="2" s="1"/>
  <c r="I2926" i="2"/>
  <c r="G2926" i="2"/>
  <c r="F2926" i="2"/>
  <c r="J2925" i="2"/>
  <c r="K2925" i="2" s="1"/>
  <c r="G2925" i="2"/>
  <c r="I2925" i="2" s="1"/>
  <c r="G2924" i="2"/>
  <c r="G2923" i="2"/>
  <c r="L2922" i="2"/>
  <c r="J2922" i="2"/>
  <c r="K2922" i="2" s="1"/>
  <c r="I2922" i="2"/>
  <c r="G2922" i="2"/>
  <c r="F2922" i="2"/>
  <c r="G2921" i="2"/>
  <c r="I2921" i="2" s="1"/>
  <c r="J2921" i="2" s="1"/>
  <c r="G2920" i="2"/>
  <c r="I2919" i="2"/>
  <c r="J2919" i="2" s="1"/>
  <c r="G2919" i="2"/>
  <c r="F2919" i="2" s="1"/>
  <c r="L2918" i="2"/>
  <c r="J2918" i="2"/>
  <c r="K2918" i="2" s="1"/>
  <c r="I2918" i="2"/>
  <c r="G2918" i="2"/>
  <c r="F2918" i="2"/>
  <c r="J2917" i="2"/>
  <c r="K2917" i="2" s="1"/>
  <c r="G2917" i="2"/>
  <c r="I2917" i="2" s="1"/>
  <c r="G2916" i="2"/>
  <c r="G2915" i="2"/>
  <c r="F2915" i="2" s="1"/>
  <c r="L2914" i="2"/>
  <c r="J2914" i="2"/>
  <c r="K2914" i="2" s="1"/>
  <c r="I2914" i="2"/>
  <c r="G2914" i="2"/>
  <c r="F2914" i="2"/>
  <c r="G2913" i="2"/>
  <c r="I2913" i="2" s="1"/>
  <c r="J2913" i="2" s="1"/>
  <c r="K2913" i="2" s="1"/>
  <c r="G2912" i="2"/>
  <c r="I2911" i="2"/>
  <c r="J2911" i="2" s="1"/>
  <c r="G2911" i="2"/>
  <c r="F2911" i="2" s="1"/>
  <c r="L2910" i="2"/>
  <c r="J2910" i="2"/>
  <c r="K2910" i="2" s="1"/>
  <c r="I2910" i="2"/>
  <c r="G2910" i="2"/>
  <c r="F2910" i="2"/>
  <c r="J2909" i="2"/>
  <c r="K2909" i="2" s="1"/>
  <c r="G2909" i="2"/>
  <c r="I2909" i="2" s="1"/>
  <c r="G2908" i="2"/>
  <c r="G2907" i="2"/>
  <c r="F2907" i="2" s="1"/>
  <c r="L2906" i="2"/>
  <c r="J2906" i="2"/>
  <c r="K2906" i="2" s="1"/>
  <c r="I2906" i="2"/>
  <c r="G2906" i="2"/>
  <c r="F2906" i="2"/>
  <c r="G2905" i="2"/>
  <c r="I2905" i="2" s="1"/>
  <c r="J2905" i="2" s="1"/>
  <c r="G2904" i="2"/>
  <c r="I2903" i="2"/>
  <c r="J2903" i="2" s="1"/>
  <c r="G2903" i="2"/>
  <c r="F2903" i="2" s="1"/>
  <c r="L2902" i="2"/>
  <c r="J2902" i="2"/>
  <c r="K2902" i="2" s="1"/>
  <c r="I2902" i="2"/>
  <c r="G2902" i="2"/>
  <c r="F2902" i="2"/>
  <c r="J2901" i="2"/>
  <c r="G2901" i="2"/>
  <c r="I2901" i="2" s="1"/>
  <c r="G2900" i="2"/>
  <c r="G2899" i="2"/>
  <c r="F2899" i="2" s="1"/>
  <c r="L2898" i="2"/>
  <c r="J2898" i="2"/>
  <c r="K2898" i="2" s="1"/>
  <c r="I2898" i="2"/>
  <c r="G2898" i="2"/>
  <c r="F2898" i="2"/>
  <c r="G2897" i="2"/>
  <c r="I2897" i="2" s="1"/>
  <c r="J2897" i="2" s="1"/>
  <c r="G2896" i="2"/>
  <c r="I2895" i="2"/>
  <c r="J2895" i="2" s="1"/>
  <c r="G2895" i="2"/>
  <c r="F2895" i="2" s="1"/>
  <c r="L2894" i="2"/>
  <c r="J2894" i="2"/>
  <c r="K2894" i="2" s="1"/>
  <c r="I2894" i="2"/>
  <c r="G2894" i="2"/>
  <c r="F2894" i="2"/>
  <c r="G2893" i="2"/>
  <c r="G2892" i="2"/>
  <c r="I2891" i="2"/>
  <c r="J2891" i="2" s="1"/>
  <c r="G2891" i="2"/>
  <c r="F2891" i="2" s="1"/>
  <c r="L2890" i="2"/>
  <c r="J2890" i="2"/>
  <c r="K2890" i="2" s="1"/>
  <c r="I2890" i="2"/>
  <c r="G2890" i="2"/>
  <c r="F2890" i="2"/>
  <c r="G2889" i="2"/>
  <c r="G2888" i="2"/>
  <c r="I2887" i="2"/>
  <c r="J2887" i="2" s="1"/>
  <c r="K2887" i="2" s="1"/>
  <c r="G2887" i="2"/>
  <c r="F2887" i="2" s="1"/>
  <c r="L2886" i="2"/>
  <c r="J2886" i="2"/>
  <c r="K2886" i="2" s="1"/>
  <c r="I2886" i="2"/>
  <c r="G2886" i="2"/>
  <c r="F2886" i="2"/>
  <c r="G2885" i="2"/>
  <c r="G2884" i="2"/>
  <c r="I2883" i="2"/>
  <c r="J2883" i="2" s="1"/>
  <c r="K2883" i="2" s="1"/>
  <c r="G2883" i="2"/>
  <c r="F2883" i="2" s="1"/>
  <c r="L2882" i="2"/>
  <c r="J2882" i="2"/>
  <c r="K2882" i="2" s="1"/>
  <c r="I2882" i="2"/>
  <c r="G2882" i="2"/>
  <c r="F2882" i="2"/>
  <c r="G2881" i="2"/>
  <c r="G2880" i="2"/>
  <c r="I2879" i="2"/>
  <c r="J2879" i="2" s="1"/>
  <c r="K2879" i="2" s="1"/>
  <c r="G2879" i="2"/>
  <c r="F2879" i="2" s="1"/>
  <c r="L2878" i="2"/>
  <c r="J2878" i="2"/>
  <c r="K2878" i="2" s="1"/>
  <c r="I2878" i="2"/>
  <c r="G2878" i="2"/>
  <c r="F2878" i="2"/>
  <c r="G2877" i="2"/>
  <c r="G2876" i="2"/>
  <c r="I2875" i="2"/>
  <c r="J2875" i="2" s="1"/>
  <c r="G2875" i="2"/>
  <c r="F2875" i="2" s="1"/>
  <c r="L2874" i="2"/>
  <c r="J2874" i="2"/>
  <c r="K2874" i="2" s="1"/>
  <c r="I2874" i="2"/>
  <c r="G2874" i="2"/>
  <c r="F2874" i="2"/>
  <c r="G2873" i="2"/>
  <c r="G2872" i="2"/>
  <c r="I2871" i="2"/>
  <c r="J2871" i="2" s="1"/>
  <c r="K2871" i="2" s="1"/>
  <c r="G2871" i="2"/>
  <c r="F2871" i="2" s="1"/>
  <c r="L2870" i="2"/>
  <c r="J2870" i="2"/>
  <c r="K2870" i="2" s="1"/>
  <c r="I2870" i="2"/>
  <c r="G2870" i="2"/>
  <c r="F2870" i="2"/>
  <c r="G2869" i="2"/>
  <c r="G2868" i="2"/>
  <c r="I2867" i="2"/>
  <c r="J2867" i="2" s="1"/>
  <c r="K2867" i="2" s="1"/>
  <c r="G2867" i="2"/>
  <c r="F2867" i="2" s="1"/>
  <c r="L2866" i="2"/>
  <c r="J2866" i="2"/>
  <c r="K2866" i="2" s="1"/>
  <c r="I2866" i="2"/>
  <c r="G2866" i="2"/>
  <c r="F2866" i="2"/>
  <c r="G2865" i="2"/>
  <c r="G2864" i="2"/>
  <c r="I2863" i="2"/>
  <c r="J2863" i="2" s="1"/>
  <c r="K2863" i="2" s="1"/>
  <c r="G2863" i="2"/>
  <c r="F2863" i="2" s="1"/>
  <c r="L2862" i="2"/>
  <c r="J2862" i="2"/>
  <c r="K2862" i="2" s="1"/>
  <c r="I2862" i="2"/>
  <c r="G2862" i="2"/>
  <c r="F2862" i="2"/>
  <c r="G2861" i="2"/>
  <c r="G2860" i="2"/>
  <c r="I2859" i="2"/>
  <c r="J2859" i="2" s="1"/>
  <c r="G2859" i="2"/>
  <c r="F2859" i="2" s="1"/>
  <c r="L2858" i="2"/>
  <c r="J2858" i="2"/>
  <c r="K2858" i="2" s="1"/>
  <c r="I2858" i="2"/>
  <c r="G2858" i="2"/>
  <c r="F2858" i="2"/>
  <c r="G2857" i="2"/>
  <c r="G2856" i="2"/>
  <c r="I2855" i="2"/>
  <c r="J2855" i="2" s="1"/>
  <c r="K2855" i="2" s="1"/>
  <c r="G2855" i="2"/>
  <c r="F2855" i="2" s="1"/>
  <c r="L2854" i="2"/>
  <c r="J2854" i="2"/>
  <c r="K2854" i="2" s="1"/>
  <c r="I2854" i="2"/>
  <c r="G2854" i="2"/>
  <c r="F2854" i="2"/>
  <c r="G2853" i="2"/>
  <c r="G2852" i="2"/>
  <c r="I2851" i="2"/>
  <c r="J2851" i="2" s="1"/>
  <c r="K2851" i="2" s="1"/>
  <c r="G2851" i="2"/>
  <c r="F2851" i="2" s="1"/>
  <c r="L2850" i="2"/>
  <c r="J2850" i="2"/>
  <c r="K2850" i="2" s="1"/>
  <c r="I2850" i="2"/>
  <c r="G2850" i="2"/>
  <c r="F2850" i="2"/>
  <c r="G2849" i="2"/>
  <c r="G2848" i="2"/>
  <c r="I2847" i="2"/>
  <c r="J2847" i="2" s="1"/>
  <c r="K2847" i="2" s="1"/>
  <c r="G2847" i="2"/>
  <c r="F2847" i="2" s="1"/>
  <c r="L2846" i="2"/>
  <c r="J2846" i="2"/>
  <c r="K2846" i="2" s="1"/>
  <c r="I2846" i="2"/>
  <c r="G2846" i="2"/>
  <c r="F2846" i="2"/>
  <c r="G2845" i="2"/>
  <c r="G2844" i="2"/>
  <c r="I2843" i="2"/>
  <c r="J2843" i="2" s="1"/>
  <c r="G2843" i="2"/>
  <c r="F2843" i="2" s="1"/>
  <c r="L2842" i="2"/>
  <c r="J2842" i="2"/>
  <c r="K2842" i="2" s="1"/>
  <c r="I2842" i="2"/>
  <c r="G2842" i="2"/>
  <c r="F2842" i="2"/>
  <c r="G2841" i="2"/>
  <c r="G2840" i="2"/>
  <c r="I2839" i="2"/>
  <c r="J2839" i="2" s="1"/>
  <c r="K2839" i="2" s="1"/>
  <c r="G2839" i="2"/>
  <c r="F2839" i="2" s="1"/>
  <c r="L2838" i="2"/>
  <c r="J2838" i="2"/>
  <c r="K2838" i="2" s="1"/>
  <c r="I2838" i="2"/>
  <c r="G2838" i="2"/>
  <c r="F2838" i="2"/>
  <c r="G2837" i="2"/>
  <c r="G2836" i="2"/>
  <c r="I2835" i="2"/>
  <c r="J2835" i="2" s="1"/>
  <c r="K2835" i="2" s="1"/>
  <c r="G2835" i="2"/>
  <c r="F2835" i="2" s="1"/>
  <c r="L2834" i="2"/>
  <c r="J2834" i="2"/>
  <c r="K2834" i="2" s="1"/>
  <c r="I2834" i="2"/>
  <c r="G2834" i="2"/>
  <c r="F2834" i="2"/>
  <c r="G2833" i="2"/>
  <c r="G2832" i="2"/>
  <c r="I2831" i="2"/>
  <c r="J2831" i="2" s="1"/>
  <c r="G2831" i="2"/>
  <c r="F2831" i="2" s="1"/>
  <c r="L2830" i="2"/>
  <c r="J2830" i="2"/>
  <c r="K2830" i="2" s="1"/>
  <c r="I2830" i="2"/>
  <c r="G2830" i="2"/>
  <c r="F2830" i="2"/>
  <c r="G2829" i="2"/>
  <c r="G2828" i="2"/>
  <c r="I2827" i="2"/>
  <c r="J2827" i="2" s="1"/>
  <c r="G2827" i="2"/>
  <c r="F2827" i="2" s="1"/>
  <c r="L2826" i="2"/>
  <c r="J2826" i="2"/>
  <c r="K2826" i="2" s="1"/>
  <c r="I2826" i="2"/>
  <c r="G2826" i="2"/>
  <c r="F2826" i="2"/>
  <c r="G2825" i="2"/>
  <c r="G2824" i="2"/>
  <c r="I2823" i="2"/>
  <c r="J2823" i="2" s="1"/>
  <c r="K2823" i="2" s="1"/>
  <c r="G2823" i="2"/>
  <c r="F2823" i="2" s="1"/>
  <c r="L2822" i="2"/>
  <c r="J2822" i="2"/>
  <c r="K2822" i="2" s="1"/>
  <c r="I2822" i="2"/>
  <c r="G2822" i="2"/>
  <c r="F2822" i="2"/>
  <c r="G2821" i="2"/>
  <c r="G2820" i="2"/>
  <c r="I2819" i="2"/>
  <c r="J2819" i="2" s="1"/>
  <c r="G2819" i="2"/>
  <c r="F2819" i="2" s="1"/>
  <c r="L2818" i="2"/>
  <c r="J2818" i="2"/>
  <c r="K2818" i="2" s="1"/>
  <c r="I2818" i="2"/>
  <c r="G2818" i="2"/>
  <c r="F2818" i="2"/>
  <c r="J2817" i="2"/>
  <c r="G2817" i="2"/>
  <c r="I2817" i="2" s="1"/>
  <c r="F2817" i="2"/>
  <c r="G2816" i="2"/>
  <c r="L2815" i="2"/>
  <c r="I2815" i="2"/>
  <c r="J2815" i="2" s="1"/>
  <c r="K2815" i="2" s="1"/>
  <c r="G2815" i="2"/>
  <c r="F2815" i="2" s="1"/>
  <c r="I2814" i="2"/>
  <c r="J2814" i="2" s="1"/>
  <c r="G2814" i="2"/>
  <c r="F2814" i="2"/>
  <c r="J2813" i="2"/>
  <c r="G2813" i="2"/>
  <c r="I2813" i="2" s="1"/>
  <c r="F2813" i="2"/>
  <c r="G2812" i="2"/>
  <c r="L2811" i="2"/>
  <c r="I2811" i="2"/>
  <c r="J2811" i="2" s="1"/>
  <c r="K2811" i="2" s="1"/>
  <c r="G2811" i="2"/>
  <c r="F2811" i="2" s="1"/>
  <c r="I2810" i="2"/>
  <c r="J2810" i="2" s="1"/>
  <c r="G2810" i="2"/>
  <c r="F2810" i="2"/>
  <c r="J2809" i="2"/>
  <c r="G2809" i="2"/>
  <c r="I2809" i="2" s="1"/>
  <c r="G2808" i="2"/>
  <c r="I2807" i="2"/>
  <c r="J2807" i="2" s="1"/>
  <c r="K2807" i="2" s="1"/>
  <c r="G2807" i="2"/>
  <c r="F2807" i="2" s="1"/>
  <c r="I2806" i="2"/>
  <c r="J2806" i="2" s="1"/>
  <c r="G2806" i="2"/>
  <c r="F2806" i="2"/>
  <c r="J2805" i="2"/>
  <c r="G2805" i="2"/>
  <c r="I2805" i="2" s="1"/>
  <c r="G2804" i="2"/>
  <c r="L2803" i="2"/>
  <c r="I2803" i="2"/>
  <c r="J2803" i="2" s="1"/>
  <c r="K2803" i="2" s="1"/>
  <c r="G2803" i="2"/>
  <c r="F2803" i="2" s="1"/>
  <c r="I2802" i="2"/>
  <c r="J2802" i="2" s="1"/>
  <c r="G2802" i="2"/>
  <c r="F2802" i="2"/>
  <c r="J2801" i="2"/>
  <c r="G2801" i="2"/>
  <c r="I2801" i="2" s="1"/>
  <c r="G2800" i="2"/>
  <c r="I2799" i="2"/>
  <c r="J2799" i="2" s="1"/>
  <c r="K2799" i="2" s="1"/>
  <c r="G2799" i="2"/>
  <c r="F2799" i="2" s="1"/>
  <c r="I2798" i="2"/>
  <c r="J2798" i="2" s="1"/>
  <c r="G2798" i="2"/>
  <c r="F2798" i="2"/>
  <c r="G2797" i="2"/>
  <c r="G2796" i="2"/>
  <c r="G2795" i="2"/>
  <c r="F2795" i="2" s="1"/>
  <c r="I2794" i="2"/>
  <c r="J2794" i="2" s="1"/>
  <c r="G2794" i="2"/>
  <c r="F2794" i="2"/>
  <c r="G2793" i="2"/>
  <c r="G2792" i="2"/>
  <c r="G2791" i="2"/>
  <c r="I2790" i="2"/>
  <c r="J2790" i="2" s="1"/>
  <c r="G2790" i="2"/>
  <c r="F2790" i="2"/>
  <c r="G2789" i="2"/>
  <c r="G2788" i="2"/>
  <c r="L2787" i="2"/>
  <c r="I2787" i="2"/>
  <c r="J2787" i="2" s="1"/>
  <c r="K2787" i="2" s="1"/>
  <c r="G2787" i="2"/>
  <c r="F2787" i="2" s="1"/>
  <c r="I2786" i="2"/>
  <c r="J2786" i="2" s="1"/>
  <c r="G2786" i="2"/>
  <c r="F2786" i="2"/>
  <c r="G2785" i="2"/>
  <c r="G2784" i="2"/>
  <c r="I2783" i="2"/>
  <c r="J2783" i="2" s="1"/>
  <c r="K2783" i="2" s="1"/>
  <c r="G2783" i="2"/>
  <c r="F2783" i="2" s="1"/>
  <c r="I2782" i="2"/>
  <c r="J2782" i="2" s="1"/>
  <c r="G2782" i="2"/>
  <c r="F2782" i="2"/>
  <c r="G2781" i="2"/>
  <c r="G2780" i="2"/>
  <c r="G2779" i="2"/>
  <c r="F2779" i="2" s="1"/>
  <c r="I2778" i="2"/>
  <c r="J2778" i="2" s="1"/>
  <c r="G2778" i="2"/>
  <c r="F2778" i="2"/>
  <c r="G2777" i="2"/>
  <c r="G2776" i="2"/>
  <c r="G2775" i="2"/>
  <c r="I2774" i="2"/>
  <c r="J2774" i="2" s="1"/>
  <c r="G2774" i="2"/>
  <c r="F2774" i="2"/>
  <c r="G2773" i="2"/>
  <c r="G2772" i="2"/>
  <c r="L2771" i="2"/>
  <c r="I2771" i="2"/>
  <c r="J2771" i="2" s="1"/>
  <c r="K2771" i="2" s="1"/>
  <c r="G2771" i="2"/>
  <c r="F2771" i="2" s="1"/>
  <c r="I2770" i="2"/>
  <c r="J2770" i="2" s="1"/>
  <c r="G2770" i="2"/>
  <c r="F2770" i="2"/>
  <c r="G2769" i="2"/>
  <c r="G2768" i="2"/>
  <c r="I2767" i="2"/>
  <c r="J2767" i="2" s="1"/>
  <c r="K2767" i="2" s="1"/>
  <c r="G2767" i="2"/>
  <c r="F2767" i="2" s="1"/>
  <c r="I2766" i="2"/>
  <c r="J2766" i="2" s="1"/>
  <c r="G2766" i="2"/>
  <c r="F2766" i="2"/>
  <c r="G2765" i="2"/>
  <c r="G2764" i="2"/>
  <c r="I2764" i="2" s="1"/>
  <c r="J2764" i="2" s="1"/>
  <c r="I2763" i="2"/>
  <c r="J2763" i="2" s="1"/>
  <c r="L2763" i="2" s="1"/>
  <c r="G2763" i="2"/>
  <c r="F2763" i="2" s="1"/>
  <c r="K2762" i="2"/>
  <c r="J2762" i="2"/>
  <c r="L2762" i="2" s="1"/>
  <c r="I2762" i="2"/>
  <c r="G2762" i="2"/>
  <c r="F2762" i="2"/>
  <c r="G2761" i="2"/>
  <c r="I2761" i="2" s="1"/>
  <c r="J2761" i="2" s="1"/>
  <c r="K2761" i="2" s="1"/>
  <c r="F2761" i="2"/>
  <c r="G2760" i="2"/>
  <c r="I2759" i="2"/>
  <c r="J2759" i="2" s="1"/>
  <c r="G2759" i="2"/>
  <c r="F2759" i="2" s="1"/>
  <c r="K2758" i="2"/>
  <c r="G2758" i="2"/>
  <c r="I2758" i="2" s="1"/>
  <c r="J2758" i="2" s="1"/>
  <c r="L2758" i="2" s="1"/>
  <c r="G2757" i="2"/>
  <c r="F2757" i="2" s="1"/>
  <c r="G2756" i="2"/>
  <c r="G2755" i="2"/>
  <c r="G2754" i="2"/>
  <c r="J2753" i="2"/>
  <c r="I2753" i="2"/>
  <c r="G2753" i="2"/>
  <c r="F2753" i="2" s="1"/>
  <c r="L2752" i="2"/>
  <c r="K2752" i="2"/>
  <c r="J2752" i="2"/>
  <c r="G2752" i="2"/>
  <c r="I2752" i="2" s="1"/>
  <c r="F2752" i="2"/>
  <c r="G2751" i="2"/>
  <c r="F2751" i="2" s="1"/>
  <c r="I2750" i="2"/>
  <c r="J2750" i="2" s="1"/>
  <c r="G2750" i="2"/>
  <c r="F2750" i="2" s="1"/>
  <c r="L2749" i="2"/>
  <c r="J2749" i="2"/>
  <c r="K2749" i="2" s="1"/>
  <c r="I2749" i="2"/>
  <c r="G2749" i="2"/>
  <c r="F2749" i="2"/>
  <c r="L2748" i="2"/>
  <c r="K2748" i="2"/>
  <c r="J2748" i="2"/>
  <c r="G2748" i="2"/>
  <c r="I2748" i="2" s="1"/>
  <c r="G2747" i="2"/>
  <c r="F2747" i="2" s="1"/>
  <c r="L2746" i="2"/>
  <c r="K2746" i="2"/>
  <c r="J2746" i="2"/>
  <c r="I2746" i="2"/>
  <c r="G2746" i="2"/>
  <c r="F2746" i="2"/>
  <c r="I2745" i="2"/>
  <c r="J2745" i="2" s="1"/>
  <c r="G2745" i="2"/>
  <c r="F2745" i="2" s="1"/>
  <c r="J2744" i="2"/>
  <c r="G2744" i="2"/>
  <c r="I2744" i="2" s="1"/>
  <c r="F2744" i="2"/>
  <c r="J2743" i="2"/>
  <c r="I2743" i="2"/>
  <c r="G2743" i="2"/>
  <c r="F2743" i="2" s="1"/>
  <c r="G2742" i="2"/>
  <c r="I2742" i="2" s="1"/>
  <c r="J2742" i="2" s="1"/>
  <c r="F2742" i="2"/>
  <c r="I2741" i="2"/>
  <c r="J2741" i="2" s="1"/>
  <c r="G2741" i="2"/>
  <c r="F2741" i="2" s="1"/>
  <c r="G2740" i="2"/>
  <c r="I2740" i="2" s="1"/>
  <c r="J2740" i="2" s="1"/>
  <c r="L2739" i="2"/>
  <c r="K2739" i="2"/>
  <c r="J2739" i="2"/>
  <c r="I2739" i="2"/>
  <c r="G2739" i="2"/>
  <c r="F2739" i="2" s="1"/>
  <c r="G2738" i="2"/>
  <c r="L2737" i="2"/>
  <c r="J2737" i="2"/>
  <c r="K2737" i="2" s="1"/>
  <c r="I2737" i="2"/>
  <c r="G2737" i="2"/>
  <c r="F2737" i="2" s="1"/>
  <c r="J2736" i="2"/>
  <c r="G2736" i="2"/>
  <c r="I2736" i="2" s="1"/>
  <c r="G2735" i="2"/>
  <c r="F2735" i="2" s="1"/>
  <c r="K2734" i="2"/>
  <c r="J2734" i="2"/>
  <c r="L2734" i="2" s="1"/>
  <c r="I2734" i="2"/>
  <c r="G2734" i="2"/>
  <c r="F2734" i="2" s="1"/>
  <c r="G2733" i="2"/>
  <c r="I2733" i="2" s="1"/>
  <c r="J2733" i="2" s="1"/>
  <c r="F2733" i="2"/>
  <c r="L2732" i="2"/>
  <c r="K2732" i="2"/>
  <c r="G2732" i="2"/>
  <c r="I2732" i="2" s="1"/>
  <c r="J2732" i="2" s="1"/>
  <c r="I2731" i="2"/>
  <c r="J2731" i="2" s="1"/>
  <c r="G2731" i="2"/>
  <c r="F2731" i="2" s="1"/>
  <c r="G2730" i="2"/>
  <c r="I2730" i="2" s="1"/>
  <c r="J2730" i="2" s="1"/>
  <c r="F2730" i="2"/>
  <c r="J2729" i="2"/>
  <c r="G2729" i="2"/>
  <c r="I2729" i="2" s="1"/>
  <c r="G2728" i="2"/>
  <c r="I2728" i="2" s="1"/>
  <c r="J2728" i="2" s="1"/>
  <c r="F2728" i="2"/>
  <c r="G2727" i="2"/>
  <c r="F2727" i="2" s="1"/>
  <c r="G2726" i="2"/>
  <c r="I2726" i="2" s="1"/>
  <c r="J2726" i="2" s="1"/>
  <c r="F2726" i="2"/>
  <c r="I2725" i="2"/>
  <c r="J2725" i="2" s="1"/>
  <c r="G2725" i="2"/>
  <c r="F2725" i="2" s="1"/>
  <c r="G2724" i="2"/>
  <c r="G2723" i="2"/>
  <c r="J2722" i="2"/>
  <c r="I2722" i="2"/>
  <c r="G2722" i="2"/>
  <c r="F2722" i="2"/>
  <c r="G2721" i="2"/>
  <c r="I2721" i="2" s="1"/>
  <c r="J2721" i="2" s="1"/>
  <c r="F2721" i="2"/>
  <c r="L2720" i="2"/>
  <c r="K2720" i="2"/>
  <c r="J2720" i="2"/>
  <c r="G2720" i="2"/>
  <c r="I2720" i="2" s="1"/>
  <c r="F2720" i="2"/>
  <c r="I2719" i="2"/>
  <c r="J2719" i="2" s="1"/>
  <c r="G2719" i="2"/>
  <c r="F2719" i="2" s="1"/>
  <c r="G2718" i="2"/>
  <c r="I2718" i="2" s="1"/>
  <c r="J2718" i="2" s="1"/>
  <c r="F2718" i="2"/>
  <c r="J2717" i="2"/>
  <c r="I2717" i="2"/>
  <c r="G2717" i="2"/>
  <c r="F2717" i="2"/>
  <c r="G2716" i="2"/>
  <c r="I2716" i="2" s="1"/>
  <c r="J2716" i="2" s="1"/>
  <c r="F2716" i="2"/>
  <c r="L2715" i="2"/>
  <c r="I2715" i="2"/>
  <c r="J2715" i="2" s="1"/>
  <c r="K2715" i="2" s="1"/>
  <c r="G2715" i="2"/>
  <c r="F2715" i="2" s="1"/>
  <c r="G2714" i="2"/>
  <c r="F2714" i="2" s="1"/>
  <c r="G2713" i="2"/>
  <c r="I2713" i="2" s="1"/>
  <c r="J2713" i="2" s="1"/>
  <c r="F2713" i="2"/>
  <c r="L2712" i="2"/>
  <c r="K2712" i="2"/>
  <c r="G2712" i="2"/>
  <c r="I2712" i="2" s="1"/>
  <c r="J2712" i="2" s="1"/>
  <c r="I2711" i="2"/>
  <c r="J2711" i="2" s="1"/>
  <c r="G2711" i="2"/>
  <c r="F2711" i="2" s="1"/>
  <c r="G2710" i="2"/>
  <c r="I2710" i="2" s="1"/>
  <c r="J2710" i="2" s="1"/>
  <c r="F2710" i="2"/>
  <c r="G2709" i="2"/>
  <c r="I2709" i="2" s="1"/>
  <c r="J2709" i="2" s="1"/>
  <c r="G2708" i="2"/>
  <c r="I2708" i="2" s="1"/>
  <c r="J2708" i="2" s="1"/>
  <c r="F2708" i="2"/>
  <c r="G2707" i="2"/>
  <c r="F2707" i="2" s="1"/>
  <c r="G2706" i="2"/>
  <c r="I2706" i="2" s="1"/>
  <c r="J2706" i="2" s="1"/>
  <c r="G2705" i="2"/>
  <c r="I2705" i="2" s="1"/>
  <c r="J2705" i="2" s="1"/>
  <c r="F2705" i="2"/>
  <c r="L2704" i="2"/>
  <c r="K2704" i="2"/>
  <c r="J2704" i="2"/>
  <c r="G2704" i="2"/>
  <c r="I2704" i="2" s="1"/>
  <c r="F2704" i="2"/>
  <c r="G2703" i="2"/>
  <c r="F2703" i="2" s="1"/>
  <c r="G2702" i="2"/>
  <c r="I2702" i="2" s="1"/>
  <c r="J2702" i="2" s="1"/>
  <c r="F2702" i="2"/>
  <c r="J2701" i="2"/>
  <c r="K2701" i="2" s="1"/>
  <c r="I2701" i="2"/>
  <c r="G2701" i="2"/>
  <c r="F2701" i="2"/>
  <c r="J2700" i="2"/>
  <c r="L2700" i="2" s="1"/>
  <c r="G2700" i="2"/>
  <c r="I2700" i="2" s="1"/>
  <c r="F2700" i="2"/>
  <c r="G2699" i="2"/>
  <c r="L2698" i="2"/>
  <c r="J2698" i="2"/>
  <c r="K2698" i="2" s="1"/>
  <c r="I2698" i="2"/>
  <c r="G2698" i="2"/>
  <c r="F2698" i="2"/>
  <c r="I2697" i="2"/>
  <c r="J2697" i="2" s="1"/>
  <c r="G2697" i="2"/>
  <c r="F2697" i="2"/>
  <c r="G2696" i="2"/>
  <c r="I2696" i="2" s="1"/>
  <c r="J2696" i="2" s="1"/>
  <c r="F2696" i="2"/>
  <c r="L2695" i="2"/>
  <c r="J2695" i="2"/>
  <c r="K2695" i="2" s="1"/>
  <c r="I2695" i="2"/>
  <c r="G2695" i="2"/>
  <c r="F2695" i="2" s="1"/>
  <c r="I2694" i="2"/>
  <c r="J2694" i="2" s="1"/>
  <c r="G2694" i="2"/>
  <c r="F2694" i="2"/>
  <c r="G2693" i="2"/>
  <c r="I2693" i="2" s="1"/>
  <c r="J2693" i="2" s="1"/>
  <c r="F2693" i="2"/>
  <c r="L2692" i="2"/>
  <c r="J2692" i="2"/>
  <c r="K2692" i="2" s="1"/>
  <c r="G2692" i="2"/>
  <c r="I2692" i="2" s="1"/>
  <c r="I2691" i="2"/>
  <c r="J2691" i="2" s="1"/>
  <c r="G2691" i="2"/>
  <c r="F2691" i="2" s="1"/>
  <c r="G2690" i="2"/>
  <c r="I2690" i="2" s="1"/>
  <c r="J2690" i="2" s="1"/>
  <c r="F2690" i="2"/>
  <c r="I2689" i="2"/>
  <c r="J2689" i="2" s="1"/>
  <c r="K2689" i="2" s="1"/>
  <c r="G2689" i="2"/>
  <c r="F2689" i="2" s="1"/>
  <c r="G2688" i="2"/>
  <c r="G2687" i="2"/>
  <c r="F2687" i="2" s="1"/>
  <c r="L2686" i="2"/>
  <c r="K2686" i="2"/>
  <c r="I2686" i="2"/>
  <c r="J2686" i="2" s="1"/>
  <c r="G2686" i="2"/>
  <c r="F2686" i="2" s="1"/>
  <c r="G2685" i="2"/>
  <c r="F2685" i="2" s="1"/>
  <c r="G2684" i="2"/>
  <c r="I2684" i="2" s="1"/>
  <c r="J2684" i="2" s="1"/>
  <c r="F2684" i="2"/>
  <c r="L2683" i="2"/>
  <c r="K2683" i="2"/>
  <c r="I2683" i="2"/>
  <c r="J2683" i="2" s="1"/>
  <c r="G2683" i="2"/>
  <c r="F2683" i="2" s="1"/>
  <c r="G2682" i="2"/>
  <c r="F2682" i="2" s="1"/>
  <c r="G2681" i="2"/>
  <c r="I2681" i="2" s="1"/>
  <c r="J2681" i="2" s="1"/>
  <c r="F2681" i="2"/>
  <c r="L2680" i="2"/>
  <c r="K2680" i="2"/>
  <c r="G2680" i="2"/>
  <c r="I2680" i="2" s="1"/>
  <c r="J2680" i="2" s="1"/>
  <c r="I2679" i="2"/>
  <c r="J2679" i="2" s="1"/>
  <c r="G2679" i="2"/>
  <c r="F2679" i="2" s="1"/>
  <c r="G2678" i="2"/>
  <c r="I2678" i="2" s="1"/>
  <c r="J2678" i="2" s="1"/>
  <c r="F2678" i="2"/>
  <c r="G2677" i="2"/>
  <c r="I2677" i="2" s="1"/>
  <c r="J2677" i="2" s="1"/>
  <c r="G2676" i="2"/>
  <c r="I2676" i="2" s="1"/>
  <c r="J2676" i="2" s="1"/>
  <c r="F2676" i="2"/>
  <c r="G2675" i="2"/>
  <c r="F2675" i="2" s="1"/>
  <c r="G2674" i="2"/>
  <c r="I2674" i="2" s="1"/>
  <c r="J2674" i="2" s="1"/>
  <c r="G2673" i="2"/>
  <c r="I2673" i="2" s="1"/>
  <c r="J2673" i="2" s="1"/>
  <c r="F2673" i="2"/>
  <c r="L2672" i="2"/>
  <c r="K2672" i="2"/>
  <c r="J2672" i="2"/>
  <c r="G2672" i="2"/>
  <c r="I2672" i="2" s="1"/>
  <c r="F2672" i="2"/>
  <c r="G2671" i="2"/>
  <c r="F2671" i="2" s="1"/>
  <c r="G2670" i="2"/>
  <c r="I2670" i="2" s="1"/>
  <c r="J2670" i="2" s="1"/>
  <c r="F2670" i="2"/>
  <c r="J2669" i="2"/>
  <c r="K2669" i="2" s="1"/>
  <c r="I2669" i="2"/>
  <c r="G2669" i="2"/>
  <c r="F2669" i="2"/>
  <c r="L2668" i="2"/>
  <c r="K2668" i="2"/>
  <c r="J2668" i="2"/>
  <c r="G2668" i="2"/>
  <c r="I2668" i="2" s="1"/>
  <c r="F2668" i="2"/>
  <c r="G2667" i="2"/>
  <c r="F2667" i="2" s="1"/>
  <c r="J2666" i="2"/>
  <c r="K2666" i="2" s="1"/>
  <c r="I2666" i="2"/>
  <c r="G2666" i="2"/>
  <c r="F2666" i="2"/>
  <c r="I2665" i="2"/>
  <c r="J2665" i="2" s="1"/>
  <c r="G2665" i="2"/>
  <c r="F2665" i="2"/>
  <c r="G2664" i="2"/>
  <c r="I2664" i="2" s="1"/>
  <c r="J2664" i="2" s="1"/>
  <c r="L2663" i="2"/>
  <c r="J2663" i="2"/>
  <c r="K2663" i="2" s="1"/>
  <c r="I2663" i="2"/>
  <c r="G2663" i="2"/>
  <c r="F2663" i="2" s="1"/>
  <c r="I2662" i="2"/>
  <c r="J2662" i="2" s="1"/>
  <c r="G2662" i="2"/>
  <c r="F2662" i="2"/>
  <c r="G2661" i="2"/>
  <c r="I2661" i="2" s="1"/>
  <c r="J2661" i="2" s="1"/>
  <c r="F2661" i="2"/>
  <c r="J2660" i="2"/>
  <c r="K2660" i="2" s="1"/>
  <c r="G2660" i="2"/>
  <c r="I2660" i="2" s="1"/>
  <c r="I2659" i="2"/>
  <c r="J2659" i="2" s="1"/>
  <c r="G2659" i="2"/>
  <c r="F2659" i="2" s="1"/>
  <c r="G2658" i="2"/>
  <c r="I2658" i="2" s="1"/>
  <c r="J2658" i="2" s="1"/>
  <c r="K2658" i="2" s="1"/>
  <c r="F2658" i="2"/>
  <c r="I2657" i="2"/>
  <c r="J2657" i="2" s="1"/>
  <c r="K2657" i="2" s="1"/>
  <c r="G2657" i="2"/>
  <c r="F2657" i="2" s="1"/>
  <c r="G2656" i="2"/>
  <c r="G2655" i="2"/>
  <c r="L2654" i="2"/>
  <c r="K2654" i="2"/>
  <c r="I2654" i="2"/>
  <c r="J2654" i="2" s="1"/>
  <c r="G2654" i="2"/>
  <c r="F2654" i="2" s="1"/>
  <c r="G2653" i="2"/>
  <c r="F2653" i="2" s="1"/>
  <c r="G2652" i="2"/>
  <c r="I2652" i="2" s="1"/>
  <c r="J2652" i="2" s="1"/>
  <c r="K2652" i="2" s="1"/>
  <c r="F2652" i="2"/>
  <c r="L2651" i="2"/>
  <c r="K2651" i="2"/>
  <c r="I2651" i="2"/>
  <c r="J2651" i="2" s="1"/>
  <c r="G2651" i="2"/>
  <c r="F2651" i="2" s="1"/>
  <c r="G2650" i="2"/>
  <c r="F2650" i="2" s="1"/>
  <c r="L2649" i="2"/>
  <c r="G2649" i="2"/>
  <c r="I2649" i="2" s="1"/>
  <c r="J2649" i="2" s="1"/>
  <c r="K2649" i="2" s="1"/>
  <c r="F2649" i="2"/>
  <c r="G2648" i="2"/>
  <c r="G2647" i="2"/>
  <c r="F2647" i="2" s="1"/>
  <c r="G2646" i="2"/>
  <c r="I2646" i="2" s="1"/>
  <c r="J2646" i="2" s="1"/>
  <c r="L2646" i="2" s="1"/>
  <c r="F2646" i="2"/>
  <c r="G2645" i="2"/>
  <c r="G2644" i="2"/>
  <c r="I2644" i="2" s="1"/>
  <c r="J2644" i="2" s="1"/>
  <c r="G2643" i="2"/>
  <c r="F2643" i="2" s="1"/>
  <c r="G2642" i="2"/>
  <c r="I2641" i="2"/>
  <c r="J2641" i="2" s="1"/>
  <c r="G2641" i="2"/>
  <c r="F2641" i="2"/>
  <c r="L2640" i="2"/>
  <c r="K2640" i="2"/>
  <c r="J2640" i="2"/>
  <c r="G2640" i="2"/>
  <c r="I2640" i="2" s="1"/>
  <c r="F2640" i="2"/>
  <c r="G2639" i="2"/>
  <c r="G2638" i="2"/>
  <c r="I2638" i="2" s="1"/>
  <c r="J2638" i="2" s="1"/>
  <c r="J2637" i="2"/>
  <c r="I2637" i="2"/>
  <c r="G2637" i="2"/>
  <c r="F2637" i="2"/>
  <c r="J2636" i="2"/>
  <c r="L2636" i="2" s="1"/>
  <c r="G2636" i="2"/>
  <c r="I2636" i="2" s="1"/>
  <c r="F2636" i="2"/>
  <c r="I2635" i="2"/>
  <c r="J2635" i="2" s="1"/>
  <c r="G2635" i="2"/>
  <c r="F2635" i="2" s="1"/>
  <c r="L2634" i="2"/>
  <c r="J2634" i="2"/>
  <c r="K2634" i="2" s="1"/>
  <c r="I2634" i="2"/>
  <c r="G2634" i="2"/>
  <c r="F2634" i="2"/>
  <c r="J2633" i="2"/>
  <c r="K2633" i="2" s="1"/>
  <c r="I2633" i="2"/>
  <c r="G2633" i="2"/>
  <c r="F2633" i="2"/>
  <c r="G2632" i="2"/>
  <c r="I2632" i="2" s="1"/>
  <c r="J2632" i="2" s="1"/>
  <c r="F2632" i="2"/>
  <c r="J2631" i="2"/>
  <c r="K2631" i="2" s="1"/>
  <c r="I2631" i="2"/>
  <c r="G2631" i="2"/>
  <c r="F2631" i="2" s="1"/>
  <c r="I2630" i="2"/>
  <c r="J2630" i="2" s="1"/>
  <c r="G2630" i="2"/>
  <c r="F2630" i="2"/>
  <c r="G2629" i="2"/>
  <c r="I2629" i="2" s="1"/>
  <c r="J2629" i="2" s="1"/>
  <c r="F2629" i="2"/>
  <c r="L2628" i="2"/>
  <c r="K2628" i="2"/>
  <c r="J2628" i="2"/>
  <c r="G2628" i="2"/>
  <c r="I2628" i="2" s="1"/>
  <c r="G2627" i="2"/>
  <c r="F2627" i="2" s="1"/>
  <c r="G2626" i="2"/>
  <c r="I2626" i="2" s="1"/>
  <c r="J2626" i="2" s="1"/>
  <c r="K2626" i="2" s="1"/>
  <c r="I2625" i="2"/>
  <c r="J2625" i="2" s="1"/>
  <c r="G2625" i="2"/>
  <c r="F2625" i="2" s="1"/>
  <c r="G2624" i="2"/>
  <c r="I2624" i="2" s="1"/>
  <c r="J2624" i="2" s="1"/>
  <c r="G2623" i="2"/>
  <c r="J2622" i="2"/>
  <c r="L2622" i="2" s="1"/>
  <c r="I2622" i="2"/>
  <c r="G2622" i="2"/>
  <c r="F2622" i="2" s="1"/>
  <c r="G2621" i="2"/>
  <c r="I2621" i="2" s="1"/>
  <c r="J2621" i="2" s="1"/>
  <c r="G2620" i="2"/>
  <c r="I2620" i="2" s="1"/>
  <c r="J2620" i="2" s="1"/>
  <c r="K2620" i="2" s="1"/>
  <c r="F2620" i="2"/>
  <c r="I2619" i="2"/>
  <c r="J2619" i="2" s="1"/>
  <c r="G2619" i="2"/>
  <c r="F2619" i="2" s="1"/>
  <c r="I2618" i="2"/>
  <c r="J2618" i="2" s="1"/>
  <c r="G2618" i="2"/>
  <c r="F2618" i="2"/>
  <c r="G2617" i="2"/>
  <c r="I2617" i="2" s="1"/>
  <c r="J2617" i="2" s="1"/>
  <c r="K2617" i="2" s="1"/>
  <c r="F2617" i="2"/>
  <c r="G2616" i="2"/>
  <c r="G2615" i="2"/>
  <c r="F2615" i="2" s="1"/>
  <c r="G2614" i="2"/>
  <c r="I2614" i="2" s="1"/>
  <c r="J2614" i="2" s="1"/>
  <c r="L2614" i="2" s="1"/>
  <c r="G2613" i="2"/>
  <c r="F2613" i="2" s="1"/>
  <c r="G2612" i="2"/>
  <c r="I2612" i="2" s="1"/>
  <c r="J2612" i="2" s="1"/>
  <c r="G2611" i="2"/>
  <c r="I2610" i="2"/>
  <c r="J2610" i="2" s="1"/>
  <c r="G2610" i="2"/>
  <c r="F2610" i="2" s="1"/>
  <c r="G2609" i="2"/>
  <c r="I2609" i="2" s="1"/>
  <c r="J2609" i="2" s="1"/>
  <c r="F2609" i="2"/>
  <c r="L2608" i="2"/>
  <c r="K2608" i="2"/>
  <c r="J2608" i="2"/>
  <c r="G2608" i="2"/>
  <c r="I2608" i="2" s="1"/>
  <c r="F2608" i="2"/>
  <c r="G2607" i="2"/>
  <c r="F2607" i="2" s="1"/>
  <c r="G2606" i="2"/>
  <c r="I2606" i="2" s="1"/>
  <c r="J2606" i="2" s="1"/>
  <c r="J2605" i="2"/>
  <c r="K2605" i="2" s="1"/>
  <c r="I2605" i="2"/>
  <c r="G2605" i="2"/>
  <c r="F2605" i="2"/>
  <c r="G2604" i="2"/>
  <c r="I2604" i="2" s="1"/>
  <c r="J2604" i="2" s="1"/>
  <c r="F2604" i="2"/>
  <c r="G2603" i="2"/>
  <c r="F2603" i="2" s="1"/>
  <c r="L2602" i="2"/>
  <c r="K2602" i="2"/>
  <c r="J2602" i="2"/>
  <c r="I2602" i="2"/>
  <c r="G2602" i="2"/>
  <c r="F2602" i="2"/>
  <c r="G2601" i="2"/>
  <c r="I2601" i="2" s="1"/>
  <c r="J2601" i="2" s="1"/>
  <c r="G2600" i="2"/>
  <c r="I2600" i="2" s="1"/>
  <c r="J2600" i="2" s="1"/>
  <c r="L2599" i="2"/>
  <c r="K2599" i="2"/>
  <c r="J2599" i="2"/>
  <c r="I2599" i="2"/>
  <c r="G2599" i="2"/>
  <c r="F2599" i="2" s="1"/>
  <c r="G2598" i="2"/>
  <c r="F2598" i="2" s="1"/>
  <c r="I2597" i="2"/>
  <c r="J2597" i="2" s="1"/>
  <c r="G2597" i="2"/>
  <c r="F2597" i="2"/>
  <c r="L2596" i="2"/>
  <c r="J2596" i="2"/>
  <c r="K2596" i="2" s="1"/>
  <c r="G2596" i="2"/>
  <c r="I2596" i="2" s="1"/>
  <c r="G2595" i="2"/>
  <c r="F2595" i="2" s="1"/>
  <c r="G2594" i="2"/>
  <c r="F2594" i="2" s="1"/>
  <c r="I2593" i="2"/>
  <c r="J2593" i="2" s="1"/>
  <c r="G2593" i="2"/>
  <c r="F2593" i="2" s="1"/>
  <c r="J2592" i="2"/>
  <c r="L2592" i="2" s="1"/>
  <c r="G2592" i="2"/>
  <c r="I2592" i="2" s="1"/>
  <c r="F2592" i="2"/>
  <c r="G2591" i="2"/>
  <c r="F2591" i="2" s="1"/>
  <c r="J2590" i="2"/>
  <c r="L2590" i="2" s="1"/>
  <c r="I2590" i="2"/>
  <c r="G2590" i="2"/>
  <c r="F2590" i="2" s="1"/>
  <c r="I2589" i="2"/>
  <c r="J2589" i="2" s="1"/>
  <c r="G2589" i="2"/>
  <c r="F2589" i="2"/>
  <c r="L2588" i="2"/>
  <c r="G2588" i="2"/>
  <c r="I2588" i="2" s="1"/>
  <c r="J2588" i="2" s="1"/>
  <c r="K2588" i="2" s="1"/>
  <c r="F2588" i="2"/>
  <c r="J2587" i="2"/>
  <c r="L2587" i="2" s="1"/>
  <c r="I2587" i="2"/>
  <c r="G2587" i="2"/>
  <c r="F2587" i="2" s="1"/>
  <c r="I2586" i="2"/>
  <c r="J2586" i="2" s="1"/>
  <c r="G2586" i="2"/>
  <c r="F2586" i="2"/>
  <c r="L2585" i="2"/>
  <c r="G2585" i="2"/>
  <c r="I2585" i="2" s="1"/>
  <c r="J2585" i="2" s="1"/>
  <c r="K2585" i="2" s="1"/>
  <c r="F2585" i="2"/>
  <c r="G2584" i="2"/>
  <c r="G2583" i="2"/>
  <c r="F2583" i="2" s="1"/>
  <c r="J2582" i="2"/>
  <c r="L2582" i="2" s="1"/>
  <c r="G2582" i="2"/>
  <c r="I2582" i="2" s="1"/>
  <c r="F2582" i="2"/>
  <c r="G2581" i="2"/>
  <c r="F2581" i="2" s="1"/>
  <c r="G2580" i="2"/>
  <c r="I2580" i="2" s="1"/>
  <c r="J2580" i="2" s="1"/>
  <c r="F2580" i="2"/>
  <c r="G2579" i="2"/>
  <c r="I2578" i="2"/>
  <c r="J2578" i="2" s="1"/>
  <c r="G2578" i="2"/>
  <c r="F2578" i="2"/>
  <c r="G2577" i="2"/>
  <c r="I2577" i="2" s="1"/>
  <c r="J2577" i="2" s="1"/>
  <c r="K2576" i="2"/>
  <c r="J2576" i="2"/>
  <c r="L2576" i="2" s="1"/>
  <c r="G2576" i="2"/>
  <c r="I2576" i="2" s="1"/>
  <c r="F2576" i="2"/>
  <c r="G2575" i="2"/>
  <c r="F2575" i="2" s="1"/>
  <c r="I2574" i="2"/>
  <c r="J2574" i="2" s="1"/>
  <c r="G2574" i="2"/>
  <c r="F2574" i="2"/>
  <c r="I2573" i="2"/>
  <c r="J2573" i="2" s="1"/>
  <c r="G2573" i="2"/>
  <c r="F2573" i="2"/>
  <c r="J2572" i="2"/>
  <c r="L2572" i="2" s="1"/>
  <c r="G2572" i="2"/>
  <c r="I2572" i="2" s="1"/>
  <c r="F2572" i="2"/>
  <c r="G2571" i="2"/>
  <c r="F2571" i="2" s="1"/>
  <c r="I2570" i="2"/>
  <c r="J2570" i="2" s="1"/>
  <c r="G2570" i="2"/>
  <c r="F2570" i="2"/>
  <c r="G2569" i="2"/>
  <c r="I2569" i="2" s="1"/>
  <c r="J2569" i="2" s="1"/>
  <c r="J2568" i="2"/>
  <c r="K2568" i="2" s="1"/>
  <c r="G2568" i="2"/>
  <c r="I2568" i="2" s="1"/>
  <c r="F2568" i="2"/>
  <c r="J2567" i="2"/>
  <c r="L2567" i="2" s="1"/>
  <c r="I2567" i="2"/>
  <c r="G2567" i="2"/>
  <c r="F2567" i="2" s="1"/>
  <c r="I2566" i="2"/>
  <c r="J2566" i="2" s="1"/>
  <c r="G2566" i="2"/>
  <c r="F2566" i="2"/>
  <c r="G2565" i="2"/>
  <c r="I2565" i="2" s="1"/>
  <c r="J2565" i="2" s="1"/>
  <c r="G2564" i="2"/>
  <c r="G2563" i="2"/>
  <c r="F2563" i="2" s="1"/>
  <c r="I2562" i="2"/>
  <c r="J2562" i="2" s="1"/>
  <c r="L2562" i="2" s="1"/>
  <c r="G2562" i="2"/>
  <c r="F2562" i="2"/>
  <c r="G2561" i="2"/>
  <c r="F2561" i="2" s="1"/>
  <c r="G2560" i="2"/>
  <c r="I2560" i="2" s="1"/>
  <c r="J2560" i="2" s="1"/>
  <c r="F2560" i="2"/>
  <c r="I2559" i="2"/>
  <c r="J2559" i="2" s="1"/>
  <c r="L2559" i="2" s="1"/>
  <c r="G2559" i="2"/>
  <c r="F2559" i="2" s="1"/>
  <c r="I2558" i="2"/>
  <c r="J2558" i="2" s="1"/>
  <c r="G2558" i="2"/>
  <c r="F2558" i="2" s="1"/>
  <c r="G2557" i="2"/>
  <c r="I2557" i="2" s="1"/>
  <c r="J2557" i="2" s="1"/>
  <c r="K2556" i="2"/>
  <c r="G2556" i="2"/>
  <c r="I2556" i="2" s="1"/>
  <c r="J2556" i="2" s="1"/>
  <c r="L2556" i="2" s="1"/>
  <c r="F2556" i="2"/>
  <c r="G2555" i="2"/>
  <c r="F2555" i="2" s="1"/>
  <c r="G2554" i="2"/>
  <c r="F2554" i="2" s="1"/>
  <c r="G2553" i="2"/>
  <c r="I2553" i="2" s="1"/>
  <c r="J2553" i="2" s="1"/>
  <c r="F2553" i="2"/>
  <c r="J2552" i="2"/>
  <c r="L2552" i="2" s="1"/>
  <c r="G2552" i="2"/>
  <c r="I2552" i="2" s="1"/>
  <c r="F2552" i="2"/>
  <c r="I2551" i="2"/>
  <c r="J2551" i="2" s="1"/>
  <c r="G2551" i="2"/>
  <c r="F2551" i="2" s="1"/>
  <c r="G2550" i="2"/>
  <c r="I2550" i="2" s="1"/>
  <c r="J2550" i="2" s="1"/>
  <c r="J2549" i="2"/>
  <c r="K2549" i="2" s="1"/>
  <c r="I2549" i="2"/>
  <c r="G2549" i="2"/>
  <c r="F2549" i="2"/>
  <c r="J2548" i="2"/>
  <c r="L2548" i="2" s="1"/>
  <c r="G2548" i="2"/>
  <c r="I2548" i="2" s="1"/>
  <c r="F2548" i="2"/>
  <c r="G2547" i="2"/>
  <c r="G2546" i="2"/>
  <c r="I2546" i="2" s="1"/>
  <c r="J2546" i="2" s="1"/>
  <c r="G2545" i="2"/>
  <c r="I2545" i="2" s="1"/>
  <c r="J2545" i="2" s="1"/>
  <c r="G2544" i="2"/>
  <c r="I2544" i="2" s="1"/>
  <c r="J2544" i="2" s="1"/>
  <c r="F2544" i="2"/>
  <c r="G2543" i="2"/>
  <c r="F2543" i="2" s="1"/>
  <c r="G2542" i="2"/>
  <c r="I2542" i="2" s="1"/>
  <c r="J2542" i="2" s="1"/>
  <c r="G2541" i="2"/>
  <c r="I2541" i="2" s="1"/>
  <c r="J2541" i="2" s="1"/>
  <c r="F2541" i="2"/>
  <c r="G2540" i="2"/>
  <c r="I2540" i="2" s="1"/>
  <c r="J2540" i="2" s="1"/>
  <c r="F2540" i="2"/>
  <c r="G2539" i="2"/>
  <c r="F2539" i="2" s="1"/>
  <c r="G2538" i="2"/>
  <c r="I2538" i="2" s="1"/>
  <c r="J2538" i="2" s="1"/>
  <c r="F2538" i="2"/>
  <c r="G2537" i="2"/>
  <c r="I2537" i="2" s="1"/>
  <c r="J2537" i="2" s="1"/>
  <c r="F2537" i="2"/>
  <c r="J2536" i="2"/>
  <c r="L2536" i="2" s="1"/>
  <c r="G2536" i="2"/>
  <c r="I2536" i="2" s="1"/>
  <c r="F2536" i="2"/>
  <c r="G2535" i="2"/>
  <c r="F2535" i="2" s="1"/>
  <c r="G2534" i="2"/>
  <c r="I2534" i="2" s="1"/>
  <c r="J2534" i="2" s="1"/>
  <c r="F2534" i="2"/>
  <c r="I2533" i="2"/>
  <c r="J2533" i="2" s="1"/>
  <c r="G2533" i="2"/>
  <c r="F2533" i="2"/>
  <c r="J2532" i="2"/>
  <c r="L2532" i="2" s="1"/>
  <c r="G2532" i="2"/>
  <c r="I2532" i="2" s="1"/>
  <c r="F2532" i="2"/>
  <c r="G2531" i="2"/>
  <c r="F2531" i="2" s="1"/>
  <c r="I2530" i="2"/>
  <c r="J2530" i="2" s="1"/>
  <c r="G2530" i="2"/>
  <c r="F2530" i="2"/>
  <c r="I2529" i="2"/>
  <c r="J2529" i="2" s="1"/>
  <c r="G2529" i="2"/>
  <c r="F2529" i="2"/>
  <c r="J2528" i="2"/>
  <c r="G2528" i="2"/>
  <c r="I2528" i="2" s="1"/>
  <c r="F2528" i="2"/>
  <c r="I2527" i="2"/>
  <c r="J2527" i="2" s="1"/>
  <c r="G2527" i="2"/>
  <c r="F2527" i="2" s="1"/>
  <c r="L2526" i="2"/>
  <c r="I2526" i="2"/>
  <c r="J2526" i="2" s="1"/>
  <c r="K2526" i="2" s="1"/>
  <c r="G2526" i="2"/>
  <c r="F2526" i="2"/>
  <c r="I2525" i="2"/>
  <c r="J2525" i="2" s="1"/>
  <c r="G2525" i="2"/>
  <c r="F2525" i="2"/>
  <c r="I2524" i="2"/>
  <c r="J2524" i="2" s="1"/>
  <c r="G2524" i="2"/>
  <c r="F2524" i="2"/>
  <c r="G2523" i="2"/>
  <c r="I2523" i="2" s="1"/>
  <c r="J2523" i="2" s="1"/>
  <c r="F2523" i="2"/>
  <c r="G2522" i="2"/>
  <c r="I2522" i="2" s="1"/>
  <c r="J2522" i="2" s="1"/>
  <c r="I2521" i="2"/>
  <c r="J2521" i="2" s="1"/>
  <c r="L2521" i="2" s="1"/>
  <c r="G2521" i="2"/>
  <c r="F2521" i="2"/>
  <c r="I2520" i="2"/>
  <c r="J2520" i="2" s="1"/>
  <c r="G2520" i="2"/>
  <c r="F2520" i="2"/>
  <c r="G2519" i="2"/>
  <c r="I2519" i="2" s="1"/>
  <c r="J2519" i="2" s="1"/>
  <c r="F2519" i="2"/>
  <c r="G2518" i="2"/>
  <c r="I2518" i="2" s="1"/>
  <c r="J2518" i="2" s="1"/>
  <c r="L2518" i="2" s="1"/>
  <c r="I2517" i="2"/>
  <c r="J2517" i="2" s="1"/>
  <c r="L2517" i="2" s="1"/>
  <c r="G2517" i="2"/>
  <c r="F2517" i="2"/>
  <c r="I2516" i="2"/>
  <c r="J2516" i="2" s="1"/>
  <c r="G2516" i="2"/>
  <c r="F2516" i="2"/>
  <c r="G2515" i="2"/>
  <c r="I2515" i="2" s="1"/>
  <c r="J2515" i="2" s="1"/>
  <c r="F2515" i="2"/>
  <c r="G2514" i="2"/>
  <c r="I2514" i="2" s="1"/>
  <c r="J2514" i="2" s="1"/>
  <c r="L2514" i="2" s="1"/>
  <c r="I2513" i="2"/>
  <c r="J2513" i="2" s="1"/>
  <c r="G2513" i="2"/>
  <c r="F2513" i="2"/>
  <c r="I2512" i="2"/>
  <c r="J2512" i="2" s="1"/>
  <c r="G2512" i="2"/>
  <c r="F2512" i="2"/>
  <c r="G2511" i="2"/>
  <c r="I2511" i="2" s="1"/>
  <c r="J2511" i="2" s="1"/>
  <c r="F2511" i="2"/>
  <c r="K2510" i="2"/>
  <c r="G2510" i="2"/>
  <c r="I2510" i="2" s="1"/>
  <c r="J2510" i="2" s="1"/>
  <c r="L2510" i="2" s="1"/>
  <c r="I2509" i="2"/>
  <c r="J2509" i="2" s="1"/>
  <c r="L2509" i="2" s="1"/>
  <c r="G2509" i="2"/>
  <c r="F2509" i="2"/>
  <c r="I2508" i="2"/>
  <c r="J2508" i="2" s="1"/>
  <c r="G2508" i="2"/>
  <c r="F2508" i="2"/>
  <c r="G2507" i="2"/>
  <c r="I2507" i="2" s="1"/>
  <c r="J2507" i="2" s="1"/>
  <c r="F2507" i="2"/>
  <c r="K2506" i="2"/>
  <c r="G2506" i="2"/>
  <c r="I2506" i="2" s="1"/>
  <c r="J2506" i="2" s="1"/>
  <c r="L2506" i="2" s="1"/>
  <c r="I2505" i="2"/>
  <c r="J2505" i="2" s="1"/>
  <c r="L2505" i="2" s="1"/>
  <c r="G2505" i="2"/>
  <c r="F2505" i="2"/>
  <c r="I2504" i="2"/>
  <c r="J2504" i="2" s="1"/>
  <c r="G2504" i="2"/>
  <c r="F2504" i="2"/>
  <c r="G2503" i="2"/>
  <c r="I2503" i="2" s="1"/>
  <c r="J2503" i="2" s="1"/>
  <c r="F2503" i="2"/>
  <c r="K2502" i="2"/>
  <c r="G2502" i="2"/>
  <c r="I2502" i="2" s="1"/>
  <c r="J2502" i="2" s="1"/>
  <c r="L2502" i="2" s="1"/>
  <c r="K2501" i="2"/>
  <c r="I2501" i="2"/>
  <c r="J2501" i="2" s="1"/>
  <c r="L2501" i="2" s="1"/>
  <c r="G2501" i="2"/>
  <c r="F2501" i="2"/>
  <c r="I2500" i="2"/>
  <c r="J2500" i="2" s="1"/>
  <c r="G2500" i="2"/>
  <c r="F2500" i="2"/>
  <c r="G2499" i="2"/>
  <c r="I2499" i="2" s="1"/>
  <c r="J2499" i="2" s="1"/>
  <c r="F2499" i="2"/>
  <c r="G2498" i="2"/>
  <c r="I2498" i="2" s="1"/>
  <c r="J2498" i="2" s="1"/>
  <c r="L2498" i="2" s="1"/>
  <c r="K2497" i="2"/>
  <c r="I2497" i="2"/>
  <c r="J2497" i="2" s="1"/>
  <c r="L2497" i="2" s="1"/>
  <c r="G2497" i="2"/>
  <c r="F2497" i="2"/>
  <c r="I2496" i="2"/>
  <c r="J2496" i="2" s="1"/>
  <c r="G2496" i="2"/>
  <c r="F2496" i="2"/>
  <c r="G2495" i="2"/>
  <c r="I2495" i="2" s="1"/>
  <c r="J2495" i="2" s="1"/>
  <c r="F2495" i="2"/>
  <c r="G2494" i="2"/>
  <c r="I2494" i="2" s="1"/>
  <c r="J2494" i="2" s="1"/>
  <c r="L2494" i="2" s="1"/>
  <c r="K2493" i="2"/>
  <c r="I2493" i="2"/>
  <c r="J2493" i="2" s="1"/>
  <c r="L2493" i="2" s="1"/>
  <c r="G2493" i="2"/>
  <c r="F2493" i="2"/>
  <c r="I2492" i="2"/>
  <c r="J2492" i="2" s="1"/>
  <c r="G2492" i="2"/>
  <c r="F2492" i="2"/>
  <c r="G2491" i="2"/>
  <c r="I2491" i="2" s="1"/>
  <c r="J2491" i="2" s="1"/>
  <c r="F2491" i="2"/>
  <c r="G2490" i="2"/>
  <c r="I2490" i="2" s="1"/>
  <c r="J2490" i="2" s="1"/>
  <c r="I2489" i="2"/>
  <c r="J2489" i="2" s="1"/>
  <c r="L2489" i="2" s="1"/>
  <c r="G2489" i="2"/>
  <c r="F2489" i="2"/>
  <c r="I2488" i="2"/>
  <c r="J2488" i="2" s="1"/>
  <c r="G2488" i="2"/>
  <c r="F2488" i="2"/>
  <c r="G2487" i="2"/>
  <c r="I2487" i="2" s="1"/>
  <c r="J2487" i="2" s="1"/>
  <c r="F2487" i="2"/>
  <c r="G2486" i="2"/>
  <c r="I2486" i="2" s="1"/>
  <c r="J2486" i="2" s="1"/>
  <c r="L2486" i="2" s="1"/>
  <c r="I2485" i="2"/>
  <c r="J2485" i="2" s="1"/>
  <c r="L2485" i="2" s="1"/>
  <c r="G2485" i="2"/>
  <c r="F2485" i="2"/>
  <c r="L2484" i="2"/>
  <c r="I2484" i="2"/>
  <c r="J2484" i="2" s="1"/>
  <c r="K2484" i="2" s="1"/>
  <c r="G2484" i="2"/>
  <c r="F2484" i="2"/>
  <c r="G2483" i="2"/>
  <c r="I2483" i="2" s="1"/>
  <c r="J2483" i="2" s="1"/>
  <c r="F2483" i="2"/>
  <c r="G2482" i="2"/>
  <c r="I2481" i="2"/>
  <c r="J2481" i="2" s="1"/>
  <c r="L2481" i="2" s="1"/>
  <c r="G2481" i="2"/>
  <c r="F2481" i="2"/>
  <c r="I2480" i="2"/>
  <c r="J2480" i="2" s="1"/>
  <c r="K2480" i="2" s="1"/>
  <c r="G2480" i="2"/>
  <c r="F2480" i="2"/>
  <c r="G2479" i="2"/>
  <c r="I2479" i="2" s="1"/>
  <c r="J2479" i="2" s="1"/>
  <c r="F2479" i="2"/>
  <c r="G2478" i="2"/>
  <c r="K2477" i="2"/>
  <c r="I2477" i="2"/>
  <c r="J2477" i="2" s="1"/>
  <c r="L2477" i="2" s="1"/>
  <c r="G2477" i="2"/>
  <c r="F2477" i="2"/>
  <c r="I2476" i="2"/>
  <c r="J2476" i="2" s="1"/>
  <c r="K2476" i="2" s="1"/>
  <c r="G2476" i="2"/>
  <c r="F2476" i="2"/>
  <c r="J2475" i="2"/>
  <c r="G2475" i="2"/>
  <c r="I2475" i="2" s="1"/>
  <c r="F2475" i="2"/>
  <c r="G2474" i="2"/>
  <c r="K2473" i="2"/>
  <c r="I2473" i="2"/>
  <c r="J2473" i="2" s="1"/>
  <c r="L2473" i="2" s="1"/>
  <c r="G2473" i="2"/>
  <c r="F2473" i="2"/>
  <c r="I2472" i="2"/>
  <c r="J2472" i="2" s="1"/>
  <c r="G2472" i="2"/>
  <c r="F2472" i="2"/>
  <c r="J2471" i="2"/>
  <c r="G2471" i="2"/>
  <c r="I2471" i="2" s="1"/>
  <c r="F2471" i="2"/>
  <c r="G2470" i="2"/>
  <c r="K2469" i="2"/>
  <c r="I2469" i="2"/>
  <c r="J2469" i="2" s="1"/>
  <c r="L2469" i="2" s="1"/>
  <c r="G2469" i="2"/>
  <c r="F2469" i="2"/>
  <c r="I2468" i="2"/>
  <c r="J2468" i="2" s="1"/>
  <c r="K2468" i="2" s="1"/>
  <c r="G2468" i="2"/>
  <c r="F2468" i="2"/>
  <c r="J2467" i="2"/>
  <c r="G2467" i="2"/>
  <c r="I2467" i="2" s="1"/>
  <c r="F2467" i="2"/>
  <c r="G2466" i="2"/>
  <c r="I2465" i="2"/>
  <c r="J2465" i="2" s="1"/>
  <c r="L2465" i="2" s="1"/>
  <c r="G2465" i="2"/>
  <c r="F2465" i="2"/>
  <c r="I2464" i="2"/>
  <c r="J2464" i="2" s="1"/>
  <c r="K2464" i="2" s="1"/>
  <c r="G2464" i="2"/>
  <c r="F2464" i="2"/>
  <c r="G2463" i="2"/>
  <c r="I2463" i="2" s="1"/>
  <c r="J2463" i="2" s="1"/>
  <c r="F2463" i="2"/>
  <c r="G2462" i="2"/>
  <c r="I2461" i="2"/>
  <c r="J2461" i="2" s="1"/>
  <c r="L2461" i="2" s="1"/>
  <c r="G2461" i="2"/>
  <c r="F2461" i="2"/>
  <c r="L2460" i="2"/>
  <c r="I2460" i="2"/>
  <c r="J2460" i="2" s="1"/>
  <c r="K2460" i="2" s="1"/>
  <c r="G2460" i="2"/>
  <c r="F2460" i="2"/>
  <c r="G2459" i="2"/>
  <c r="I2459" i="2" s="1"/>
  <c r="J2459" i="2" s="1"/>
  <c r="F2459" i="2"/>
  <c r="G2458" i="2"/>
  <c r="I2457" i="2"/>
  <c r="J2457" i="2" s="1"/>
  <c r="G2457" i="2"/>
  <c r="F2457" i="2"/>
  <c r="L2456" i="2"/>
  <c r="I2456" i="2"/>
  <c r="J2456" i="2" s="1"/>
  <c r="K2456" i="2" s="1"/>
  <c r="G2456" i="2"/>
  <c r="F2456" i="2"/>
  <c r="G2455" i="2"/>
  <c r="I2455" i="2" s="1"/>
  <c r="J2455" i="2" s="1"/>
  <c r="F2455" i="2"/>
  <c r="G2454" i="2"/>
  <c r="I2453" i="2"/>
  <c r="J2453" i="2" s="1"/>
  <c r="L2453" i="2" s="1"/>
  <c r="G2453" i="2"/>
  <c r="F2453" i="2"/>
  <c r="I2452" i="2"/>
  <c r="J2452" i="2" s="1"/>
  <c r="G2452" i="2"/>
  <c r="F2452" i="2"/>
  <c r="J2451" i="2"/>
  <c r="G2451" i="2"/>
  <c r="I2451" i="2" s="1"/>
  <c r="F2451" i="2"/>
  <c r="G2450" i="2"/>
  <c r="L2449" i="2"/>
  <c r="I2449" i="2"/>
  <c r="J2449" i="2" s="1"/>
  <c r="K2449" i="2" s="1"/>
  <c r="G2449" i="2"/>
  <c r="F2449" i="2"/>
  <c r="I2448" i="2"/>
  <c r="J2448" i="2" s="1"/>
  <c r="K2448" i="2" s="1"/>
  <c r="G2448" i="2"/>
  <c r="F2448" i="2"/>
  <c r="G2447" i="2"/>
  <c r="I2447" i="2" s="1"/>
  <c r="J2447" i="2" s="1"/>
  <c r="G2446" i="2"/>
  <c r="I2445" i="2"/>
  <c r="J2445" i="2" s="1"/>
  <c r="G2445" i="2"/>
  <c r="F2445" i="2"/>
  <c r="I2444" i="2"/>
  <c r="J2444" i="2" s="1"/>
  <c r="G2444" i="2"/>
  <c r="F2444" i="2"/>
  <c r="J2443" i="2"/>
  <c r="G2443" i="2"/>
  <c r="I2443" i="2" s="1"/>
  <c r="F2443" i="2"/>
  <c r="G2442" i="2"/>
  <c r="J2441" i="2"/>
  <c r="L2441" i="2" s="1"/>
  <c r="I2441" i="2"/>
  <c r="G2441" i="2"/>
  <c r="F2441" i="2"/>
  <c r="G2440" i="2"/>
  <c r="I2440" i="2" s="1"/>
  <c r="J2440" i="2" s="1"/>
  <c r="F2440" i="2"/>
  <c r="J2439" i="2"/>
  <c r="G2439" i="2"/>
  <c r="I2439" i="2" s="1"/>
  <c r="F2439" i="2"/>
  <c r="G2438" i="2"/>
  <c r="F2438" i="2" s="1"/>
  <c r="K2437" i="2"/>
  <c r="I2437" i="2"/>
  <c r="J2437" i="2" s="1"/>
  <c r="L2437" i="2" s="1"/>
  <c r="G2437" i="2"/>
  <c r="F2437" i="2"/>
  <c r="G2436" i="2"/>
  <c r="J2435" i="2"/>
  <c r="L2435" i="2" s="1"/>
  <c r="G2435" i="2"/>
  <c r="I2435" i="2" s="1"/>
  <c r="F2435" i="2"/>
  <c r="I2434" i="2"/>
  <c r="J2434" i="2" s="1"/>
  <c r="K2434" i="2" s="1"/>
  <c r="G2434" i="2"/>
  <c r="F2434" i="2" s="1"/>
  <c r="I2433" i="2"/>
  <c r="J2433" i="2" s="1"/>
  <c r="G2433" i="2"/>
  <c r="F2433" i="2"/>
  <c r="G2432" i="2"/>
  <c r="I2432" i="2" s="1"/>
  <c r="J2432" i="2" s="1"/>
  <c r="J2431" i="2"/>
  <c r="G2431" i="2"/>
  <c r="I2431" i="2" s="1"/>
  <c r="F2431" i="2"/>
  <c r="I2430" i="2"/>
  <c r="J2430" i="2" s="1"/>
  <c r="G2430" i="2"/>
  <c r="F2430" i="2" s="1"/>
  <c r="I2429" i="2"/>
  <c r="J2429" i="2" s="1"/>
  <c r="L2429" i="2" s="1"/>
  <c r="G2429" i="2"/>
  <c r="F2429" i="2"/>
  <c r="G2428" i="2"/>
  <c r="K2427" i="2"/>
  <c r="G2427" i="2"/>
  <c r="I2427" i="2" s="1"/>
  <c r="J2427" i="2" s="1"/>
  <c r="L2427" i="2" s="1"/>
  <c r="F2427" i="2"/>
  <c r="I2426" i="2"/>
  <c r="J2426" i="2" s="1"/>
  <c r="G2426" i="2"/>
  <c r="F2426" i="2" s="1"/>
  <c r="I2425" i="2"/>
  <c r="J2425" i="2" s="1"/>
  <c r="K2425" i="2" s="1"/>
  <c r="G2425" i="2"/>
  <c r="F2425" i="2"/>
  <c r="I2424" i="2"/>
  <c r="J2424" i="2" s="1"/>
  <c r="K2424" i="2" s="1"/>
  <c r="G2424" i="2"/>
  <c r="F2424" i="2"/>
  <c r="G2423" i="2"/>
  <c r="I2423" i="2" s="1"/>
  <c r="J2423" i="2" s="1"/>
  <c r="L2423" i="2" s="1"/>
  <c r="F2423" i="2"/>
  <c r="G2422" i="2"/>
  <c r="F2422" i="2" s="1"/>
  <c r="I2421" i="2"/>
  <c r="J2421" i="2" s="1"/>
  <c r="K2421" i="2" s="1"/>
  <c r="G2421" i="2"/>
  <c r="F2421" i="2"/>
  <c r="I2420" i="2"/>
  <c r="J2420" i="2" s="1"/>
  <c r="G2420" i="2"/>
  <c r="F2420" i="2"/>
  <c r="G2419" i="2"/>
  <c r="G2418" i="2"/>
  <c r="F2418" i="2" s="1"/>
  <c r="J2417" i="2"/>
  <c r="K2417" i="2" s="1"/>
  <c r="I2417" i="2"/>
  <c r="G2417" i="2"/>
  <c r="F2417" i="2"/>
  <c r="I2416" i="2"/>
  <c r="J2416" i="2" s="1"/>
  <c r="G2416" i="2"/>
  <c r="F2416" i="2"/>
  <c r="G2415" i="2"/>
  <c r="G2414" i="2"/>
  <c r="J2413" i="2"/>
  <c r="I2413" i="2"/>
  <c r="G2413" i="2"/>
  <c r="F2413" i="2"/>
  <c r="J2412" i="2"/>
  <c r="G2412" i="2"/>
  <c r="I2412" i="2" s="1"/>
  <c r="F2412" i="2"/>
  <c r="G2411" i="2"/>
  <c r="G2410" i="2"/>
  <c r="J2409" i="2"/>
  <c r="I2409" i="2"/>
  <c r="G2409" i="2"/>
  <c r="F2409" i="2"/>
  <c r="G2408" i="2"/>
  <c r="I2408" i="2" s="1"/>
  <c r="J2408" i="2" s="1"/>
  <c r="F2408" i="2"/>
  <c r="J2407" i="2"/>
  <c r="G2407" i="2"/>
  <c r="I2407" i="2" s="1"/>
  <c r="F2407" i="2"/>
  <c r="G2406" i="2"/>
  <c r="I2405" i="2"/>
  <c r="J2405" i="2" s="1"/>
  <c r="L2405" i="2" s="1"/>
  <c r="G2405" i="2"/>
  <c r="F2405" i="2"/>
  <c r="G2404" i="2"/>
  <c r="K2403" i="2"/>
  <c r="G2403" i="2"/>
  <c r="I2403" i="2" s="1"/>
  <c r="J2403" i="2" s="1"/>
  <c r="L2403" i="2" s="1"/>
  <c r="F2403" i="2"/>
  <c r="G2402" i="2"/>
  <c r="G2401" i="2"/>
  <c r="G2400" i="2"/>
  <c r="I2400" i="2" s="1"/>
  <c r="J2400" i="2" s="1"/>
  <c r="F2400" i="2"/>
  <c r="G2399" i="2"/>
  <c r="I2399" i="2" s="1"/>
  <c r="J2399" i="2" s="1"/>
  <c r="L2399" i="2" s="1"/>
  <c r="F2399" i="2"/>
  <c r="G2398" i="2"/>
  <c r="G2397" i="2"/>
  <c r="I2397" i="2" s="1"/>
  <c r="J2397" i="2" s="1"/>
  <c r="F2397" i="2"/>
  <c r="G2396" i="2"/>
  <c r="I2396" i="2" s="1"/>
  <c r="J2396" i="2" s="1"/>
  <c r="F2396" i="2"/>
  <c r="J2395" i="2"/>
  <c r="G2395" i="2"/>
  <c r="I2395" i="2" s="1"/>
  <c r="F2395" i="2"/>
  <c r="G2394" i="2"/>
  <c r="F2394" i="2" s="1"/>
  <c r="G2393" i="2"/>
  <c r="I2393" i="2" s="1"/>
  <c r="J2393" i="2" s="1"/>
  <c r="F2393" i="2"/>
  <c r="I2392" i="2"/>
  <c r="J2392" i="2" s="1"/>
  <c r="G2392" i="2"/>
  <c r="F2392" i="2"/>
  <c r="J2391" i="2"/>
  <c r="G2391" i="2"/>
  <c r="I2391" i="2" s="1"/>
  <c r="F2391" i="2"/>
  <c r="G2390" i="2"/>
  <c r="F2390" i="2" s="1"/>
  <c r="I2389" i="2"/>
  <c r="J2389" i="2" s="1"/>
  <c r="G2389" i="2"/>
  <c r="F2389" i="2"/>
  <c r="I2388" i="2"/>
  <c r="J2388" i="2" s="1"/>
  <c r="G2388" i="2"/>
  <c r="F2388" i="2"/>
  <c r="J2387" i="2"/>
  <c r="K2387" i="2" s="1"/>
  <c r="G2387" i="2"/>
  <c r="I2387" i="2" s="1"/>
  <c r="F2387" i="2"/>
  <c r="I2386" i="2"/>
  <c r="J2386" i="2" s="1"/>
  <c r="K2386" i="2" s="1"/>
  <c r="G2386" i="2"/>
  <c r="F2386" i="2" s="1"/>
  <c r="I2385" i="2"/>
  <c r="J2385" i="2" s="1"/>
  <c r="K2385" i="2" s="1"/>
  <c r="G2385" i="2"/>
  <c r="F2385" i="2"/>
  <c r="I2384" i="2"/>
  <c r="J2384" i="2" s="1"/>
  <c r="K2384" i="2" s="1"/>
  <c r="G2384" i="2"/>
  <c r="F2384" i="2"/>
  <c r="G2383" i="2"/>
  <c r="I2382" i="2"/>
  <c r="J2382" i="2" s="1"/>
  <c r="G2382" i="2"/>
  <c r="F2382" i="2" s="1"/>
  <c r="I2381" i="2"/>
  <c r="J2381" i="2" s="1"/>
  <c r="L2381" i="2" s="1"/>
  <c r="G2381" i="2"/>
  <c r="F2381" i="2"/>
  <c r="G2380" i="2"/>
  <c r="G2379" i="2"/>
  <c r="I2378" i="2"/>
  <c r="J2378" i="2" s="1"/>
  <c r="L2378" i="2" s="1"/>
  <c r="G2378" i="2"/>
  <c r="F2378" i="2" s="1"/>
  <c r="G2377" i="2"/>
  <c r="G2376" i="2"/>
  <c r="G2375" i="2"/>
  <c r="G2374" i="2"/>
  <c r="G2373" i="2"/>
  <c r="G2372" i="2"/>
  <c r="G2371" i="2"/>
  <c r="L2370" i="2"/>
  <c r="I2370" i="2"/>
  <c r="J2370" i="2" s="1"/>
  <c r="K2370" i="2" s="1"/>
  <c r="G2370" i="2"/>
  <c r="F2370" i="2"/>
  <c r="J2369" i="2"/>
  <c r="G2369" i="2"/>
  <c r="I2369" i="2" s="1"/>
  <c r="F2369" i="2"/>
  <c r="G2368" i="2"/>
  <c r="G2367" i="2"/>
  <c r="I2366" i="2"/>
  <c r="J2366" i="2" s="1"/>
  <c r="G2366" i="2"/>
  <c r="F2366" i="2"/>
  <c r="J2365" i="2"/>
  <c r="K2365" i="2" s="1"/>
  <c r="G2365" i="2"/>
  <c r="I2365" i="2" s="1"/>
  <c r="F2365" i="2"/>
  <c r="G2364" i="2"/>
  <c r="I2363" i="2"/>
  <c r="J2363" i="2" s="1"/>
  <c r="L2363" i="2" s="1"/>
  <c r="G2363" i="2"/>
  <c r="F2363" i="2" s="1"/>
  <c r="I2362" i="2"/>
  <c r="J2362" i="2" s="1"/>
  <c r="G2362" i="2"/>
  <c r="F2362" i="2"/>
  <c r="J2361" i="2"/>
  <c r="K2361" i="2" s="1"/>
  <c r="G2361" i="2"/>
  <c r="I2361" i="2" s="1"/>
  <c r="F2361" i="2"/>
  <c r="G2360" i="2"/>
  <c r="I2359" i="2"/>
  <c r="J2359" i="2" s="1"/>
  <c r="L2359" i="2" s="1"/>
  <c r="G2359" i="2"/>
  <c r="F2359" i="2" s="1"/>
  <c r="I2358" i="2"/>
  <c r="J2358" i="2" s="1"/>
  <c r="G2358" i="2"/>
  <c r="F2358" i="2"/>
  <c r="J2357" i="2"/>
  <c r="K2357" i="2" s="1"/>
  <c r="G2357" i="2"/>
  <c r="I2357" i="2" s="1"/>
  <c r="F2357" i="2"/>
  <c r="G2356" i="2"/>
  <c r="I2355" i="2"/>
  <c r="J2355" i="2" s="1"/>
  <c r="L2355" i="2" s="1"/>
  <c r="G2355" i="2"/>
  <c r="F2355" i="2" s="1"/>
  <c r="I2354" i="2"/>
  <c r="J2354" i="2" s="1"/>
  <c r="G2354" i="2"/>
  <c r="F2354" i="2"/>
  <c r="J2353" i="2"/>
  <c r="K2353" i="2" s="1"/>
  <c r="G2353" i="2"/>
  <c r="I2353" i="2" s="1"/>
  <c r="F2353" i="2"/>
  <c r="G2352" i="2"/>
  <c r="I2351" i="2"/>
  <c r="J2351" i="2" s="1"/>
  <c r="L2351" i="2" s="1"/>
  <c r="G2351" i="2"/>
  <c r="F2351" i="2" s="1"/>
  <c r="I2350" i="2"/>
  <c r="J2350" i="2" s="1"/>
  <c r="G2350" i="2"/>
  <c r="F2350" i="2"/>
  <c r="J2349" i="2"/>
  <c r="K2349" i="2" s="1"/>
  <c r="G2349" i="2"/>
  <c r="I2349" i="2" s="1"/>
  <c r="F2349" i="2"/>
  <c r="G2348" i="2"/>
  <c r="I2347" i="2"/>
  <c r="J2347" i="2" s="1"/>
  <c r="L2347" i="2" s="1"/>
  <c r="G2347" i="2"/>
  <c r="F2347" i="2" s="1"/>
  <c r="I2346" i="2"/>
  <c r="J2346" i="2" s="1"/>
  <c r="G2346" i="2"/>
  <c r="F2346" i="2"/>
  <c r="J2345" i="2"/>
  <c r="K2345" i="2" s="1"/>
  <c r="G2345" i="2"/>
  <c r="I2345" i="2" s="1"/>
  <c r="F2345" i="2"/>
  <c r="G2344" i="2"/>
  <c r="I2343" i="2"/>
  <c r="J2343" i="2" s="1"/>
  <c r="L2343" i="2" s="1"/>
  <c r="G2343" i="2"/>
  <c r="F2343" i="2" s="1"/>
  <c r="I2342" i="2"/>
  <c r="J2342" i="2" s="1"/>
  <c r="G2342" i="2"/>
  <c r="F2342" i="2"/>
  <c r="J2341" i="2"/>
  <c r="K2341" i="2" s="1"/>
  <c r="G2341" i="2"/>
  <c r="I2341" i="2" s="1"/>
  <c r="F2341" i="2"/>
  <c r="G2340" i="2"/>
  <c r="I2339" i="2"/>
  <c r="J2339" i="2" s="1"/>
  <c r="L2339" i="2" s="1"/>
  <c r="G2339" i="2"/>
  <c r="F2339" i="2" s="1"/>
  <c r="I2338" i="2"/>
  <c r="J2338" i="2" s="1"/>
  <c r="G2338" i="2"/>
  <c r="F2338" i="2"/>
  <c r="J2337" i="2"/>
  <c r="K2337" i="2" s="1"/>
  <c r="G2337" i="2"/>
  <c r="I2337" i="2" s="1"/>
  <c r="F2337" i="2"/>
  <c r="G2336" i="2"/>
  <c r="I2335" i="2"/>
  <c r="J2335" i="2" s="1"/>
  <c r="L2335" i="2" s="1"/>
  <c r="G2335" i="2"/>
  <c r="F2335" i="2" s="1"/>
  <c r="I2334" i="2"/>
  <c r="J2334" i="2" s="1"/>
  <c r="G2334" i="2"/>
  <c r="F2334" i="2"/>
  <c r="J2333" i="2"/>
  <c r="K2333" i="2" s="1"/>
  <c r="G2333" i="2"/>
  <c r="I2333" i="2" s="1"/>
  <c r="G2332" i="2"/>
  <c r="I2331" i="2"/>
  <c r="J2331" i="2" s="1"/>
  <c r="L2331" i="2" s="1"/>
  <c r="G2331" i="2"/>
  <c r="F2331" i="2" s="1"/>
  <c r="I2330" i="2"/>
  <c r="J2330" i="2" s="1"/>
  <c r="G2330" i="2"/>
  <c r="F2330" i="2"/>
  <c r="J2329" i="2"/>
  <c r="K2329" i="2" s="1"/>
  <c r="G2329" i="2"/>
  <c r="I2329" i="2" s="1"/>
  <c r="G2328" i="2"/>
  <c r="I2327" i="2"/>
  <c r="J2327" i="2" s="1"/>
  <c r="L2327" i="2" s="1"/>
  <c r="G2327" i="2"/>
  <c r="F2327" i="2" s="1"/>
  <c r="I2326" i="2"/>
  <c r="J2326" i="2" s="1"/>
  <c r="G2326" i="2"/>
  <c r="F2326" i="2"/>
  <c r="J2325" i="2"/>
  <c r="K2325" i="2" s="1"/>
  <c r="G2325" i="2"/>
  <c r="I2325" i="2" s="1"/>
  <c r="G2324" i="2"/>
  <c r="I2323" i="2"/>
  <c r="J2323" i="2" s="1"/>
  <c r="L2323" i="2" s="1"/>
  <c r="G2323" i="2"/>
  <c r="F2323" i="2" s="1"/>
  <c r="I2322" i="2"/>
  <c r="J2322" i="2" s="1"/>
  <c r="G2322" i="2"/>
  <c r="F2322" i="2"/>
  <c r="J2321" i="2"/>
  <c r="K2321" i="2" s="1"/>
  <c r="G2321" i="2"/>
  <c r="I2321" i="2" s="1"/>
  <c r="G2320" i="2"/>
  <c r="I2319" i="2"/>
  <c r="J2319" i="2" s="1"/>
  <c r="L2319" i="2" s="1"/>
  <c r="G2319" i="2"/>
  <c r="F2319" i="2" s="1"/>
  <c r="I2318" i="2"/>
  <c r="J2318" i="2" s="1"/>
  <c r="G2318" i="2"/>
  <c r="F2318" i="2"/>
  <c r="J2317" i="2"/>
  <c r="K2317" i="2" s="1"/>
  <c r="G2317" i="2"/>
  <c r="I2317" i="2" s="1"/>
  <c r="G2316" i="2"/>
  <c r="I2315" i="2"/>
  <c r="J2315" i="2" s="1"/>
  <c r="L2315" i="2" s="1"/>
  <c r="G2315" i="2"/>
  <c r="F2315" i="2" s="1"/>
  <c r="I2314" i="2"/>
  <c r="J2314" i="2" s="1"/>
  <c r="G2314" i="2"/>
  <c r="F2314" i="2"/>
  <c r="J2313" i="2"/>
  <c r="K2313" i="2" s="1"/>
  <c r="G2313" i="2"/>
  <c r="I2313" i="2" s="1"/>
  <c r="G2312" i="2"/>
  <c r="I2311" i="2"/>
  <c r="J2311" i="2" s="1"/>
  <c r="L2311" i="2" s="1"/>
  <c r="G2311" i="2"/>
  <c r="F2311" i="2" s="1"/>
  <c r="I2310" i="2"/>
  <c r="J2310" i="2" s="1"/>
  <c r="G2310" i="2"/>
  <c r="F2310" i="2"/>
  <c r="J2309" i="2"/>
  <c r="K2309" i="2" s="1"/>
  <c r="G2309" i="2"/>
  <c r="I2309" i="2" s="1"/>
  <c r="G2308" i="2"/>
  <c r="I2307" i="2"/>
  <c r="J2307" i="2" s="1"/>
  <c r="L2307" i="2" s="1"/>
  <c r="G2307" i="2"/>
  <c r="F2307" i="2" s="1"/>
  <c r="I2306" i="2"/>
  <c r="J2306" i="2" s="1"/>
  <c r="G2306" i="2"/>
  <c r="F2306" i="2"/>
  <c r="J2305" i="2"/>
  <c r="K2305" i="2" s="1"/>
  <c r="G2305" i="2"/>
  <c r="I2305" i="2" s="1"/>
  <c r="G2304" i="2"/>
  <c r="G2303" i="2"/>
  <c r="F2303" i="2" s="1"/>
  <c r="L2302" i="2"/>
  <c r="I2302" i="2"/>
  <c r="J2302" i="2" s="1"/>
  <c r="K2302" i="2" s="1"/>
  <c r="G2302" i="2"/>
  <c r="F2302" i="2"/>
  <c r="G2301" i="2"/>
  <c r="I2301" i="2" s="1"/>
  <c r="J2301" i="2" s="1"/>
  <c r="F2301" i="2"/>
  <c r="G2300" i="2"/>
  <c r="I2299" i="2"/>
  <c r="J2299" i="2" s="1"/>
  <c r="G2299" i="2"/>
  <c r="F2299" i="2" s="1"/>
  <c r="I2298" i="2"/>
  <c r="J2298" i="2" s="1"/>
  <c r="G2298" i="2"/>
  <c r="F2298" i="2" s="1"/>
  <c r="J2297" i="2"/>
  <c r="G2297" i="2"/>
  <c r="I2297" i="2" s="1"/>
  <c r="F2297" i="2"/>
  <c r="G2296" i="2"/>
  <c r="I2295" i="2"/>
  <c r="J2295" i="2" s="1"/>
  <c r="L2295" i="2" s="1"/>
  <c r="G2295" i="2"/>
  <c r="F2295" i="2" s="1"/>
  <c r="G2294" i="2"/>
  <c r="I2294" i="2" s="1"/>
  <c r="J2294" i="2" s="1"/>
  <c r="F2294" i="2"/>
  <c r="G2293" i="2"/>
  <c r="I2293" i="2" s="1"/>
  <c r="J2293" i="2" s="1"/>
  <c r="F2293" i="2"/>
  <c r="G2292" i="2"/>
  <c r="I2291" i="2"/>
  <c r="J2291" i="2" s="1"/>
  <c r="G2291" i="2"/>
  <c r="F2291" i="2" s="1"/>
  <c r="I2290" i="2"/>
  <c r="J2290" i="2" s="1"/>
  <c r="G2290" i="2"/>
  <c r="F2290" i="2"/>
  <c r="J2289" i="2"/>
  <c r="K2289" i="2" s="1"/>
  <c r="G2289" i="2"/>
  <c r="I2289" i="2" s="1"/>
  <c r="G2288" i="2"/>
  <c r="G2287" i="2"/>
  <c r="F2287" i="2" s="1"/>
  <c r="G2286" i="2"/>
  <c r="I2286" i="2" s="1"/>
  <c r="J2286" i="2" s="1"/>
  <c r="K2286" i="2" s="1"/>
  <c r="F2286" i="2"/>
  <c r="G2285" i="2"/>
  <c r="I2285" i="2" s="1"/>
  <c r="J2285" i="2" s="1"/>
  <c r="F2285" i="2"/>
  <c r="G2284" i="2"/>
  <c r="I2283" i="2"/>
  <c r="J2283" i="2" s="1"/>
  <c r="G2283" i="2"/>
  <c r="F2283" i="2" s="1"/>
  <c r="I2282" i="2"/>
  <c r="J2282" i="2" s="1"/>
  <c r="G2282" i="2"/>
  <c r="F2282" i="2" s="1"/>
  <c r="J2281" i="2"/>
  <c r="G2281" i="2"/>
  <c r="I2281" i="2" s="1"/>
  <c r="F2281" i="2"/>
  <c r="G2280" i="2"/>
  <c r="G2279" i="2"/>
  <c r="F2279" i="2" s="1"/>
  <c r="G2278" i="2"/>
  <c r="I2278" i="2" s="1"/>
  <c r="J2278" i="2" s="1"/>
  <c r="F2278" i="2"/>
  <c r="G2277" i="2"/>
  <c r="I2277" i="2" s="1"/>
  <c r="J2277" i="2" s="1"/>
  <c r="F2277" i="2"/>
  <c r="G2276" i="2"/>
  <c r="I2275" i="2"/>
  <c r="J2275" i="2" s="1"/>
  <c r="G2275" i="2"/>
  <c r="F2275" i="2" s="1"/>
  <c r="I2274" i="2"/>
  <c r="J2274" i="2" s="1"/>
  <c r="G2274" i="2"/>
  <c r="F2274" i="2"/>
  <c r="J2273" i="2"/>
  <c r="K2273" i="2" s="1"/>
  <c r="G2273" i="2"/>
  <c r="I2273" i="2" s="1"/>
  <c r="G2272" i="2"/>
  <c r="G2271" i="2"/>
  <c r="F2271" i="2" s="1"/>
  <c r="L2270" i="2"/>
  <c r="G2270" i="2"/>
  <c r="I2270" i="2" s="1"/>
  <c r="J2270" i="2" s="1"/>
  <c r="K2270" i="2" s="1"/>
  <c r="F2270" i="2"/>
  <c r="G2269" i="2"/>
  <c r="I2269" i="2" s="1"/>
  <c r="J2269" i="2" s="1"/>
  <c r="F2269" i="2"/>
  <c r="G2268" i="2"/>
  <c r="I2267" i="2"/>
  <c r="J2267" i="2" s="1"/>
  <c r="G2267" i="2"/>
  <c r="F2267" i="2" s="1"/>
  <c r="I2266" i="2"/>
  <c r="J2266" i="2" s="1"/>
  <c r="G2266" i="2"/>
  <c r="F2266" i="2" s="1"/>
  <c r="J2265" i="2"/>
  <c r="G2265" i="2"/>
  <c r="I2265" i="2" s="1"/>
  <c r="F2265" i="2"/>
  <c r="G2264" i="2"/>
  <c r="G2263" i="2"/>
  <c r="F2263" i="2" s="1"/>
  <c r="G2262" i="2"/>
  <c r="I2262" i="2" s="1"/>
  <c r="J2262" i="2" s="1"/>
  <c r="F2262" i="2"/>
  <c r="G2261" i="2"/>
  <c r="I2261" i="2" s="1"/>
  <c r="J2261" i="2" s="1"/>
  <c r="F2261" i="2"/>
  <c r="G2260" i="2"/>
  <c r="I2259" i="2"/>
  <c r="J2259" i="2" s="1"/>
  <c r="G2259" i="2"/>
  <c r="F2259" i="2" s="1"/>
  <c r="I2258" i="2"/>
  <c r="J2258" i="2" s="1"/>
  <c r="G2258" i="2"/>
  <c r="F2258" i="2"/>
  <c r="J2257" i="2"/>
  <c r="K2257" i="2" s="1"/>
  <c r="G2257" i="2"/>
  <c r="I2257" i="2" s="1"/>
  <c r="G2256" i="2"/>
  <c r="G2255" i="2"/>
  <c r="F2255" i="2" s="1"/>
  <c r="G2254" i="2"/>
  <c r="I2254" i="2" s="1"/>
  <c r="J2254" i="2" s="1"/>
  <c r="K2254" i="2" s="1"/>
  <c r="F2254" i="2"/>
  <c r="G2253" i="2"/>
  <c r="I2253" i="2" s="1"/>
  <c r="J2253" i="2" s="1"/>
  <c r="F2253" i="2"/>
  <c r="G2252" i="2"/>
  <c r="I2251" i="2"/>
  <c r="J2251" i="2" s="1"/>
  <c r="G2251" i="2"/>
  <c r="F2251" i="2" s="1"/>
  <c r="I2250" i="2"/>
  <c r="J2250" i="2" s="1"/>
  <c r="G2250" i="2"/>
  <c r="F2250" i="2" s="1"/>
  <c r="J2249" i="2"/>
  <c r="G2249" i="2"/>
  <c r="I2249" i="2" s="1"/>
  <c r="F2249" i="2"/>
  <c r="G2248" i="2"/>
  <c r="G2247" i="2"/>
  <c r="F2247" i="2" s="1"/>
  <c r="G2246" i="2"/>
  <c r="I2246" i="2" s="1"/>
  <c r="J2246" i="2" s="1"/>
  <c r="F2246" i="2"/>
  <c r="G2245" i="2"/>
  <c r="I2245" i="2" s="1"/>
  <c r="J2245" i="2" s="1"/>
  <c r="F2245" i="2"/>
  <c r="G2244" i="2"/>
  <c r="I2243" i="2"/>
  <c r="J2243" i="2" s="1"/>
  <c r="G2243" i="2"/>
  <c r="F2243" i="2" s="1"/>
  <c r="I2242" i="2"/>
  <c r="J2242" i="2" s="1"/>
  <c r="G2242" i="2"/>
  <c r="F2242" i="2"/>
  <c r="J2241" i="2"/>
  <c r="K2241" i="2" s="1"/>
  <c r="G2241" i="2"/>
  <c r="I2241" i="2" s="1"/>
  <c r="G2240" i="2"/>
  <c r="G2239" i="2"/>
  <c r="F2239" i="2" s="1"/>
  <c r="L2238" i="2"/>
  <c r="G2238" i="2"/>
  <c r="I2238" i="2" s="1"/>
  <c r="J2238" i="2" s="1"/>
  <c r="K2238" i="2" s="1"/>
  <c r="F2238" i="2"/>
  <c r="G2237" i="2"/>
  <c r="I2237" i="2" s="1"/>
  <c r="J2237" i="2" s="1"/>
  <c r="F2237" i="2"/>
  <c r="G2236" i="2"/>
  <c r="I2235" i="2"/>
  <c r="J2235" i="2" s="1"/>
  <c r="G2235" i="2"/>
  <c r="F2235" i="2" s="1"/>
  <c r="I2234" i="2"/>
  <c r="J2234" i="2" s="1"/>
  <c r="G2234" i="2"/>
  <c r="F2234" i="2" s="1"/>
  <c r="J2233" i="2"/>
  <c r="G2233" i="2"/>
  <c r="I2233" i="2" s="1"/>
  <c r="F2233" i="2"/>
  <c r="G2232" i="2"/>
  <c r="G2231" i="2"/>
  <c r="F2231" i="2" s="1"/>
  <c r="G2230" i="2"/>
  <c r="I2230" i="2" s="1"/>
  <c r="J2230" i="2" s="1"/>
  <c r="F2230" i="2"/>
  <c r="G2229" i="2"/>
  <c r="I2229" i="2" s="1"/>
  <c r="J2229" i="2" s="1"/>
  <c r="F2229" i="2"/>
  <c r="G2228" i="2"/>
  <c r="I2227" i="2"/>
  <c r="J2227" i="2" s="1"/>
  <c r="G2227" i="2"/>
  <c r="F2227" i="2" s="1"/>
  <c r="I2226" i="2"/>
  <c r="J2226" i="2" s="1"/>
  <c r="G2226" i="2"/>
  <c r="F2226" i="2"/>
  <c r="J2225" i="2"/>
  <c r="K2225" i="2" s="1"/>
  <c r="G2225" i="2"/>
  <c r="I2225" i="2" s="1"/>
  <c r="G2224" i="2"/>
  <c r="G2223" i="2"/>
  <c r="F2223" i="2" s="1"/>
  <c r="G2222" i="2"/>
  <c r="I2222" i="2" s="1"/>
  <c r="J2222" i="2" s="1"/>
  <c r="K2222" i="2" s="1"/>
  <c r="F2222" i="2"/>
  <c r="G2221" i="2"/>
  <c r="I2221" i="2" s="1"/>
  <c r="J2221" i="2" s="1"/>
  <c r="F2221" i="2"/>
  <c r="G2220" i="2"/>
  <c r="I2219" i="2"/>
  <c r="J2219" i="2" s="1"/>
  <c r="G2219" i="2"/>
  <c r="F2219" i="2" s="1"/>
  <c r="I2218" i="2"/>
  <c r="J2218" i="2" s="1"/>
  <c r="G2218" i="2"/>
  <c r="F2218" i="2" s="1"/>
  <c r="J2217" i="2"/>
  <c r="G2217" i="2"/>
  <c r="I2217" i="2" s="1"/>
  <c r="F2217" i="2"/>
  <c r="G2216" i="2"/>
  <c r="G2215" i="2"/>
  <c r="F2215" i="2" s="1"/>
  <c r="G2214" i="2"/>
  <c r="I2214" i="2" s="1"/>
  <c r="J2214" i="2" s="1"/>
  <c r="F2214" i="2"/>
  <c r="G2213" i="2"/>
  <c r="I2213" i="2" s="1"/>
  <c r="J2213" i="2" s="1"/>
  <c r="F2213" i="2"/>
  <c r="G2212" i="2"/>
  <c r="I2211" i="2"/>
  <c r="J2211" i="2" s="1"/>
  <c r="G2211" i="2"/>
  <c r="F2211" i="2" s="1"/>
  <c r="G2210" i="2"/>
  <c r="I2210" i="2" s="1"/>
  <c r="J2210" i="2" s="1"/>
  <c r="F2210" i="2"/>
  <c r="G2209" i="2"/>
  <c r="I2209" i="2" s="1"/>
  <c r="J2209" i="2" s="1"/>
  <c r="F2209" i="2"/>
  <c r="G2208" i="2"/>
  <c r="I2208" i="2" s="1"/>
  <c r="J2208" i="2" s="1"/>
  <c r="G2207" i="2"/>
  <c r="F2207" i="2" s="1"/>
  <c r="G2206" i="2"/>
  <c r="I2206" i="2" s="1"/>
  <c r="J2206" i="2" s="1"/>
  <c r="L2206" i="2" s="1"/>
  <c r="F2206" i="2"/>
  <c r="G2205" i="2"/>
  <c r="J2204" i="2"/>
  <c r="G2204" i="2"/>
  <c r="I2204" i="2" s="1"/>
  <c r="F2204" i="2"/>
  <c r="G2203" i="2"/>
  <c r="J2202" i="2"/>
  <c r="I2202" i="2"/>
  <c r="G2202" i="2"/>
  <c r="F2202" i="2"/>
  <c r="G2201" i="2"/>
  <c r="J2200" i="2"/>
  <c r="G2200" i="2"/>
  <c r="I2200" i="2" s="1"/>
  <c r="F2200" i="2"/>
  <c r="G2199" i="2"/>
  <c r="J2198" i="2"/>
  <c r="I2198" i="2"/>
  <c r="G2198" i="2"/>
  <c r="F2198" i="2"/>
  <c r="G2197" i="2"/>
  <c r="J2196" i="2"/>
  <c r="G2196" i="2"/>
  <c r="I2196" i="2" s="1"/>
  <c r="F2196" i="2"/>
  <c r="G2195" i="2"/>
  <c r="J2194" i="2"/>
  <c r="I2194" i="2"/>
  <c r="G2194" i="2"/>
  <c r="F2194" i="2"/>
  <c r="G2193" i="2"/>
  <c r="G2192" i="2"/>
  <c r="I2192" i="2" s="1"/>
  <c r="J2192" i="2" s="1"/>
  <c r="F2192" i="2"/>
  <c r="G2191" i="2"/>
  <c r="J2190" i="2"/>
  <c r="I2190" i="2"/>
  <c r="G2190" i="2"/>
  <c r="F2190" i="2"/>
  <c r="G2189" i="2"/>
  <c r="G2188" i="2"/>
  <c r="I2188" i="2" s="1"/>
  <c r="J2188" i="2" s="1"/>
  <c r="F2188" i="2"/>
  <c r="G2187" i="2"/>
  <c r="J2186" i="2"/>
  <c r="I2186" i="2"/>
  <c r="G2186" i="2"/>
  <c r="F2186" i="2"/>
  <c r="G2185" i="2"/>
  <c r="G2184" i="2"/>
  <c r="I2184" i="2" s="1"/>
  <c r="J2184" i="2" s="1"/>
  <c r="F2184" i="2"/>
  <c r="G2183" i="2"/>
  <c r="J2182" i="2"/>
  <c r="I2182" i="2"/>
  <c r="G2182" i="2"/>
  <c r="F2182" i="2"/>
  <c r="G2181" i="2"/>
  <c r="G2180" i="2"/>
  <c r="I2180" i="2" s="1"/>
  <c r="J2180" i="2" s="1"/>
  <c r="F2180" i="2"/>
  <c r="G2179" i="2"/>
  <c r="J2178" i="2"/>
  <c r="I2178" i="2"/>
  <c r="G2178" i="2"/>
  <c r="F2178" i="2"/>
  <c r="G2177" i="2"/>
  <c r="G2176" i="2"/>
  <c r="I2176" i="2" s="1"/>
  <c r="J2176" i="2" s="1"/>
  <c r="F2176" i="2"/>
  <c r="G2175" i="2"/>
  <c r="J2174" i="2"/>
  <c r="I2174" i="2"/>
  <c r="G2174" i="2"/>
  <c r="F2174" i="2"/>
  <c r="G2173" i="2"/>
  <c r="J2172" i="2"/>
  <c r="G2172" i="2"/>
  <c r="I2172" i="2" s="1"/>
  <c r="F2172" i="2"/>
  <c r="G2171" i="2"/>
  <c r="J2170" i="2"/>
  <c r="I2170" i="2"/>
  <c r="G2170" i="2"/>
  <c r="F2170" i="2"/>
  <c r="G2169" i="2"/>
  <c r="J2168" i="2"/>
  <c r="G2168" i="2"/>
  <c r="I2168" i="2" s="1"/>
  <c r="F2168" i="2"/>
  <c r="G2167" i="2"/>
  <c r="J2166" i="2"/>
  <c r="I2166" i="2"/>
  <c r="G2166" i="2"/>
  <c r="F2166" i="2"/>
  <c r="G2165" i="2"/>
  <c r="J2164" i="2"/>
  <c r="G2164" i="2"/>
  <c r="I2164" i="2" s="1"/>
  <c r="F2164" i="2"/>
  <c r="G2163" i="2"/>
  <c r="J2162" i="2"/>
  <c r="I2162" i="2"/>
  <c r="G2162" i="2"/>
  <c r="F2162" i="2"/>
  <c r="G2161" i="2"/>
  <c r="G2160" i="2"/>
  <c r="I2160" i="2" s="1"/>
  <c r="J2160" i="2" s="1"/>
  <c r="F2160" i="2"/>
  <c r="G2159" i="2"/>
  <c r="J2158" i="2"/>
  <c r="I2158" i="2"/>
  <c r="G2158" i="2"/>
  <c r="F2158" i="2"/>
  <c r="G2157" i="2"/>
  <c r="G2156" i="2"/>
  <c r="I2156" i="2" s="1"/>
  <c r="J2156" i="2" s="1"/>
  <c r="F2156" i="2"/>
  <c r="G2155" i="2"/>
  <c r="J2154" i="2"/>
  <c r="I2154" i="2"/>
  <c r="G2154" i="2"/>
  <c r="F2154" i="2"/>
  <c r="G2153" i="2"/>
  <c r="G2152" i="2"/>
  <c r="I2152" i="2" s="1"/>
  <c r="J2152" i="2" s="1"/>
  <c r="F2152" i="2"/>
  <c r="G2151" i="2"/>
  <c r="J2150" i="2"/>
  <c r="I2150" i="2"/>
  <c r="G2150" i="2"/>
  <c r="F2150" i="2"/>
  <c r="G2149" i="2"/>
  <c r="G2148" i="2"/>
  <c r="I2148" i="2" s="1"/>
  <c r="J2148" i="2" s="1"/>
  <c r="F2148" i="2"/>
  <c r="G2147" i="2"/>
  <c r="J2146" i="2"/>
  <c r="I2146" i="2"/>
  <c r="G2146" i="2"/>
  <c r="F2146" i="2"/>
  <c r="G2145" i="2"/>
  <c r="G2144" i="2"/>
  <c r="I2144" i="2" s="1"/>
  <c r="J2144" i="2" s="1"/>
  <c r="F2144" i="2"/>
  <c r="G2143" i="2"/>
  <c r="J2142" i="2"/>
  <c r="L2142" i="2" s="1"/>
  <c r="I2142" i="2"/>
  <c r="G2142" i="2"/>
  <c r="F2142" i="2"/>
  <c r="I2141" i="2"/>
  <c r="J2141" i="2" s="1"/>
  <c r="K2141" i="2" s="1"/>
  <c r="G2141" i="2"/>
  <c r="F2141" i="2" s="1"/>
  <c r="G2140" i="2"/>
  <c r="I2140" i="2" s="1"/>
  <c r="J2140" i="2" s="1"/>
  <c r="F2140" i="2"/>
  <c r="G2139" i="2"/>
  <c r="J2138" i="2"/>
  <c r="L2138" i="2" s="1"/>
  <c r="I2138" i="2"/>
  <c r="G2138" i="2"/>
  <c r="F2138" i="2"/>
  <c r="G2137" i="2"/>
  <c r="F2137" i="2" s="1"/>
  <c r="G2136" i="2"/>
  <c r="I2136" i="2" s="1"/>
  <c r="J2136" i="2" s="1"/>
  <c r="F2136" i="2"/>
  <c r="G2135" i="2"/>
  <c r="J2134" i="2"/>
  <c r="L2134" i="2" s="1"/>
  <c r="I2134" i="2"/>
  <c r="G2134" i="2"/>
  <c r="F2134" i="2"/>
  <c r="I2133" i="2"/>
  <c r="J2133" i="2" s="1"/>
  <c r="G2133" i="2"/>
  <c r="F2133" i="2" s="1"/>
  <c r="G2132" i="2"/>
  <c r="I2132" i="2" s="1"/>
  <c r="J2132" i="2" s="1"/>
  <c r="G2131" i="2"/>
  <c r="L2130" i="2"/>
  <c r="K2130" i="2"/>
  <c r="J2130" i="2"/>
  <c r="I2130" i="2"/>
  <c r="G2130" i="2"/>
  <c r="F2130" i="2"/>
  <c r="G2129" i="2"/>
  <c r="F2129" i="2" s="1"/>
  <c r="G2128" i="2"/>
  <c r="I2128" i="2" s="1"/>
  <c r="J2128" i="2" s="1"/>
  <c r="F2128" i="2"/>
  <c r="G2127" i="2"/>
  <c r="J2126" i="2"/>
  <c r="L2126" i="2" s="1"/>
  <c r="I2126" i="2"/>
  <c r="G2126" i="2"/>
  <c r="F2126" i="2"/>
  <c r="G2125" i="2"/>
  <c r="F2125" i="2" s="1"/>
  <c r="J2124" i="2"/>
  <c r="G2124" i="2"/>
  <c r="I2124" i="2" s="1"/>
  <c r="F2124" i="2"/>
  <c r="G2123" i="2"/>
  <c r="L2122" i="2"/>
  <c r="J2122" i="2"/>
  <c r="K2122" i="2" s="1"/>
  <c r="I2122" i="2"/>
  <c r="G2122" i="2"/>
  <c r="F2122" i="2"/>
  <c r="I2121" i="2"/>
  <c r="J2121" i="2" s="1"/>
  <c r="G2121" i="2"/>
  <c r="F2121" i="2" s="1"/>
  <c r="G2120" i="2"/>
  <c r="I2120" i="2" s="1"/>
  <c r="J2120" i="2" s="1"/>
  <c r="G2119" i="2"/>
  <c r="K2118" i="2"/>
  <c r="J2118" i="2"/>
  <c r="L2118" i="2" s="1"/>
  <c r="I2118" i="2"/>
  <c r="G2118" i="2"/>
  <c r="F2118" i="2"/>
  <c r="G2117" i="2"/>
  <c r="F2117" i="2" s="1"/>
  <c r="G2116" i="2"/>
  <c r="I2116" i="2" s="1"/>
  <c r="J2116" i="2" s="1"/>
  <c r="F2116" i="2"/>
  <c r="G2115" i="2"/>
  <c r="J2114" i="2"/>
  <c r="L2114" i="2" s="1"/>
  <c r="I2114" i="2"/>
  <c r="G2114" i="2"/>
  <c r="F2114" i="2"/>
  <c r="I2113" i="2"/>
  <c r="J2113" i="2" s="1"/>
  <c r="G2113" i="2"/>
  <c r="F2113" i="2" s="1"/>
  <c r="G2112" i="2"/>
  <c r="I2112" i="2" s="1"/>
  <c r="J2112" i="2" s="1"/>
  <c r="F2112" i="2"/>
  <c r="G2111" i="2"/>
  <c r="F2111" i="2" s="1"/>
  <c r="K2110" i="2"/>
  <c r="J2110" i="2"/>
  <c r="L2110" i="2" s="1"/>
  <c r="I2110" i="2"/>
  <c r="G2110" i="2"/>
  <c r="F2110" i="2"/>
  <c r="G2109" i="2"/>
  <c r="F2109" i="2" s="1"/>
  <c r="G2108" i="2"/>
  <c r="I2108" i="2" s="1"/>
  <c r="J2108" i="2" s="1"/>
  <c r="I2107" i="2"/>
  <c r="J2107" i="2" s="1"/>
  <c r="K2107" i="2" s="1"/>
  <c r="G2107" i="2"/>
  <c r="F2107" i="2" s="1"/>
  <c r="L2106" i="2"/>
  <c r="J2106" i="2"/>
  <c r="K2106" i="2" s="1"/>
  <c r="I2106" i="2"/>
  <c r="G2106" i="2"/>
  <c r="F2106" i="2"/>
  <c r="I2105" i="2"/>
  <c r="J2105" i="2" s="1"/>
  <c r="G2105" i="2"/>
  <c r="F2105" i="2" s="1"/>
  <c r="J2104" i="2"/>
  <c r="L2104" i="2" s="1"/>
  <c r="G2104" i="2"/>
  <c r="I2104" i="2" s="1"/>
  <c r="F2104" i="2"/>
  <c r="G2103" i="2"/>
  <c r="F2103" i="2" s="1"/>
  <c r="J2102" i="2"/>
  <c r="L2102" i="2" s="1"/>
  <c r="I2102" i="2"/>
  <c r="G2102" i="2"/>
  <c r="F2102" i="2"/>
  <c r="G2101" i="2"/>
  <c r="F2101" i="2" s="1"/>
  <c r="G2100" i="2"/>
  <c r="I2100" i="2" s="1"/>
  <c r="J2100" i="2" s="1"/>
  <c r="F2100" i="2"/>
  <c r="I2099" i="2"/>
  <c r="J2099" i="2" s="1"/>
  <c r="K2099" i="2" s="1"/>
  <c r="G2099" i="2"/>
  <c r="F2099" i="2" s="1"/>
  <c r="L2098" i="2"/>
  <c r="K2098" i="2"/>
  <c r="J2098" i="2"/>
  <c r="I2098" i="2"/>
  <c r="G2098" i="2"/>
  <c r="F2098" i="2"/>
  <c r="G2097" i="2"/>
  <c r="F2097" i="2" s="1"/>
  <c r="G2096" i="2"/>
  <c r="I2096" i="2" s="1"/>
  <c r="J2096" i="2" s="1"/>
  <c r="G2095" i="2"/>
  <c r="F2095" i="2" s="1"/>
  <c r="L2094" i="2"/>
  <c r="J2094" i="2"/>
  <c r="K2094" i="2" s="1"/>
  <c r="I2094" i="2"/>
  <c r="G2094" i="2"/>
  <c r="F2094" i="2"/>
  <c r="I2093" i="2"/>
  <c r="J2093" i="2" s="1"/>
  <c r="G2093" i="2"/>
  <c r="F2093" i="2" s="1"/>
  <c r="J2092" i="2"/>
  <c r="L2092" i="2" s="1"/>
  <c r="G2092" i="2"/>
  <c r="I2092" i="2" s="1"/>
  <c r="F2092" i="2"/>
  <c r="G2091" i="2"/>
  <c r="F2091" i="2" s="1"/>
  <c r="J2090" i="2"/>
  <c r="L2090" i="2" s="1"/>
  <c r="I2090" i="2"/>
  <c r="G2090" i="2"/>
  <c r="F2090" i="2"/>
  <c r="G2089" i="2"/>
  <c r="F2089" i="2" s="1"/>
  <c r="G2088" i="2"/>
  <c r="I2088" i="2" s="1"/>
  <c r="J2088" i="2" s="1"/>
  <c r="I2087" i="2"/>
  <c r="J2087" i="2" s="1"/>
  <c r="K2087" i="2" s="1"/>
  <c r="G2087" i="2"/>
  <c r="F2087" i="2" s="1"/>
  <c r="L2086" i="2"/>
  <c r="K2086" i="2"/>
  <c r="J2086" i="2"/>
  <c r="I2086" i="2"/>
  <c r="G2086" i="2"/>
  <c r="F2086" i="2"/>
  <c r="G2085" i="2"/>
  <c r="I2085" i="2" s="1"/>
  <c r="J2085" i="2" s="1"/>
  <c r="G2084" i="2"/>
  <c r="I2084" i="2" s="1"/>
  <c r="J2084" i="2" s="1"/>
  <c r="F2084" i="2"/>
  <c r="I2083" i="2"/>
  <c r="J2083" i="2" s="1"/>
  <c r="L2083" i="2" s="1"/>
  <c r="G2083" i="2"/>
  <c r="F2083" i="2" s="1"/>
  <c r="I2082" i="2"/>
  <c r="J2082" i="2" s="1"/>
  <c r="G2082" i="2"/>
  <c r="F2082" i="2"/>
  <c r="I2081" i="2"/>
  <c r="J2081" i="2" s="1"/>
  <c r="G2081" i="2"/>
  <c r="F2081" i="2"/>
  <c r="G2080" i="2"/>
  <c r="I2080" i="2" s="1"/>
  <c r="J2080" i="2" s="1"/>
  <c r="F2080" i="2"/>
  <c r="G2079" i="2"/>
  <c r="F2079" i="2" s="1"/>
  <c r="I2078" i="2"/>
  <c r="J2078" i="2" s="1"/>
  <c r="G2078" i="2"/>
  <c r="F2078" i="2"/>
  <c r="I2077" i="2"/>
  <c r="J2077" i="2" s="1"/>
  <c r="G2077" i="2"/>
  <c r="F2077" i="2"/>
  <c r="G2076" i="2"/>
  <c r="I2076" i="2" s="1"/>
  <c r="J2076" i="2" s="1"/>
  <c r="G2075" i="2"/>
  <c r="F2075" i="2" s="1"/>
  <c r="J2074" i="2"/>
  <c r="L2074" i="2" s="1"/>
  <c r="I2074" i="2"/>
  <c r="G2074" i="2"/>
  <c r="F2074" i="2"/>
  <c r="I2073" i="2"/>
  <c r="J2073" i="2" s="1"/>
  <c r="G2073" i="2"/>
  <c r="F2073" i="2"/>
  <c r="G2072" i="2"/>
  <c r="I2072" i="2" s="1"/>
  <c r="J2072" i="2" s="1"/>
  <c r="G2071" i="2"/>
  <c r="F2071" i="2" s="1"/>
  <c r="J2070" i="2"/>
  <c r="L2070" i="2" s="1"/>
  <c r="I2070" i="2"/>
  <c r="G2070" i="2"/>
  <c r="F2070" i="2"/>
  <c r="G2069" i="2"/>
  <c r="I2069" i="2" s="1"/>
  <c r="J2069" i="2" s="1"/>
  <c r="F2069" i="2"/>
  <c r="G2068" i="2"/>
  <c r="I2068" i="2" s="1"/>
  <c r="J2068" i="2" s="1"/>
  <c r="G2067" i="2"/>
  <c r="F2067" i="2" s="1"/>
  <c r="J2066" i="2"/>
  <c r="L2066" i="2" s="1"/>
  <c r="I2066" i="2"/>
  <c r="G2066" i="2"/>
  <c r="F2066" i="2"/>
  <c r="G2065" i="2"/>
  <c r="I2065" i="2" s="1"/>
  <c r="J2065" i="2" s="1"/>
  <c r="F2065" i="2"/>
  <c r="J2064" i="2"/>
  <c r="L2064" i="2" s="1"/>
  <c r="G2064" i="2"/>
  <c r="I2064" i="2" s="1"/>
  <c r="F2064" i="2"/>
  <c r="G2063" i="2"/>
  <c r="F2063" i="2" s="1"/>
  <c r="I2062" i="2"/>
  <c r="J2062" i="2" s="1"/>
  <c r="G2062" i="2"/>
  <c r="F2062" i="2"/>
  <c r="G2061" i="2"/>
  <c r="F2061" i="2" s="1"/>
  <c r="J2060" i="2"/>
  <c r="L2060" i="2" s="1"/>
  <c r="G2060" i="2"/>
  <c r="I2060" i="2" s="1"/>
  <c r="F2060" i="2"/>
  <c r="I2059" i="2"/>
  <c r="J2059" i="2" s="1"/>
  <c r="L2059" i="2" s="1"/>
  <c r="G2059" i="2"/>
  <c r="F2059" i="2" s="1"/>
  <c r="I2058" i="2"/>
  <c r="J2058" i="2" s="1"/>
  <c r="G2058" i="2"/>
  <c r="F2058" i="2"/>
  <c r="G2057" i="2"/>
  <c r="I2057" i="2" s="1"/>
  <c r="J2057" i="2" s="1"/>
  <c r="J2056" i="2"/>
  <c r="L2056" i="2" s="1"/>
  <c r="G2056" i="2"/>
  <c r="I2056" i="2" s="1"/>
  <c r="F2056" i="2"/>
  <c r="I2055" i="2"/>
  <c r="J2055" i="2" s="1"/>
  <c r="L2055" i="2" s="1"/>
  <c r="G2055" i="2"/>
  <c r="F2055" i="2" s="1"/>
  <c r="I2054" i="2"/>
  <c r="J2054" i="2" s="1"/>
  <c r="G2054" i="2"/>
  <c r="F2054" i="2"/>
  <c r="G2053" i="2"/>
  <c r="I2053" i="2" s="1"/>
  <c r="J2053" i="2" s="1"/>
  <c r="G2052" i="2"/>
  <c r="I2052" i="2" s="1"/>
  <c r="J2052" i="2" s="1"/>
  <c r="F2052" i="2"/>
  <c r="I2051" i="2"/>
  <c r="J2051" i="2" s="1"/>
  <c r="L2051" i="2" s="1"/>
  <c r="G2051" i="2"/>
  <c r="F2051" i="2" s="1"/>
  <c r="I2050" i="2"/>
  <c r="J2050" i="2" s="1"/>
  <c r="G2050" i="2"/>
  <c r="F2050" i="2"/>
  <c r="I2049" i="2"/>
  <c r="J2049" i="2" s="1"/>
  <c r="G2049" i="2"/>
  <c r="F2049" i="2"/>
  <c r="G2048" i="2"/>
  <c r="I2048" i="2" s="1"/>
  <c r="J2048" i="2" s="1"/>
  <c r="F2048" i="2"/>
  <c r="G2047" i="2"/>
  <c r="F2047" i="2" s="1"/>
  <c r="I2046" i="2"/>
  <c r="J2046" i="2" s="1"/>
  <c r="G2046" i="2"/>
  <c r="F2046" i="2"/>
  <c r="I2045" i="2"/>
  <c r="J2045" i="2" s="1"/>
  <c r="G2045" i="2"/>
  <c r="F2045" i="2"/>
  <c r="G2044" i="2"/>
  <c r="I2044" i="2" s="1"/>
  <c r="J2044" i="2" s="1"/>
  <c r="G2043" i="2"/>
  <c r="F2043" i="2" s="1"/>
  <c r="J2042" i="2"/>
  <c r="L2042" i="2" s="1"/>
  <c r="I2042" i="2"/>
  <c r="G2042" i="2"/>
  <c r="F2042" i="2"/>
  <c r="I2041" i="2"/>
  <c r="J2041" i="2" s="1"/>
  <c r="G2041" i="2"/>
  <c r="F2041" i="2"/>
  <c r="G2040" i="2"/>
  <c r="I2040" i="2" s="1"/>
  <c r="J2040" i="2" s="1"/>
  <c r="G2039" i="2"/>
  <c r="F2039" i="2" s="1"/>
  <c r="J2038" i="2"/>
  <c r="L2038" i="2" s="1"/>
  <c r="I2038" i="2"/>
  <c r="G2038" i="2"/>
  <c r="F2038" i="2"/>
  <c r="G2037" i="2"/>
  <c r="I2037" i="2" s="1"/>
  <c r="J2037" i="2" s="1"/>
  <c r="F2037" i="2"/>
  <c r="G2036" i="2"/>
  <c r="I2036" i="2" s="1"/>
  <c r="J2036" i="2" s="1"/>
  <c r="G2035" i="2"/>
  <c r="G2034" i="2"/>
  <c r="J2033" i="2"/>
  <c r="G2033" i="2"/>
  <c r="I2033" i="2" s="1"/>
  <c r="F2033" i="2"/>
  <c r="K2032" i="2"/>
  <c r="G2032" i="2"/>
  <c r="I2032" i="2" s="1"/>
  <c r="J2032" i="2" s="1"/>
  <c r="L2032" i="2" s="1"/>
  <c r="F2032" i="2"/>
  <c r="G2031" i="2"/>
  <c r="G2030" i="2"/>
  <c r="I2030" i="2" s="1"/>
  <c r="J2030" i="2" s="1"/>
  <c r="F2030" i="2"/>
  <c r="G2029" i="2"/>
  <c r="I2029" i="2" s="1"/>
  <c r="J2029" i="2" s="1"/>
  <c r="F2029" i="2"/>
  <c r="J2028" i="2"/>
  <c r="L2028" i="2" s="1"/>
  <c r="G2028" i="2"/>
  <c r="I2028" i="2" s="1"/>
  <c r="F2028" i="2"/>
  <c r="G2027" i="2"/>
  <c r="F2027" i="2" s="1"/>
  <c r="G2026" i="2"/>
  <c r="I2026" i="2" s="1"/>
  <c r="J2026" i="2" s="1"/>
  <c r="F2026" i="2"/>
  <c r="I2025" i="2"/>
  <c r="J2025" i="2" s="1"/>
  <c r="G2025" i="2"/>
  <c r="F2025" i="2"/>
  <c r="J2024" i="2"/>
  <c r="G2024" i="2"/>
  <c r="I2024" i="2" s="1"/>
  <c r="F2024" i="2"/>
  <c r="G2023" i="2"/>
  <c r="F2023" i="2" s="1"/>
  <c r="I2022" i="2"/>
  <c r="J2022" i="2" s="1"/>
  <c r="K2022" i="2" s="1"/>
  <c r="G2022" i="2"/>
  <c r="F2022" i="2"/>
  <c r="I2021" i="2"/>
  <c r="J2021" i="2" s="1"/>
  <c r="G2021" i="2"/>
  <c r="F2021" i="2"/>
  <c r="J2020" i="2"/>
  <c r="G2020" i="2"/>
  <c r="I2020" i="2" s="1"/>
  <c r="F2020" i="2"/>
  <c r="I2019" i="2"/>
  <c r="J2019" i="2" s="1"/>
  <c r="K2019" i="2" s="1"/>
  <c r="G2019" i="2"/>
  <c r="F2019" i="2" s="1"/>
  <c r="I2018" i="2"/>
  <c r="J2018" i="2" s="1"/>
  <c r="K2018" i="2" s="1"/>
  <c r="G2018" i="2"/>
  <c r="F2018" i="2"/>
  <c r="I2017" i="2"/>
  <c r="J2017" i="2" s="1"/>
  <c r="G2017" i="2"/>
  <c r="F2017" i="2"/>
  <c r="G2016" i="2"/>
  <c r="I2016" i="2" s="1"/>
  <c r="J2016" i="2" s="1"/>
  <c r="K2016" i="2" s="1"/>
  <c r="L2015" i="2"/>
  <c r="I2015" i="2"/>
  <c r="J2015" i="2" s="1"/>
  <c r="K2015" i="2" s="1"/>
  <c r="G2015" i="2"/>
  <c r="F2015" i="2" s="1"/>
  <c r="I2014" i="2"/>
  <c r="J2014" i="2" s="1"/>
  <c r="G2014" i="2"/>
  <c r="F2014" i="2"/>
  <c r="G2013" i="2"/>
  <c r="I2013" i="2" s="1"/>
  <c r="J2013" i="2" s="1"/>
  <c r="K2013" i="2" s="1"/>
  <c r="G2012" i="2"/>
  <c r="I2011" i="2"/>
  <c r="J2011" i="2" s="1"/>
  <c r="G2011" i="2"/>
  <c r="F2011" i="2" s="1"/>
  <c r="G2010" i="2"/>
  <c r="I2010" i="2" s="1"/>
  <c r="J2010" i="2" s="1"/>
  <c r="L2010" i="2" s="1"/>
  <c r="G2009" i="2"/>
  <c r="G2008" i="2"/>
  <c r="G2007" i="2"/>
  <c r="F2007" i="2" s="1"/>
  <c r="G2006" i="2"/>
  <c r="G2005" i="2"/>
  <c r="G2004" i="2"/>
  <c r="I2004" i="2" s="1"/>
  <c r="J2004" i="2" s="1"/>
  <c r="L2004" i="2" s="1"/>
  <c r="F2004" i="2"/>
  <c r="G2003" i="2"/>
  <c r="G2002" i="2"/>
  <c r="G2001" i="2"/>
  <c r="I2001" i="2" s="1"/>
  <c r="J2001" i="2" s="1"/>
  <c r="F2001" i="2"/>
  <c r="G2000" i="2"/>
  <c r="I2000" i="2" s="1"/>
  <c r="J2000" i="2" s="1"/>
  <c r="L2000" i="2" s="1"/>
  <c r="F2000" i="2"/>
  <c r="G1999" i="2"/>
  <c r="J1998" i="2"/>
  <c r="G1998" i="2"/>
  <c r="I1998" i="2" s="1"/>
  <c r="F1998" i="2"/>
  <c r="G1997" i="2"/>
  <c r="I1997" i="2" s="1"/>
  <c r="J1997" i="2" s="1"/>
  <c r="F1997" i="2"/>
  <c r="J1996" i="2"/>
  <c r="L1996" i="2" s="1"/>
  <c r="G1996" i="2"/>
  <c r="I1996" i="2" s="1"/>
  <c r="F1996" i="2"/>
  <c r="G1995" i="2"/>
  <c r="F1995" i="2" s="1"/>
  <c r="G1994" i="2"/>
  <c r="I1994" i="2" s="1"/>
  <c r="J1994" i="2" s="1"/>
  <c r="F1994" i="2"/>
  <c r="I1993" i="2"/>
  <c r="J1993" i="2" s="1"/>
  <c r="G1993" i="2"/>
  <c r="F1993" i="2"/>
  <c r="J1992" i="2"/>
  <c r="G1992" i="2"/>
  <c r="I1992" i="2" s="1"/>
  <c r="F1992" i="2"/>
  <c r="G1991" i="2"/>
  <c r="F1991" i="2" s="1"/>
  <c r="I1990" i="2"/>
  <c r="J1990" i="2" s="1"/>
  <c r="K1990" i="2" s="1"/>
  <c r="G1990" i="2"/>
  <c r="F1990" i="2"/>
  <c r="I1989" i="2"/>
  <c r="J1989" i="2" s="1"/>
  <c r="G1989" i="2"/>
  <c r="F1989" i="2"/>
  <c r="J1988" i="2"/>
  <c r="G1988" i="2"/>
  <c r="I1988" i="2" s="1"/>
  <c r="F1988" i="2"/>
  <c r="L1987" i="2"/>
  <c r="I1987" i="2"/>
  <c r="J1987" i="2" s="1"/>
  <c r="K1987" i="2" s="1"/>
  <c r="G1987" i="2"/>
  <c r="F1987" i="2" s="1"/>
  <c r="I1986" i="2"/>
  <c r="J1986" i="2" s="1"/>
  <c r="K1986" i="2" s="1"/>
  <c r="G1986" i="2"/>
  <c r="F1986" i="2"/>
  <c r="I1985" i="2"/>
  <c r="J1985" i="2" s="1"/>
  <c r="G1985" i="2"/>
  <c r="F1985" i="2"/>
  <c r="L1984" i="2"/>
  <c r="G1984" i="2"/>
  <c r="I1984" i="2" s="1"/>
  <c r="J1984" i="2" s="1"/>
  <c r="K1984" i="2" s="1"/>
  <c r="I1983" i="2"/>
  <c r="J1983" i="2" s="1"/>
  <c r="K1983" i="2" s="1"/>
  <c r="G1983" i="2"/>
  <c r="F1983" i="2" s="1"/>
  <c r="I1982" i="2"/>
  <c r="J1982" i="2" s="1"/>
  <c r="G1982" i="2"/>
  <c r="F1982" i="2"/>
  <c r="L1981" i="2"/>
  <c r="G1981" i="2"/>
  <c r="I1981" i="2" s="1"/>
  <c r="J1981" i="2" s="1"/>
  <c r="K1981" i="2" s="1"/>
  <c r="G1980" i="2"/>
  <c r="I1979" i="2"/>
  <c r="J1979" i="2" s="1"/>
  <c r="G1979" i="2"/>
  <c r="F1979" i="2" s="1"/>
  <c r="K1978" i="2"/>
  <c r="G1978" i="2"/>
  <c r="I1978" i="2" s="1"/>
  <c r="J1978" i="2" s="1"/>
  <c r="L1978" i="2" s="1"/>
  <c r="G1977" i="2"/>
  <c r="G1976" i="2"/>
  <c r="G1975" i="2"/>
  <c r="G1974" i="2"/>
  <c r="G1973" i="2"/>
  <c r="G1972" i="2"/>
  <c r="I1972" i="2" s="1"/>
  <c r="J1972" i="2" s="1"/>
  <c r="L1972" i="2" s="1"/>
  <c r="F1972" i="2"/>
  <c r="G1971" i="2"/>
  <c r="G1970" i="2"/>
  <c r="G1969" i="2"/>
  <c r="I1969" i="2" s="1"/>
  <c r="J1969" i="2" s="1"/>
  <c r="F1969" i="2"/>
  <c r="G1968" i="2"/>
  <c r="I1968" i="2" s="1"/>
  <c r="J1968" i="2" s="1"/>
  <c r="L1968" i="2" s="1"/>
  <c r="F1968" i="2"/>
  <c r="G1967" i="2"/>
  <c r="G1966" i="2"/>
  <c r="I1966" i="2" s="1"/>
  <c r="J1966" i="2" s="1"/>
  <c r="F1966" i="2"/>
  <c r="G1965" i="2"/>
  <c r="I1965" i="2" s="1"/>
  <c r="J1965" i="2" s="1"/>
  <c r="F1965" i="2"/>
  <c r="J1964" i="2"/>
  <c r="G1964" i="2"/>
  <c r="I1964" i="2" s="1"/>
  <c r="F1964" i="2"/>
  <c r="G1963" i="2"/>
  <c r="F1963" i="2" s="1"/>
  <c r="G1962" i="2"/>
  <c r="I1962" i="2" s="1"/>
  <c r="J1962" i="2" s="1"/>
  <c r="F1962" i="2"/>
  <c r="I1961" i="2"/>
  <c r="J1961" i="2" s="1"/>
  <c r="G1961" i="2"/>
  <c r="F1961" i="2"/>
  <c r="J1960" i="2"/>
  <c r="G1960" i="2"/>
  <c r="I1960" i="2" s="1"/>
  <c r="F1960" i="2"/>
  <c r="G1959" i="2"/>
  <c r="F1959" i="2" s="1"/>
  <c r="I1958" i="2"/>
  <c r="J1958" i="2" s="1"/>
  <c r="K1958" i="2" s="1"/>
  <c r="G1958" i="2"/>
  <c r="F1958" i="2"/>
  <c r="I1957" i="2"/>
  <c r="J1957" i="2" s="1"/>
  <c r="G1957" i="2"/>
  <c r="F1957" i="2"/>
  <c r="J1956" i="2"/>
  <c r="K1956" i="2" s="1"/>
  <c r="G1956" i="2"/>
  <c r="I1956" i="2" s="1"/>
  <c r="F1956" i="2"/>
  <c r="I1955" i="2"/>
  <c r="J1955" i="2" s="1"/>
  <c r="K1955" i="2" s="1"/>
  <c r="G1955" i="2"/>
  <c r="F1955" i="2" s="1"/>
  <c r="I1954" i="2"/>
  <c r="J1954" i="2" s="1"/>
  <c r="G1954" i="2"/>
  <c r="F1954" i="2"/>
  <c r="I1953" i="2"/>
  <c r="J1953" i="2" s="1"/>
  <c r="K1953" i="2" s="1"/>
  <c r="G1953" i="2"/>
  <c r="F1953" i="2"/>
  <c r="G1952" i="2"/>
  <c r="I1951" i="2"/>
  <c r="J1951" i="2" s="1"/>
  <c r="G1951" i="2"/>
  <c r="F1951" i="2" s="1"/>
  <c r="I1950" i="2"/>
  <c r="J1950" i="2" s="1"/>
  <c r="L1950" i="2" s="1"/>
  <c r="G1950" i="2"/>
  <c r="F1950" i="2"/>
  <c r="G1949" i="2"/>
  <c r="G1948" i="2"/>
  <c r="K1947" i="2"/>
  <c r="I1947" i="2"/>
  <c r="J1947" i="2" s="1"/>
  <c r="L1947" i="2" s="1"/>
  <c r="G1947" i="2"/>
  <c r="F1947" i="2" s="1"/>
  <c r="G1946" i="2"/>
  <c r="G1945" i="2"/>
  <c r="F1945" i="2" s="1"/>
  <c r="G1944" i="2"/>
  <c r="G1943" i="2"/>
  <c r="G1942" i="2"/>
  <c r="F1942" i="2" s="1"/>
  <c r="G1941" i="2"/>
  <c r="G1940" i="2"/>
  <c r="I1940" i="2" s="1"/>
  <c r="J1940" i="2" s="1"/>
  <c r="L1940" i="2" s="1"/>
  <c r="F1940" i="2"/>
  <c r="I1939" i="2"/>
  <c r="J1939" i="2" s="1"/>
  <c r="L1939" i="2" s="1"/>
  <c r="G1939" i="2"/>
  <c r="F1939" i="2" s="1"/>
  <c r="G1938" i="2"/>
  <c r="G1937" i="2"/>
  <c r="I1937" i="2" s="1"/>
  <c r="J1937" i="2" s="1"/>
  <c r="F1937" i="2"/>
  <c r="K1936" i="2"/>
  <c r="G1936" i="2"/>
  <c r="I1936" i="2" s="1"/>
  <c r="J1936" i="2" s="1"/>
  <c r="L1936" i="2" s="1"/>
  <c r="F1936" i="2"/>
  <c r="G1935" i="2"/>
  <c r="J1934" i="2"/>
  <c r="L1934" i="2" s="1"/>
  <c r="G1934" i="2"/>
  <c r="I1934" i="2" s="1"/>
  <c r="F1934" i="2"/>
  <c r="G1933" i="2"/>
  <c r="I1933" i="2" s="1"/>
  <c r="J1933" i="2" s="1"/>
  <c r="J1932" i="2"/>
  <c r="G1932" i="2"/>
  <c r="I1932" i="2" s="1"/>
  <c r="F1932" i="2"/>
  <c r="G1931" i="2"/>
  <c r="F1931" i="2" s="1"/>
  <c r="L1930" i="2"/>
  <c r="J1930" i="2"/>
  <c r="K1930" i="2" s="1"/>
  <c r="G1930" i="2"/>
  <c r="I1930" i="2" s="1"/>
  <c r="F1930" i="2"/>
  <c r="I1929" i="2"/>
  <c r="J1929" i="2" s="1"/>
  <c r="G1929" i="2"/>
  <c r="F1929" i="2"/>
  <c r="J1928" i="2"/>
  <c r="L1928" i="2" s="1"/>
  <c r="G1928" i="2"/>
  <c r="I1928" i="2" s="1"/>
  <c r="F1928" i="2"/>
  <c r="G1927" i="2"/>
  <c r="L1926" i="2"/>
  <c r="I1926" i="2"/>
  <c r="J1926" i="2" s="1"/>
  <c r="K1926" i="2" s="1"/>
  <c r="G1926" i="2"/>
  <c r="F1926" i="2"/>
  <c r="I1925" i="2"/>
  <c r="J1925" i="2" s="1"/>
  <c r="G1925" i="2"/>
  <c r="F1925" i="2"/>
  <c r="L1924" i="2"/>
  <c r="J1924" i="2"/>
  <c r="K1924" i="2" s="1"/>
  <c r="G1924" i="2"/>
  <c r="I1924" i="2" s="1"/>
  <c r="F1924" i="2"/>
  <c r="I1923" i="2"/>
  <c r="J1923" i="2" s="1"/>
  <c r="K1923" i="2" s="1"/>
  <c r="G1923" i="2"/>
  <c r="F1923" i="2" s="1"/>
  <c r="J1922" i="2"/>
  <c r="K1922" i="2" s="1"/>
  <c r="I1922" i="2"/>
  <c r="G1922" i="2"/>
  <c r="F1922" i="2"/>
  <c r="I1921" i="2"/>
  <c r="J1921" i="2" s="1"/>
  <c r="K1921" i="2" s="1"/>
  <c r="G1921" i="2"/>
  <c r="F1921" i="2"/>
  <c r="G1920" i="2"/>
  <c r="L1919" i="2"/>
  <c r="J1919" i="2"/>
  <c r="K1919" i="2" s="1"/>
  <c r="I1919" i="2"/>
  <c r="G1919" i="2"/>
  <c r="F1919" i="2" s="1"/>
  <c r="K1918" i="2"/>
  <c r="I1918" i="2"/>
  <c r="J1918" i="2" s="1"/>
  <c r="L1918" i="2" s="1"/>
  <c r="G1918" i="2"/>
  <c r="F1918" i="2"/>
  <c r="G1917" i="2"/>
  <c r="G1916" i="2"/>
  <c r="I1915" i="2"/>
  <c r="J1915" i="2" s="1"/>
  <c r="L1915" i="2" s="1"/>
  <c r="G1915" i="2"/>
  <c r="F1915" i="2" s="1"/>
  <c r="G1914" i="2"/>
  <c r="I1913" i="2"/>
  <c r="J1913" i="2" s="1"/>
  <c r="K1913" i="2" s="1"/>
  <c r="G1913" i="2"/>
  <c r="F1913" i="2" s="1"/>
  <c r="G1912" i="2"/>
  <c r="G1911" i="2"/>
  <c r="I1910" i="2"/>
  <c r="J1910" i="2" s="1"/>
  <c r="L1910" i="2" s="1"/>
  <c r="G1910" i="2"/>
  <c r="F1910" i="2" s="1"/>
  <c r="G1909" i="2"/>
  <c r="L1908" i="2"/>
  <c r="K1908" i="2"/>
  <c r="G1908" i="2"/>
  <c r="I1908" i="2" s="1"/>
  <c r="J1908" i="2" s="1"/>
  <c r="F1908" i="2"/>
  <c r="G1907" i="2"/>
  <c r="F1907" i="2" s="1"/>
  <c r="G1906" i="2"/>
  <c r="G1905" i="2"/>
  <c r="I1905" i="2" s="1"/>
  <c r="J1905" i="2" s="1"/>
  <c r="F1905" i="2"/>
  <c r="G1904" i="2"/>
  <c r="I1904" i="2" s="1"/>
  <c r="J1904" i="2" s="1"/>
  <c r="L1904" i="2" s="1"/>
  <c r="G1903" i="2"/>
  <c r="G1902" i="2"/>
  <c r="I1902" i="2" s="1"/>
  <c r="J1902" i="2" s="1"/>
  <c r="F1902" i="2"/>
  <c r="J1901" i="2"/>
  <c r="G1901" i="2"/>
  <c r="I1901" i="2" s="1"/>
  <c r="F1901" i="2"/>
  <c r="J1900" i="2"/>
  <c r="G1900" i="2"/>
  <c r="I1900" i="2" s="1"/>
  <c r="F1900" i="2"/>
  <c r="G1899" i="2"/>
  <c r="F1899" i="2" s="1"/>
  <c r="G1898" i="2"/>
  <c r="I1898" i="2" s="1"/>
  <c r="J1898" i="2" s="1"/>
  <c r="I1897" i="2"/>
  <c r="J1897" i="2" s="1"/>
  <c r="G1897" i="2"/>
  <c r="F1897" i="2"/>
  <c r="K1896" i="2"/>
  <c r="J1896" i="2"/>
  <c r="L1896" i="2" s="1"/>
  <c r="G1896" i="2"/>
  <c r="I1896" i="2" s="1"/>
  <c r="F1896" i="2"/>
  <c r="G1895" i="2"/>
  <c r="I1894" i="2"/>
  <c r="J1894" i="2" s="1"/>
  <c r="K1894" i="2" s="1"/>
  <c r="G1894" i="2"/>
  <c r="F1894" i="2"/>
  <c r="J1893" i="2"/>
  <c r="I1893" i="2"/>
  <c r="G1893" i="2"/>
  <c r="F1893" i="2"/>
  <c r="J1892" i="2"/>
  <c r="K1892" i="2" s="1"/>
  <c r="G1892" i="2"/>
  <c r="I1892" i="2" s="1"/>
  <c r="F1892" i="2"/>
  <c r="L1891" i="2"/>
  <c r="I1891" i="2"/>
  <c r="J1891" i="2" s="1"/>
  <c r="K1891" i="2" s="1"/>
  <c r="G1891" i="2"/>
  <c r="F1891" i="2" s="1"/>
  <c r="I1890" i="2"/>
  <c r="J1890" i="2" s="1"/>
  <c r="G1890" i="2"/>
  <c r="F1890" i="2"/>
  <c r="L1889" i="2"/>
  <c r="I1889" i="2"/>
  <c r="J1889" i="2" s="1"/>
  <c r="K1889" i="2" s="1"/>
  <c r="G1889" i="2"/>
  <c r="F1889" i="2"/>
  <c r="G1888" i="2"/>
  <c r="I1887" i="2"/>
  <c r="J1887" i="2" s="1"/>
  <c r="G1887" i="2"/>
  <c r="F1887" i="2" s="1"/>
  <c r="I1886" i="2"/>
  <c r="J1886" i="2" s="1"/>
  <c r="L1886" i="2" s="1"/>
  <c r="G1886" i="2"/>
  <c r="F1886" i="2"/>
  <c r="G1885" i="2"/>
  <c r="G1884" i="2"/>
  <c r="K1883" i="2"/>
  <c r="I1883" i="2"/>
  <c r="J1883" i="2" s="1"/>
  <c r="L1883" i="2" s="1"/>
  <c r="G1883" i="2"/>
  <c r="F1883" i="2" s="1"/>
  <c r="G1882" i="2"/>
  <c r="G1881" i="2"/>
  <c r="F1881" i="2" s="1"/>
  <c r="G1880" i="2"/>
  <c r="G1879" i="2"/>
  <c r="G1878" i="2"/>
  <c r="F1878" i="2" s="1"/>
  <c r="G1877" i="2"/>
  <c r="G1876" i="2"/>
  <c r="I1876" i="2" s="1"/>
  <c r="J1876" i="2" s="1"/>
  <c r="L1876" i="2" s="1"/>
  <c r="F1876" i="2"/>
  <c r="I1875" i="2"/>
  <c r="J1875" i="2" s="1"/>
  <c r="L1875" i="2" s="1"/>
  <c r="G1875" i="2"/>
  <c r="F1875" i="2" s="1"/>
  <c r="G1874" i="2"/>
  <c r="J1873" i="2"/>
  <c r="K1873" i="2" s="1"/>
  <c r="G1873" i="2"/>
  <c r="I1873" i="2" s="1"/>
  <c r="F1873" i="2"/>
  <c r="K1872" i="2"/>
  <c r="G1872" i="2"/>
  <c r="I1872" i="2" s="1"/>
  <c r="J1872" i="2" s="1"/>
  <c r="L1872" i="2" s="1"/>
  <c r="F1872" i="2"/>
  <c r="G1871" i="2"/>
  <c r="G1870" i="2"/>
  <c r="I1870" i="2" s="1"/>
  <c r="J1870" i="2" s="1"/>
  <c r="F1870" i="2"/>
  <c r="G1869" i="2"/>
  <c r="I1869" i="2" s="1"/>
  <c r="J1869" i="2" s="1"/>
  <c r="J1868" i="2"/>
  <c r="G1868" i="2"/>
  <c r="I1868" i="2" s="1"/>
  <c r="F1868" i="2"/>
  <c r="G1867" i="2"/>
  <c r="F1867" i="2" s="1"/>
  <c r="G1866" i="2"/>
  <c r="I1866" i="2" s="1"/>
  <c r="J1866" i="2" s="1"/>
  <c r="F1866" i="2"/>
  <c r="I1865" i="2"/>
  <c r="J1865" i="2" s="1"/>
  <c r="G1865" i="2"/>
  <c r="F1865" i="2"/>
  <c r="J1864" i="2"/>
  <c r="L1864" i="2" s="1"/>
  <c r="G1864" i="2"/>
  <c r="I1864" i="2" s="1"/>
  <c r="F1864" i="2"/>
  <c r="G1863" i="2"/>
  <c r="L1862" i="2"/>
  <c r="I1862" i="2"/>
  <c r="J1862" i="2" s="1"/>
  <c r="K1862" i="2" s="1"/>
  <c r="G1862" i="2"/>
  <c r="F1862" i="2"/>
  <c r="I1861" i="2"/>
  <c r="J1861" i="2" s="1"/>
  <c r="G1861" i="2"/>
  <c r="F1861" i="2"/>
  <c r="L1860" i="2"/>
  <c r="J1860" i="2"/>
  <c r="K1860" i="2" s="1"/>
  <c r="G1860" i="2"/>
  <c r="I1860" i="2" s="1"/>
  <c r="F1860" i="2"/>
  <c r="I1859" i="2"/>
  <c r="J1859" i="2" s="1"/>
  <c r="K1859" i="2" s="1"/>
  <c r="G1859" i="2"/>
  <c r="F1859" i="2" s="1"/>
  <c r="J1858" i="2"/>
  <c r="K1858" i="2" s="1"/>
  <c r="I1858" i="2"/>
  <c r="G1858" i="2"/>
  <c r="F1858" i="2"/>
  <c r="I1857" i="2"/>
  <c r="J1857" i="2" s="1"/>
  <c r="K1857" i="2" s="1"/>
  <c r="G1857" i="2"/>
  <c r="F1857" i="2"/>
  <c r="L1856" i="2"/>
  <c r="I1856" i="2"/>
  <c r="J1856" i="2" s="1"/>
  <c r="K1856" i="2" s="1"/>
  <c r="G1856" i="2"/>
  <c r="F1856" i="2"/>
  <c r="J1855" i="2"/>
  <c r="L1855" i="2" s="1"/>
  <c r="G1855" i="2"/>
  <c r="I1855" i="2" s="1"/>
  <c r="F1855" i="2"/>
  <c r="G1854" i="2"/>
  <c r="F1854" i="2" s="1"/>
  <c r="I1853" i="2"/>
  <c r="J1853" i="2" s="1"/>
  <c r="L1853" i="2" s="1"/>
  <c r="G1853" i="2"/>
  <c r="F1853" i="2"/>
  <c r="I1852" i="2"/>
  <c r="J1852" i="2" s="1"/>
  <c r="K1852" i="2" s="1"/>
  <c r="G1852" i="2"/>
  <c r="F1852" i="2"/>
  <c r="G1851" i="2"/>
  <c r="I1851" i="2" s="1"/>
  <c r="J1851" i="2" s="1"/>
  <c r="F1851" i="2"/>
  <c r="I1850" i="2"/>
  <c r="J1850" i="2" s="1"/>
  <c r="L1850" i="2" s="1"/>
  <c r="G1850" i="2"/>
  <c r="F1850" i="2" s="1"/>
  <c r="K1849" i="2"/>
  <c r="I1849" i="2"/>
  <c r="J1849" i="2" s="1"/>
  <c r="L1849" i="2" s="1"/>
  <c r="G1849" i="2"/>
  <c r="F1849" i="2"/>
  <c r="I1848" i="2"/>
  <c r="J1848" i="2" s="1"/>
  <c r="K1848" i="2" s="1"/>
  <c r="G1848" i="2"/>
  <c r="F1848" i="2"/>
  <c r="G1847" i="2"/>
  <c r="I1847" i="2" s="1"/>
  <c r="J1847" i="2" s="1"/>
  <c r="F1847" i="2"/>
  <c r="G1846" i="2"/>
  <c r="F1846" i="2" s="1"/>
  <c r="I1845" i="2"/>
  <c r="J1845" i="2" s="1"/>
  <c r="L1845" i="2" s="1"/>
  <c r="G1845" i="2"/>
  <c r="F1845" i="2"/>
  <c r="L1844" i="2"/>
  <c r="I1844" i="2"/>
  <c r="J1844" i="2" s="1"/>
  <c r="K1844" i="2" s="1"/>
  <c r="G1844" i="2"/>
  <c r="F1844" i="2"/>
  <c r="J1843" i="2"/>
  <c r="L1843" i="2" s="1"/>
  <c r="G1843" i="2"/>
  <c r="I1843" i="2" s="1"/>
  <c r="F1843" i="2"/>
  <c r="G1842" i="2"/>
  <c r="F1842" i="2" s="1"/>
  <c r="K1841" i="2"/>
  <c r="I1841" i="2"/>
  <c r="J1841" i="2" s="1"/>
  <c r="L1841" i="2" s="1"/>
  <c r="G1841" i="2"/>
  <c r="F1841" i="2"/>
  <c r="I1840" i="2"/>
  <c r="J1840" i="2" s="1"/>
  <c r="K1840" i="2" s="1"/>
  <c r="G1840" i="2"/>
  <c r="F1840" i="2"/>
  <c r="G1839" i="2"/>
  <c r="I1839" i="2" s="1"/>
  <c r="J1839" i="2" s="1"/>
  <c r="F1839" i="2"/>
  <c r="I1838" i="2"/>
  <c r="J1838" i="2" s="1"/>
  <c r="L1838" i="2" s="1"/>
  <c r="G1838" i="2"/>
  <c r="F1838" i="2" s="1"/>
  <c r="I1837" i="2"/>
  <c r="J1837" i="2" s="1"/>
  <c r="L1837" i="2" s="1"/>
  <c r="G1837" i="2"/>
  <c r="F1837" i="2"/>
  <c r="I1836" i="2"/>
  <c r="J1836" i="2" s="1"/>
  <c r="K1836" i="2" s="1"/>
  <c r="G1836" i="2"/>
  <c r="F1836" i="2"/>
  <c r="J1835" i="2"/>
  <c r="L1835" i="2" s="1"/>
  <c r="G1835" i="2"/>
  <c r="I1835" i="2" s="1"/>
  <c r="F1835" i="2"/>
  <c r="G1834" i="2"/>
  <c r="F1834" i="2" s="1"/>
  <c r="I1833" i="2"/>
  <c r="J1833" i="2" s="1"/>
  <c r="L1833" i="2" s="1"/>
  <c r="G1833" i="2"/>
  <c r="F1833" i="2"/>
  <c r="L1832" i="2"/>
  <c r="I1832" i="2"/>
  <c r="J1832" i="2" s="1"/>
  <c r="K1832" i="2" s="1"/>
  <c r="G1832" i="2"/>
  <c r="F1832" i="2"/>
  <c r="G1831" i="2"/>
  <c r="I1831" i="2" s="1"/>
  <c r="J1831" i="2" s="1"/>
  <c r="G1830" i="2"/>
  <c r="F1830" i="2" s="1"/>
  <c r="I1829" i="2"/>
  <c r="J1829" i="2" s="1"/>
  <c r="L1829" i="2" s="1"/>
  <c r="G1829" i="2"/>
  <c r="F1829" i="2"/>
  <c r="I1828" i="2"/>
  <c r="J1828" i="2" s="1"/>
  <c r="G1828" i="2"/>
  <c r="F1828" i="2"/>
  <c r="J1827" i="2"/>
  <c r="L1827" i="2" s="1"/>
  <c r="G1827" i="2"/>
  <c r="I1827" i="2" s="1"/>
  <c r="F1827" i="2"/>
  <c r="G1826" i="2"/>
  <c r="F1826" i="2" s="1"/>
  <c r="I1825" i="2"/>
  <c r="J1825" i="2" s="1"/>
  <c r="K1825" i="2" s="1"/>
  <c r="G1825" i="2"/>
  <c r="F1825" i="2"/>
  <c r="I1824" i="2"/>
  <c r="J1824" i="2" s="1"/>
  <c r="G1824" i="2"/>
  <c r="F1824" i="2"/>
  <c r="G1823" i="2"/>
  <c r="I1823" i="2" s="1"/>
  <c r="J1823" i="2" s="1"/>
  <c r="I1822" i="2"/>
  <c r="J1822" i="2" s="1"/>
  <c r="L1822" i="2" s="1"/>
  <c r="G1822" i="2"/>
  <c r="F1822" i="2" s="1"/>
  <c r="K1821" i="2"/>
  <c r="I1821" i="2"/>
  <c r="J1821" i="2" s="1"/>
  <c r="L1821" i="2" s="1"/>
  <c r="G1821" i="2"/>
  <c r="F1821" i="2"/>
  <c r="J1820" i="2"/>
  <c r="K1820" i="2" s="1"/>
  <c r="I1820" i="2"/>
  <c r="G1820" i="2"/>
  <c r="F1820" i="2"/>
  <c r="J1819" i="2"/>
  <c r="L1819" i="2" s="1"/>
  <c r="G1819" i="2"/>
  <c r="I1819" i="2" s="1"/>
  <c r="F1819" i="2"/>
  <c r="G1818" i="2"/>
  <c r="F1818" i="2" s="1"/>
  <c r="L1817" i="2"/>
  <c r="I1817" i="2"/>
  <c r="J1817" i="2" s="1"/>
  <c r="K1817" i="2" s="1"/>
  <c r="G1817" i="2"/>
  <c r="F1817" i="2"/>
  <c r="I1816" i="2"/>
  <c r="J1816" i="2" s="1"/>
  <c r="G1816" i="2"/>
  <c r="F1816" i="2"/>
  <c r="G1815" i="2"/>
  <c r="I1815" i="2" s="1"/>
  <c r="J1815" i="2" s="1"/>
  <c r="F1815" i="2"/>
  <c r="I1814" i="2"/>
  <c r="J1814" i="2" s="1"/>
  <c r="G1814" i="2"/>
  <c r="F1814" i="2" s="1"/>
  <c r="G1813" i="2"/>
  <c r="I1813" i="2" s="1"/>
  <c r="J1813" i="2" s="1"/>
  <c r="J1812" i="2"/>
  <c r="K1812" i="2" s="1"/>
  <c r="I1812" i="2"/>
  <c r="G1812" i="2"/>
  <c r="F1812" i="2"/>
  <c r="G1811" i="2"/>
  <c r="I1811" i="2" s="1"/>
  <c r="J1811" i="2" s="1"/>
  <c r="F1811" i="2"/>
  <c r="G1810" i="2"/>
  <c r="F1810" i="2" s="1"/>
  <c r="G1809" i="2"/>
  <c r="I1809" i="2" s="1"/>
  <c r="J1809" i="2" s="1"/>
  <c r="I1808" i="2"/>
  <c r="J1808" i="2" s="1"/>
  <c r="G1808" i="2"/>
  <c r="F1808" i="2"/>
  <c r="G1807" i="2"/>
  <c r="I1807" i="2" s="1"/>
  <c r="J1807" i="2" s="1"/>
  <c r="G1806" i="2"/>
  <c r="F1806" i="2" s="1"/>
  <c r="L1805" i="2"/>
  <c r="I1805" i="2"/>
  <c r="J1805" i="2" s="1"/>
  <c r="K1805" i="2" s="1"/>
  <c r="G1805" i="2"/>
  <c r="F1805" i="2"/>
  <c r="I1804" i="2"/>
  <c r="J1804" i="2" s="1"/>
  <c r="G1804" i="2"/>
  <c r="F1804" i="2"/>
  <c r="G1803" i="2"/>
  <c r="I1803" i="2" s="1"/>
  <c r="J1803" i="2" s="1"/>
  <c r="G1802" i="2"/>
  <c r="F1802" i="2" s="1"/>
  <c r="I1801" i="2"/>
  <c r="J1801" i="2" s="1"/>
  <c r="L1801" i="2" s="1"/>
  <c r="G1801" i="2"/>
  <c r="F1801" i="2"/>
  <c r="I1800" i="2"/>
  <c r="J1800" i="2" s="1"/>
  <c r="G1800" i="2"/>
  <c r="F1800" i="2"/>
  <c r="G1799" i="2"/>
  <c r="I1799" i="2" s="1"/>
  <c r="J1799" i="2" s="1"/>
  <c r="G1798" i="2"/>
  <c r="F1798" i="2" s="1"/>
  <c r="I1797" i="2"/>
  <c r="J1797" i="2" s="1"/>
  <c r="K1797" i="2" s="1"/>
  <c r="G1797" i="2"/>
  <c r="F1797" i="2"/>
  <c r="I1796" i="2"/>
  <c r="J1796" i="2" s="1"/>
  <c r="G1796" i="2"/>
  <c r="F1796" i="2"/>
  <c r="L1795" i="2"/>
  <c r="J1795" i="2"/>
  <c r="K1795" i="2" s="1"/>
  <c r="G1795" i="2"/>
  <c r="I1795" i="2" s="1"/>
  <c r="F1795" i="2"/>
  <c r="G1794" i="2"/>
  <c r="F1794" i="2" s="1"/>
  <c r="G1793" i="2"/>
  <c r="I1793" i="2" s="1"/>
  <c r="J1793" i="2" s="1"/>
  <c r="F1793" i="2"/>
  <c r="I1792" i="2"/>
  <c r="J1792" i="2" s="1"/>
  <c r="G1792" i="2"/>
  <c r="F1792" i="2"/>
  <c r="J1791" i="2"/>
  <c r="L1791" i="2" s="1"/>
  <c r="G1791" i="2"/>
  <c r="I1791" i="2" s="1"/>
  <c r="F1791" i="2"/>
  <c r="G1790" i="2"/>
  <c r="F1790" i="2" s="1"/>
  <c r="I1789" i="2"/>
  <c r="J1789" i="2" s="1"/>
  <c r="G1789" i="2"/>
  <c r="F1789" i="2"/>
  <c r="I1788" i="2"/>
  <c r="J1788" i="2" s="1"/>
  <c r="G1788" i="2"/>
  <c r="F1788" i="2"/>
  <c r="L1787" i="2"/>
  <c r="J1787" i="2"/>
  <c r="K1787" i="2" s="1"/>
  <c r="G1787" i="2"/>
  <c r="I1787" i="2" s="1"/>
  <c r="F1787" i="2"/>
  <c r="I1786" i="2"/>
  <c r="J1786" i="2" s="1"/>
  <c r="G1786" i="2"/>
  <c r="F1786" i="2" s="1"/>
  <c r="I1785" i="2"/>
  <c r="J1785" i="2" s="1"/>
  <c r="G1785" i="2"/>
  <c r="F1785" i="2"/>
  <c r="I1784" i="2"/>
  <c r="J1784" i="2" s="1"/>
  <c r="G1784" i="2"/>
  <c r="F1784" i="2"/>
  <c r="G1783" i="2"/>
  <c r="I1783" i="2" s="1"/>
  <c r="J1783" i="2" s="1"/>
  <c r="I1782" i="2"/>
  <c r="J1782" i="2" s="1"/>
  <c r="G1782" i="2"/>
  <c r="F1782" i="2" s="1"/>
  <c r="I1781" i="2"/>
  <c r="J1781" i="2" s="1"/>
  <c r="G1781" i="2"/>
  <c r="F1781" i="2"/>
  <c r="G1780" i="2"/>
  <c r="I1780" i="2" s="1"/>
  <c r="J1780" i="2" s="1"/>
  <c r="G1779" i="2"/>
  <c r="I1779" i="2" s="1"/>
  <c r="J1779" i="2" s="1"/>
  <c r="I1778" i="2"/>
  <c r="J1778" i="2" s="1"/>
  <c r="G1778" i="2"/>
  <c r="F1778" i="2" s="1"/>
  <c r="G1777" i="2"/>
  <c r="I1777" i="2" s="1"/>
  <c r="J1777" i="2" s="1"/>
  <c r="I1776" i="2"/>
  <c r="J1776" i="2" s="1"/>
  <c r="G1776" i="2"/>
  <c r="F1776" i="2"/>
  <c r="G1775" i="2"/>
  <c r="I1775" i="2" s="1"/>
  <c r="J1775" i="2" s="1"/>
  <c r="F1775" i="2"/>
  <c r="G1774" i="2"/>
  <c r="I1774" i="2" s="1"/>
  <c r="J1774" i="2" s="1"/>
  <c r="G1773" i="2"/>
  <c r="I1773" i="2" s="1"/>
  <c r="J1773" i="2" s="1"/>
  <c r="I1772" i="2"/>
  <c r="J1772" i="2" s="1"/>
  <c r="G1772" i="2"/>
  <c r="F1772" i="2"/>
  <c r="G1771" i="2"/>
  <c r="I1771" i="2" s="1"/>
  <c r="J1771" i="2" s="1"/>
  <c r="F1771" i="2"/>
  <c r="G1770" i="2"/>
  <c r="I1770" i="2" s="1"/>
  <c r="J1770" i="2" s="1"/>
  <c r="G1769" i="2"/>
  <c r="I1769" i="2" s="1"/>
  <c r="J1769" i="2" s="1"/>
  <c r="I1768" i="2"/>
  <c r="J1768" i="2" s="1"/>
  <c r="G1768" i="2"/>
  <c r="F1768" i="2"/>
  <c r="G1767" i="2"/>
  <c r="I1767" i="2" s="1"/>
  <c r="J1767" i="2" s="1"/>
  <c r="F1767" i="2"/>
  <c r="G1766" i="2"/>
  <c r="I1766" i="2" s="1"/>
  <c r="J1766" i="2" s="1"/>
  <c r="G1765" i="2"/>
  <c r="I1765" i="2" s="1"/>
  <c r="J1765" i="2" s="1"/>
  <c r="I1764" i="2"/>
  <c r="J1764" i="2" s="1"/>
  <c r="G1764" i="2"/>
  <c r="F1764" i="2"/>
  <c r="G1763" i="2"/>
  <c r="I1763" i="2" s="1"/>
  <c r="J1763" i="2" s="1"/>
  <c r="F1763" i="2"/>
  <c r="G1762" i="2"/>
  <c r="I1762" i="2" s="1"/>
  <c r="J1762" i="2" s="1"/>
  <c r="G1761" i="2"/>
  <c r="I1761" i="2" s="1"/>
  <c r="J1761" i="2" s="1"/>
  <c r="I1760" i="2"/>
  <c r="J1760" i="2" s="1"/>
  <c r="G1760" i="2"/>
  <c r="F1760" i="2"/>
  <c r="G1759" i="2"/>
  <c r="I1759" i="2" s="1"/>
  <c r="J1759" i="2" s="1"/>
  <c r="F1759" i="2"/>
  <c r="G1758" i="2"/>
  <c r="I1758" i="2" s="1"/>
  <c r="J1758" i="2" s="1"/>
  <c r="G1757" i="2"/>
  <c r="I1757" i="2" s="1"/>
  <c r="J1757" i="2" s="1"/>
  <c r="I1756" i="2"/>
  <c r="J1756" i="2" s="1"/>
  <c r="G1756" i="2"/>
  <c r="F1756" i="2"/>
  <c r="G1755" i="2"/>
  <c r="I1755" i="2" s="1"/>
  <c r="J1755" i="2" s="1"/>
  <c r="F1755" i="2"/>
  <c r="G1754" i="2"/>
  <c r="I1754" i="2" s="1"/>
  <c r="J1754" i="2" s="1"/>
  <c r="G1753" i="2"/>
  <c r="I1753" i="2" s="1"/>
  <c r="J1753" i="2" s="1"/>
  <c r="I1752" i="2"/>
  <c r="J1752" i="2" s="1"/>
  <c r="G1752" i="2"/>
  <c r="F1752" i="2"/>
  <c r="G1751" i="2"/>
  <c r="I1751" i="2" s="1"/>
  <c r="J1751" i="2" s="1"/>
  <c r="F1751" i="2"/>
  <c r="G1750" i="2"/>
  <c r="I1750" i="2" s="1"/>
  <c r="J1750" i="2" s="1"/>
  <c r="G1749" i="2"/>
  <c r="I1749" i="2" s="1"/>
  <c r="J1749" i="2" s="1"/>
  <c r="I1748" i="2"/>
  <c r="J1748" i="2" s="1"/>
  <c r="G1748" i="2"/>
  <c r="F1748" i="2"/>
  <c r="G1747" i="2"/>
  <c r="I1747" i="2" s="1"/>
  <c r="J1747" i="2" s="1"/>
  <c r="F1747" i="2"/>
  <c r="G1746" i="2"/>
  <c r="I1746" i="2" s="1"/>
  <c r="J1746" i="2" s="1"/>
  <c r="G1745" i="2"/>
  <c r="I1745" i="2" s="1"/>
  <c r="J1745" i="2" s="1"/>
  <c r="I1744" i="2"/>
  <c r="J1744" i="2" s="1"/>
  <c r="G1744" i="2"/>
  <c r="F1744" i="2"/>
  <c r="G1743" i="2"/>
  <c r="I1743" i="2" s="1"/>
  <c r="J1743" i="2" s="1"/>
  <c r="F1743" i="2"/>
  <c r="G1742" i="2"/>
  <c r="I1742" i="2" s="1"/>
  <c r="J1742" i="2" s="1"/>
  <c r="G1741" i="2"/>
  <c r="I1741" i="2" s="1"/>
  <c r="J1741" i="2" s="1"/>
  <c r="I1740" i="2"/>
  <c r="J1740" i="2" s="1"/>
  <c r="G1740" i="2"/>
  <c r="F1740" i="2"/>
  <c r="G1739" i="2"/>
  <c r="I1739" i="2" s="1"/>
  <c r="J1739" i="2" s="1"/>
  <c r="K1739" i="2" s="1"/>
  <c r="F1739" i="2"/>
  <c r="J1738" i="2"/>
  <c r="G1738" i="2"/>
  <c r="I1738" i="2" s="1"/>
  <c r="G1737" i="2"/>
  <c r="I1736" i="2"/>
  <c r="J1736" i="2" s="1"/>
  <c r="G1736" i="2"/>
  <c r="F1736" i="2"/>
  <c r="L1735" i="2"/>
  <c r="G1735" i="2"/>
  <c r="I1735" i="2" s="1"/>
  <c r="J1735" i="2" s="1"/>
  <c r="K1735" i="2" s="1"/>
  <c r="F1735" i="2"/>
  <c r="G1734" i="2"/>
  <c r="I1734" i="2" s="1"/>
  <c r="J1734" i="2" s="1"/>
  <c r="G1733" i="2"/>
  <c r="I1732" i="2"/>
  <c r="J1732" i="2" s="1"/>
  <c r="G1732" i="2"/>
  <c r="F1732" i="2"/>
  <c r="G1731" i="2"/>
  <c r="I1731" i="2" s="1"/>
  <c r="J1731" i="2" s="1"/>
  <c r="K1731" i="2" s="1"/>
  <c r="F1731" i="2"/>
  <c r="G1730" i="2"/>
  <c r="I1730" i="2" s="1"/>
  <c r="J1730" i="2" s="1"/>
  <c r="G1729" i="2"/>
  <c r="I1728" i="2"/>
  <c r="J1728" i="2" s="1"/>
  <c r="G1728" i="2"/>
  <c r="F1728" i="2"/>
  <c r="L1727" i="2"/>
  <c r="G1727" i="2"/>
  <c r="I1727" i="2" s="1"/>
  <c r="J1727" i="2" s="1"/>
  <c r="K1727" i="2" s="1"/>
  <c r="F1727" i="2"/>
  <c r="J1726" i="2"/>
  <c r="G1726" i="2"/>
  <c r="I1726" i="2" s="1"/>
  <c r="G1725" i="2"/>
  <c r="I1724" i="2"/>
  <c r="J1724" i="2" s="1"/>
  <c r="G1724" i="2"/>
  <c r="F1724" i="2"/>
  <c r="G1723" i="2"/>
  <c r="I1723" i="2" s="1"/>
  <c r="J1723" i="2" s="1"/>
  <c r="K1723" i="2" s="1"/>
  <c r="F1723" i="2"/>
  <c r="G1722" i="2"/>
  <c r="I1722" i="2" s="1"/>
  <c r="J1722" i="2" s="1"/>
  <c r="G1721" i="2"/>
  <c r="I1720" i="2"/>
  <c r="J1720" i="2" s="1"/>
  <c r="K1720" i="2" s="1"/>
  <c r="G1720" i="2"/>
  <c r="F1720" i="2"/>
  <c r="G1719" i="2"/>
  <c r="I1719" i="2" s="1"/>
  <c r="J1719" i="2" s="1"/>
  <c r="F1719" i="2"/>
  <c r="G1718" i="2"/>
  <c r="G1717" i="2"/>
  <c r="L1716" i="2"/>
  <c r="I1716" i="2"/>
  <c r="J1716" i="2" s="1"/>
  <c r="K1716" i="2" s="1"/>
  <c r="G1716" i="2"/>
  <c r="F1716" i="2"/>
  <c r="G1715" i="2"/>
  <c r="I1715" i="2" s="1"/>
  <c r="J1715" i="2" s="1"/>
  <c r="F1715" i="2"/>
  <c r="G1714" i="2"/>
  <c r="G1713" i="2"/>
  <c r="I1712" i="2"/>
  <c r="J1712" i="2" s="1"/>
  <c r="K1712" i="2" s="1"/>
  <c r="G1712" i="2"/>
  <c r="F1712" i="2"/>
  <c r="G1711" i="2"/>
  <c r="I1711" i="2" s="1"/>
  <c r="J1711" i="2" s="1"/>
  <c r="F1711" i="2"/>
  <c r="G1710" i="2"/>
  <c r="G1709" i="2"/>
  <c r="L1708" i="2"/>
  <c r="I1708" i="2"/>
  <c r="J1708" i="2" s="1"/>
  <c r="K1708" i="2" s="1"/>
  <c r="G1708" i="2"/>
  <c r="F1708" i="2"/>
  <c r="G1707" i="2"/>
  <c r="I1707" i="2" s="1"/>
  <c r="J1707" i="2" s="1"/>
  <c r="F1707" i="2"/>
  <c r="G1706" i="2"/>
  <c r="G1705" i="2"/>
  <c r="L1704" i="2"/>
  <c r="I1704" i="2"/>
  <c r="J1704" i="2" s="1"/>
  <c r="K1704" i="2" s="1"/>
  <c r="G1704" i="2"/>
  <c r="F1704" i="2"/>
  <c r="J1703" i="2"/>
  <c r="K1703" i="2" s="1"/>
  <c r="G1703" i="2"/>
  <c r="I1703" i="2" s="1"/>
  <c r="F1703" i="2"/>
  <c r="G1702" i="2"/>
  <c r="G1701" i="2"/>
  <c r="L1700" i="2"/>
  <c r="I1700" i="2"/>
  <c r="J1700" i="2" s="1"/>
  <c r="K1700" i="2" s="1"/>
  <c r="G1700" i="2"/>
  <c r="F1700" i="2"/>
  <c r="J1699" i="2"/>
  <c r="K1699" i="2" s="1"/>
  <c r="G1699" i="2"/>
  <c r="I1699" i="2" s="1"/>
  <c r="F1699" i="2"/>
  <c r="G1698" i="2"/>
  <c r="G1697" i="2"/>
  <c r="I1696" i="2"/>
  <c r="J1696" i="2" s="1"/>
  <c r="K1696" i="2" s="1"/>
  <c r="G1696" i="2"/>
  <c r="F1696" i="2"/>
  <c r="J1695" i="2"/>
  <c r="K1695" i="2" s="1"/>
  <c r="G1695" i="2"/>
  <c r="I1695" i="2" s="1"/>
  <c r="F1695" i="2"/>
  <c r="G1694" i="2"/>
  <c r="G1693" i="2"/>
  <c r="I1692" i="2"/>
  <c r="J1692" i="2" s="1"/>
  <c r="K1692" i="2" s="1"/>
  <c r="G1692" i="2"/>
  <c r="F1692" i="2"/>
  <c r="G1691" i="2"/>
  <c r="I1691" i="2" s="1"/>
  <c r="J1691" i="2" s="1"/>
  <c r="F1691" i="2"/>
  <c r="G1690" i="2"/>
  <c r="G1689" i="2"/>
  <c r="I1688" i="2"/>
  <c r="J1688" i="2" s="1"/>
  <c r="K1688" i="2" s="1"/>
  <c r="G1688" i="2"/>
  <c r="F1688" i="2"/>
  <c r="G1687" i="2"/>
  <c r="I1687" i="2" s="1"/>
  <c r="J1687" i="2" s="1"/>
  <c r="F1687" i="2"/>
  <c r="G1686" i="2"/>
  <c r="G1685" i="2"/>
  <c r="I1684" i="2"/>
  <c r="J1684" i="2" s="1"/>
  <c r="K1684" i="2" s="1"/>
  <c r="G1684" i="2"/>
  <c r="F1684" i="2"/>
  <c r="G1683" i="2"/>
  <c r="I1683" i="2" s="1"/>
  <c r="J1683" i="2" s="1"/>
  <c r="F1683" i="2"/>
  <c r="G1682" i="2"/>
  <c r="G1681" i="2"/>
  <c r="I1680" i="2"/>
  <c r="J1680" i="2" s="1"/>
  <c r="K1680" i="2" s="1"/>
  <c r="G1680" i="2"/>
  <c r="F1680" i="2"/>
  <c r="G1679" i="2"/>
  <c r="I1679" i="2" s="1"/>
  <c r="J1679" i="2" s="1"/>
  <c r="F1679" i="2"/>
  <c r="G1678" i="2"/>
  <c r="G1677" i="2"/>
  <c r="L1676" i="2"/>
  <c r="I1676" i="2"/>
  <c r="J1676" i="2" s="1"/>
  <c r="K1676" i="2" s="1"/>
  <c r="G1676" i="2"/>
  <c r="F1676" i="2"/>
  <c r="G1675" i="2"/>
  <c r="I1675" i="2" s="1"/>
  <c r="J1675" i="2" s="1"/>
  <c r="F1675" i="2"/>
  <c r="G1674" i="2"/>
  <c r="G1673" i="2"/>
  <c r="L1672" i="2"/>
  <c r="I1672" i="2"/>
  <c r="J1672" i="2" s="1"/>
  <c r="K1672" i="2" s="1"/>
  <c r="G1672" i="2"/>
  <c r="F1672" i="2"/>
  <c r="J1671" i="2"/>
  <c r="K1671" i="2" s="1"/>
  <c r="G1671" i="2"/>
  <c r="I1671" i="2" s="1"/>
  <c r="F1671" i="2"/>
  <c r="G1670" i="2"/>
  <c r="G1669" i="2"/>
  <c r="L1668" i="2"/>
  <c r="I1668" i="2"/>
  <c r="J1668" i="2" s="1"/>
  <c r="K1668" i="2" s="1"/>
  <c r="G1668" i="2"/>
  <c r="F1668" i="2"/>
  <c r="J1667" i="2"/>
  <c r="K1667" i="2" s="1"/>
  <c r="G1667" i="2"/>
  <c r="I1667" i="2" s="1"/>
  <c r="F1667" i="2"/>
  <c r="G1666" i="2"/>
  <c r="G1665" i="2"/>
  <c r="I1664" i="2"/>
  <c r="J1664" i="2" s="1"/>
  <c r="K1664" i="2" s="1"/>
  <c r="G1664" i="2"/>
  <c r="F1664" i="2"/>
  <c r="J1663" i="2"/>
  <c r="K1663" i="2" s="1"/>
  <c r="G1663" i="2"/>
  <c r="I1663" i="2" s="1"/>
  <c r="F1663" i="2"/>
  <c r="G1662" i="2"/>
  <c r="G1661" i="2"/>
  <c r="I1660" i="2"/>
  <c r="J1660" i="2" s="1"/>
  <c r="K1660" i="2" s="1"/>
  <c r="G1660" i="2"/>
  <c r="F1660" i="2"/>
  <c r="G1659" i="2"/>
  <c r="I1659" i="2" s="1"/>
  <c r="J1659" i="2" s="1"/>
  <c r="F1659" i="2"/>
  <c r="G1658" i="2"/>
  <c r="G1657" i="2"/>
  <c r="I1656" i="2"/>
  <c r="J1656" i="2" s="1"/>
  <c r="K1656" i="2" s="1"/>
  <c r="G1656" i="2"/>
  <c r="F1656" i="2"/>
  <c r="G1655" i="2"/>
  <c r="I1655" i="2" s="1"/>
  <c r="J1655" i="2" s="1"/>
  <c r="F1655" i="2"/>
  <c r="G1654" i="2"/>
  <c r="G1653" i="2"/>
  <c r="I1652" i="2"/>
  <c r="J1652" i="2" s="1"/>
  <c r="K1652" i="2" s="1"/>
  <c r="G1652" i="2"/>
  <c r="F1652" i="2"/>
  <c r="G1651" i="2"/>
  <c r="I1651" i="2" s="1"/>
  <c r="J1651" i="2" s="1"/>
  <c r="F1651" i="2"/>
  <c r="G1650" i="2"/>
  <c r="G1649" i="2"/>
  <c r="I1648" i="2"/>
  <c r="J1648" i="2" s="1"/>
  <c r="K1648" i="2" s="1"/>
  <c r="G1648" i="2"/>
  <c r="F1648" i="2"/>
  <c r="G1647" i="2"/>
  <c r="I1647" i="2" s="1"/>
  <c r="J1647" i="2" s="1"/>
  <c r="F1647" i="2"/>
  <c r="G1646" i="2"/>
  <c r="G1645" i="2"/>
  <c r="L1644" i="2"/>
  <c r="I1644" i="2"/>
  <c r="J1644" i="2" s="1"/>
  <c r="K1644" i="2" s="1"/>
  <c r="G1644" i="2"/>
  <c r="F1644" i="2"/>
  <c r="G1643" i="2"/>
  <c r="I1643" i="2" s="1"/>
  <c r="J1643" i="2" s="1"/>
  <c r="F1643" i="2"/>
  <c r="G1642" i="2"/>
  <c r="G1641" i="2"/>
  <c r="L1640" i="2"/>
  <c r="I1640" i="2"/>
  <c r="J1640" i="2" s="1"/>
  <c r="K1640" i="2" s="1"/>
  <c r="G1640" i="2"/>
  <c r="F1640" i="2"/>
  <c r="J1639" i="2"/>
  <c r="K1639" i="2" s="1"/>
  <c r="G1639" i="2"/>
  <c r="I1639" i="2" s="1"/>
  <c r="F1639" i="2"/>
  <c r="G1638" i="2"/>
  <c r="I1637" i="2"/>
  <c r="J1637" i="2" s="1"/>
  <c r="G1637" i="2"/>
  <c r="F1637" i="2" s="1"/>
  <c r="L1636" i="2"/>
  <c r="I1636" i="2"/>
  <c r="J1636" i="2" s="1"/>
  <c r="K1636" i="2" s="1"/>
  <c r="G1636" i="2"/>
  <c r="F1636" i="2"/>
  <c r="G1635" i="2"/>
  <c r="I1635" i="2" s="1"/>
  <c r="J1635" i="2" s="1"/>
  <c r="F1635" i="2"/>
  <c r="G1634" i="2"/>
  <c r="I1633" i="2"/>
  <c r="J1633" i="2" s="1"/>
  <c r="G1633" i="2"/>
  <c r="F1633" i="2" s="1"/>
  <c r="I1632" i="2"/>
  <c r="J1632" i="2" s="1"/>
  <c r="K1632" i="2" s="1"/>
  <c r="G1632" i="2"/>
  <c r="F1632" i="2"/>
  <c r="G1631" i="2"/>
  <c r="I1631" i="2" s="1"/>
  <c r="J1631" i="2" s="1"/>
  <c r="F1631" i="2"/>
  <c r="G1630" i="2"/>
  <c r="I1629" i="2"/>
  <c r="J1629" i="2" s="1"/>
  <c r="G1629" i="2"/>
  <c r="F1629" i="2" s="1"/>
  <c r="I1628" i="2"/>
  <c r="J1628" i="2" s="1"/>
  <c r="K1628" i="2" s="1"/>
  <c r="G1628" i="2"/>
  <c r="F1628" i="2"/>
  <c r="G1627" i="2"/>
  <c r="I1627" i="2" s="1"/>
  <c r="J1627" i="2" s="1"/>
  <c r="F1627" i="2"/>
  <c r="G1626" i="2"/>
  <c r="G1625" i="2"/>
  <c r="I1625" i="2" s="1"/>
  <c r="J1625" i="2" s="1"/>
  <c r="L1624" i="2"/>
  <c r="I1624" i="2"/>
  <c r="J1624" i="2" s="1"/>
  <c r="K1624" i="2" s="1"/>
  <c r="G1624" i="2"/>
  <c r="F1624" i="2"/>
  <c r="J1623" i="2"/>
  <c r="K1623" i="2" s="1"/>
  <c r="G1623" i="2"/>
  <c r="I1623" i="2" s="1"/>
  <c r="F1623" i="2"/>
  <c r="I1622" i="2"/>
  <c r="J1622" i="2" s="1"/>
  <c r="G1622" i="2"/>
  <c r="F1622" i="2" s="1"/>
  <c r="G1621" i="2"/>
  <c r="I1621" i="2" s="1"/>
  <c r="J1621" i="2" s="1"/>
  <c r="L1620" i="2"/>
  <c r="I1620" i="2"/>
  <c r="J1620" i="2" s="1"/>
  <c r="K1620" i="2" s="1"/>
  <c r="G1620" i="2"/>
  <c r="F1620" i="2"/>
  <c r="J1619" i="2"/>
  <c r="K1619" i="2" s="1"/>
  <c r="G1619" i="2"/>
  <c r="I1619" i="2" s="1"/>
  <c r="F1619" i="2"/>
  <c r="I1618" i="2"/>
  <c r="J1618" i="2" s="1"/>
  <c r="G1618" i="2"/>
  <c r="F1618" i="2" s="1"/>
  <c r="G1617" i="2"/>
  <c r="I1617" i="2" s="1"/>
  <c r="J1617" i="2" s="1"/>
  <c r="L1616" i="2"/>
  <c r="I1616" i="2"/>
  <c r="J1616" i="2" s="1"/>
  <c r="K1616" i="2" s="1"/>
  <c r="G1616" i="2"/>
  <c r="F1616" i="2"/>
  <c r="J1615" i="2"/>
  <c r="K1615" i="2" s="1"/>
  <c r="G1615" i="2"/>
  <c r="I1615" i="2" s="1"/>
  <c r="F1615" i="2"/>
  <c r="I1614" i="2"/>
  <c r="J1614" i="2" s="1"/>
  <c r="G1614" i="2"/>
  <c r="F1614" i="2" s="1"/>
  <c r="G1613" i="2"/>
  <c r="I1613" i="2" s="1"/>
  <c r="J1613" i="2" s="1"/>
  <c r="L1612" i="2"/>
  <c r="I1612" i="2"/>
  <c r="J1612" i="2" s="1"/>
  <c r="K1612" i="2" s="1"/>
  <c r="G1612" i="2"/>
  <c r="F1612" i="2"/>
  <c r="J1611" i="2"/>
  <c r="K1611" i="2" s="1"/>
  <c r="G1611" i="2"/>
  <c r="I1611" i="2" s="1"/>
  <c r="F1611" i="2"/>
  <c r="I1610" i="2"/>
  <c r="J1610" i="2" s="1"/>
  <c r="G1610" i="2"/>
  <c r="F1610" i="2" s="1"/>
  <c r="G1609" i="2"/>
  <c r="I1609" i="2" s="1"/>
  <c r="J1609" i="2" s="1"/>
  <c r="L1608" i="2"/>
  <c r="I1608" i="2"/>
  <c r="J1608" i="2" s="1"/>
  <c r="K1608" i="2" s="1"/>
  <c r="G1608" i="2"/>
  <c r="F1608" i="2"/>
  <c r="J1607" i="2"/>
  <c r="K1607" i="2" s="1"/>
  <c r="G1607" i="2"/>
  <c r="I1607" i="2" s="1"/>
  <c r="F1607" i="2"/>
  <c r="I1606" i="2"/>
  <c r="J1606" i="2" s="1"/>
  <c r="G1606" i="2"/>
  <c r="F1606" i="2" s="1"/>
  <c r="G1605" i="2"/>
  <c r="I1605" i="2" s="1"/>
  <c r="J1605" i="2" s="1"/>
  <c r="L1604" i="2"/>
  <c r="I1604" i="2"/>
  <c r="J1604" i="2" s="1"/>
  <c r="K1604" i="2" s="1"/>
  <c r="G1604" i="2"/>
  <c r="F1604" i="2"/>
  <c r="J1603" i="2"/>
  <c r="K1603" i="2" s="1"/>
  <c r="G1603" i="2"/>
  <c r="I1603" i="2" s="1"/>
  <c r="F1603" i="2"/>
  <c r="I1602" i="2"/>
  <c r="J1602" i="2" s="1"/>
  <c r="G1602" i="2"/>
  <c r="F1602" i="2" s="1"/>
  <c r="I1601" i="2"/>
  <c r="J1601" i="2" s="1"/>
  <c r="L1601" i="2" s="1"/>
  <c r="G1601" i="2"/>
  <c r="F1601" i="2"/>
  <c r="L1600" i="2"/>
  <c r="I1600" i="2"/>
  <c r="J1600" i="2" s="1"/>
  <c r="K1600" i="2" s="1"/>
  <c r="G1600" i="2"/>
  <c r="F1600" i="2"/>
  <c r="G1599" i="2"/>
  <c r="I1599" i="2" s="1"/>
  <c r="J1599" i="2" s="1"/>
  <c r="F1599" i="2"/>
  <c r="G1598" i="2"/>
  <c r="F1598" i="2" s="1"/>
  <c r="G1597" i="2"/>
  <c r="I1597" i="2" s="1"/>
  <c r="J1597" i="2" s="1"/>
  <c r="I1596" i="2"/>
  <c r="J1596" i="2" s="1"/>
  <c r="K1596" i="2" s="1"/>
  <c r="G1596" i="2"/>
  <c r="F1596" i="2"/>
  <c r="L1595" i="2"/>
  <c r="J1595" i="2"/>
  <c r="K1595" i="2" s="1"/>
  <c r="G1595" i="2"/>
  <c r="I1595" i="2" s="1"/>
  <c r="F1595" i="2"/>
  <c r="G1594" i="2"/>
  <c r="F1594" i="2" s="1"/>
  <c r="I1593" i="2"/>
  <c r="J1593" i="2" s="1"/>
  <c r="L1593" i="2" s="1"/>
  <c r="G1593" i="2"/>
  <c r="F1593" i="2" s="1"/>
  <c r="L1592" i="2"/>
  <c r="I1592" i="2"/>
  <c r="J1592" i="2" s="1"/>
  <c r="K1592" i="2" s="1"/>
  <c r="G1592" i="2"/>
  <c r="F1592" i="2"/>
  <c r="L1591" i="2"/>
  <c r="K1591" i="2"/>
  <c r="J1591" i="2"/>
  <c r="G1591" i="2"/>
  <c r="I1591" i="2" s="1"/>
  <c r="F1591" i="2"/>
  <c r="I1590" i="2"/>
  <c r="J1590" i="2" s="1"/>
  <c r="G1590" i="2"/>
  <c r="F1590" i="2" s="1"/>
  <c r="K1589" i="2"/>
  <c r="I1589" i="2"/>
  <c r="J1589" i="2" s="1"/>
  <c r="L1589" i="2" s="1"/>
  <c r="G1589" i="2"/>
  <c r="F1589" i="2"/>
  <c r="I1588" i="2"/>
  <c r="J1588" i="2" s="1"/>
  <c r="K1588" i="2" s="1"/>
  <c r="G1588" i="2"/>
  <c r="F1588" i="2"/>
  <c r="G1587" i="2"/>
  <c r="I1587" i="2" s="1"/>
  <c r="J1587" i="2" s="1"/>
  <c r="F1587" i="2"/>
  <c r="G1586" i="2"/>
  <c r="F1586" i="2" s="1"/>
  <c r="G1585" i="2"/>
  <c r="I1585" i="2" s="1"/>
  <c r="J1585" i="2" s="1"/>
  <c r="I1584" i="2"/>
  <c r="J1584" i="2" s="1"/>
  <c r="K1584" i="2" s="1"/>
  <c r="G1584" i="2"/>
  <c r="F1584" i="2"/>
  <c r="J1583" i="2"/>
  <c r="L1583" i="2" s="1"/>
  <c r="G1583" i="2"/>
  <c r="I1583" i="2" s="1"/>
  <c r="F1583" i="2"/>
  <c r="I1582" i="2"/>
  <c r="J1582" i="2" s="1"/>
  <c r="G1582" i="2"/>
  <c r="F1582" i="2" s="1"/>
  <c r="G1581" i="2"/>
  <c r="I1581" i="2" s="1"/>
  <c r="J1581" i="2" s="1"/>
  <c r="F1581" i="2"/>
  <c r="J1580" i="2"/>
  <c r="K1580" i="2" s="1"/>
  <c r="I1580" i="2"/>
  <c r="G1580" i="2"/>
  <c r="F1580" i="2"/>
  <c r="J1579" i="2"/>
  <c r="K1579" i="2" s="1"/>
  <c r="G1579" i="2"/>
  <c r="I1579" i="2" s="1"/>
  <c r="F1579" i="2"/>
  <c r="I1578" i="2"/>
  <c r="J1578" i="2" s="1"/>
  <c r="G1578" i="2"/>
  <c r="F1578" i="2" s="1"/>
  <c r="G1577" i="2"/>
  <c r="I1577" i="2" s="1"/>
  <c r="J1577" i="2" s="1"/>
  <c r="J1576" i="2"/>
  <c r="K1576" i="2" s="1"/>
  <c r="I1576" i="2"/>
  <c r="G1576" i="2"/>
  <c r="F1576" i="2"/>
  <c r="L1575" i="2"/>
  <c r="K1575" i="2"/>
  <c r="J1575" i="2"/>
  <c r="G1575" i="2"/>
  <c r="I1575" i="2" s="1"/>
  <c r="F1575" i="2"/>
  <c r="I1574" i="2"/>
  <c r="J1574" i="2" s="1"/>
  <c r="G1574" i="2"/>
  <c r="F1574" i="2" s="1"/>
  <c r="G1573" i="2"/>
  <c r="I1573" i="2" s="1"/>
  <c r="J1573" i="2" s="1"/>
  <c r="J1572" i="2"/>
  <c r="K1572" i="2" s="1"/>
  <c r="I1572" i="2"/>
  <c r="G1572" i="2"/>
  <c r="F1572" i="2"/>
  <c r="G1571" i="2"/>
  <c r="I1571" i="2" s="1"/>
  <c r="J1571" i="2" s="1"/>
  <c r="F1571" i="2"/>
  <c r="J1570" i="2"/>
  <c r="L1570" i="2" s="1"/>
  <c r="I1570" i="2"/>
  <c r="G1570" i="2"/>
  <c r="F1570" i="2" s="1"/>
  <c r="G1569" i="2"/>
  <c r="I1569" i="2" s="1"/>
  <c r="J1569" i="2" s="1"/>
  <c r="L1568" i="2"/>
  <c r="J1568" i="2"/>
  <c r="K1568" i="2" s="1"/>
  <c r="I1568" i="2"/>
  <c r="G1568" i="2"/>
  <c r="F1568" i="2"/>
  <c r="G1567" i="2"/>
  <c r="I1567" i="2" s="1"/>
  <c r="J1567" i="2" s="1"/>
  <c r="G1566" i="2"/>
  <c r="F1566" i="2" s="1"/>
  <c r="I1565" i="2"/>
  <c r="J1565" i="2" s="1"/>
  <c r="L1565" i="2" s="1"/>
  <c r="G1565" i="2"/>
  <c r="F1565" i="2" s="1"/>
  <c r="I1564" i="2"/>
  <c r="J1564" i="2" s="1"/>
  <c r="G1564" i="2"/>
  <c r="F1564" i="2"/>
  <c r="G1563" i="2"/>
  <c r="I1563" i="2" s="1"/>
  <c r="J1563" i="2" s="1"/>
  <c r="G1562" i="2"/>
  <c r="F1562" i="2" s="1"/>
  <c r="I1561" i="2"/>
  <c r="J1561" i="2" s="1"/>
  <c r="L1561" i="2" s="1"/>
  <c r="G1561" i="2"/>
  <c r="F1561" i="2"/>
  <c r="I1560" i="2"/>
  <c r="J1560" i="2" s="1"/>
  <c r="G1560" i="2"/>
  <c r="F1560" i="2"/>
  <c r="G1559" i="2"/>
  <c r="I1559" i="2" s="1"/>
  <c r="J1559" i="2" s="1"/>
  <c r="G1558" i="2"/>
  <c r="F1558" i="2" s="1"/>
  <c r="I1557" i="2"/>
  <c r="J1557" i="2" s="1"/>
  <c r="K1557" i="2" s="1"/>
  <c r="G1557" i="2"/>
  <c r="F1557" i="2"/>
  <c r="I1556" i="2"/>
  <c r="J1556" i="2" s="1"/>
  <c r="G1556" i="2"/>
  <c r="F1556" i="2"/>
  <c r="J1555" i="2"/>
  <c r="L1555" i="2" s="1"/>
  <c r="G1555" i="2"/>
  <c r="I1555" i="2" s="1"/>
  <c r="G1554" i="2"/>
  <c r="F1554" i="2" s="1"/>
  <c r="L1553" i="2"/>
  <c r="K1553" i="2"/>
  <c r="I1553" i="2"/>
  <c r="J1553" i="2" s="1"/>
  <c r="G1553" i="2"/>
  <c r="F1553" i="2"/>
  <c r="I1552" i="2"/>
  <c r="J1552" i="2" s="1"/>
  <c r="G1552" i="2"/>
  <c r="F1552" i="2"/>
  <c r="J1551" i="2"/>
  <c r="L1551" i="2" s="1"/>
  <c r="G1551" i="2"/>
  <c r="I1551" i="2" s="1"/>
  <c r="F1551" i="2"/>
  <c r="I1550" i="2"/>
  <c r="J1550" i="2" s="1"/>
  <c r="G1550" i="2"/>
  <c r="F1550" i="2" s="1"/>
  <c r="G1549" i="2"/>
  <c r="I1549" i="2" s="1"/>
  <c r="J1549" i="2" s="1"/>
  <c r="F1549" i="2"/>
  <c r="J1548" i="2"/>
  <c r="K1548" i="2" s="1"/>
  <c r="I1548" i="2"/>
  <c r="G1548" i="2"/>
  <c r="F1548" i="2"/>
  <c r="J1547" i="2"/>
  <c r="K1547" i="2" s="1"/>
  <c r="G1547" i="2"/>
  <c r="I1547" i="2" s="1"/>
  <c r="F1547" i="2"/>
  <c r="I1546" i="2"/>
  <c r="J1546" i="2" s="1"/>
  <c r="G1546" i="2"/>
  <c r="F1546" i="2" s="1"/>
  <c r="G1545" i="2"/>
  <c r="I1545" i="2" s="1"/>
  <c r="J1545" i="2" s="1"/>
  <c r="J1544" i="2"/>
  <c r="K1544" i="2" s="1"/>
  <c r="I1544" i="2"/>
  <c r="G1544" i="2"/>
  <c r="F1544" i="2"/>
  <c r="L1543" i="2"/>
  <c r="K1543" i="2"/>
  <c r="J1543" i="2"/>
  <c r="G1543" i="2"/>
  <c r="I1543" i="2" s="1"/>
  <c r="F1543" i="2"/>
  <c r="I1542" i="2"/>
  <c r="J1542" i="2" s="1"/>
  <c r="G1542" i="2"/>
  <c r="F1542" i="2" s="1"/>
  <c r="G1541" i="2"/>
  <c r="I1541" i="2" s="1"/>
  <c r="J1541" i="2" s="1"/>
  <c r="J1540" i="2"/>
  <c r="K1540" i="2" s="1"/>
  <c r="I1540" i="2"/>
  <c r="G1540" i="2"/>
  <c r="F1540" i="2"/>
  <c r="G1539" i="2"/>
  <c r="I1539" i="2" s="1"/>
  <c r="J1539" i="2" s="1"/>
  <c r="F1539" i="2"/>
  <c r="J1538" i="2"/>
  <c r="L1538" i="2" s="1"/>
  <c r="I1538" i="2"/>
  <c r="G1538" i="2"/>
  <c r="F1538" i="2" s="1"/>
  <c r="G1537" i="2"/>
  <c r="I1537" i="2" s="1"/>
  <c r="J1537" i="2" s="1"/>
  <c r="L1536" i="2"/>
  <c r="J1536" i="2"/>
  <c r="K1536" i="2" s="1"/>
  <c r="I1536" i="2"/>
  <c r="G1536" i="2"/>
  <c r="F1536" i="2"/>
  <c r="G1535" i="2"/>
  <c r="I1535" i="2" s="1"/>
  <c r="J1535" i="2" s="1"/>
  <c r="G1534" i="2"/>
  <c r="F1534" i="2" s="1"/>
  <c r="I1533" i="2"/>
  <c r="J1533" i="2" s="1"/>
  <c r="L1533" i="2" s="1"/>
  <c r="G1533" i="2"/>
  <c r="F1533" i="2" s="1"/>
  <c r="I1532" i="2"/>
  <c r="J1532" i="2" s="1"/>
  <c r="G1532" i="2"/>
  <c r="F1532" i="2"/>
  <c r="G1531" i="2"/>
  <c r="I1531" i="2" s="1"/>
  <c r="J1531" i="2" s="1"/>
  <c r="G1530" i="2"/>
  <c r="F1530" i="2" s="1"/>
  <c r="I1529" i="2"/>
  <c r="J1529" i="2" s="1"/>
  <c r="L1529" i="2" s="1"/>
  <c r="G1529" i="2"/>
  <c r="F1529" i="2"/>
  <c r="I1528" i="2"/>
  <c r="J1528" i="2" s="1"/>
  <c r="G1528" i="2"/>
  <c r="F1528" i="2"/>
  <c r="G1527" i="2"/>
  <c r="I1527" i="2" s="1"/>
  <c r="J1527" i="2" s="1"/>
  <c r="G1526" i="2"/>
  <c r="F1526" i="2" s="1"/>
  <c r="I1525" i="2"/>
  <c r="J1525" i="2" s="1"/>
  <c r="K1525" i="2" s="1"/>
  <c r="G1525" i="2"/>
  <c r="F1525" i="2"/>
  <c r="I1524" i="2"/>
  <c r="J1524" i="2" s="1"/>
  <c r="G1524" i="2"/>
  <c r="F1524" i="2"/>
  <c r="J1523" i="2"/>
  <c r="L1523" i="2" s="1"/>
  <c r="G1523" i="2"/>
  <c r="I1523" i="2" s="1"/>
  <c r="G1522" i="2"/>
  <c r="F1522" i="2" s="1"/>
  <c r="L1521" i="2"/>
  <c r="K1521" i="2"/>
  <c r="I1521" i="2"/>
  <c r="J1521" i="2" s="1"/>
  <c r="G1521" i="2"/>
  <c r="F1521" i="2"/>
  <c r="I1520" i="2"/>
  <c r="J1520" i="2" s="1"/>
  <c r="G1520" i="2"/>
  <c r="F1520" i="2"/>
  <c r="J1519" i="2"/>
  <c r="L1519" i="2" s="1"/>
  <c r="G1519" i="2"/>
  <c r="I1519" i="2" s="1"/>
  <c r="F1519" i="2"/>
  <c r="I1518" i="2"/>
  <c r="J1518" i="2" s="1"/>
  <c r="G1518" i="2"/>
  <c r="F1518" i="2" s="1"/>
  <c r="G1517" i="2"/>
  <c r="I1517" i="2" s="1"/>
  <c r="J1517" i="2" s="1"/>
  <c r="F1517" i="2"/>
  <c r="J1516" i="2"/>
  <c r="K1516" i="2" s="1"/>
  <c r="I1516" i="2"/>
  <c r="G1516" i="2"/>
  <c r="F1516" i="2"/>
  <c r="J1515" i="2"/>
  <c r="K1515" i="2" s="1"/>
  <c r="G1515" i="2"/>
  <c r="I1515" i="2" s="1"/>
  <c r="F1515" i="2"/>
  <c r="I1514" i="2"/>
  <c r="J1514" i="2" s="1"/>
  <c r="G1514" i="2"/>
  <c r="F1514" i="2" s="1"/>
  <c r="G1513" i="2"/>
  <c r="I1513" i="2" s="1"/>
  <c r="J1513" i="2" s="1"/>
  <c r="J1512" i="2"/>
  <c r="K1512" i="2" s="1"/>
  <c r="I1512" i="2"/>
  <c r="G1512" i="2"/>
  <c r="F1512" i="2"/>
  <c r="L1511" i="2"/>
  <c r="K1511" i="2"/>
  <c r="J1511" i="2"/>
  <c r="G1511" i="2"/>
  <c r="I1511" i="2" s="1"/>
  <c r="F1511" i="2"/>
  <c r="G1510" i="2"/>
  <c r="F1510" i="2" s="1"/>
  <c r="G1509" i="2"/>
  <c r="I1509" i="2" s="1"/>
  <c r="J1509" i="2" s="1"/>
  <c r="F1509" i="2"/>
  <c r="J1508" i="2"/>
  <c r="K1508" i="2" s="1"/>
  <c r="I1508" i="2"/>
  <c r="G1508" i="2"/>
  <c r="F1508" i="2"/>
  <c r="J1507" i="2"/>
  <c r="K1507" i="2" s="1"/>
  <c r="G1507" i="2"/>
  <c r="I1507" i="2" s="1"/>
  <c r="F1507" i="2"/>
  <c r="G1506" i="2"/>
  <c r="F1506" i="2" s="1"/>
  <c r="J1505" i="2"/>
  <c r="L1505" i="2" s="1"/>
  <c r="I1505" i="2"/>
  <c r="G1505" i="2"/>
  <c r="F1505" i="2"/>
  <c r="I1504" i="2"/>
  <c r="J1504" i="2" s="1"/>
  <c r="G1504" i="2"/>
  <c r="F1504" i="2"/>
  <c r="J1503" i="2"/>
  <c r="L1503" i="2" s="1"/>
  <c r="G1503" i="2"/>
  <c r="I1503" i="2" s="1"/>
  <c r="F1503" i="2"/>
  <c r="J1502" i="2"/>
  <c r="L1502" i="2" s="1"/>
  <c r="I1502" i="2"/>
  <c r="G1502" i="2"/>
  <c r="F1502" i="2" s="1"/>
  <c r="I1501" i="2"/>
  <c r="J1501" i="2" s="1"/>
  <c r="G1501" i="2"/>
  <c r="F1501" i="2"/>
  <c r="I1500" i="2"/>
  <c r="J1500" i="2" s="1"/>
  <c r="G1500" i="2"/>
  <c r="F1500" i="2"/>
  <c r="J1499" i="2"/>
  <c r="L1499" i="2" s="1"/>
  <c r="G1499" i="2"/>
  <c r="I1499" i="2" s="1"/>
  <c r="I1498" i="2"/>
  <c r="J1498" i="2" s="1"/>
  <c r="G1498" i="2"/>
  <c r="F1498" i="2" s="1"/>
  <c r="I1497" i="2"/>
  <c r="J1497" i="2" s="1"/>
  <c r="G1497" i="2"/>
  <c r="F1497" i="2"/>
  <c r="I1496" i="2"/>
  <c r="J1496" i="2" s="1"/>
  <c r="G1496" i="2"/>
  <c r="F1496" i="2" s="1"/>
  <c r="G1495" i="2"/>
  <c r="I1495" i="2" s="1"/>
  <c r="J1495" i="2" s="1"/>
  <c r="I1494" i="2"/>
  <c r="J1494" i="2" s="1"/>
  <c r="G1494" i="2"/>
  <c r="F1494" i="2" s="1"/>
  <c r="I1493" i="2"/>
  <c r="J1493" i="2" s="1"/>
  <c r="G1493" i="2"/>
  <c r="F1493" i="2" s="1"/>
  <c r="G1492" i="2"/>
  <c r="I1492" i="2" s="1"/>
  <c r="J1492" i="2" s="1"/>
  <c r="G1491" i="2"/>
  <c r="I1491" i="2" s="1"/>
  <c r="J1491" i="2" s="1"/>
  <c r="I1490" i="2"/>
  <c r="J1490" i="2" s="1"/>
  <c r="G1490" i="2"/>
  <c r="F1490" i="2" s="1"/>
  <c r="G1489" i="2"/>
  <c r="I1489" i="2" s="1"/>
  <c r="J1489" i="2" s="1"/>
  <c r="G1488" i="2"/>
  <c r="I1488" i="2" s="1"/>
  <c r="J1488" i="2" s="1"/>
  <c r="G1487" i="2"/>
  <c r="I1487" i="2" s="1"/>
  <c r="J1487" i="2" s="1"/>
  <c r="G1486" i="2"/>
  <c r="F1486" i="2" s="1"/>
  <c r="G1485" i="2"/>
  <c r="I1485" i="2" s="1"/>
  <c r="J1485" i="2" s="1"/>
  <c r="G1484" i="2"/>
  <c r="I1484" i="2" s="1"/>
  <c r="J1484" i="2" s="1"/>
  <c r="G1483" i="2"/>
  <c r="I1483" i="2" s="1"/>
  <c r="J1483" i="2" s="1"/>
  <c r="F1483" i="2"/>
  <c r="G1482" i="2"/>
  <c r="F1482" i="2" s="1"/>
  <c r="G1481" i="2"/>
  <c r="I1481" i="2" s="1"/>
  <c r="J1481" i="2" s="1"/>
  <c r="G1480" i="2"/>
  <c r="I1480" i="2" s="1"/>
  <c r="J1480" i="2" s="1"/>
  <c r="F1480" i="2"/>
  <c r="L1479" i="2"/>
  <c r="K1479" i="2"/>
  <c r="J1479" i="2"/>
  <c r="G1479" i="2"/>
  <c r="I1479" i="2" s="1"/>
  <c r="F1479" i="2"/>
  <c r="G1478" i="2"/>
  <c r="F1478" i="2" s="1"/>
  <c r="G1477" i="2"/>
  <c r="I1477" i="2" s="1"/>
  <c r="J1477" i="2" s="1"/>
  <c r="F1477" i="2"/>
  <c r="J1476" i="2"/>
  <c r="K1476" i="2" s="1"/>
  <c r="I1476" i="2"/>
  <c r="G1476" i="2"/>
  <c r="F1476" i="2"/>
  <c r="J1475" i="2"/>
  <c r="K1475" i="2" s="1"/>
  <c r="G1475" i="2"/>
  <c r="I1475" i="2" s="1"/>
  <c r="F1475" i="2"/>
  <c r="G1474" i="2"/>
  <c r="F1474" i="2" s="1"/>
  <c r="J1473" i="2"/>
  <c r="L1473" i="2" s="1"/>
  <c r="I1473" i="2"/>
  <c r="G1473" i="2"/>
  <c r="F1473" i="2"/>
  <c r="I1472" i="2"/>
  <c r="J1472" i="2" s="1"/>
  <c r="G1472" i="2"/>
  <c r="F1472" i="2"/>
  <c r="J1471" i="2"/>
  <c r="L1471" i="2" s="1"/>
  <c r="G1471" i="2"/>
  <c r="I1471" i="2" s="1"/>
  <c r="F1471" i="2"/>
  <c r="J1470" i="2"/>
  <c r="L1470" i="2" s="1"/>
  <c r="I1470" i="2"/>
  <c r="G1470" i="2"/>
  <c r="F1470" i="2" s="1"/>
  <c r="I1469" i="2"/>
  <c r="J1469" i="2" s="1"/>
  <c r="G1469" i="2"/>
  <c r="F1469" i="2"/>
  <c r="I1468" i="2"/>
  <c r="J1468" i="2" s="1"/>
  <c r="G1468" i="2"/>
  <c r="F1468" i="2"/>
  <c r="J1467" i="2"/>
  <c r="L1467" i="2" s="1"/>
  <c r="G1467" i="2"/>
  <c r="I1467" i="2" s="1"/>
  <c r="I1466" i="2"/>
  <c r="J1466" i="2" s="1"/>
  <c r="G1466" i="2"/>
  <c r="F1466" i="2" s="1"/>
  <c r="I1465" i="2"/>
  <c r="J1465" i="2" s="1"/>
  <c r="G1465" i="2"/>
  <c r="F1465" i="2"/>
  <c r="I1464" i="2"/>
  <c r="J1464" i="2" s="1"/>
  <c r="G1464" i="2"/>
  <c r="F1464" i="2" s="1"/>
  <c r="G1463" i="2"/>
  <c r="I1463" i="2" s="1"/>
  <c r="J1463" i="2" s="1"/>
  <c r="I1462" i="2"/>
  <c r="J1462" i="2" s="1"/>
  <c r="G1462" i="2"/>
  <c r="F1462" i="2" s="1"/>
  <c r="I1461" i="2"/>
  <c r="J1461" i="2" s="1"/>
  <c r="G1461" i="2"/>
  <c r="F1461" i="2" s="1"/>
  <c r="G1460" i="2"/>
  <c r="I1460" i="2" s="1"/>
  <c r="J1460" i="2" s="1"/>
  <c r="G1459" i="2"/>
  <c r="I1459" i="2" s="1"/>
  <c r="J1459" i="2" s="1"/>
  <c r="I1458" i="2"/>
  <c r="J1458" i="2" s="1"/>
  <c r="G1458" i="2"/>
  <c r="F1458" i="2" s="1"/>
  <c r="G1457" i="2"/>
  <c r="I1457" i="2" s="1"/>
  <c r="J1457" i="2" s="1"/>
  <c r="G1456" i="2"/>
  <c r="I1456" i="2" s="1"/>
  <c r="J1456" i="2" s="1"/>
  <c r="G1455" i="2"/>
  <c r="I1455" i="2" s="1"/>
  <c r="J1455" i="2" s="1"/>
  <c r="G1454" i="2"/>
  <c r="F1454" i="2" s="1"/>
  <c r="G1453" i="2"/>
  <c r="I1453" i="2" s="1"/>
  <c r="J1453" i="2" s="1"/>
  <c r="G1452" i="2"/>
  <c r="I1452" i="2" s="1"/>
  <c r="J1452" i="2" s="1"/>
  <c r="G1451" i="2"/>
  <c r="I1451" i="2" s="1"/>
  <c r="J1451" i="2" s="1"/>
  <c r="F1451" i="2"/>
  <c r="G1450" i="2"/>
  <c r="F1450" i="2" s="1"/>
  <c r="G1449" i="2"/>
  <c r="I1449" i="2" s="1"/>
  <c r="J1449" i="2" s="1"/>
  <c r="G1448" i="2"/>
  <c r="I1448" i="2" s="1"/>
  <c r="J1448" i="2" s="1"/>
  <c r="F1448" i="2"/>
  <c r="L1447" i="2"/>
  <c r="K1447" i="2"/>
  <c r="J1447" i="2"/>
  <c r="G1447" i="2"/>
  <c r="I1447" i="2" s="1"/>
  <c r="F1447" i="2"/>
  <c r="G1446" i="2"/>
  <c r="F1446" i="2" s="1"/>
  <c r="G1445" i="2"/>
  <c r="I1445" i="2" s="1"/>
  <c r="J1445" i="2" s="1"/>
  <c r="F1445" i="2"/>
  <c r="G1444" i="2"/>
  <c r="I1444" i="2" s="1"/>
  <c r="J1444" i="2" s="1"/>
  <c r="I1443" i="2"/>
  <c r="J1443" i="2" s="1"/>
  <c r="G1443" i="2"/>
  <c r="F1443" i="2" s="1"/>
  <c r="I1442" i="2"/>
  <c r="J1442" i="2" s="1"/>
  <c r="G1442" i="2"/>
  <c r="F1442" i="2"/>
  <c r="G1441" i="2"/>
  <c r="I1441" i="2" s="1"/>
  <c r="J1441" i="2" s="1"/>
  <c r="F1441" i="2"/>
  <c r="G1440" i="2"/>
  <c r="I1440" i="2" s="1"/>
  <c r="J1440" i="2" s="1"/>
  <c r="I1439" i="2"/>
  <c r="J1439" i="2" s="1"/>
  <c r="G1439" i="2"/>
  <c r="F1439" i="2" s="1"/>
  <c r="I1438" i="2"/>
  <c r="J1438" i="2" s="1"/>
  <c r="G1438" i="2"/>
  <c r="F1438" i="2"/>
  <c r="G1437" i="2"/>
  <c r="I1437" i="2" s="1"/>
  <c r="J1437" i="2" s="1"/>
  <c r="F1437" i="2"/>
  <c r="G1436" i="2"/>
  <c r="I1436" i="2" s="1"/>
  <c r="J1436" i="2" s="1"/>
  <c r="I1435" i="2"/>
  <c r="J1435" i="2" s="1"/>
  <c r="G1435" i="2"/>
  <c r="F1435" i="2" s="1"/>
  <c r="I1434" i="2"/>
  <c r="J1434" i="2" s="1"/>
  <c r="G1434" i="2"/>
  <c r="F1434" i="2"/>
  <c r="G1433" i="2"/>
  <c r="I1433" i="2" s="1"/>
  <c r="J1433" i="2" s="1"/>
  <c r="F1433" i="2"/>
  <c r="G1432" i="2"/>
  <c r="I1432" i="2" s="1"/>
  <c r="J1432" i="2" s="1"/>
  <c r="I1431" i="2"/>
  <c r="J1431" i="2" s="1"/>
  <c r="G1431" i="2"/>
  <c r="F1431" i="2" s="1"/>
  <c r="I1430" i="2"/>
  <c r="J1430" i="2" s="1"/>
  <c r="G1430" i="2"/>
  <c r="F1430" i="2"/>
  <c r="G1429" i="2"/>
  <c r="I1429" i="2" s="1"/>
  <c r="J1429" i="2" s="1"/>
  <c r="F1429" i="2"/>
  <c r="G1428" i="2"/>
  <c r="I1428" i="2" s="1"/>
  <c r="J1428" i="2" s="1"/>
  <c r="I1427" i="2"/>
  <c r="J1427" i="2" s="1"/>
  <c r="G1427" i="2"/>
  <c r="F1427" i="2" s="1"/>
  <c r="I1426" i="2"/>
  <c r="J1426" i="2" s="1"/>
  <c r="G1426" i="2"/>
  <c r="F1426" i="2"/>
  <c r="G1425" i="2"/>
  <c r="I1425" i="2" s="1"/>
  <c r="J1425" i="2" s="1"/>
  <c r="F1425" i="2"/>
  <c r="G1424" i="2"/>
  <c r="I1424" i="2" s="1"/>
  <c r="J1424" i="2" s="1"/>
  <c r="I1423" i="2"/>
  <c r="J1423" i="2" s="1"/>
  <c r="G1423" i="2"/>
  <c r="F1423" i="2" s="1"/>
  <c r="I1422" i="2"/>
  <c r="J1422" i="2" s="1"/>
  <c r="G1422" i="2"/>
  <c r="F1422" i="2"/>
  <c r="G1421" i="2"/>
  <c r="I1421" i="2" s="1"/>
  <c r="J1421" i="2" s="1"/>
  <c r="F1421" i="2"/>
  <c r="G1420" i="2"/>
  <c r="I1420" i="2" s="1"/>
  <c r="J1420" i="2" s="1"/>
  <c r="L1420" i="2" s="1"/>
  <c r="I1419" i="2"/>
  <c r="J1419" i="2" s="1"/>
  <c r="G1419" i="2"/>
  <c r="F1419" i="2" s="1"/>
  <c r="I1418" i="2"/>
  <c r="J1418" i="2" s="1"/>
  <c r="G1418" i="2"/>
  <c r="F1418" i="2"/>
  <c r="G1417" i="2"/>
  <c r="I1417" i="2" s="1"/>
  <c r="J1417" i="2" s="1"/>
  <c r="F1417" i="2"/>
  <c r="G1416" i="2"/>
  <c r="I1416" i="2" s="1"/>
  <c r="J1416" i="2" s="1"/>
  <c r="I1415" i="2"/>
  <c r="J1415" i="2" s="1"/>
  <c r="G1415" i="2"/>
  <c r="F1415" i="2" s="1"/>
  <c r="I1414" i="2"/>
  <c r="J1414" i="2" s="1"/>
  <c r="G1414" i="2"/>
  <c r="F1414" i="2"/>
  <c r="G1413" i="2"/>
  <c r="I1413" i="2" s="1"/>
  <c r="J1413" i="2" s="1"/>
  <c r="F1413" i="2"/>
  <c r="K1412" i="2"/>
  <c r="G1412" i="2"/>
  <c r="I1412" i="2" s="1"/>
  <c r="J1412" i="2" s="1"/>
  <c r="L1412" i="2" s="1"/>
  <c r="I1411" i="2"/>
  <c r="J1411" i="2" s="1"/>
  <c r="L1411" i="2" s="1"/>
  <c r="G1411" i="2"/>
  <c r="F1411" i="2" s="1"/>
  <c r="I1410" i="2"/>
  <c r="J1410" i="2" s="1"/>
  <c r="G1410" i="2"/>
  <c r="F1410" i="2"/>
  <c r="G1409" i="2"/>
  <c r="I1409" i="2" s="1"/>
  <c r="J1409" i="2" s="1"/>
  <c r="F1409" i="2"/>
  <c r="G1408" i="2"/>
  <c r="I1408" i="2" s="1"/>
  <c r="J1408" i="2" s="1"/>
  <c r="L1408" i="2" s="1"/>
  <c r="K1407" i="2"/>
  <c r="I1407" i="2"/>
  <c r="J1407" i="2" s="1"/>
  <c r="L1407" i="2" s="1"/>
  <c r="G1407" i="2"/>
  <c r="F1407" i="2" s="1"/>
  <c r="I1406" i="2"/>
  <c r="J1406" i="2" s="1"/>
  <c r="G1406" i="2"/>
  <c r="F1406" i="2"/>
  <c r="G1405" i="2"/>
  <c r="I1405" i="2" s="1"/>
  <c r="J1405" i="2" s="1"/>
  <c r="F1405" i="2"/>
  <c r="K1404" i="2"/>
  <c r="G1404" i="2"/>
  <c r="I1404" i="2" s="1"/>
  <c r="J1404" i="2" s="1"/>
  <c r="L1404" i="2" s="1"/>
  <c r="I1403" i="2"/>
  <c r="J1403" i="2" s="1"/>
  <c r="L1403" i="2" s="1"/>
  <c r="G1403" i="2"/>
  <c r="F1403" i="2" s="1"/>
  <c r="I1402" i="2"/>
  <c r="J1402" i="2" s="1"/>
  <c r="G1402" i="2"/>
  <c r="F1402" i="2"/>
  <c r="G1401" i="2"/>
  <c r="I1401" i="2" s="1"/>
  <c r="J1401" i="2" s="1"/>
  <c r="F1401" i="2"/>
  <c r="G1400" i="2"/>
  <c r="I1400" i="2" s="1"/>
  <c r="J1400" i="2" s="1"/>
  <c r="L1400" i="2" s="1"/>
  <c r="K1399" i="2"/>
  <c r="I1399" i="2"/>
  <c r="J1399" i="2" s="1"/>
  <c r="L1399" i="2" s="1"/>
  <c r="G1399" i="2"/>
  <c r="F1399" i="2" s="1"/>
  <c r="I1398" i="2"/>
  <c r="J1398" i="2" s="1"/>
  <c r="G1398" i="2"/>
  <c r="F1398" i="2"/>
  <c r="G1397" i="2"/>
  <c r="I1397" i="2" s="1"/>
  <c r="J1397" i="2" s="1"/>
  <c r="F1397" i="2"/>
  <c r="K1396" i="2"/>
  <c r="G1396" i="2"/>
  <c r="I1396" i="2" s="1"/>
  <c r="J1396" i="2" s="1"/>
  <c r="L1396" i="2" s="1"/>
  <c r="I1395" i="2"/>
  <c r="J1395" i="2" s="1"/>
  <c r="L1395" i="2" s="1"/>
  <c r="G1395" i="2"/>
  <c r="F1395" i="2" s="1"/>
  <c r="I1394" i="2"/>
  <c r="J1394" i="2" s="1"/>
  <c r="G1394" i="2"/>
  <c r="F1394" i="2"/>
  <c r="G1393" i="2"/>
  <c r="I1393" i="2" s="1"/>
  <c r="J1393" i="2" s="1"/>
  <c r="F1393" i="2"/>
  <c r="G1392" i="2"/>
  <c r="I1392" i="2" s="1"/>
  <c r="J1392" i="2" s="1"/>
  <c r="L1392" i="2" s="1"/>
  <c r="K1391" i="2"/>
  <c r="I1391" i="2"/>
  <c r="J1391" i="2" s="1"/>
  <c r="L1391" i="2" s="1"/>
  <c r="G1391" i="2"/>
  <c r="F1391" i="2" s="1"/>
  <c r="I1390" i="2"/>
  <c r="J1390" i="2" s="1"/>
  <c r="G1390" i="2"/>
  <c r="F1390" i="2"/>
  <c r="G1389" i="2"/>
  <c r="I1389" i="2" s="1"/>
  <c r="J1389" i="2" s="1"/>
  <c r="F1389" i="2"/>
  <c r="K1388" i="2"/>
  <c r="G1388" i="2"/>
  <c r="I1388" i="2" s="1"/>
  <c r="J1388" i="2" s="1"/>
  <c r="L1388" i="2" s="1"/>
  <c r="I1387" i="2"/>
  <c r="J1387" i="2" s="1"/>
  <c r="L1387" i="2" s="1"/>
  <c r="G1387" i="2"/>
  <c r="F1387" i="2" s="1"/>
  <c r="I1386" i="2"/>
  <c r="J1386" i="2" s="1"/>
  <c r="G1386" i="2"/>
  <c r="F1386" i="2"/>
  <c r="G1385" i="2"/>
  <c r="I1385" i="2" s="1"/>
  <c r="J1385" i="2" s="1"/>
  <c r="F1385" i="2"/>
  <c r="G1384" i="2"/>
  <c r="I1384" i="2" s="1"/>
  <c r="J1384" i="2" s="1"/>
  <c r="L1384" i="2" s="1"/>
  <c r="K1383" i="2"/>
  <c r="I1383" i="2"/>
  <c r="J1383" i="2" s="1"/>
  <c r="L1383" i="2" s="1"/>
  <c r="G1383" i="2"/>
  <c r="F1383" i="2" s="1"/>
  <c r="I1382" i="2"/>
  <c r="J1382" i="2" s="1"/>
  <c r="G1382" i="2"/>
  <c r="F1382" i="2"/>
  <c r="G1381" i="2"/>
  <c r="I1381" i="2" s="1"/>
  <c r="J1381" i="2" s="1"/>
  <c r="F1381" i="2"/>
  <c r="K1380" i="2"/>
  <c r="G1380" i="2"/>
  <c r="I1380" i="2" s="1"/>
  <c r="J1380" i="2" s="1"/>
  <c r="L1380" i="2" s="1"/>
  <c r="I1379" i="2"/>
  <c r="J1379" i="2" s="1"/>
  <c r="L1379" i="2" s="1"/>
  <c r="G1379" i="2"/>
  <c r="F1379" i="2" s="1"/>
  <c r="I1378" i="2"/>
  <c r="J1378" i="2" s="1"/>
  <c r="G1378" i="2"/>
  <c r="F1378" i="2"/>
  <c r="G1377" i="2"/>
  <c r="I1377" i="2" s="1"/>
  <c r="J1377" i="2" s="1"/>
  <c r="F1377" i="2"/>
  <c r="G1376" i="2"/>
  <c r="I1376" i="2" s="1"/>
  <c r="J1376" i="2" s="1"/>
  <c r="L1376" i="2" s="1"/>
  <c r="K1375" i="2"/>
  <c r="I1375" i="2"/>
  <c r="J1375" i="2" s="1"/>
  <c r="L1375" i="2" s="1"/>
  <c r="G1375" i="2"/>
  <c r="F1375" i="2" s="1"/>
  <c r="I1374" i="2"/>
  <c r="J1374" i="2" s="1"/>
  <c r="G1374" i="2"/>
  <c r="F1374" i="2"/>
  <c r="G1373" i="2"/>
  <c r="I1373" i="2" s="1"/>
  <c r="J1373" i="2" s="1"/>
  <c r="F1373" i="2"/>
  <c r="K1372" i="2"/>
  <c r="G1372" i="2"/>
  <c r="I1372" i="2" s="1"/>
  <c r="J1372" i="2" s="1"/>
  <c r="L1372" i="2" s="1"/>
  <c r="I1371" i="2"/>
  <c r="J1371" i="2" s="1"/>
  <c r="L1371" i="2" s="1"/>
  <c r="G1371" i="2"/>
  <c r="F1371" i="2" s="1"/>
  <c r="I1370" i="2"/>
  <c r="J1370" i="2" s="1"/>
  <c r="G1370" i="2"/>
  <c r="F1370" i="2"/>
  <c r="G1369" i="2"/>
  <c r="I1369" i="2" s="1"/>
  <c r="J1369" i="2" s="1"/>
  <c r="F1369" i="2"/>
  <c r="G1368" i="2"/>
  <c r="I1368" i="2" s="1"/>
  <c r="J1368" i="2" s="1"/>
  <c r="L1368" i="2" s="1"/>
  <c r="K1367" i="2"/>
  <c r="I1367" i="2"/>
  <c r="J1367" i="2" s="1"/>
  <c r="L1367" i="2" s="1"/>
  <c r="G1367" i="2"/>
  <c r="F1367" i="2" s="1"/>
  <c r="I1366" i="2"/>
  <c r="J1366" i="2" s="1"/>
  <c r="G1366" i="2"/>
  <c r="F1366" i="2"/>
  <c r="G1365" i="2"/>
  <c r="I1365" i="2" s="1"/>
  <c r="J1365" i="2" s="1"/>
  <c r="F1365" i="2"/>
  <c r="K1364" i="2"/>
  <c r="G1364" i="2"/>
  <c r="I1364" i="2" s="1"/>
  <c r="J1364" i="2" s="1"/>
  <c r="L1364" i="2" s="1"/>
  <c r="I1363" i="2"/>
  <c r="J1363" i="2" s="1"/>
  <c r="L1363" i="2" s="1"/>
  <c r="G1363" i="2"/>
  <c r="F1363" i="2" s="1"/>
  <c r="I1362" i="2"/>
  <c r="J1362" i="2" s="1"/>
  <c r="G1362" i="2"/>
  <c r="F1362" i="2"/>
  <c r="G1361" i="2"/>
  <c r="I1361" i="2" s="1"/>
  <c r="J1361" i="2" s="1"/>
  <c r="F1361" i="2"/>
  <c r="G1360" i="2"/>
  <c r="I1360" i="2" s="1"/>
  <c r="J1360" i="2" s="1"/>
  <c r="L1360" i="2" s="1"/>
  <c r="K1359" i="2"/>
  <c r="I1359" i="2"/>
  <c r="J1359" i="2" s="1"/>
  <c r="L1359" i="2" s="1"/>
  <c r="G1359" i="2"/>
  <c r="F1359" i="2" s="1"/>
  <c r="I1358" i="2"/>
  <c r="J1358" i="2" s="1"/>
  <c r="G1358" i="2"/>
  <c r="F1358" i="2"/>
  <c r="G1357" i="2"/>
  <c r="I1357" i="2" s="1"/>
  <c r="J1357" i="2" s="1"/>
  <c r="F1357" i="2"/>
  <c r="K1356" i="2"/>
  <c r="G1356" i="2"/>
  <c r="I1356" i="2" s="1"/>
  <c r="J1356" i="2" s="1"/>
  <c r="L1356" i="2" s="1"/>
  <c r="I1355" i="2"/>
  <c r="J1355" i="2" s="1"/>
  <c r="L1355" i="2" s="1"/>
  <c r="G1355" i="2"/>
  <c r="F1355" i="2" s="1"/>
  <c r="I1354" i="2"/>
  <c r="J1354" i="2" s="1"/>
  <c r="G1354" i="2"/>
  <c r="F1354" i="2"/>
  <c r="G1353" i="2"/>
  <c r="I1353" i="2" s="1"/>
  <c r="J1353" i="2" s="1"/>
  <c r="F1353" i="2"/>
  <c r="G1352" i="2"/>
  <c r="I1352" i="2" s="1"/>
  <c r="J1352" i="2" s="1"/>
  <c r="I1351" i="2"/>
  <c r="J1351" i="2" s="1"/>
  <c r="G1351" i="2"/>
  <c r="F1351" i="2" s="1"/>
  <c r="I1350" i="2"/>
  <c r="J1350" i="2" s="1"/>
  <c r="G1350" i="2"/>
  <c r="F1350" i="2"/>
  <c r="G1349" i="2"/>
  <c r="I1349" i="2" s="1"/>
  <c r="J1349" i="2" s="1"/>
  <c r="F1349" i="2"/>
  <c r="G1348" i="2"/>
  <c r="I1348" i="2" s="1"/>
  <c r="J1348" i="2" s="1"/>
  <c r="L1348" i="2" s="1"/>
  <c r="I1347" i="2"/>
  <c r="J1347" i="2" s="1"/>
  <c r="G1347" i="2"/>
  <c r="F1347" i="2" s="1"/>
  <c r="G1346" i="2"/>
  <c r="I1346" i="2" s="1"/>
  <c r="J1346" i="2" s="1"/>
  <c r="F1346" i="2"/>
  <c r="G1345" i="2"/>
  <c r="I1345" i="2" s="1"/>
  <c r="J1345" i="2" s="1"/>
  <c r="F1345" i="2"/>
  <c r="G1344" i="2"/>
  <c r="I1344" i="2" s="1"/>
  <c r="J1344" i="2" s="1"/>
  <c r="I1343" i="2"/>
  <c r="J1343" i="2" s="1"/>
  <c r="G1343" i="2"/>
  <c r="F1343" i="2" s="1"/>
  <c r="I1342" i="2"/>
  <c r="J1342" i="2" s="1"/>
  <c r="G1342" i="2"/>
  <c r="F1342" i="2"/>
  <c r="G1341" i="2"/>
  <c r="I1341" i="2" s="1"/>
  <c r="J1341" i="2" s="1"/>
  <c r="F1341" i="2"/>
  <c r="G1340" i="2"/>
  <c r="I1340" i="2" s="1"/>
  <c r="J1340" i="2" s="1"/>
  <c r="L1340" i="2" s="1"/>
  <c r="I1339" i="2"/>
  <c r="J1339" i="2" s="1"/>
  <c r="G1339" i="2"/>
  <c r="F1339" i="2" s="1"/>
  <c r="G1338" i="2"/>
  <c r="I1338" i="2" s="1"/>
  <c r="J1338" i="2" s="1"/>
  <c r="J1337" i="2"/>
  <c r="G1337" i="2"/>
  <c r="I1337" i="2" s="1"/>
  <c r="F1337" i="2"/>
  <c r="G1336" i="2"/>
  <c r="J1335" i="2"/>
  <c r="L1335" i="2" s="1"/>
  <c r="I1335" i="2"/>
  <c r="G1335" i="2"/>
  <c r="F1335" i="2" s="1"/>
  <c r="I1334" i="2"/>
  <c r="J1334" i="2" s="1"/>
  <c r="G1334" i="2"/>
  <c r="F1334" i="2"/>
  <c r="G1333" i="2"/>
  <c r="I1333" i="2" s="1"/>
  <c r="J1333" i="2" s="1"/>
  <c r="F1333" i="2"/>
  <c r="G1332" i="2"/>
  <c r="I1331" i="2"/>
  <c r="J1331" i="2" s="1"/>
  <c r="G1331" i="2"/>
  <c r="F1331" i="2" s="1"/>
  <c r="G1330" i="2"/>
  <c r="I1330" i="2" s="1"/>
  <c r="J1330" i="2" s="1"/>
  <c r="F1330" i="2"/>
  <c r="G1329" i="2"/>
  <c r="I1329" i="2" s="1"/>
  <c r="J1329" i="2" s="1"/>
  <c r="F1329" i="2"/>
  <c r="G1328" i="2"/>
  <c r="I1327" i="2"/>
  <c r="J1327" i="2" s="1"/>
  <c r="L1327" i="2" s="1"/>
  <c r="G1327" i="2"/>
  <c r="F1327" i="2" s="1"/>
  <c r="G1326" i="2"/>
  <c r="I1326" i="2" s="1"/>
  <c r="J1326" i="2" s="1"/>
  <c r="F1326" i="2"/>
  <c r="G1325" i="2"/>
  <c r="I1325" i="2" s="1"/>
  <c r="J1325" i="2" s="1"/>
  <c r="F1325" i="2"/>
  <c r="G1324" i="2"/>
  <c r="I1323" i="2"/>
  <c r="J1323" i="2" s="1"/>
  <c r="L1323" i="2" s="1"/>
  <c r="G1323" i="2"/>
  <c r="F1323" i="2" s="1"/>
  <c r="G1322" i="2"/>
  <c r="I1322" i="2" s="1"/>
  <c r="J1322" i="2" s="1"/>
  <c r="F1322" i="2"/>
  <c r="G1321" i="2"/>
  <c r="I1321" i="2" s="1"/>
  <c r="J1321" i="2" s="1"/>
  <c r="F1321" i="2"/>
  <c r="G1320" i="2"/>
  <c r="I1319" i="2"/>
  <c r="J1319" i="2" s="1"/>
  <c r="L1319" i="2" s="1"/>
  <c r="G1319" i="2"/>
  <c r="F1319" i="2" s="1"/>
  <c r="G1318" i="2"/>
  <c r="I1318" i="2" s="1"/>
  <c r="J1318" i="2" s="1"/>
  <c r="F1318" i="2"/>
  <c r="G1317" i="2"/>
  <c r="I1317" i="2" s="1"/>
  <c r="J1317" i="2" s="1"/>
  <c r="F1317" i="2"/>
  <c r="G1316" i="2"/>
  <c r="I1315" i="2"/>
  <c r="J1315" i="2" s="1"/>
  <c r="L1315" i="2" s="1"/>
  <c r="G1315" i="2"/>
  <c r="F1315" i="2" s="1"/>
  <c r="G1314" i="2"/>
  <c r="I1314" i="2" s="1"/>
  <c r="J1314" i="2" s="1"/>
  <c r="F1314" i="2"/>
  <c r="G1313" i="2"/>
  <c r="I1313" i="2" s="1"/>
  <c r="J1313" i="2" s="1"/>
  <c r="F1313" i="2"/>
  <c r="G1312" i="2"/>
  <c r="I1311" i="2"/>
  <c r="J1311" i="2" s="1"/>
  <c r="L1311" i="2" s="1"/>
  <c r="G1311" i="2"/>
  <c r="F1311" i="2" s="1"/>
  <c r="G1310" i="2"/>
  <c r="I1310" i="2" s="1"/>
  <c r="J1310" i="2" s="1"/>
  <c r="F1310" i="2"/>
  <c r="G1309" i="2"/>
  <c r="I1309" i="2" s="1"/>
  <c r="J1309" i="2" s="1"/>
  <c r="F1309" i="2"/>
  <c r="G1308" i="2"/>
  <c r="I1307" i="2"/>
  <c r="J1307" i="2" s="1"/>
  <c r="L1307" i="2" s="1"/>
  <c r="G1307" i="2"/>
  <c r="F1307" i="2" s="1"/>
  <c r="G1306" i="2"/>
  <c r="I1306" i="2" s="1"/>
  <c r="J1306" i="2" s="1"/>
  <c r="F1306" i="2"/>
  <c r="G1305" i="2"/>
  <c r="I1305" i="2" s="1"/>
  <c r="J1305" i="2" s="1"/>
  <c r="F1305" i="2"/>
  <c r="G1304" i="2"/>
  <c r="I1303" i="2"/>
  <c r="J1303" i="2" s="1"/>
  <c r="L1303" i="2" s="1"/>
  <c r="G1303" i="2"/>
  <c r="F1303" i="2" s="1"/>
  <c r="G1302" i="2"/>
  <c r="I1302" i="2" s="1"/>
  <c r="J1302" i="2" s="1"/>
  <c r="F1302" i="2"/>
  <c r="G1301" i="2"/>
  <c r="I1301" i="2" s="1"/>
  <c r="J1301" i="2" s="1"/>
  <c r="F1301" i="2"/>
  <c r="G1300" i="2"/>
  <c r="I1299" i="2"/>
  <c r="J1299" i="2" s="1"/>
  <c r="L1299" i="2" s="1"/>
  <c r="G1299" i="2"/>
  <c r="F1299" i="2" s="1"/>
  <c r="G1298" i="2"/>
  <c r="I1298" i="2" s="1"/>
  <c r="J1298" i="2" s="1"/>
  <c r="F1298" i="2"/>
  <c r="G1297" i="2"/>
  <c r="I1297" i="2" s="1"/>
  <c r="J1297" i="2" s="1"/>
  <c r="F1297" i="2"/>
  <c r="G1296" i="2"/>
  <c r="G1295" i="2"/>
  <c r="F1295" i="2" s="1"/>
  <c r="G1294" i="2"/>
  <c r="I1294" i="2" s="1"/>
  <c r="J1294" i="2" s="1"/>
  <c r="F1294" i="2"/>
  <c r="G1293" i="2"/>
  <c r="I1293" i="2" s="1"/>
  <c r="J1293" i="2" s="1"/>
  <c r="G1292" i="2"/>
  <c r="J1291" i="2"/>
  <c r="K1291" i="2" s="1"/>
  <c r="I1291" i="2"/>
  <c r="G1291" i="2"/>
  <c r="F1291" i="2" s="1"/>
  <c r="I1290" i="2"/>
  <c r="J1290" i="2" s="1"/>
  <c r="G1290" i="2"/>
  <c r="F1290" i="2"/>
  <c r="L1289" i="2"/>
  <c r="J1289" i="2"/>
  <c r="K1289" i="2" s="1"/>
  <c r="G1289" i="2"/>
  <c r="I1289" i="2" s="1"/>
  <c r="G1288" i="2"/>
  <c r="G1287" i="2"/>
  <c r="F1287" i="2" s="1"/>
  <c r="G1286" i="2"/>
  <c r="I1286" i="2" s="1"/>
  <c r="J1286" i="2" s="1"/>
  <c r="K1286" i="2" s="1"/>
  <c r="G1285" i="2"/>
  <c r="I1285" i="2" s="1"/>
  <c r="J1285" i="2" s="1"/>
  <c r="F1285" i="2"/>
  <c r="G1284" i="2"/>
  <c r="I1283" i="2"/>
  <c r="J1283" i="2" s="1"/>
  <c r="G1283" i="2"/>
  <c r="F1283" i="2" s="1"/>
  <c r="J1282" i="2"/>
  <c r="K1282" i="2" s="1"/>
  <c r="I1282" i="2"/>
  <c r="G1282" i="2"/>
  <c r="F1282" i="2" s="1"/>
  <c r="J1281" i="2"/>
  <c r="G1281" i="2"/>
  <c r="I1281" i="2" s="1"/>
  <c r="F1281" i="2"/>
  <c r="G1280" i="2"/>
  <c r="G1279" i="2"/>
  <c r="F1279" i="2" s="1"/>
  <c r="G1278" i="2"/>
  <c r="I1278" i="2" s="1"/>
  <c r="J1278" i="2" s="1"/>
  <c r="F1278" i="2"/>
  <c r="G1277" i="2"/>
  <c r="I1277" i="2" s="1"/>
  <c r="J1277" i="2" s="1"/>
  <c r="G1276" i="2"/>
  <c r="J1275" i="2"/>
  <c r="K1275" i="2" s="1"/>
  <c r="I1275" i="2"/>
  <c r="G1275" i="2"/>
  <c r="F1275" i="2" s="1"/>
  <c r="I1274" i="2"/>
  <c r="J1274" i="2" s="1"/>
  <c r="G1274" i="2"/>
  <c r="F1274" i="2"/>
  <c r="L1273" i="2"/>
  <c r="J1273" i="2"/>
  <c r="K1273" i="2" s="1"/>
  <c r="G1273" i="2"/>
  <c r="I1273" i="2" s="1"/>
  <c r="G1272" i="2"/>
  <c r="G1271" i="2"/>
  <c r="F1271" i="2" s="1"/>
  <c r="G1270" i="2"/>
  <c r="I1270" i="2" s="1"/>
  <c r="J1270" i="2" s="1"/>
  <c r="K1270" i="2" s="1"/>
  <c r="G1269" i="2"/>
  <c r="I1269" i="2" s="1"/>
  <c r="J1269" i="2" s="1"/>
  <c r="F1269" i="2"/>
  <c r="G1268" i="2"/>
  <c r="I1267" i="2"/>
  <c r="J1267" i="2" s="1"/>
  <c r="G1267" i="2"/>
  <c r="F1267" i="2" s="1"/>
  <c r="J1266" i="2"/>
  <c r="K1266" i="2" s="1"/>
  <c r="I1266" i="2"/>
  <c r="G1266" i="2"/>
  <c r="F1266" i="2" s="1"/>
  <c r="J1265" i="2"/>
  <c r="G1265" i="2"/>
  <c r="I1265" i="2" s="1"/>
  <c r="F1265" i="2"/>
  <c r="G1264" i="2"/>
  <c r="G1263" i="2"/>
  <c r="F1263" i="2" s="1"/>
  <c r="G1262" i="2"/>
  <c r="I1262" i="2" s="1"/>
  <c r="J1262" i="2" s="1"/>
  <c r="F1262" i="2"/>
  <c r="G1261" i="2"/>
  <c r="I1261" i="2" s="1"/>
  <c r="J1261" i="2" s="1"/>
  <c r="G1260" i="2"/>
  <c r="J1259" i="2"/>
  <c r="K1259" i="2" s="1"/>
  <c r="I1259" i="2"/>
  <c r="G1259" i="2"/>
  <c r="F1259" i="2" s="1"/>
  <c r="I1258" i="2"/>
  <c r="J1258" i="2" s="1"/>
  <c r="G1258" i="2"/>
  <c r="F1258" i="2"/>
  <c r="L1257" i="2"/>
  <c r="J1257" i="2"/>
  <c r="K1257" i="2" s="1"/>
  <c r="G1257" i="2"/>
  <c r="I1257" i="2" s="1"/>
  <c r="G1256" i="2"/>
  <c r="G1255" i="2"/>
  <c r="F1255" i="2" s="1"/>
  <c r="G1254" i="2"/>
  <c r="I1254" i="2" s="1"/>
  <c r="J1254" i="2" s="1"/>
  <c r="K1254" i="2" s="1"/>
  <c r="G1253" i="2"/>
  <c r="I1253" i="2" s="1"/>
  <c r="J1253" i="2" s="1"/>
  <c r="F1253" i="2"/>
  <c r="G1252" i="2"/>
  <c r="I1251" i="2"/>
  <c r="J1251" i="2" s="1"/>
  <c r="G1251" i="2"/>
  <c r="F1251" i="2" s="1"/>
  <c r="J1250" i="2"/>
  <c r="K1250" i="2" s="1"/>
  <c r="I1250" i="2"/>
  <c r="G1250" i="2"/>
  <c r="F1250" i="2" s="1"/>
  <c r="J1249" i="2"/>
  <c r="G1249" i="2"/>
  <c r="I1249" i="2" s="1"/>
  <c r="F1249" i="2"/>
  <c r="G1248" i="2"/>
  <c r="G1247" i="2"/>
  <c r="F1247" i="2" s="1"/>
  <c r="G1246" i="2"/>
  <c r="I1246" i="2" s="1"/>
  <c r="J1246" i="2" s="1"/>
  <c r="F1246" i="2"/>
  <c r="G1245" i="2"/>
  <c r="I1245" i="2" s="1"/>
  <c r="J1245" i="2" s="1"/>
  <c r="G1244" i="2"/>
  <c r="J1243" i="2"/>
  <c r="K1243" i="2" s="1"/>
  <c r="I1243" i="2"/>
  <c r="G1243" i="2"/>
  <c r="F1243" i="2" s="1"/>
  <c r="I1242" i="2"/>
  <c r="J1242" i="2" s="1"/>
  <c r="G1242" i="2"/>
  <c r="F1242" i="2"/>
  <c r="L1241" i="2"/>
  <c r="J1241" i="2"/>
  <c r="K1241" i="2" s="1"/>
  <c r="G1241" i="2"/>
  <c r="I1241" i="2" s="1"/>
  <c r="G1240" i="2"/>
  <c r="G1239" i="2"/>
  <c r="F1239" i="2" s="1"/>
  <c r="G1238" i="2"/>
  <c r="I1238" i="2" s="1"/>
  <c r="J1238" i="2" s="1"/>
  <c r="K1238" i="2" s="1"/>
  <c r="G1237" i="2"/>
  <c r="I1237" i="2" s="1"/>
  <c r="J1237" i="2" s="1"/>
  <c r="F1237" i="2"/>
  <c r="G1236" i="2"/>
  <c r="I1235" i="2"/>
  <c r="J1235" i="2" s="1"/>
  <c r="G1235" i="2"/>
  <c r="F1235" i="2" s="1"/>
  <c r="J1234" i="2"/>
  <c r="K1234" i="2" s="1"/>
  <c r="I1234" i="2"/>
  <c r="G1234" i="2"/>
  <c r="F1234" i="2" s="1"/>
  <c r="J1233" i="2"/>
  <c r="G1233" i="2"/>
  <c r="I1233" i="2" s="1"/>
  <c r="F1233" i="2"/>
  <c r="G1232" i="2"/>
  <c r="G1231" i="2"/>
  <c r="F1231" i="2" s="1"/>
  <c r="G1230" i="2"/>
  <c r="I1230" i="2" s="1"/>
  <c r="J1230" i="2" s="1"/>
  <c r="F1230" i="2"/>
  <c r="G1229" i="2"/>
  <c r="I1229" i="2" s="1"/>
  <c r="J1229" i="2" s="1"/>
  <c r="G1228" i="2"/>
  <c r="J1227" i="2"/>
  <c r="I1227" i="2"/>
  <c r="G1227" i="2"/>
  <c r="F1227" i="2" s="1"/>
  <c r="I1226" i="2"/>
  <c r="J1226" i="2" s="1"/>
  <c r="G1226" i="2"/>
  <c r="F1226" i="2"/>
  <c r="L1225" i="2"/>
  <c r="J1225" i="2"/>
  <c r="K1225" i="2" s="1"/>
  <c r="G1225" i="2"/>
  <c r="I1225" i="2" s="1"/>
  <c r="G1224" i="2"/>
  <c r="G1223" i="2"/>
  <c r="F1223" i="2" s="1"/>
  <c r="G1222" i="2"/>
  <c r="G1221" i="2"/>
  <c r="I1221" i="2" s="1"/>
  <c r="J1221" i="2" s="1"/>
  <c r="F1221" i="2"/>
  <c r="G1220" i="2"/>
  <c r="I1219" i="2"/>
  <c r="J1219" i="2" s="1"/>
  <c r="G1219" i="2"/>
  <c r="F1219" i="2" s="1"/>
  <c r="J1218" i="2"/>
  <c r="I1218" i="2"/>
  <c r="G1218" i="2"/>
  <c r="F1218" i="2" s="1"/>
  <c r="J1217" i="2"/>
  <c r="G1217" i="2"/>
  <c r="I1217" i="2" s="1"/>
  <c r="F1217" i="2"/>
  <c r="G1216" i="2"/>
  <c r="G1215" i="2"/>
  <c r="G1214" i="2"/>
  <c r="I1214" i="2" s="1"/>
  <c r="J1214" i="2" s="1"/>
  <c r="F1214" i="2"/>
  <c r="G1213" i="2"/>
  <c r="G1212" i="2"/>
  <c r="J1211" i="2"/>
  <c r="I1211" i="2"/>
  <c r="G1211" i="2"/>
  <c r="F1211" i="2" s="1"/>
  <c r="I1210" i="2"/>
  <c r="J1210" i="2" s="1"/>
  <c r="G1210" i="2"/>
  <c r="F1210" i="2"/>
  <c r="L1209" i="2"/>
  <c r="J1209" i="2"/>
  <c r="K1209" i="2" s="1"/>
  <c r="G1209" i="2"/>
  <c r="I1209" i="2" s="1"/>
  <c r="G1208" i="2"/>
  <c r="G1207" i="2"/>
  <c r="F1207" i="2" s="1"/>
  <c r="G1206" i="2"/>
  <c r="G1205" i="2"/>
  <c r="I1205" i="2" s="1"/>
  <c r="J1205" i="2" s="1"/>
  <c r="F1205" i="2"/>
  <c r="G1204" i="2"/>
  <c r="I1203" i="2"/>
  <c r="J1203" i="2" s="1"/>
  <c r="G1203" i="2"/>
  <c r="F1203" i="2" s="1"/>
  <c r="J1202" i="2"/>
  <c r="I1202" i="2"/>
  <c r="G1202" i="2"/>
  <c r="F1202" i="2" s="1"/>
  <c r="J1201" i="2"/>
  <c r="G1201" i="2"/>
  <c r="I1201" i="2" s="1"/>
  <c r="F1201" i="2"/>
  <c r="G1200" i="2"/>
  <c r="G1199" i="2"/>
  <c r="G1198" i="2"/>
  <c r="I1198" i="2" s="1"/>
  <c r="J1198" i="2" s="1"/>
  <c r="F1198" i="2"/>
  <c r="G1197" i="2"/>
  <c r="G1196" i="2"/>
  <c r="J1195" i="2"/>
  <c r="I1195" i="2"/>
  <c r="G1195" i="2"/>
  <c r="F1195" i="2" s="1"/>
  <c r="I1194" i="2"/>
  <c r="J1194" i="2" s="1"/>
  <c r="G1194" i="2"/>
  <c r="F1194" i="2"/>
  <c r="L1193" i="2"/>
  <c r="J1193" i="2"/>
  <c r="K1193" i="2" s="1"/>
  <c r="G1193" i="2"/>
  <c r="I1193" i="2" s="1"/>
  <c r="G1192" i="2"/>
  <c r="G1191" i="2"/>
  <c r="F1191" i="2" s="1"/>
  <c r="G1190" i="2"/>
  <c r="G1189" i="2"/>
  <c r="I1189" i="2" s="1"/>
  <c r="J1189" i="2" s="1"/>
  <c r="F1189" i="2"/>
  <c r="G1188" i="2"/>
  <c r="I1187" i="2"/>
  <c r="J1187" i="2" s="1"/>
  <c r="G1187" i="2"/>
  <c r="F1187" i="2" s="1"/>
  <c r="J1186" i="2"/>
  <c r="I1186" i="2"/>
  <c r="G1186" i="2"/>
  <c r="F1186" i="2" s="1"/>
  <c r="J1185" i="2"/>
  <c r="G1185" i="2"/>
  <c r="I1185" i="2" s="1"/>
  <c r="F1185" i="2"/>
  <c r="G1184" i="2"/>
  <c r="G1183" i="2"/>
  <c r="G1182" i="2"/>
  <c r="I1182" i="2" s="1"/>
  <c r="J1182" i="2" s="1"/>
  <c r="F1182" i="2"/>
  <c r="G1181" i="2"/>
  <c r="G1180" i="2"/>
  <c r="J1179" i="2"/>
  <c r="I1179" i="2"/>
  <c r="G1179" i="2"/>
  <c r="F1179" i="2" s="1"/>
  <c r="I1178" i="2"/>
  <c r="J1178" i="2" s="1"/>
  <c r="G1178" i="2"/>
  <c r="F1178" i="2"/>
  <c r="L1177" i="2"/>
  <c r="J1177" i="2"/>
  <c r="K1177" i="2" s="1"/>
  <c r="G1177" i="2"/>
  <c r="I1177" i="2" s="1"/>
  <c r="G1176" i="2"/>
  <c r="G1175" i="2"/>
  <c r="F1175" i="2" s="1"/>
  <c r="G1174" i="2"/>
  <c r="I1174" i="2" s="1"/>
  <c r="J1174" i="2" s="1"/>
  <c r="K1174" i="2" s="1"/>
  <c r="F1174" i="2"/>
  <c r="G1173" i="2"/>
  <c r="I1173" i="2" s="1"/>
  <c r="J1173" i="2" s="1"/>
  <c r="F1173" i="2"/>
  <c r="G1172" i="2"/>
  <c r="I1171" i="2"/>
  <c r="J1171" i="2" s="1"/>
  <c r="G1171" i="2"/>
  <c r="F1171" i="2" s="1"/>
  <c r="I1170" i="2"/>
  <c r="J1170" i="2" s="1"/>
  <c r="G1170" i="2"/>
  <c r="F1170" i="2" s="1"/>
  <c r="J1169" i="2"/>
  <c r="G1169" i="2"/>
  <c r="I1169" i="2" s="1"/>
  <c r="F1169" i="2"/>
  <c r="G1168" i="2"/>
  <c r="G1167" i="2"/>
  <c r="L1166" i="2"/>
  <c r="G1166" i="2"/>
  <c r="I1166" i="2" s="1"/>
  <c r="J1166" i="2" s="1"/>
  <c r="K1166" i="2" s="1"/>
  <c r="F1166" i="2"/>
  <c r="G1165" i="2"/>
  <c r="I1165" i="2" s="1"/>
  <c r="J1165" i="2" s="1"/>
  <c r="F1165" i="2"/>
  <c r="G1164" i="2"/>
  <c r="J1163" i="2"/>
  <c r="I1163" i="2"/>
  <c r="G1163" i="2"/>
  <c r="F1163" i="2" s="1"/>
  <c r="I1162" i="2"/>
  <c r="J1162" i="2" s="1"/>
  <c r="G1162" i="2"/>
  <c r="F1162" i="2"/>
  <c r="J1161" i="2"/>
  <c r="K1161" i="2" s="1"/>
  <c r="G1161" i="2"/>
  <c r="I1161" i="2" s="1"/>
  <c r="G1160" i="2"/>
  <c r="G1159" i="2"/>
  <c r="F1159" i="2" s="1"/>
  <c r="G1158" i="2"/>
  <c r="I1158" i="2" s="1"/>
  <c r="J1158" i="2" s="1"/>
  <c r="K1158" i="2" s="1"/>
  <c r="F1158" i="2"/>
  <c r="G1157" i="2"/>
  <c r="I1157" i="2" s="1"/>
  <c r="J1157" i="2" s="1"/>
  <c r="F1157" i="2"/>
  <c r="G1156" i="2"/>
  <c r="I1155" i="2"/>
  <c r="J1155" i="2" s="1"/>
  <c r="G1155" i="2"/>
  <c r="F1155" i="2" s="1"/>
  <c r="J1154" i="2"/>
  <c r="I1154" i="2"/>
  <c r="G1154" i="2"/>
  <c r="F1154" i="2" s="1"/>
  <c r="J1153" i="2"/>
  <c r="G1153" i="2"/>
  <c r="I1153" i="2" s="1"/>
  <c r="F1153" i="2"/>
  <c r="G1152" i="2"/>
  <c r="G1151" i="2"/>
  <c r="L1150" i="2"/>
  <c r="G1150" i="2"/>
  <c r="I1150" i="2" s="1"/>
  <c r="J1150" i="2" s="1"/>
  <c r="K1150" i="2" s="1"/>
  <c r="F1150" i="2"/>
  <c r="G1149" i="2"/>
  <c r="I1149" i="2" s="1"/>
  <c r="J1149" i="2" s="1"/>
  <c r="F1149" i="2"/>
  <c r="G1148" i="2"/>
  <c r="J1147" i="2"/>
  <c r="I1147" i="2"/>
  <c r="G1147" i="2"/>
  <c r="F1147" i="2" s="1"/>
  <c r="I1146" i="2"/>
  <c r="J1146" i="2" s="1"/>
  <c r="G1146" i="2"/>
  <c r="F1146" i="2"/>
  <c r="J1145" i="2"/>
  <c r="K1145" i="2" s="1"/>
  <c r="G1145" i="2"/>
  <c r="I1145" i="2" s="1"/>
  <c r="G1144" i="2"/>
  <c r="G1143" i="2"/>
  <c r="F1143" i="2" s="1"/>
  <c r="G1142" i="2"/>
  <c r="I1142" i="2" s="1"/>
  <c r="J1142" i="2" s="1"/>
  <c r="K1142" i="2" s="1"/>
  <c r="G1141" i="2"/>
  <c r="I1141" i="2" s="1"/>
  <c r="J1141" i="2" s="1"/>
  <c r="F1141" i="2"/>
  <c r="G1140" i="2"/>
  <c r="I1139" i="2"/>
  <c r="J1139" i="2" s="1"/>
  <c r="G1139" i="2"/>
  <c r="F1139" i="2" s="1"/>
  <c r="J1138" i="2"/>
  <c r="I1138" i="2"/>
  <c r="G1138" i="2"/>
  <c r="F1138" i="2" s="1"/>
  <c r="J1137" i="2"/>
  <c r="K1137" i="2" s="1"/>
  <c r="G1137" i="2"/>
  <c r="I1137" i="2" s="1"/>
  <c r="F1137" i="2"/>
  <c r="G1136" i="2"/>
  <c r="G1135" i="2"/>
  <c r="G1134" i="2"/>
  <c r="I1134" i="2" s="1"/>
  <c r="J1134" i="2" s="1"/>
  <c r="K1134" i="2" s="1"/>
  <c r="F1134" i="2"/>
  <c r="G1133" i="2"/>
  <c r="I1133" i="2" s="1"/>
  <c r="J1133" i="2" s="1"/>
  <c r="G1132" i="2"/>
  <c r="J1131" i="2"/>
  <c r="I1131" i="2"/>
  <c r="G1131" i="2"/>
  <c r="F1131" i="2" s="1"/>
  <c r="J1130" i="2"/>
  <c r="I1130" i="2"/>
  <c r="G1130" i="2"/>
  <c r="F1130" i="2"/>
  <c r="J1129" i="2"/>
  <c r="K1129" i="2" s="1"/>
  <c r="G1129" i="2"/>
  <c r="I1129" i="2" s="1"/>
  <c r="G1128" i="2"/>
  <c r="G1127" i="2"/>
  <c r="L1126" i="2"/>
  <c r="G1126" i="2"/>
  <c r="I1126" i="2" s="1"/>
  <c r="J1126" i="2" s="1"/>
  <c r="K1126" i="2" s="1"/>
  <c r="F1126" i="2"/>
  <c r="G1125" i="2"/>
  <c r="I1125" i="2" s="1"/>
  <c r="J1125" i="2" s="1"/>
  <c r="G1124" i="2"/>
  <c r="I1123" i="2"/>
  <c r="J1123" i="2" s="1"/>
  <c r="G1123" i="2"/>
  <c r="F1123" i="2" s="1"/>
  <c r="I1122" i="2"/>
  <c r="J1122" i="2" s="1"/>
  <c r="G1122" i="2"/>
  <c r="F1122" i="2" s="1"/>
  <c r="J1121" i="2"/>
  <c r="K1121" i="2" s="1"/>
  <c r="G1121" i="2"/>
  <c r="I1121" i="2" s="1"/>
  <c r="F1121" i="2"/>
  <c r="G1120" i="2"/>
  <c r="G1119" i="2"/>
  <c r="G1118" i="2"/>
  <c r="I1118" i="2" s="1"/>
  <c r="J1118" i="2" s="1"/>
  <c r="K1118" i="2" s="1"/>
  <c r="I1117" i="2"/>
  <c r="J1117" i="2" s="1"/>
  <c r="G1117" i="2"/>
  <c r="F1117" i="2" s="1"/>
  <c r="K1116" i="2"/>
  <c r="G1116" i="2"/>
  <c r="I1116" i="2" s="1"/>
  <c r="J1116" i="2" s="1"/>
  <c r="L1116" i="2" s="1"/>
  <c r="F1116" i="2"/>
  <c r="I1115" i="2"/>
  <c r="J1115" i="2" s="1"/>
  <c r="G1115" i="2"/>
  <c r="F1115" i="2"/>
  <c r="K1114" i="2"/>
  <c r="G1114" i="2"/>
  <c r="I1114" i="2" s="1"/>
  <c r="J1114" i="2" s="1"/>
  <c r="L1114" i="2" s="1"/>
  <c r="F1114" i="2"/>
  <c r="I1113" i="2"/>
  <c r="J1113" i="2" s="1"/>
  <c r="G1113" i="2"/>
  <c r="F1113" i="2" s="1"/>
  <c r="L1112" i="2"/>
  <c r="G1112" i="2"/>
  <c r="I1112" i="2" s="1"/>
  <c r="J1112" i="2" s="1"/>
  <c r="K1112" i="2" s="1"/>
  <c r="J1111" i="2"/>
  <c r="I1111" i="2"/>
  <c r="G1111" i="2"/>
  <c r="F1111" i="2"/>
  <c r="L1110" i="2"/>
  <c r="G1110" i="2"/>
  <c r="I1110" i="2" s="1"/>
  <c r="J1110" i="2" s="1"/>
  <c r="K1110" i="2" s="1"/>
  <c r="J1109" i="2"/>
  <c r="I1109" i="2"/>
  <c r="G1109" i="2"/>
  <c r="F1109" i="2" s="1"/>
  <c r="L1108" i="2"/>
  <c r="K1108" i="2"/>
  <c r="G1108" i="2"/>
  <c r="I1108" i="2" s="1"/>
  <c r="J1108" i="2" s="1"/>
  <c r="F1108" i="2"/>
  <c r="I1107" i="2"/>
  <c r="J1107" i="2" s="1"/>
  <c r="G1107" i="2"/>
  <c r="F1107" i="2"/>
  <c r="L1106" i="2"/>
  <c r="K1106" i="2"/>
  <c r="G1106" i="2"/>
  <c r="I1106" i="2" s="1"/>
  <c r="J1106" i="2" s="1"/>
  <c r="F1106" i="2"/>
  <c r="I1105" i="2"/>
  <c r="J1105" i="2" s="1"/>
  <c r="G1105" i="2"/>
  <c r="F1105" i="2" s="1"/>
  <c r="G1104" i="2"/>
  <c r="I1104" i="2" s="1"/>
  <c r="J1104" i="2" s="1"/>
  <c r="L1104" i="2" s="1"/>
  <c r="J1103" i="2"/>
  <c r="I1103" i="2"/>
  <c r="G1103" i="2"/>
  <c r="F1103" i="2"/>
  <c r="G1102" i="2"/>
  <c r="I1102" i="2" s="1"/>
  <c r="J1102" i="2" s="1"/>
  <c r="L1102" i="2" s="1"/>
  <c r="J1101" i="2"/>
  <c r="I1101" i="2"/>
  <c r="G1101" i="2"/>
  <c r="F1101" i="2" s="1"/>
  <c r="G1100" i="2"/>
  <c r="I1100" i="2" s="1"/>
  <c r="J1100" i="2" s="1"/>
  <c r="K1100" i="2" s="1"/>
  <c r="F1100" i="2"/>
  <c r="I1099" i="2"/>
  <c r="J1099" i="2" s="1"/>
  <c r="G1099" i="2"/>
  <c r="F1099" i="2"/>
  <c r="G1098" i="2"/>
  <c r="I1098" i="2" s="1"/>
  <c r="J1098" i="2" s="1"/>
  <c r="K1098" i="2" s="1"/>
  <c r="F1098" i="2"/>
  <c r="I1097" i="2"/>
  <c r="J1097" i="2" s="1"/>
  <c r="G1097" i="2"/>
  <c r="F1097" i="2" s="1"/>
  <c r="L1096" i="2"/>
  <c r="G1096" i="2"/>
  <c r="I1096" i="2" s="1"/>
  <c r="J1096" i="2" s="1"/>
  <c r="K1096" i="2" s="1"/>
  <c r="F1096" i="2"/>
  <c r="J1095" i="2"/>
  <c r="I1095" i="2"/>
  <c r="G1095" i="2"/>
  <c r="F1095" i="2"/>
  <c r="L1094" i="2"/>
  <c r="G1094" i="2"/>
  <c r="I1094" i="2" s="1"/>
  <c r="J1094" i="2" s="1"/>
  <c r="K1094" i="2" s="1"/>
  <c r="F1094" i="2"/>
  <c r="J1093" i="2"/>
  <c r="I1093" i="2"/>
  <c r="G1093" i="2"/>
  <c r="F1093" i="2" s="1"/>
  <c r="K1092" i="2"/>
  <c r="G1092" i="2"/>
  <c r="I1092" i="2" s="1"/>
  <c r="J1092" i="2" s="1"/>
  <c r="L1092" i="2" s="1"/>
  <c r="F1092" i="2"/>
  <c r="I1091" i="2"/>
  <c r="J1091" i="2" s="1"/>
  <c r="G1091" i="2"/>
  <c r="F1091" i="2"/>
  <c r="K1090" i="2"/>
  <c r="G1090" i="2"/>
  <c r="I1090" i="2" s="1"/>
  <c r="J1090" i="2" s="1"/>
  <c r="L1090" i="2" s="1"/>
  <c r="F1090" i="2"/>
  <c r="I1089" i="2"/>
  <c r="J1089" i="2" s="1"/>
  <c r="G1089" i="2"/>
  <c r="F1089" i="2" s="1"/>
  <c r="G1088" i="2"/>
  <c r="I1088" i="2" s="1"/>
  <c r="J1088" i="2" s="1"/>
  <c r="L1088" i="2" s="1"/>
  <c r="I1087" i="2"/>
  <c r="J1087" i="2" s="1"/>
  <c r="G1087" i="2"/>
  <c r="F1087" i="2"/>
  <c r="G1086" i="2"/>
  <c r="I1086" i="2" s="1"/>
  <c r="J1086" i="2" s="1"/>
  <c r="L1086" i="2" s="1"/>
  <c r="I1085" i="2"/>
  <c r="J1085" i="2" s="1"/>
  <c r="G1085" i="2"/>
  <c r="F1085" i="2" s="1"/>
  <c r="K1084" i="2"/>
  <c r="G1084" i="2"/>
  <c r="I1084" i="2" s="1"/>
  <c r="J1084" i="2" s="1"/>
  <c r="L1084" i="2" s="1"/>
  <c r="F1084" i="2"/>
  <c r="I1083" i="2"/>
  <c r="J1083" i="2" s="1"/>
  <c r="G1083" i="2"/>
  <c r="F1083" i="2"/>
  <c r="K1082" i="2"/>
  <c r="G1082" i="2"/>
  <c r="I1082" i="2" s="1"/>
  <c r="J1082" i="2" s="1"/>
  <c r="L1082" i="2" s="1"/>
  <c r="F1082" i="2"/>
  <c r="I1081" i="2"/>
  <c r="J1081" i="2" s="1"/>
  <c r="G1081" i="2"/>
  <c r="F1081" i="2" s="1"/>
  <c r="L1080" i="2"/>
  <c r="G1080" i="2"/>
  <c r="I1080" i="2" s="1"/>
  <c r="J1080" i="2" s="1"/>
  <c r="K1080" i="2" s="1"/>
  <c r="J1079" i="2"/>
  <c r="I1079" i="2"/>
  <c r="G1079" i="2"/>
  <c r="F1079" i="2"/>
  <c r="L1078" i="2"/>
  <c r="G1078" i="2"/>
  <c r="I1078" i="2" s="1"/>
  <c r="J1078" i="2" s="1"/>
  <c r="K1078" i="2" s="1"/>
  <c r="I1077" i="2"/>
  <c r="J1077" i="2" s="1"/>
  <c r="G1077" i="2"/>
  <c r="F1077" i="2" s="1"/>
  <c r="L1076" i="2"/>
  <c r="I1076" i="2"/>
  <c r="J1076" i="2" s="1"/>
  <c r="K1076" i="2" s="1"/>
  <c r="G1076" i="2"/>
  <c r="F1076" i="2"/>
  <c r="I1075" i="2"/>
  <c r="J1075" i="2" s="1"/>
  <c r="G1075" i="2"/>
  <c r="F1075" i="2"/>
  <c r="K1074" i="2"/>
  <c r="G1074" i="2"/>
  <c r="I1074" i="2" s="1"/>
  <c r="J1074" i="2" s="1"/>
  <c r="L1074" i="2" s="1"/>
  <c r="F1074" i="2"/>
  <c r="I1073" i="2"/>
  <c r="J1073" i="2" s="1"/>
  <c r="G1073" i="2"/>
  <c r="F1073" i="2" s="1"/>
  <c r="G1072" i="2"/>
  <c r="I1072" i="2" s="1"/>
  <c r="J1072" i="2" s="1"/>
  <c r="I1071" i="2"/>
  <c r="J1071" i="2" s="1"/>
  <c r="G1071" i="2"/>
  <c r="F1071" i="2"/>
  <c r="G1070" i="2"/>
  <c r="I1070" i="2" s="1"/>
  <c r="J1070" i="2" s="1"/>
  <c r="L1070" i="2" s="1"/>
  <c r="I1069" i="2"/>
  <c r="J1069" i="2" s="1"/>
  <c r="G1069" i="2"/>
  <c r="F1069" i="2" s="1"/>
  <c r="I1068" i="2"/>
  <c r="J1068" i="2" s="1"/>
  <c r="L1068" i="2" s="1"/>
  <c r="G1068" i="2"/>
  <c r="F1068" i="2"/>
  <c r="I1067" i="2"/>
  <c r="J1067" i="2" s="1"/>
  <c r="G1067" i="2"/>
  <c r="F1067" i="2"/>
  <c r="G1066" i="2"/>
  <c r="I1066" i="2" s="1"/>
  <c r="J1066" i="2" s="1"/>
  <c r="F1066" i="2"/>
  <c r="I1065" i="2"/>
  <c r="J1065" i="2" s="1"/>
  <c r="G1065" i="2"/>
  <c r="F1065" i="2" s="1"/>
  <c r="G1064" i="2"/>
  <c r="I1064" i="2" s="1"/>
  <c r="J1064" i="2" s="1"/>
  <c r="J1063" i="2"/>
  <c r="K1063" i="2" s="1"/>
  <c r="I1063" i="2"/>
  <c r="G1063" i="2"/>
  <c r="F1063" i="2"/>
  <c r="K1062" i="2"/>
  <c r="J1062" i="2"/>
  <c r="L1062" i="2" s="1"/>
  <c r="G1062" i="2"/>
  <c r="I1062" i="2" s="1"/>
  <c r="F1062" i="2"/>
  <c r="G1061" i="2"/>
  <c r="F1061" i="2" s="1"/>
  <c r="G1060" i="2"/>
  <c r="I1060" i="2" s="1"/>
  <c r="J1060" i="2" s="1"/>
  <c r="I1059" i="2"/>
  <c r="J1059" i="2" s="1"/>
  <c r="G1059" i="2"/>
  <c r="F1059" i="2"/>
  <c r="G1058" i="2"/>
  <c r="I1058" i="2" s="1"/>
  <c r="J1058" i="2" s="1"/>
  <c r="I1057" i="2"/>
  <c r="J1057" i="2" s="1"/>
  <c r="G1057" i="2"/>
  <c r="F1057" i="2" s="1"/>
  <c r="I1056" i="2"/>
  <c r="J1056" i="2" s="1"/>
  <c r="L1056" i="2" s="1"/>
  <c r="G1056" i="2"/>
  <c r="F1056" i="2"/>
  <c r="J1055" i="2"/>
  <c r="K1055" i="2" s="1"/>
  <c r="I1055" i="2"/>
  <c r="G1055" i="2"/>
  <c r="F1055" i="2"/>
  <c r="G1054" i="2"/>
  <c r="I1054" i="2" s="1"/>
  <c r="J1054" i="2" s="1"/>
  <c r="F1054" i="2"/>
  <c r="G1053" i="2"/>
  <c r="F1053" i="2" s="1"/>
  <c r="G1052" i="2"/>
  <c r="I1052" i="2" s="1"/>
  <c r="J1052" i="2" s="1"/>
  <c r="I1051" i="2"/>
  <c r="J1051" i="2" s="1"/>
  <c r="G1051" i="2"/>
  <c r="F1051" i="2"/>
  <c r="G1050" i="2"/>
  <c r="I1050" i="2" s="1"/>
  <c r="J1050" i="2" s="1"/>
  <c r="G1049" i="2"/>
  <c r="F1049" i="2" s="1"/>
  <c r="L1048" i="2"/>
  <c r="I1048" i="2"/>
  <c r="J1048" i="2" s="1"/>
  <c r="K1048" i="2" s="1"/>
  <c r="G1048" i="2"/>
  <c r="F1048" i="2"/>
  <c r="I1047" i="2"/>
  <c r="J1047" i="2" s="1"/>
  <c r="G1047" i="2"/>
  <c r="F1047" i="2"/>
  <c r="J1046" i="2"/>
  <c r="L1046" i="2" s="1"/>
  <c r="G1046" i="2"/>
  <c r="I1046" i="2" s="1"/>
  <c r="F1046" i="2"/>
  <c r="G1045" i="2"/>
  <c r="F1045" i="2" s="1"/>
  <c r="G1044" i="2"/>
  <c r="I1044" i="2" s="1"/>
  <c r="J1044" i="2" s="1"/>
  <c r="F1044" i="2"/>
  <c r="I1043" i="2"/>
  <c r="J1043" i="2" s="1"/>
  <c r="G1043" i="2"/>
  <c r="F1043" i="2"/>
  <c r="G1042" i="2"/>
  <c r="I1042" i="2" s="1"/>
  <c r="J1042" i="2" s="1"/>
  <c r="I1041" i="2"/>
  <c r="J1041" i="2" s="1"/>
  <c r="G1041" i="2"/>
  <c r="F1041" i="2" s="1"/>
  <c r="I1040" i="2"/>
  <c r="J1040" i="2" s="1"/>
  <c r="L1040" i="2" s="1"/>
  <c r="G1040" i="2"/>
  <c r="F1040" i="2"/>
  <c r="J1039" i="2"/>
  <c r="K1039" i="2" s="1"/>
  <c r="I1039" i="2"/>
  <c r="G1039" i="2"/>
  <c r="F1039" i="2"/>
  <c r="L1038" i="2"/>
  <c r="J1038" i="2"/>
  <c r="K1038" i="2" s="1"/>
  <c r="G1038" i="2"/>
  <c r="I1038" i="2" s="1"/>
  <c r="F1038" i="2"/>
  <c r="G1037" i="2"/>
  <c r="F1037" i="2" s="1"/>
  <c r="G1036" i="2"/>
  <c r="I1036" i="2" s="1"/>
  <c r="J1036" i="2" s="1"/>
  <c r="I1035" i="2"/>
  <c r="J1035" i="2" s="1"/>
  <c r="G1035" i="2"/>
  <c r="F1035" i="2"/>
  <c r="G1034" i="2"/>
  <c r="I1034" i="2" s="1"/>
  <c r="J1034" i="2" s="1"/>
  <c r="F1034" i="2"/>
  <c r="I1033" i="2"/>
  <c r="J1033" i="2" s="1"/>
  <c r="G1033" i="2"/>
  <c r="F1033" i="2" s="1"/>
  <c r="G1032" i="2"/>
  <c r="I1032" i="2" s="1"/>
  <c r="J1032" i="2" s="1"/>
  <c r="F1032" i="2"/>
  <c r="J1031" i="2"/>
  <c r="K1031" i="2" s="1"/>
  <c r="I1031" i="2"/>
  <c r="G1031" i="2"/>
  <c r="F1031" i="2"/>
  <c r="J1030" i="2"/>
  <c r="G1030" i="2"/>
  <c r="I1030" i="2" s="1"/>
  <c r="F1030" i="2"/>
  <c r="G1029" i="2"/>
  <c r="F1029" i="2" s="1"/>
  <c r="K1028" i="2"/>
  <c r="G1028" i="2"/>
  <c r="I1028" i="2" s="1"/>
  <c r="J1028" i="2" s="1"/>
  <c r="L1028" i="2" s="1"/>
  <c r="I1027" i="2"/>
  <c r="J1027" i="2" s="1"/>
  <c r="G1027" i="2"/>
  <c r="F1027" i="2"/>
  <c r="G1026" i="2"/>
  <c r="I1026" i="2" s="1"/>
  <c r="J1026" i="2" s="1"/>
  <c r="I1025" i="2"/>
  <c r="J1025" i="2" s="1"/>
  <c r="G1025" i="2"/>
  <c r="F1025" i="2" s="1"/>
  <c r="I1024" i="2"/>
  <c r="J1024" i="2" s="1"/>
  <c r="L1024" i="2" s="1"/>
  <c r="G1024" i="2"/>
  <c r="F1024" i="2"/>
  <c r="J1023" i="2"/>
  <c r="I1023" i="2"/>
  <c r="G1023" i="2"/>
  <c r="F1023" i="2"/>
  <c r="G1022" i="2"/>
  <c r="I1022" i="2" s="1"/>
  <c r="J1022" i="2" s="1"/>
  <c r="F1022" i="2"/>
  <c r="G1021" i="2"/>
  <c r="F1021" i="2" s="1"/>
  <c r="G1020" i="2"/>
  <c r="F1020" i="2" s="1"/>
  <c r="I1019" i="2"/>
  <c r="J1019" i="2" s="1"/>
  <c r="G1019" i="2"/>
  <c r="F1019" i="2"/>
  <c r="L1018" i="2"/>
  <c r="K1018" i="2"/>
  <c r="G1018" i="2"/>
  <c r="I1018" i="2" s="1"/>
  <c r="J1018" i="2" s="1"/>
  <c r="G1017" i="2"/>
  <c r="L1016" i="2"/>
  <c r="I1016" i="2"/>
  <c r="J1016" i="2" s="1"/>
  <c r="K1016" i="2" s="1"/>
  <c r="G1016" i="2"/>
  <c r="F1016" i="2"/>
  <c r="I1015" i="2"/>
  <c r="J1015" i="2" s="1"/>
  <c r="G1015" i="2"/>
  <c r="F1015" i="2"/>
  <c r="J1014" i="2"/>
  <c r="L1014" i="2" s="1"/>
  <c r="G1014" i="2"/>
  <c r="I1014" i="2" s="1"/>
  <c r="F1014" i="2"/>
  <c r="G1013" i="2"/>
  <c r="F1013" i="2" s="1"/>
  <c r="G1012" i="2"/>
  <c r="I1012" i="2" s="1"/>
  <c r="J1012" i="2" s="1"/>
  <c r="F1012" i="2"/>
  <c r="I1011" i="2"/>
  <c r="J1011" i="2" s="1"/>
  <c r="K1011" i="2" s="1"/>
  <c r="G1011" i="2"/>
  <c r="F1011" i="2"/>
  <c r="G1010" i="2"/>
  <c r="I1009" i="2"/>
  <c r="J1009" i="2" s="1"/>
  <c r="G1009" i="2"/>
  <c r="F1009" i="2" s="1"/>
  <c r="I1008" i="2"/>
  <c r="J1008" i="2" s="1"/>
  <c r="L1008" i="2" s="1"/>
  <c r="G1008" i="2"/>
  <c r="F1008" i="2"/>
  <c r="G1007" i="2"/>
  <c r="I1007" i="2" s="1"/>
  <c r="J1007" i="2" s="1"/>
  <c r="F1007" i="2"/>
  <c r="L1006" i="2"/>
  <c r="J1006" i="2"/>
  <c r="K1006" i="2" s="1"/>
  <c r="G1006" i="2"/>
  <c r="I1006" i="2" s="1"/>
  <c r="F1006" i="2"/>
  <c r="J1005" i="2"/>
  <c r="I1005" i="2"/>
  <c r="G1005" i="2"/>
  <c r="F1005" i="2" s="1"/>
  <c r="G1004" i="2"/>
  <c r="I1004" i="2" s="1"/>
  <c r="J1004" i="2" s="1"/>
  <c r="F1004" i="2"/>
  <c r="I1003" i="2"/>
  <c r="J1003" i="2" s="1"/>
  <c r="K1003" i="2" s="1"/>
  <c r="G1003" i="2"/>
  <c r="F1003" i="2"/>
  <c r="G1002" i="2"/>
  <c r="G1001" i="2"/>
  <c r="F1001" i="2" s="1"/>
  <c r="L1000" i="2"/>
  <c r="I1000" i="2"/>
  <c r="J1000" i="2" s="1"/>
  <c r="K1000" i="2" s="1"/>
  <c r="G1000" i="2"/>
  <c r="F1000" i="2"/>
  <c r="G999" i="2"/>
  <c r="J998" i="2"/>
  <c r="L998" i="2" s="1"/>
  <c r="G998" i="2"/>
  <c r="I998" i="2" s="1"/>
  <c r="F998" i="2"/>
  <c r="L997" i="2"/>
  <c r="K997" i="2"/>
  <c r="I997" i="2"/>
  <c r="J997" i="2" s="1"/>
  <c r="G997" i="2"/>
  <c r="F997" i="2" s="1"/>
  <c r="I996" i="2"/>
  <c r="J996" i="2" s="1"/>
  <c r="G996" i="2"/>
  <c r="F996" i="2" s="1"/>
  <c r="I995" i="2"/>
  <c r="J995" i="2" s="1"/>
  <c r="G995" i="2"/>
  <c r="F995" i="2"/>
  <c r="L994" i="2"/>
  <c r="K994" i="2"/>
  <c r="G994" i="2"/>
  <c r="I994" i="2" s="1"/>
  <c r="J994" i="2" s="1"/>
  <c r="I993" i="2"/>
  <c r="J993" i="2" s="1"/>
  <c r="G993" i="2"/>
  <c r="F993" i="2" s="1"/>
  <c r="I992" i="2"/>
  <c r="J992" i="2" s="1"/>
  <c r="G992" i="2"/>
  <c r="F992" i="2"/>
  <c r="L991" i="2"/>
  <c r="J991" i="2"/>
  <c r="K991" i="2" s="1"/>
  <c r="G991" i="2"/>
  <c r="I991" i="2" s="1"/>
  <c r="L990" i="2"/>
  <c r="G990" i="2"/>
  <c r="I990" i="2" s="1"/>
  <c r="J990" i="2" s="1"/>
  <c r="K990" i="2" s="1"/>
  <c r="F990" i="2"/>
  <c r="I989" i="2"/>
  <c r="J989" i="2" s="1"/>
  <c r="G989" i="2"/>
  <c r="F989" i="2" s="1"/>
  <c r="K988" i="2"/>
  <c r="J988" i="2"/>
  <c r="L988" i="2" s="1"/>
  <c r="G988" i="2"/>
  <c r="I988" i="2" s="1"/>
  <c r="L987" i="2"/>
  <c r="G987" i="2"/>
  <c r="I987" i="2" s="1"/>
  <c r="J987" i="2" s="1"/>
  <c r="K987" i="2" s="1"/>
  <c r="F987" i="2"/>
  <c r="G986" i="2"/>
  <c r="G985" i="2"/>
  <c r="F985" i="2" s="1"/>
  <c r="G984" i="2"/>
  <c r="G983" i="2"/>
  <c r="J982" i="2"/>
  <c r="L982" i="2" s="1"/>
  <c r="G982" i="2"/>
  <c r="I982" i="2" s="1"/>
  <c r="F982" i="2"/>
  <c r="G981" i="2"/>
  <c r="G980" i="2"/>
  <c r="I979" i="2"/>
  <c r="J979" i="2" s="1"/>
  <c r="G979" i="2"/>
  <c r="F979" i="2"/>
  <c r="K978" i="2"/>
  <c r="G978" i="2"/>
  <c r="I978" i="2" s="1"/>
  <c r="J978" i="2" s="1"/>
  <c r="L978" i="2" s="1"/>
  <c r="F978" i="2"/>
  <c r="G977" i="2"/>
  <c r="J976" i="2"/>
  <c r="I976" i="2"/>
  <c r="G976" i="2"/>
  <c r="F976" i="2"/>
  <c r="J975" i="2"/>
  <c r="G975" i="2"/>
  <c r="I975" i="2" s="1"/>
  <c r="F975" i="2"/>
  <c r="L974" i="2"/>
  <c r="J974" i="2"/>
  <c r="K974" i="2" s="1"/>
  <c r="G974" i="2"/>
  <c r="I974" i="2" s="1"/>
  <c r="F974" i="2"/>
  <c r="I973" i="2"/>
  <c r="J973" i="2" s="1"/>
  <c r="G973" i="2"/>
  <c r="F973" i="2" s="1"/>
  <c r="J972" i="2"/>
  <c r="K972" i="2" s="1"/>
  <c r="G972" i="2"/>
  <c r="I972" i="2" s="1"/>
  <c r="F972" i="2"/>
  <c r="L971" i="2"/>
  <c r="I971" i="2"/>
  <c r="J971" i="2" s="1"/>
  <c r="K971" i="2" s="1"/>
  <c r="G971" i="2"/>
  <c r="F971" i="2"/>
  <c r="G970" i="2"/>
  <c r="G969" i="2"/>
  <c r="F969" i="2" s="1"/>
  <c r="L968" i="2"/>
  <c r="K968" i="2"/>
  <c r="I968" i="2"/>
  <c r="J968" i="2" s="1"/>
  <c r="G968" i="2"/>
  <c r="F968" i="2"/>
  <c r="I967" i="2"/>
  <c r="J967" i="2" s="1"/>
  <c r="G967" i="2"/>
  <c r="F967" i="2" s="1"/>
  <c r="L966" i="2"/>
  <c r="J966" i="2"/>
  <c r="K966" i="2" s="1"/>
  <c r="G966" i="2"/>
  <c r="I966" i="2" s="1"/>
  <c r="F966" i="2"/>
  <c r="L965" i="2"/>
  <c r="K965" i="2"/>
  <c r="I965" i="2"/>
  <c r="J965" i="2" s="1"/>
  <c r="G965" i="2"/>
  <c r="F965" i="2" s="1"/>
  <c r="G964" i="2"/>
  <c r="F964" i="2" s="1"/>
  <c r="I963" i="2"/>
  <c r="J963" i="2" s="1"/>
  <c r="K963" i="2" s="1"/>
  <c r="G963" i="2"/>
  <c r="F963" i="2"/>
  <c r="G962" i="2"/>
  <c r="G961" i="2"/>
  <c r="F961" i="2" s="1"/>
  <c r="K960" i="2"/>
  <c r="I960" i="2"/>
  <c r="J960" i="2" s="1"/>
  <c r="L960" i="2" s="1"/>
  <c r="G960" i="2"/>
  <c r="F960" i="2"/>
  <c r="G959" i="2"/>
  <c r="J958" i="2"/>
  <c r="K958" i="2" s="1"/>
  <c r="G958" i="2"/>
  <c r="I958" i="2" s="1"/>
  <c r="K957" i="2"/>
  <c r="I957" i="2"/>
  <c r="J957" i="2" s="1"/>
  <c r="L957" i="2" s="1"/>
  <c r="G957" i="2"/>
  <c r="F957" i="2" s="1"/>
  <c r="G956" i="2"/>
  <c r="I955" i="2"/>
  <c r="J955" i="2" s="1"/>
  <c r="G955" i="2"/>
  <c r="F955" i="2"/>
  <c r="G954" i="2"/>
  <c r="G953" i="2"/>
  <c r="I952" i="2"/>
  <c r="J952" i="2" s="1"/>
  <c r="L952" i="2" s="1"/>
  <c r="G952" i="2"/>
  <c r="F952" i="2"/>
  <c r="G951" i="2"/>
  <c r="K950" i="2"/>
  <c r="J950" i="2"/>
  <c r="L950" i="2" s="1"/>
  <c r="G950" i="2"/>
  <c r="I950" i="2" s="1"/>
  <c r="F950" i="2"/>
  <c r="I949" i="2"/>
  <c r="J949" i="2" s="1"/>
  <c r="L949" i="2" s="1"/>
  <c r="G949" i="2"/>
  <c r="F949" i="2" s="1"/>
  <c r="G948" i="2"/>
  <c r="I947" i="2"/>
  <c r="J947" i="2" s="1"/>
  <c r="G947" i="2"/>
  <c r="F947" i="2"/>
  <c r="G946" i="2"/>
  <c r="G945" i="2"/>
  <c r="K944" i="2"/>
  <c r="J944" i="2"/>
  <c r="L944" i="2" s="1"/>
  <c r="I944" i="2"/>
  <c r="G944" i="2"/>
  <c r="F944" i="2"/>
  <c r="J943" i="2"/>
  <c r="G943" i="2"/>
  <c r="I943" i="2" s="1"/>
  <c r="F943" i="2"/>
  <c r="L942" i="2"/>
  <c r="J942" i="2"/>
  <c r="K942" i="2" s="1"/>
  <c r="G942" i="2"/>
  <c r="I942" i="2" s="1"/>
  <c r="F942" i="2"/>
  <c r="J941" i="2"/>
  <c r="L941" i="2" s="1"/>
  <c r="I941" i="2"/>
  <c r="G941" i="2"/>
  <c r="F941" i="2" s="1"/>
  <c r="L940" i="2"/>
  <c r="J940" i="2"/>
  <c r="K940" i="2" s="1"/>
  <c r="G940" i="2"/>
  <c r="I940" i="2" s="1"/>
  <c r="F940" i="2"/>
  <c r="I939" i="2"/>
  <c r="J939" i="2" s="1"/>
  <c r="K939" i="2" s="1"/>
  <c r="G939" i="2"/>
  <c r="F939" i="2"/>
  <c r="G938" i="2"/>
  <c r="G937" i="2"/>
  <c r="I936" i="2"/>
  <c r="J936" i="2" s="1"/>
  <c r="L936" i="2" s="1"/>
  <c r="G936" i="2"/>
  <c r="F936" i="2"/>
  <c r="G935" i="2"/>
  <c r="F935" i="2" s="1"/>
  <c r="J934" i="2"/>
  <c r="K934" i="2" s="1"/>
  <c r="G934" i="2"/>
  <c r="I934" i="2" s="1"/>
  <c r="F934" i="2"/>
  <c r="K933" i="2"/>
  <c r="I933" i="2"/>
  <c r="J933" i="2" s="1"/>
  <c r="L933" i="2" s="1"/>
  <c r="G933" i="2"/>
  <c r="F933" i="2" s="1"/>
  <c r="I932" i="2"/>
  <c r="J932" i="2" s="1"/>
  <c r="G932" i="2"/>
  <c r="F932" i="2" s="1"/>
  <c r="I931" i="2"/>
  <c r="J931" i="2" s="1"/>
  <c r="G931" i="2"/>
  <c r="F931" i="2"/>
  <c r="G930" i="2"/>
  <c r="I929" i="2"/>
  <c r="J929" i="2" s="1"/>
  <c r="G929" i="2"/>
  <c r="F929" i="2" s="1"/>
  <c r="K928" i="2"/>
  <c r="I928" i="2"/>
  <c r="J928" i="2" s="1"/>
  <c r="L928" i="2" s="1"/>
  <c r="G928" i="2"/>
  <c r="F928" i="2"/>
  <c r="G927" i="2"/>
  <c r="J926" i="2"/>
  <c r="K926" i="2" s="1"/>
  <c r="G926" i="2"/>
  <c r="I926" i="2" s="1"/>
  <c r="F926" i="2"/>
  <c r="K925" i="2"/>
  <c r="I925" i="2"/>
  <c r="J925" i="2" s="1"/>
  <c r="L925" i="2" s="1"/>
  <c r="G925" i="2"/>
  <c r="F925" i="2" s="1"/>
  <c r="G924" i="2"/>
  <c r="I923" i="2"/>
  <c r="J923" i="2" s="1"/>
  <c r="K923" i="2" s="1"/>
  <c r="G923" i="2"/>
  <c r="F923" i="2" s="1"/>
  <c r="G922" i="2"/>
  <c r="G921" i="2"/>
  <c r="G920" i="2"/>
  <c r="G919" i="2"/>
  <c r="L918" i="2"/>
  <c r="K918" i="2"/>
  <c r="J918" i="2"/>
  <c r="G918" i="2"/>
  <c r="I918" i="2" s="1"/>
  <c r="F918" i="2"/>
  <c r="I917" i="2"/>
  <c r="J917" i="2" s="1"/>
  <c r="L917" i="2" s="1"/>
  <c r="G917" i="2"/>
  <c r="F917" i="2" s="1"/>
  <c r="G916" i="2"/>
  <c r="J915" i="2"/>
  <c r="I915" i="2"/>
  <c r="G915" i="2"/>
  <c r="F915" i="2"/>
  <c r="G914" i="2"/>
  <c r="I914" i="2" s="1"/>
  <c r="J914" i="2" s="1"/>
  <c r="L914" i="2" s="1"/>
  <c r="G913" i="2"/>
  <c r="I912" i="2"/>
  <c r="J912" i="2" s="1"/>
  <c r="G912" i="2"/>
  <c r="F912" i="2"/>
  <c r="G911" i="2"/>
  <c r="L910" i="2"/>
  <c r="J910" i="2"/>
  <c r="K910" i="2" s="1"/>
  <c r="G910" i="2"/>
  <c r="I910" i="2" s="1"/>
  <c r="F910" i="2"/>
  <c r="I909" i="2"/>
  <c r="J909" i="2" s="1"/>
  <c r="G909" i="2"/>
  <c r="F909" i="2" s="1"/>
  <c r="G908" i="2"/>
  <c r="I908" i="2" s="1"/>
  <c r="J908" i="2" s="1"/>
  <c r="F908" i="2"/>
  <c r="L907" i="2"/>
  <c r="I907" i="2"/>
  <c r="J907" i="2" s="1"/>
  <c r="K907" i="2" s="1"/>
  <c r="G907" i="2"/>
  <c r="F907" i="2"/>
  <c r="G906" i="2"/>
  <c r="G905" i="2"/>
  <c r="L904" i="2"/>
  <c r="I904" i="2"/>
  <c r="J904" i="2" s="1"/>
  <c r="K904" i="2" s="1"/>
  <c r="G904" i="2"/>
  <c r="F904" i="2"/>
  <c r="J903" i="2"/>
  <c r="I903" i="2"/>
  <c r="G903" i="2"/>
  <c r="F903" i="2" s="1"/>
  <c r="L902" i="2"/>
  <c r="J902" i="2"/>
  <c r="K902" i="2" s="1"/>
  <c r="G902" i="2"/>
  <c r="I902" i="2" s="1"/>
  <c r="F902" i="2"/>
  <c r="L901" i="2"/>
  <c r="K901" i="2"/>
  <c r="I901" i="2"/>
  <c r="J901" i="2" s="1"/>
  <c r="G901" i="2"/>
  <c r="F901" i="2" s="1"/>
  <c r="I900" i="2"/>
  <c r="J900" i="2" s="1"/>
  <c r="K900" i="2" s="1"/>
  <c r="G900" i="2"/>
  <c r="F900" i="2" s="1"/>
  <c r="I899" i="2"/>
  <c r="J899" i="2" s="1"/>
  <c r="K899" i="2" s="1"/>
  <c r="G899" i="2"/>
  <c r="F899" i="2"/>
  <c r="G898" i="2"/>
  <c r="I897" i="2"/>
  <c r="J897" i="2" s="1"/>
  <c r="G897" i="2"/>
  <c r="F897" i="2" s="1"/>
  <c r="I896" i="2"/>
  <c r="J896" i="2" s="1"/>
  <c r="G896" i="2"/>
  <c r="F896" i="2"/>
  <c r="G895" i="2"/>
  <c r="G894" i="2"/>
  <c r="K893" i="2"/>
  <c r="I893" i="2"/>
  <c r="J893" i="2" s="1"/>
  <c r="L893" i="2" s="1"/>
  <c r="G893" i="2"/>
  <c r="F893" i="2" s="1"/>
  <c r="G892" i="2"/>
  <c r="I891" i="2"/>
  <c r="J891" i="2" s="1"/>
  <c r="K891" i="2" s="1"/>
  <c r="G891" i="2"/>
  <c r="F891" i="2"/>
  <c r="G890" i="2"/>
  <c r="G889" i="2"/>
  <c r="G888" i="2"/>
  <c r="I888" i="2" s="1"/>
  <c r="J888" i="2" s="1"/>
  <c r="G887" i="2"/>
  <c r="L886" i="2"/>
  <c r="K886" i="2"/>
  <c r="J886" i="2"/>
  <c r="G886" i="2"/>
  <c r="I886" i="2" s="1"/>
  <c r="F886" i="2"/>
  <c r="G885" i="2"/>
  <c r="G884" i="2"/>
  <c r="J883" i="2"/>
  <c r="K883" i="2" s="1"/>
  <c r="I883" i="2"/>
  <c r="G883" i="2"/>
  <c r="F883" i="2"/>
  <c r="G882" i="2"/>
  <c r="I882" i="2" s="1"/>
  <c r="J882" i="2" s="1"/>
  <c r="L882" i="2" s="1"/>
  <c r="G881" i="2"/>
  <c r="J880" i="2"/>
  <c r="I880" i="2"/>
  <c r="G880" i="2"/>
  <c r="F880" i="2"/>
  <c r="G879" i="2"/>
  <c r="I879" i="2" s="1"/>
  <c r="J879" i="2" s="1"/>
  <c r="J878" i="2"/>
  <c r="G878" i="2"/>
  <c r="I878" i="2" s="1"/>
  <c r="F878" i="2"/>
  <c r="I877" i="2"/>
  <c r="J877" i="2" s="1"/>
  <c r="G877" i="2"/>
  <c r="F877" i="2" s="1"/>
  <c r="K876" i="2"/>
  <c r="I876" i="2"/>
  <c r="J876" i="2" s="1"/>
  <c r="L876" i="2" s="1"/>
  <c r="G876" i="2"/>
  <c r="F876" i="2"/>
  <c r="L875" i="2"/>
  <c r="I875" i="2"/>
  <c r="J875" i="2" s="1"/>
  <c r="K875" i="2" s="1"/>
  <c r="G875" i="2"/>
  <c r="F875" i="2"/>
  <c r="G874" i="2"/>
  <c r="I873" i="2"/>
  <c r="J873" i="2" s="1"/>
  <c r="G873" i="2"/>
  <c r="F873" i="2" s="1"/>
  <c r="G872" i="2"/>
  <c r="I872" i="2" s="1"/>
  <c r="J872" i="2" s="1"/>
  <c r="G871" i="2"/>
  <c r="F871" i="2" s="1"/>
  <c r="J870" i="2"/>
  <c r="L870" i="2" s="1"/>
  <c r="G870" i="2"/>
  <c r="I870" i="2" s="1"/>
  <c r="L869" i="2"/>
  <c r="I869" i="2"/>
  <c r="J869" i="2" s="1"/>
  <c r="K869" i="2" s="1"/>
  <c r="G869" i="2"/>
  <c r="F869" i="2" s="1"/>
  <c r="G868" i="2"/>
  <c r="G867" i="2"/>
  <c r="I867" i="2" s="1"/>
  <c r="J867" i="2" s="1"/>
  <c r="F867" i="2"/>
  <c r="G866" i="2"/>
  <c r="I865" i="2"/>
  <c r="J865" i="2" s="1"/>
  <c r="G865" i="2"/>
  <c r="F865" i="2" s="1"/>
  <c r="G864" i="2"/>
  <c r="F864" i="2" s="1"/>
  <c r="J863" i="2"/>
  <c r="K863" i="2" s="1"/>
  <c r="G863" i="2"/>
  <c r="I863" i="2" s="1"/>
  <c r="L862" i="2"/>
  <c r="J862" i="2"/>
  <c r="K862" i="2" s="1"/>
  <c r="G862" i="2"/>
  <c r="I862" i="2" s="1"/>
  <c r="F862" i="2"/>
  <c r="G861" i="2"/>
  <c r="G860" i="2"/>
  <c r="I860" i="2" s="1"/>
  <c r="J860" i="2" s="1"/>
  <c r="F860" i="2"/>
  <c r="I859" i="2"/>
  <c r="J859" i="2" s="1"/>
  <c r="G859" i="2"/>
  <c r="F859" i="2"/>
  <c r="G858" i="2"/>
  <c r="I858" i="2" s="1"/>
  <c r="J858" i="2" s="1"/>
  <c r="G857" i="2"/>
  <c r="J856" i="2"/>
  <c r="L856" i="2" s="1"/>
  <c r="I856" i="2"/>
  <c r="G856" i="2"/>
  <c r="F856" i="2"/>
  <c r="I855" i="2"/>
  <c r="J855" i="2" s="1"/>
  <c r="G855" i="2"/>
  <c r="F855" i="2"/>
  <c r="L854" i="2"/>
  <c r="K854" i="2"/>
  <c r="J854" i="2"/>
  <c r="G854" i="2"/>
  <c r="I854" i="2" s="1"/>
  <c r="F854" i="2"/>
  <c r="I853" i="2"/>
  <c r="J853" i="2" s="1"/>
  <c r="G853" i="2"/>
  <c r="F853" i="2" s="1"/>
  <c r="G852" i="2"/>
  <c r="F852" i="2" s="1"/>
  <c r="J851" i="2"/>
  <c r="I851" i="2"/>
  <c r="G851" i="2"/>
  <c r="F851" i="2"/>
  <c r="G850" i="2"/>
  <c r="I850" i="2" s="1"/>
  <c r="J850" i="2" s="1"/>
  <c r="L850" i="2" s="1"/>
  <c r="F850" i="2"/>
  <c r="I849" i="2"/>
  <c r="J849" i="2" s="1"/>
  <c r="G849" i="2"/>
  <c r="F849" i="2" s="1"/>
  <c r="L848" i="2"/>
  <c r="I848" i="2"/>
  <c r="J848" i="2" s="1"/>
  <c r="K848" i="2" s="1"/>
  <c r="G848" i="2"/>
  <c r="F848" i="2"/>
  <c r="L847" i="2"/>
  <c r="I847" i="2"/>
  <c r="J847" i="2" s="1"/>
  <c r="K847" i="2" s="1"/>
  <c r="G847" i="2"/>
  <c r="F847" i="2"/>
  <c r="L846" i="2"/>
  <c r="J846" i="2"/>
  <c r="K846" i="2" s="1"/>
  <c r="G846" i="2"/>
  <c r="I846" i="2" s="1"/>
  <c r="F846" i="2"/>
  <c r="K845" i="2"/>
  <c r="I845" i="2"/>
  <c r="J845" i="2" s="1"/>
  <c r="L845" i="2" s="1"/>
  <c r="G845" i="2"/>
  <c r="F845" i="2" s="1"/>
  <c r="G844" i="2"/>
  <c r="I843" i="2"/>
  <c r="J843" i="2" s="1"/>
  <c r="G843" i="2"/>
  <c r="F843" i="2" s="1"/>
  <c r="G842" i="2"/>
  <c r="G841" i="2"/>
  <c r="K840" i="2"/>
  <c r="G840" i="2"/>
  <c r="I840" i="2" s="1"/>
  <c r="J840" i="2" s="1"/>
  <c r="L840" i="2" s="1"/>
  <c r="F840" i="2"/>
  <c r="I839" i="2"/>
  <c r="J839" i="2" s="1"/>
  <c r="G839" i="2"/>
  <c r="F839" i="2" s="1"/>
  <c r="G838" i="2"/>
  <c r="G837" i="2"/>
  <c r="J836" i="2"/>
  <c r="I836" i="2"/>
  <c r="G836" i="2"/>
  <c r="F836" i="2" s="1"/>
  <c r="L835" i="2"/>
  <c r="I835" i="2"/>
  <c r="J835" i="2" s="1"/>
  <c r="K835" i="2" s="1"/>
  <c r="G835" i="2"/>
  <c r="F835" i="2"/>
  <c r="L834" i="2"/>
  <c r="K834" i="2"/>
  <c r="G834" i="2"/>
  <c r="I834" i="2" s="1"/>
  <c r="J834" i="2" s="1"/>
  <c r="F834" i="2"/>
  <c r="G833" i="2"/>
  <c r="I832" i="2"/>
  <c r="J832" i="2" s="1"/>
  <c r="G832" i="2"/>
  <c r="F832" i="2"/>
  <c r="G831" i="2"/>
  <c r="K830" i="2"/>
  <c r="I830" i="2"/>
  <c r="J830" i="2" s="1"/>
  <c r="L830" i="2" s="1"/>
  <c r="G830" i="2"/>
  <c r="F830" i="2" s="1"/>
  <c r="G829" i="2"/>
  <c r="G828" i="2"/>
  <c r="G827" i="2"/>
  <c r="G826" i="2"/>
  <c r="G825" i="2"/>
  <c r="G824" i="2"/>
  <c r="L823" i="2"/>
  <c r="K823" i="2"/>
  <c r="J823" i="2"/>
  <c r="G823" i="2"/>
  <c r="I823" i="2" s="1"/>
  <c r="F823" i="2"/>
  <c r="G822" i="2"/>
  <c r="G821" i="2"/>
  <c r="J820" i="2"/>
  <c r="I820" i="2"/>
  <c r="G820" i="2"/>
  <c r="F820" i="2"/>
  <c r="K819" i="2"/>
  <c r="G819" i="2"/>
  <c r="I819" i="2" s="1"/>
  <c r="J819" i="2" s="1"/>
  <c r="L819" i="2" s="1"/>
  <c r="F819" i="2"/>
  <c r="G818" i="2"/>
  <c r="J817" i="2"/>
  <c r="I817" i="2"/>
  <c r="G817" i="2"/>
  <c r="F817" i="2"/>
  <c r="G816" i="2"/>
  <c r="I816" i="2" s="1"/>
  <c r="J816" i="2" s="1"/>
  <c r="F816" i="2"/>
  <c r="G815" i="2"/>
  <c r="G814" i="2"/>
  <c r="L813" i="2"/>
  <c r="I813" i="2"/>
  <c r="J813" i="2" s="1"/>
  <c r="K813" i="2" s="1"/>
  <c r="G813" i="2"/>
  <c r="F813" i="2" s="1"/>
  <c r="J812" i="2"/>
  <c r="K812" i="2" s="1"/>
  <c r="G812" i="2"/>
  <c r="I812" i="2" s="1"/>
  <c r="F812" i="2"/>
  <c r="G811" i="2"/>
  <c r="G810" i="2"/>
  <c r="I809" i="2"/>
  <c r="J809" i="2" s="1"/>
  <c r="K809" i="2" s="1"/>
  <c r="G809" i="2"/>
  <c r="F809" i="2" s="1"/>
  <c r="L808" i="2"/>
  <c r="J808" i="2"/>
  <c r="K808" i="2" s="1"/>
  <c r="G808" i="2"/>
  <c r="I808" i="2" s="1"/>
  <c r="F808" i="2"/>
  <c r="G807" i="2"/>
  <c r="G806" i="2"/>
  <c r="L805" i="2"/>
  <c r="J805" i="2"/>
  <c r="K805" i="2" s="1"/>
  <c r="I805" i="2"/>
  <c r="G805" i="2"/>
  <c r="F805" i="2" s="1"/>
  <c r="J804" i="2"/>
  <c r="K804" i="2" s="1"/>
  <c r="G804" i="2"/>
  <c r="I804" i="2" s="1"/>
  <c r="F804" i="2"/>
  <c r="G803" i="2"/>
  <c r="G802" i="2"/>
  <c r="I801" i="2"/>
  <c r="J801" i="2" s="1"/>
  <c r="G801" i="2"/>
  <c r="F801" i="2" s="1"/>
  <c r="G800" i="2"/>
  <c r="I800" i="2" s="1"/>
  <c r="J800" i="2" s="1"/>
  <c r="G799" i="2"/>
  <c r="G798" i="2"/>
  <c r="J797" i="2"/>
  <c r="K797" i="2" s="1"/>
  <c r="I797" i="2"/>
  <c r="G797" i="2"/>
  <c r="F797" i="2" s="1"/>
  <c r="J796" i="2"/>
  <c r="K796" i="2" s="1"/>
  <c r="G796" i="2"/>
  <c r="I796" i="2" s="1"/>
  <c r="G795" i="2"/>
  <c r="G794" i="2"/>
  <c r="L793" i="2"/>
  <c r="J793" i="2"/>
  <c r="K793" i="2" s="1"/>
  <c r="I793" i="2"/>
  <c r="G793" i="2"/>
  <c r="F793" i="2" s="1"/>
  <c r="G792" i="2"/>
  <c r="I792" i="2" s="1"/>
  <c r="J792" i="2" s="1"/>
  <c r="G791" i="2"/>
  <c r="G790" i="2"/>
  <c r="J789" i="2"/>
  <c r="K789" i="2" s="1"/>
  <c r="I789" i="2"/>
  <c r="G789" i="2"/>
  <c r="F789" i="2" s="1"/>
  <c r="L788" i="2"/>
  <c r="J788" i="2"/>
  <c r="K788" i="2" s="1"/>
  <c r="G788" i="2"/>
  <c r="I788" i="2" s="1"/>
  <c r="F788" i="2"/>
  <c r="G787" i="2"/>
  <c r="G786" i="2"/>
  <c r="I785" i="2"/>
  <c r="J785" i="2" s="1"/>
  <c r="G785" i="2"/>
  <c r="F785" i="2" s="1"/>
  <c r="G784" i="2"/>
  <c r="I784" i="2" s="1"/>
  <c r="J784" i="2" s="1"/>
  <c r="G783" i="2"/>
  <c r="G782" i="2"/>
  <c r="J781" i="2"/>
  <c r="K781" i="2" s="1"/>
  <c r="I781" i="2"/>
  <c r="G781" i="2"/>
  <c r="F781" i="2" s="1"/>
  <c r="J780" i="2"/>
  <c r="K780" i="2" s="1"/>
  <c r="G780" i="2"/>
  <c r="I780" i="2" s="1"/>
  <c r="F780" i="2"/>
  <c r="G779" i="2"/>
  <c r="G778" i="2"/>
  <c r="I777" i="2"/>
  <c r="J777" i="2" s="1"/>
  <c r="G777" i="2"/>
  <c r="F777" i="2" s="1"/>
  <c r="L776" i="2"/>
  <c r="J776" i="2"/>
  <c r="K776" i="2" s="1"/>
  <c r="G776" i="2"/>
  <c r="I776" i="2" s="1"/>
  <c r="G775" i="2"/>
  <c r="G774" i="2"/>
  <c r="L773" i="2"/>
  <c r="J773" i="2"/>
  <c r="K773" i="2" s="1"/>
  <c r="I773" i="2"/>
  <c r="G773" i="2"/>
  <c r="F773" i="2" s="1"/>
  <c r="J772" i="2"/>
  <c r="K772" i="2" s="1"/>
  <c r="G772" i="2"/>
  <c r="I772" i="2" s="1"/>
  <c r="F772" i="2"/>
  <c r="G771" i="2"/>
  <c r="G770" i="2"/>
  <c r="I769" i="2"/>
  <c r="J769" i="2" s="1"/>
  <c r="G769" i="2"/>
  <c r="F769" i="2" s="1"/>
  <c r="G768" i="2"/>
  <c r="I768" i="2" s="1"/>
  <c r="J768" i="2" s="1"/>
  <c r="G767" i="2"/>
  <c r="G766" i="2"/>
  <c r="J765" i="2"/>
  <c r="K765" i="2" s="1"/>
  <c r="I765" i="2"/>
  <c r="G765" i="2"/>
  <c r="F765" i="2" s="1"/>
  <c r="J764" i="2"/>
  <c r="K764" i="2" s="1"/>
  <c r="G764" i="2"/>
  <c r="I764" i="2" s="1"/>
  <c r="G763" i="2"/>
  <c r="G762" i="2"/>
  <c r="L761" i="2"/>
  <c r="J761" i="2"/>
  <c r="K761" i="2" s="1"/>
  <c r="I761" i="2"/>
  <c r="G761" i="2"/>
  <c r="F761" i="2" s="1"/>
  <c r="G760" i="2"/>
  <c r="I760" i="2" s="1"/>
  <c r="J760" i="2" s="1"/>
  <c r="G759" i="2"/>
  <c r="G758" i="2"/>
  <c r="J757" i="2"/>
  <c r="K757" i="2" s="1"/>
  <c r="I757" i="2"/>
  <c r="G757" i="2"/>
  <c r="F757" i="2" s="1"/>
  <c r="L756" i="2"/>
  <c r="J756" i="2"/>
  <c r="K756" i="2" s="1"/>
  <c r="G756" i="2"/>
  <c r="I756" i="2" s="1"/>
  <c r="F756" i="2"/>
  <c r="G755" i="2"/>
  <c r="G754" i="2"/>
  <c r="I753" i="2"/>
  <c r="J753" i="2" s="1"/>
  <c r="G753" i="2"/>
  <c r="F753" i="2" s="1"/>
  <c r="G752" i="2"/>
  <c r="I752" i="2" s="1"/>
  <c r="J752" i="2" s="1"/>
  <c r="G751" i="2"/>
  <c r="G750" i="2"/>
  <c r="J749" i="2"/>
  <c r="K749" i="2" s="1"/>
  <c r="I749" i="2"/>
  <c r="G749" i="2"/>
  <c r="F749" i="2" s="1"/>
  <c r="J748" i="2"/>
  <c r="K748" i="2" s="1"/>
  <c r="G748" i="2"/>
  <c r="I748" i="2" s="1"/>
  <c r="F748" i="2"/>
  <c r="G747" i="2"/>
  <c r="G746" i="2"/>
  <c r="I745" i="2"/>
  <c r="J745" i="2" s="1"/>
  <c r="G745" i="2"/>
  <c r="F745" i="2" s="1"/>
  <c r="L744" i="2"/>
  <c r="J744" i="2"/>
  <c r="K744" i="2" s="1"/>
  <c r="G744" i="2"/>
  <c r="I744" i="2" s="1"/>
  <c r="G743" i="2"/>
  <c r="G742" i="2"/>
  <c r="L741" i="2"/>
  <c r="J741" i="2"/>
  <c r="K741" i="2" s="1"/>
  <c r="I741" i="2"/>
  <c r="G741" i="2"/>
  <c r="F741" i="2" s="1"/>
  <c r="J740" i="2"/>
  <c r="K740" i="2" s="1"/>
  <c r="G740" i="2"/>
  <c r="I740" i="2" s="1"/>
  <c r="F740" i="2"/>
  <c r="G739" i="2"/>
  <c r="G738" i="2"/>
  <c r="I737" i="2"/>
  <c r="J737" i="2" s="1"/>
  <c r="G737" i="2"/>
  <c r="F737" i="2" s="1"/>
  <c r="G736" i="2"/>
  <c r="I736" i="2" s="1"/>
  <c r="J736" i="2" s="1"/>
  <c r="G735" i="2"/>
  <c r="G734" i="2"/>
  <c r="J733" i="2"/>
  <c r="K733" i="2" s="1"/>
  <c r="I733" i="2"/>
  <c r="G733" i="2"/>
  <c r="F733" i="2" s="1"/>
  <c r="J732" i="2"/>
  <c r="K732" i="2" s="1"/>
  <c r="G732" i="2"/>
  <c r="I732" i="2" s="1"/>
  <c r="G731" i="2"/>
  <c r="G730" i="2"/>
  <c r="L729" i="2"/>
  <c r="J729" i="2"/>
  <c r="K729" i="2" s="1"/>
  <c r="I729" i="2"/>
  <c r="G729" i="2"/>
  <c r="F729" i="2" s="1"/>
  <c r="G728" i="2"/>
  <c r="I728" i="2" s="1"/>
  <c r="J728" i="2" s="1"/>
  <c r="G727" i="2"/>
  <c r="G726" i="2"/>
  <c r="J725" i="2"/>
  <c r="K725" i="2" s="1"/>
  <c r="I725" i="2"/>
  <c r="G725" i="2"/>
  <c r="F725" i="2" s="1"/>
  <c r="L724" i="2"/>
  <c r="J724" i="2"/>
  <c r="K724" i="2" s="1"/>
  <c r="G724" i="2"/>
  <c r="I724" i="2" s="1"/>
  <c r="F724" i="2"/>
  <c r="G723" i="2"/>
  <c r="G722" i="2"/>
  <c r="I721" i="2"/>
  <c r="J721" i="2" s="1"/>
  <c r="G721" i="2"/>
  <c r="F721" i="2" s="1"/>
  <c r="G720" i="2"/>
  <c r="I720" i="2" s="1"/>
  <c r="J720" i="2" s="1"/>
  <c r="G719" i="2"/>
  <c r="G718" i="2"/>
  <c r="J717" i="2"/>
  <c r="K717" i="2" s="1"/>
  <c r="I717" i="2"/>
  <c r="G717" i="2"/>
  <c r="F717" i="2" s="1"/>
  <c r="J716" i="2"/>
  <c r="K716" i="2" s="1"/>
  <c r="G716" i="2"/>
  <c r="I716" i="2" s="1"/>
  <c r="F716" i="2"/>
  <c r="G715" i="2"/>
  <c r="G714" i="2"/>
  <c r="I713" i="2"/>
  <c r="J713" i="2" s="1"/>
  <c r="G713" i="2"/>
  <c r="F713" i="2" s="1"/>
  <c r="L712" i="2"/>
  <c r="J712" i="2"/>
  <c r="K712" i="2" s="1"/>
  <c r="G712" i="2"/>
  <c r="I712" i="2" s="1"/>
  <c r="G711" i="2"/>
  <c r="G710" i="2"/>
  <c r="L709" i="2"/>
  <c r="J709" i="2"/>
  <c r="K709" i="2" s="1"/>
  <c r="I709" i="2"/>
  <c r="G709" i="2"/>
  <c r="F709" i="2" s="1"/>
  <c r="J708" i="2"/>
  <c r="K708" i="2" s="1"/>
  <c r="G708" i="2"/>
  <c r="I708" i="2" s="1"/>
  <c r="F708" i="2"/>
  <c r="G707" i="2"/>
  <c r="G706" i="2"/>
  <c r="I705" i="2"/>
  <c r="J705" i="2" s="1"/>
  <c r="G705" i="2"/>
  <c r="F705" i="2" s="1"/>
  <c r="G704" i="2"/>
  <c r="I704" i="2" s="1"/>
  <c r="J704" i="2" s="1"/>
  <c r="G703" i="2"/>
  <c r="G702" i="2"/>
  <c r="J701" i="2"/>
  <c r="K701" i="2" s="1"/>
  <c r="I701" i="2"/>
  <c r="G701" i="2"/>
  <c r="F701" i="2" s="1"/>
  <c r="J700" i="2"/>
  <c r="K700" i="2" s="1"/>
  <c r="G700" i="2"/>
  <c r="I700" i="2" s="1"/>
  <c r="G699" i="2"/>
  <c r="G698" i="2"/>
  <c r="L697" i="2"/>
  <c r="J697" i="2"/>
  <c r="K697" i="2" s="1"/>
  <c r="I697" i="2"/>
  <c r="G697" i="2"/>
  <c r="F697" i="2" s="1"/>
  <c r="G696" i="2"/>
  <c r="I696" i="2" s="1"/>
  <c r="J696" i="2" s="1"/>
  <c r="G695" i="2"/>
  <c r="G694" i="2"/>
  <c r="J693" i="2"/>
  <c r="K693" i="2" s="1"/>
  <c r="I693" i="2"/>
  <c r="G693" i="2"/>
  <c r="F693" i="2" s="1"/>
  <c r="L692" i="2"/>
  <c r="J692" i="2"/>
  <c r="K692" i="2" s="1"/>
  <c r="G692" i="2"/>
  <c r="I692" i="2" s="1"/>
  <c r="F692" i="2"/>
  <c r="G691" i="2"/>
  <c r="G690" i="2"/>
  <c r="I689" i="2"/>
  <c r="J689" i="2" s="1"/>
  <c r="G689" i="2"/>
  <c r="F689" i="2" s="1"/>
  <c r="G688" i="2"/>
  <c r="I688" i="2" s="1"/>
  <c r="J688" i="2" s="1"/>
  <c r="G687" i="2"/>
  <c r="G686" i="2"/>
  <c r="J685" i="2"/>
  <c r="K685" i="2" s="1"/>
  <c r="I685" i="2"/>
  <c r="G685" i="2"/>
  <c r="F685" i="2" s="1"/>
  <c r="J684" i="2"/>
  <c r="K684" i="2" s="1"/>
  <c r="G684" i="2"/>
  <c r="I684" i="2" s="1"/>
  <c r="F684" i="2"/>
  <c r="G683" i="2"/>
  <c r="G682" i="2"/>
  <c r="I681" i="2"/>
  <c r="J681" i="2" s="1"/>
  <c r="G681" i="2"/>
  <c r="F681" i="2" s="1"/>
  <c r="L680" i="2"/>
  <c r="J680" i="2"/>
  <c r="K680" i="2" s="1"/>
  <c r="G680" i="2"/>
  <c r="I680" i="2" s="1"/>
  <c r="G679" i="2"/>
  <c r="G678" i="2"/>
  <c r="L677" i="2"/>
  <c r="J677" i="2"/>
  <c r="K677" i="2" s="1"/>
  <c r="I677" i="2"/>
  <c r="G677" i="2"/>
  <c r="F677" i="2" s="1"/>
  <c r="J676" i="2"/>
  <c r="K676" i="2" s="1"/>
  <c r="G676" i="2"/>
  <c r="I676" i="2" s="1"/>
  <c r="F676" i="2"/>
  <c r="G675" i="2"/>
  <c r="G674" i="2"/>
  <c r="I673" i="2"/>
  <c r="J673" i="2" s="1"/>
  <c r="G673" i="2"/>
  <c r="F673" i="2" s="1"/>
  <c r="G672" i="2"/>
  <c r="I672" i="2" s="1"/>
  <c r="J672" i="2" s="1"/>
  <c r="G671" i="2"/>
  <c r="G670" i="2"/>
  <c r="J669" i="2"/>
  <c r="K669" i="2" s="1"/>
  <c r="I669" i="2"/>
  <c r="G669" i="2"/>
  <c r="F669" i="2" s="1"/>
  <c r="J668" i="2"/>
  <c r="K668" i="2" s="1"/>
  <c r="G668" i="2"/>
  <c r="I668" i="2" s="1"/>
  <c r="G667" i="2"/>
  <c r="G666" i="2"/>
  <c r="I665" i="2"/>
  <c r="J665" i="2" s="1"/>
  <c r="G665" i="2"/>
  <c r="F665" i="2" s="1"/>
  <c r="G664" i="2"/>
  <c r="I664" i="2" s="1"/>
  <c r="J664" i="2" s="1"/>
  <c r="G663" i="2"/>
  <c r="G662" i="2"/>
  <c r="G661" i="2"/>
  <c r="F661" i="2" s="1"/>
  <c r="J660" i="2"/>
  <c r="K660" i="2" s="1"/>
  <c r="G660" i="2"/>
  <c r="I660" i="2" s="1"/>
  <c r="F660" i="2"/>
  <c r="G659" i="2"/>
  <c r="G658" i="2"/>
  <c r="L657" i="2"/>
  <c r="J657" i="2"/>
  <c r="K657" i="2" s="1"/>
  <c r="I657" i="2"/>
  <c r="G657" i="2"/>
  <c r="F657" i="2" s="1"/>
  <c r="G656" i="2"/>
  <c r="I656" i="2" s="1"/>
  <c r="J656" i="2" s="1"/>
  <c r="G655" i="2"/>
  <c r="G654" i="2"/>
  <c r="J653" i="2"/>
  <c r="K653" i="2" s="1"/>
  <c r="I653" i="2"/>
  <c r="G653" i="2"/>
  <c r="F653" i="2" s="1"/>
  <c r="J652" i="2"/>
  <c r="K652" i="2" s="1"/>
  <c r="G652" i="2"/>
  <c r="I652" i="2" s="1"/>
  <c r="F652" i="2"/>
  <c r="G651" i="2"/>
  <c r="G650" i="2"/>
  <c r="I649" i="2"/>
  <c r="J649" i="2" s="1"/>
  <c r="G649" i="2"/>
  <c r="F649" i="2" s="1"/>
  <c r="G648" i="2"/>
  <c r="I648" i="2" s="1"/>
  <c r="J648" i="2" s="1"/>
  <c r="G647" i="2"/>
  <c r="G646" i="2"/>
  <c r="G645" i="2"/>
  <c r="F645" i="2" s="1"/>
  <c r="L644" i="2"/>
  <c r="J644" i="2"/>
  <c r="K644" i="2" s="1"/>
  <c r="G644" i="2"/>
  <c r="I644" i="2" s="1"/>
  <c r="F644" i="2"/>
  <c r="G643" i="2"/>
  <c r="G642" i="2"/>
  <c r="I641" i="2"/>
  <c r="J641" i="2" s="1"/>
  <c r="G641" i="2"/>
  <c r="F641" i="2" s="1"/>
  <c r="L640" i="2"/>
  <c r="J640" i="2"/>
  <c r="K640" i="2" s="1"/>
  <c r="G640" i="2"/>
  <c r="I640" i="2" s="1"/>
  <c r="G639" i="2"/>
  <c r="G638" i="2"/>
  <c r="G637" i="2"/>
  <c r="F637" i="2" s="1"/>
  <c r="J636" i="2"/>
  <c r="K636" i="2" s="1"/>
  <c r="G636" i="2"/>
  <c r="I636" i="2" s="1"/>
  <c r="G635" i="2"/>
  <c r="G634" i="2"/>
  <c r="I633" i="2"/>
  <c r="J633" i="2" s="1"/>
  <c r="G633" i="2"/>
  <c r="F633" i="2" s="1"/>
  <c r="G632" i="2"/>
  <c r="I632" i="2" s="1"/>
  <c r="J632" i="2" s="1"/>
  <c r="G631" i="2"/>
  <c r="G630" i="2"/>
  <c r="G629" i="2"/>
  <c r="F629" i="2" s="1"/>
  <c r="J628" i="2"/>
  <c r="K628" i="2" s="1"/>
  <c r="G628" i="2"/>
  <c r="I628" i="2" s="1"/>
  <c r="F628" i="2"/>
  <c r="G627" i="2"/>
  <c r="G626" i="2"/>
  <c r="L625" i="2"/>
  <c r="J625" i="2"/>
  <c r="K625" i="2" s="1"/>
  <c r="I625" i="2"/>
  <c r="G625" i="2"/>
  <c r="F625" i="2" s="1"/>
  <c r="G624" i="2"/>
  <c r="I624" i="2" s="1"/>
  <c r="J624" i="2" s="1"/>
  <c r="G623" i="2"/>
  <c r="G622" i="2"/>
  <c r="J621" i="2"/>
  <c r="K621" i="2" s="1"/>
  <c r="I621" i="2"/>
  <c r="G621" i="2"/>
  <c r="F621" i="2" s="1"/>
  <c r="J620" i="2"/>
  <c r="K620" i="2" s="1"/>
  <c r="G620" i="2"/>
  <c r="I620" i="2" s="1"/>
  <c r="F620" i="2"/>
  <c r="G619" i="2"/>
  <c r="G618" i="2"/>
  <c r="I617" i="2"/>
  <c r="J617" i="2" s="1"/>
  <c r="G617" i="2"/>
  <c r="F617" i="2" s="1"/>
  <c r="G616" i="2"/>
  <c r="I616" i="2" s="1"/>
  <c r="J616" i="2" s="1"/>
  <c r="G615" i="2"/>
  <c r="G614" i="2"/>
  <c r="G613" i="2"/>
  <c r="F613" i="2" s="1"/>
  <c r="L612" i="2"/>
  <c r="J612" i="2"/>
  <c r="K612" i="2" s="1"/>
  <c r="G612" i="2"/>
  <c r="I612" i="2" s="1"/>
  <c r="F612" i="2"/>
  <c r="G611" i="2"/>
  <c r="G610" i="2"/>
  <c r="I609" i="2"/>
  <c r="J609" i="2" s="1"/>
  <c r="G609" i="2"/>
  <c r="F609" i="2" s="1"/>
  <c r="L608" i="2"/>
  <c r="J608" i="2"/>
  <c r="K608" i="2" s="1"/>
  <c r="G608" i="2"/>
  <c r="I608" i="2" s="1"/>
  <c r="G607" i="2"/>
  <c r="G606" i="2"/>
  <c r="G605" i="2"/>
  <c r="F605" i="2" s="1"/>
  <c r="J604" i="2"/>
  <c r="K604" i="2" s="1"/>
  <c r="G604" i="2"/>
  <c r="I604" i="2" s="1"/>
  <c r="G603" i="2"/>
  <c r="G602" i="2"/>
  <c r="I601" i="2"/>
  <c r="J601" i="2" s="1"/>
  <c r="G601" i="2"/>
  <c r="F601" i="2" s="1"/>
  <c r="G600" i="2"/>
  <c r="I600" i="2" s="1"/>
  <c r="J600" i="2" s="1"/>
  <c r="G599" i="2"/>
  <c r="G598" i="2"/>
  <c r="G597" i="2"/>
  <c r="F597" i="2" s="1"/>
  <c r="J596" i="2"/>
  <c r="K596" i="2" s="1"/>
  <c r="G596" i="2"/>
  <c r="I596" i="2" s="1"/>
  <c r="F596" i="2"/>
  <c r="G595" i="2"/>
  <c r="G594" i="2"/>
  <c r="L593" i="2"/>
  <c r="J593" i="2"/>
  <c r="K593" i="2" s="1"/>
  <c r="I593" i="2"/>
  <c r="G593" i="2"/>
  <c r="F593" i="2" s="1"/>
  <c r="G592" i="2"/>
  <c r="I592" i="2" s="1"/>
  <c r="J592" i="2" s="1"/>
  <c r="G591" i="2"/>
  <c r="G590" i="2"/>
  <c r="J589" i="2"/>
  <c r="K589" i="2" s="1"/>
  <c r="I589" i="2"/>
  <c r="G589" i="2"/>
  <c r="F589" i="2" s="1"/>
  <c r="J588" i="2"/>
  <c r="K588" i="2" s="1"/>
  <c r="G588" i="2"/>
  <c r="I588" i="2" s="1"/>
  <c r="F588" i="2"/>
  <c r="G587" i="2"/>
  <c r="G586" i="2"/>
  <c r="I585" i="2"/>
  <c r="J585" i="2" s="1"/>
  <c r="G585" i="2"/>
  <c r="F585" i="2" s="1"/>
  <c r="G584" i="2"/>
  <c r="I584" i="2" s="1"/>
  <c r="J584" i="2" s="1"/>
  <c r="G583" i="2"/>
  <c r="G582" i="2"/>
  <c r="G581" i="2"/>
  <c r="F581" i="2" s="1"/>
  <c r="L580" i="2"/>
  <c r="J580" i="2"/>
  <c r="K580" i="2" s="1"/>
  <c r="G580" i="2"/>
  <c r="I580" i="2" s="1"/>
  <c r="F580" i="2"/>
  <c r="G579" i="2"/>
  <c r="G578" i="2"/>
  <c r="I577" i="2"/>
  <c r="J577" i="2" s="1"/>
  <c r="G577" i="2"/>
  <c r="F577" i="2" s="1"/>
  <c r="L576" i="2"/>
  <c r="J576" i="2"/>
  <c r="K576" i="2" s="1"/>
  <c r="G576" i="2"/>
  <c r="I576" i="2" s="1"/>
  <c r="G575" i="2"/>
  <c r="G574" i="2"/>
  <c r="G573" i="2"/>
  <c r="F573" i="2" s="1"/>
  <c r="J572" i="2"/>
  <c r="K572" i="2" s="1"/>
  <c r="G572" i="2"/>
  <c r="I572" i="2" s="1"/>
  <c r="G571" i="2"/>
  <c r="G570" i="2"/>
  <c r="I569" i="2"/>
  <c r="J569" i="2" s="1"/>
  <c r="G569" i="2"/>
  <c r="F569" i="2" s="1"/>
  <c r="G568" i="2"/>
  <c r="I568" i="2" s="1"/>
  <c r="J568" i="2" s="1"/>
  <c r="G567" i="2"/>
  <c r="G566" i="2"/>
  <c r="G565" i="2"/>
  <c r="F565" i="2" s="1"/>
  <c r="J564" i="2"/>
  <c r="K564" i="2" s="1"/>
  <c r="G564" i="2"/>
  <c r="I564" i="2" s="1"/>
  <c r="F564" i="2"/>
  <c r="G563" i="2"/>
  <c r="G562" i="2"/>
  <c r="L561" i="2"/>
  <c r="J561" i="2"/>
  <c r="K561" i="2" s="1"/>
  <c r="I561" i="2"/>
  <c r="G561" i="2"/>
  <c r="F561" i="2" s="1"/>
  <c r="G560" i="2"/>
  <c r="I560" i="2" s="1"/>
  <c r="J560" i="2" s="1"/>
  <c r="G559" i="2"/>
  <c r="G558" i="2"/>
  <c r="J557" i="2"/>
  <c r="K557" i="2" s="1"/>
  <c r="I557" i="2"/>
  <c r="G557" i="2"/>
  <c r="F557" i="2" s="1"/>
  <c r="J556" i="2"/>
  <c r="K556" i="2" s="1"/>
  <c r="G556" i="2"/>
  <c r="I556" i="2" s="1"/>
  <c r="F556" i="2"/>
  <c r="G555" i="2"/>
  <c r="G554" i="2"/>
  <c r="I553" i="2"/>
  <c r="J553" i="2" s="1"/>
  <c r="G553" i="2"/>
  <c r="F553" i="2" s="1"/>
  <c r="G552" i="2"/>
  <c r="I552" i="2" s="1"/>
  <c r="J552" i="2" s="1"/>
  <c r="G551" i="2"/>
  <c r="G550" i="2"/>
  <c r="G549" i="2"/>
  <c r="F549" i="2" s="1"/>
  <c r="L548" i="2"/>
  <c r="J548" i="2"/>
  <c r="K548" i="2" s="1"/>
  <c r="G548" i="2"/>
  <c r="I548" i="2" s="1"/>
  <c r="F548" i="2"/>
  <c r="G547" i="2"/>
  <c r="G546" i="2"/>
  <c r="I545" i="2"/>
  <c r="J545" i="2" s="1"/>
  <c r="G545" i="2"/>
  <c r="F545" i="2" s="1"/>
  <c r="L544" i="2"/>
  <c r="J544" i="2"/>
  <c r="K544" i="2" s="1"/>
  <c r="G544" i="2"/>
  <c r="I544" i="2" s="1"/>
  <c r="G543" i="2"/>
  <c r="G542" i="2"/>
  <c r="G541" i="2"/>
  <c r="F541" i="2" s="1"/>
  <c r="J540" i="2"/>
  <c r="K540" i="2" s="1"/>
  <c r="G540" i="2"/>
  <c r="I540" i="2" s="1"/>
  <c r="G539" i="2"/>
  <c r="G538" i="2"/>
  <c r="I537" i="2"/>
  <c r="J537" i="2" s="1"/>
  <c r="G537" i="2"/>
  <c r="F537" i="2" s="1"/>
  <c r="G536" i="2"/>
  <c r="I536" i="2" s="1"/>
  <c r="J536" i="2" s="1"/>
  <c r="G535" i="2"/>
  <c r="G534" i="2"/>
  <c r="G533" i="2"/>
  <c r="F533" i="2" s="1"/>
  <c r="J532" i="2"/>
  <c r="K532" i="2" s="1"/>
  <c r="G532" i="2"/>
  <c r="I532" i="2" s="1"/>
  <c r="F532" i="2"/>
  <c r="G531" i="2"/>
  <c r="G530" i="2"/>
  <c r="L529" i="2"/>
  <c r="J529" i="2"/>
  <c r="K529" i="2" s="1"/>
  <c r="I529" i="2"/>
  <c r="G529" i="2"/>
  <c r="F529" i="2" s="1"/>
  <c r="G528" i="2"/>
  <c r="I528" i="2" s="1"/>
  <c r="J528" i="2" s="1"/>
  <c r="G527" i="2"/>
  <c r="G526" i="2"/>
  <c r="J525" i="2"/>
  <c r="K525" i="2" s="1"/>
  <c r="I525" i="2"/>
  <c r="G525" i="2"/>
  <c r="F525" i="2" s="1"/>
  <c r="J524" i="2"/>
  <c r="K524" i="2" s="1"/>
  <c r="G524" i="2"/>
  <c r="I524" i="2" s="1"/>
  <c r="F524" i="2"/>
  <c r="G523" i="2"/>
  <c r="G522" i="2"/>
  <c r="I521" i="2"/>
  <c r="J521" i="2" s="1"/>
  <c r="G521" i="2"/>
  <c r="F521" i="2" s="1"/>
  <c r="G520" i="2"/>
  <c r="I520" i="2" s="1"/>
  <c r="J520" i="2" s="1"/>
  <c r="G519" i="2"/>
  <c r="G518" i="2"/>
  <c r="G517" i="2"/>
  <c r="F517" i="2" s="1"/>
  <c r="L516" i="2"/>
  <c r="J516" i="2"/>
  <c r="K516" i="2" s="1"/>
  <c r="G516" i="2"/>
  <c r="I516" i="2" s="1"/>
  <c r="F516" i="2"/>
  <c r="G515" i="2"/>
  <c r="G514" i="2"/>
  <c r="I513" i="2"/>
  <c r="J513" i="2" s="1"/>
  <c r="G513" i="2"/>
  <c r="F513" i="2" s="1"/>
  <c r="L512" i="2"/>
  <c r="J512" i="2"/>
  <c r="K512" i="2" s="1"/>
  <c r="G512" i="2"/>
  <c r="I512" i="2" s="1"/>
  <c r="G511" i="2"/>
  <c r="G510" i="2"/>
  <c r="G509" i="2"/>
  <c r="F509" i="2" s="1"/>
  <c r="J508" i="2"/>
  <c r="K508" i="2" s="1"/>
  <c r="G508" i="2"/>
  <c r="I508" i="2" s="1"/>
  <c r="G507" i="2"/>
  <c r="G506" i="2"/>
  <c r="I505" i="2"/>
  <c r="J505" i="2" s="1"/>
  <c r="G505" i="2"/>
  <c r="F505" i="2" s="1"/>
  <c r="G504" i="2"/>
  <c r="I504" i="2" s="1"/>
  <c r="J504" i="2" s="1"/>
  <c r="G503" i="2"/>
  <c r="G502" i="2"/>
  <c r="G501" i="2"/>
  <c r="F501" i="2" s="1"/>
  <c r="J500" i="2"/>
  <c r="K500" i="2" s="1"/>
  <c r="G500" i="2"/>
  <c r="I500" i="2" s="1"/>
  <c r="F500" i="2"/>
  <c r="G499" i="2"/>
  <c r="G498" i="2"/>
  <c r="L497" i="2"/>
  <c r="J497" i="2"/>
  <c r="K497" i="2" s="1"/>
  <c r="I497" i="2"/>
  <c r="G497" i="2"/>
  <c r="F497" i="2" s="1"/>
  <c r="G496" i="2"/>
  <c r="I496" i="2" s="1"/>
  <c r="J496" i="2" s="1"/>
  <c r="G495" i="2"/>
  <c r="G494" i="2"/>
  <c r="J493" i="2"/>
  <c r="K493" i="2" s="1"/>
  <c r="I493" i="2"/>
  <c r="G493" i="2"/>
  <c r="F493" i="2" s="1"/>
  <c r="J492" i="2"/>
  <c r="K492" i="2" s="1"/>
  <c r="G492" i="2"/>
  <c r="I492" i="2" s="1"/>
  <c r="F492" i="2"/>
  <c r="G491" i="2"/>
  <c r="G490" i="2"/>
  <c r="I489" i="2"/>
  <c r="J489" i="2" s="1"/>
  <c r="G489" i="2"/>
  <c r="F489" i="2" s="1"/>
  <c r="G488" i="2"/>
  <c r="I488" i="2" s="1"/>
  <c r="J488" i="2" s="1"/>
  <c r="G487" i="2"/>
  <c r="G486" i="2"/>
  <c r="G485" i="2"/>
  <c r="F485" i="2" s="1"/>
  <c r="L484" i="2"/>
  <c r="J484" i="2"/>
  <c r="K484" i="2" s="1"/>
  <c r="G484" i="2"/>
  <c r="I484" i="2" s="1"/>
  <c r="F484" i="2"/>
  <c r="G483" i="2"/>
  <c r="G482" i="2"/>
  <c r="I481" i="2"/>
  <c r="J481" i="2" s="1"/>
  <c r="G481" i="2"/>
  <c r="F481" i="2" s="1"/>
  <c r="L480" i="2"/>
  <c r="J480" i="2"/>
  <c r="K480" i="2" s="1"/>
  <c r="G480" i="2"/>
  <c r="I480" i="2" s="1"/>
  <c r="G479" i="2"/>
  <c r="G478" i="2"/>
  <c r="G477" i="2"/>
  <c r="F477" i="2" s="1"/>
  <c r="J476" i="2"/>
  <c r="K476" i="2" s="1"/>
  <c r="G476" i="2"/>
  <c r="I476" i="2" s="1"/>
  <c r="G475" i="2"/>
  <c r="G474" i="2"/>
  <c r="I473" i="2"/>
  <c r="J473" i="2" s="1"/>
  <c r="G473" i="2"/>
  <c r="F473" i="2" s="1"/>
  <c r="G472" i="2"/>
  <c r="I472" i="2" s="1"/>
  <c r="J472" i="2" s="1"/>
  <c r="G471" i="2"/>
  <c r="G470" i="2"/>
  <c r="G469" i="2"/>
  <c r="F469" i="2" s="1"/>
  <c r="J468" i="2"/>
  <c r="K468" i="2" s="1"/>
  <c r="G468" i="2"/>
  <c r="I468" i="2" s="1"/>
  <c r="F468" i="2"/>
  <c r="G467" i="2"/>
  <c r="G466" i="2"/>
  <c r="L465" i="2"/>
  <c r="J465" i="2"/>
  <c r="K465" i="2" s="1"/>
  <c r="I465" i="2"/>
  <c r="G465" i="2"/>
  <c r="F465" i="2" s="1"/>
  <c r="G464" i="2"/>
  <c r="I464" i="2" s="1"/>
  <c r="J464" i="2" s="1"/>
  <c r="G463" i="2"/>
  <c r="G462" i="2"/>
  <c r="J461" i="2"/>
  <c r="K461" i="2" s="1"/>
  <c r="I461" i="2"/>
  <c r="G461" i="2"/>
  <c r="F461" i="2" s="1"/>
  <c r="J460" i="2"/>
  <c r="K460" i="2" s="1"/>
  <c r="G460" i="2"/>
  <c r="I460" i="2" s="1"/>
  <c r="F460" i="2"/>
  <c r="G459" i="2"/>
  <c r="G458" i="2"/>
  <c r="I457" i="2"/>
  <c r="J457" i="2" s="1"/>
  <c r="G457" i="2"/>
  <c r="F457" i="2" s="1"/>
  <c r="G456" i="2"/>
  <c r="I456" i="2" s="1"/>
  <c r="J456" i="2" s="1"/>
  <c r="G455" i="2"/>
  <c r="G454" i="2"/>
  <c r="G453" i="2"/>
  <c r="F453" i="2" s="1"/>
  <c r="L452" i="2"/>
  <c r="J452" i="2"/>
  <c r="K452" i="2" s="1"/>
  <c r="G452" i="2"/>
  <c r="I452" i="2" s="1"/>
  <c r="F452" i="2"/>
  <c r="G451" i="2"/>
  <c r="G450" i="2"/>
  <c r="I449" i="2"/>
  <c r="J449" i="2" s="1"/>
  <c r="G449" i="2"/>
  <c r="F449" i="2" s="1"/>
  <c r="L448" i="2"/>
  <c r="J448" i="2"/>
  <c r="K448" i="2" s="1"/>
  <c r="G448" i="2"/>
  <c r="I448" i="2" s="1"/>
  <c r="G447" i="2"/>
  <c r="G446" i="2"/>
  <c r="G445" i="2"/>
  <c r="F445" i="2" s="1"/>
  <c r="J444" i="2"/>
  <c r="K444" i="2" s="1"/>
  <c r="G444" i="2"/>
  <c r="I444" i="2" s="1"/>
  <c r="G443" i="2"/>
  <c r="G442" i="2"/>
  <c r="I441" i="2"/>
  <c r="J441" i="2" s="1"/>
  <c r="G441" i="2"/>
  <c r="F441" i="2" s="1"/>
  <c r="G440" i="2"/>
  <c r="I440" i="2" s="1"/>
  <c r="J440" i="2" s="1"/>
  <c r="G439" i="2"/>
  <c r="G438" i="2"/>
  <c r="G437" i="2"/>
  <c r="F437" i="2" s="1"/>
  <c r="J436" i="2"/>
  <c r="K436" i="2" s="1"/>
  <c r="G436" i="2"/>
  <c r="I436" i="2" s="1"/>
  <c r="F436" i="2"/>
  <c r="G435" i="2"/>
  <c r="I435" i="2" s="1"/>
  <c r="J435" i="2" s="1"/>
  <c r="J434" i="2"/>
  <c r="L434" i="2" s="1"/>
  <c r="G434" i="2"/>
  <c r="I434" i="2" s="1"/>
  <c r="I433" i="2"/>
  <c r="J433" i="2" s="1"/>
  <c r="G433" i="2"/>
  <c r="F433" i="2"/>
  <c r="I432" i="2"/>
  <c r="J432" i="2" s="1"/>
  <c r="G432" i="2"/>
  <c r="F432" i="2"/>
  <c r="K431" i="2"/>
  <c r="J431" i="2"/>
  <c r="L431" i="2" s="1"/>
  <c r="I431" i="2"/>
  <c r="G431" i="2"/>
  <c r="F431" i="2"/>
  <c r="I430" i="2"/>
  <c r="J430" i="2" s="1"/>
  <c r="G430" i="2"/>
  <c r="F430" i="2" s="1"/>
  <c r="I429" i="2"/>
  <c r="J429" i="2" s="1"/>
  <c r="G429" i="2"/>
  <c r="F429" i="2"/>
  <c r="I428" i="2"/>
  <c r="J428" i="2" s="1"/>
  <c r="G428" i="2"/>
  <c r="F428" i="2"/>
  <c r="K427" i="2"/>
  <c r="J427" i="2"/>
  <c r="L427" i="2" s="1"/>
  <c r="I427" i="2"/>
  <c r="G427" i="2"/>
  <c r="F427" i="2"/>
  <c r="I426" i="2"/>
  <c r="J426" i="2" s="1"/>
  <c r="G426" i="2"/>
  <c r="F426" i="2" s="1"/>
  <c r="I425" i="2"/>
  <c r="J425" i="2" s="1"/>
  <c r="G425" i="2"/>
  <c r="F425" i="2"/>
  <c r="I424" i="2"/>
  <c r="J424" i="2" s="1"/>
  <c r="G424" i="2"/>
  <c r="F424" i="2"/>
  <c r="K423" i="2"/>
  <c r="J423" i="2"/>
  <c r="L423" i="2" s="1"/>
  <c r="I423" i="2"/>
  <c r="G423" i="2"/>
  <c r="F423" i="2"/>
  <c r="I422" i="2"/>
  <c r="J422" i="2" s="1"/>
  <c r="G422" i="2"/>
  <c r="F422" i="2" s="1"/>
  <c r="I421" i="2"/>
  <c r="J421" i="2" s="1"/>
  <c r="G421" i="2"/>
  <c r="F421" i="2"/>
  <c r="I420" i="2"/>
  <c r="J420" i="2" s="1"/>
  <c r="G420" i="2"/>
  <c r="F420" i="2"/>
  <c r="K419" i="2"/>
  <c r="J419" i="2"/>
  <c r="L419" i="2" s="1"/>
  <c r="I419" i="2"/>
  <c r="G419" i="2"/>
  <c r="F419" i="2"/>
  <c r="I418" i="2"/>
  <c r="J418" i="2" s="1"/>
  <c r="G418" i="2"/>
  <c r="F418" i="2" s="1"/>
  <c r="I417" i="2"/>
  <c r="J417" i="2" s="1"/>
  <c r="G417" i="2"/>
  <c r="F417" i="2"/>
  <c r="I416" i="2"/>
  <c r="J416" i="2" s="1"/>
  <c r="G416" i="2"/>
  <c r="F416" i="2"/>
  <c r="K415" i="2"/>
  <c r="J415" i="2"/>
  <c r="L415" i="2" s="1"/>
  <c r="I415" i="2"/>
  <c r="G415" i="2"/>
  <c r="F415" i="2"/>
  <c r="I414" i="2"/>
  <c r="J414" i="2" s="1"/>
  <c r="G414" i="2"/>
  <c r="F414" i="2" s="1"/>
  <c r="I413" i="2"/>
  <c r="J413" i="2" s="1"/>
  <c r="G413" i="2"/>
  <c r="F413" i="2"/>
  <c r="I412" i="2"/>
  <c r="J412" i="2" s="1"/>
  <c r="G412" i="2"/>
  <c r="F412" i="2"/>
  <c r="K411" i="2"/>
  <c r="J411" i="2"/>
  <c r="L411" i="2" s="1"/>
  <c r="I411" i="2"/>
  <c r="G411" i="2"/>
  <c r="F411" i="2"/>
  <c r="I410" i="2"/>
  <c r="J410" i="2" s="1"/>
  <c r="G410" i="2"/>
  <c r="F410" i="2" s="1"/>
  <c r="I409" i="2"/>
  <c r="J409" i="2" s="1"/>
  <c r="G409" i="2"/>
  <c r="F409" i="2"/>
  <c r="I408" i="2"/>
  <c r="J408" i="2" s="1"/>
  <c r="G408" i="2"/>
  <c r="F408" i="2"/>
  <c r="K407" i="2"/>
  <c r="J407" i="2"/>
  <c r="L407" i="2" s="1"/>
  <c r="I407" i="2"/>
  <c r="G407" i="2"/>
  <c r="F407" i="2"/>
  <c r="I406" i="2"/>
  <c r="J406" i="2" s="1"/>
  <c r="G406" i="2"/>
  <c r="F406" i="2" s="1"/>
  <c r="I405" i="2"/>
  <c r="J405" i="2" s="1"/>
  <c r="G405" i="2"/>
  <c r="F405" i="2"/>
  <c r="I404" i="2"/>
  <c r="J404" i="2" s="1"/>
  <c r="G404" i="2"/>
  <c r="F404" i="2"/>
  <c r="K403" i="2"/>
  <c r="J403" i="2"/>
  <c r="L403" i="2" s="1"/>
  <c r="I403" i="2"/>
  <c r="G403" i="2"/>
  <c r="F403" i="2"/>
  <c r="I402" i="2"/>
  <c r="J402" i="2" s="1"/>
  <c r="G402" i="2"/>
  <c r="F402" i="2" s="1"/>
  <c r="I401" i="2"/>
  <c r="J401" i="2" s="1"/>
  <c r="G401" i="2"/>
  <c r="F401" i="2"/>
  <c r="I400" i="2"/>
  <c r="J400" i="2" s="1"/>
  <c r="G400" i="2"/>
  <c r="F400" i="2"/>
  <c r="K399" i="2"/>
  <c r="J399" i="2"/>
  <c r="L399" i="2" s="1"/>
  <c r="I399" i="2"/>
  <c r="G399" i="2"/>
  <c r="F399" i="2"/>
  <c r="I398" i="2"/>
  <c r="J398" i="2" s="1"/>
  <c r="G398" i="2"/>
  <c r="F398" i="2" s="1"/>
  <c r="I397" i="2"/>
  <c r="J397" i="2" s="1"/>
  <c r="G397" i="2"/>
  <c r="F397" i="2"/>
  <c r="I396" i="2"/>
  <c r="J396" i="2" s="1"/>
  <c r="G396" i="2"/>
  <c r="F396" i="2"/>
  <c r="K395" i="2"/>
  <c r="J395" i="2"/>
  <c r="L395" i="2" s="1"/>
  <c r="I395" i="2"/>
  <c r="G395" i="2"/>
  <c r="F395" i="2"/>
  <c r="I394" i="2"/>
  <c r="J394" i="2" s="1"/>
  <c r="G394" i="2"/>
  <c r="F394" i="2" s="1"/>
  <c r="I393" i="2"/>
  <c r="J393" i="2" s="1"/>
  <c r="G393" i="2"/>
  <c r="F393" i="2"/>
  <c r="I392" i="2"/>
  <c r="J392" i="2" s="1"/>
  <c r="G392" i="2"/>
  <c r="F392" i="2"/>
  <c r="K391" i="2"/>
  <c r="J391" i="2"/>
  <c r="L391" i="2" s="1"/>
  <c r="I391" i="2"/>
  <c r="G391" i="2"/>
  <c r="F391" i="2"/>
  <c r="I390" i="2"/>
  <c r="J390" i="2" s="1"/>
  <c r="G390" i="2"/>
  <c r="F390" i="2" s="1"/>
  <c r="I389" i="2"/>
  <c r="J389" i="2" s="1"/>
  <c r="G389" i="2"/>
  <c r="F389" i="2"/>
  <c r="I388" i="2"/>
  <c r="J388" i="2" s="1"/>
  <c r="G388" i="2"/>
  <c r="F388" i="2"/>
  <c r="K387" i="2"/>
  <c r="J387" i="2"/>
  <c r="L387" i="2" s="1"/>
  <c r="I387" i="2"/>
  <c r="G387" i="2"/>
  <c r="F387" i="2"/>
  <c r="I386" i="2"/>
  <c r="J386" i="2" s="1"/>
  <c r="G386" i="2"/>
  <c r="F386" i="2" s="1"/>
  <c r="I385" i="2"/>
  <c r="J385" i="2" s="1"/>
  <c r="G385" i="2"/>
  <c r="F385" i="2"/>
  <c r="I384" i="2"/>
  <c r="J384" i="2" s="1"/>
  <c r="G384" i="2"/>
  <c r="F384" i="2"/>
  <c r="K383" i="2"/>
  <c r="J383" i="2"/>
  <c r="L383" i="2" s="1"/>
  <c r="I383" i="2"/>
  <c r="G383" i="2"/>
  <c r="F383" i="2"/>
  <c r="I382" i="2"/>
  <c r="J382" i="2" s="1"/>
  <c r="G382" i="2"/>
  <c r="F382" i="2" s="1"/>
  <c r="I381" i="2"/>
  <c r="J381" i="2" s="1"/>
  <c r="G381" i="2"/>
  <c r="F381" i="2"/>
  <c r="I380" i="2"/>
  <c r="J380" i="2" s="1"/>
  <c r="G380" i="2"/>
  <c r="F380" i="2"/>
  <c r="K379" i="2"/>
  <c r="J379" i="2"/>
  <c r="L379" i="2" s="1"/>
  <c r="I379" i="2"/>
  <c r="G379" i="2"/>
  <c r="F379" i="2"/>
  <c r="I378" i="2"/>
  <c r="J378" i="2" s="1"/>
  <c r="G378" i="2"/>
  <c r="F378" i="2" s="1"/>
  <c r="I377" i="2"/>
  <c r="J377" i="2" s="1"/>
  <c r="G377" i="2"/>
  <c r="F377" i="2"/>
  <c r="I376" i="2"/>
  <c r="J376" i="2" s="1"/>
  <c r="G376" i="2"/>
  <c r="F376" i="2"/>
  <c r="K375" i="2"/>
  <c r="J375" i="2"/>
  <c r="L375" i="2" s="1"/>
  <c r="I375" i="2"/>
  <c r="G375" i="2"/>
  <c r="F375" i="2"/>
  <c r="I374" i="2"/>
  <c r="J374" i="2" s="1"/>
  <c r="G374" i="2"/>
  <c r="F374" i="2" s="1"/>
  <c r="I373" i="2"/>
  <c r="J373" i="2" s="1"/>
  <c r="G373" i="2"/>
  <c r="F373" i="2"/>
  <c r="I372" i="2"/>
  <c r="J372" i="2" s="1"/>
  <c r="G372" i="2"/>
  <c r="F372" i="2"/>
  <c r="K371" i="2"/>
  <c r="J371" i="2"/>
  <c r="L371" i="2" s="1"/>
  <c r="I371" i="2"/>
  <c r="G371" i="2"/>
  <c r="F371" i="2"/>
  <c r="I370" i="2"/>
  <c r="J370" i="2" s="1"/>
  <c r="G370" i="2"/>
  <c r="F370" i="2" s="1"/>
  <c r="I369" i="2"/>
  <c r="J369" i="2" s="1"/>
  <c r="G369" i="2"/>
  <c r="F369" i="2"/>
  <c r="I368" i="2"/>
  <c r="J368" i="2" s="1"/>
  <c r="G368" i="2"/>
  <c r="F368" i="2"/>
  <c r="K367" i="2"/>
  <c r="J367" i="2"/>
  <c r="L367" i="2" s="1"/>
  <c r="I367" i="2"/>
  <c r="G367" i="2"/>
  <c r="F367" i="2"/>
  <c r="I366" i="2"/>
  <c r="J366" i="2" s="1"/>
  <c r="G366" i="2"/>
  <c r="F366" i="2" s="1"/>
  <c r="I365" i="2"/>
  <c r="J365" i="2" s="1"/>
  <c r="G365" i="2"/>
  <c r="F365" i="2"/>
  <c r="I364" i="2"/>
  <c r="J364" i="2" s="1"/>
  <c r="G364" i="2"/>
  <c r="F364" i="2"/>
  <c r="K363" i="2"/>
  <c r="J363" i="2"/>
  <c r="L363" i="2" s="1"/>
  <c r="I363" i="2"/>
  <c r="G363" i="2"/>
  <c r="F363" i="2"/>
  <c r="I362" i="2"/>
  <c r="J362" i="2" s="1"/>
  <c r="G362" i="2"/>
  <c r="F362" i="2" s="1"/>
  <c r="I361" i="2"/>
  <c r="J361" i="2" s="1"/>
  <c r="G361" i="2"/>
  <c r="F361" i="2"/>
  <c r="I360" i="2"/>
  <c r="J360" i="2" s="1"/>
  <c r="G360" i="2"/>
  <c r="F360" i="2"/>
  <c r="K359" i="2"/>
  <c r="J359" i="2"/>
  <c r="L359" i="2" s="1"/>
  <c r="I359" i="2"/>
  <c r="G359" i="2"/>
  <c r="F359" i="2"/>
  <c r="I358" i="2"/>
  <c r="J358" i="2" s="1"/>
  <c r="G358" i="2"/>
  <c r="F358" i="2" s="1"/>
  <c r="I357" i="2"/>
  <c r="J357" i="2" s="1"/>
  <c r="G357" i="2"/>
  <c r="F357" i="2"/>
  <c r="I356" i="2"/>
  <c r="J356" i="2" s="1"/>
  <c r="G356" i="2"/>
  <c r="F356" i="2"/>
  <c r="K355" i="2"/>
  <c r="J355" i="2"/>
  <c r="L355" i="2" s="1"/>
  <c r="I355" i="2"/>
  <c r="G355" i="2"/>
  <c r="F355" i="2"/>
  <c r="I354" i="2"/>
  <c r="J354" i="2" s="1"/>
  <c r="G354" i="2"/>
  <c r="F354" i="2" s="1"/>
  <c r="I353" i="2"/>
  <c r="J353" i="2" s="1"/>
  <c r="G353" i="2"/>
  <c r="F353" i="2"/>
  <c r="I352" i="2"/>
  <c r="J352" i="2" s="1"/>
  <c r="G352" i="2"/>
  <c r="F352" i="2"/>
  <c r="K351" i="2"/>
  <c r="J351" i="2"/>
  <c r="L351" i="2" s="1"/>
  <c r="I351" i="2"/>
  <c r="G351" i="2"/>
  <c r="F351" i="2"/>
  <c r="I350" i="2"/>
  <c r="J350" i="2" s="1"/>
  <c r="G350" i="2"/>
  <c r="F350" i="2" s="1"/>
  <c r="I349" i="2"/>
  <c r="J349" i="2" s="1"/>
  <c r="G349" i="2"/>
  <c r="F349" i="2"/>
  <c r="I348" i="2"/>
  <c r="J348" i="2" s="1"/>
  <c r="G348" i="2"/>
  <c r="F348" i="2"/>
  <c r="K347" i="2"/>
  <c r="J347" i="2"/>
  <c r="L347" i="2" s="1"/>
  <c r="I347" i="2"/>
  <c r="G347" i="2"/>
  <c r="F347" i="2"/>
  <c r="I346" i="2"/>
  <c r="J346" i="2" s="1"/>
  <c r="G346" i="2"/>
  <c r="F346" i="2" s="1"/>
  <c r="I345" i="2"/>
  <c r="J345" i="2" s="1"/>
  <c r="G345" i="2"/>
  <c r="F345" i="2"/>
  <c r="I344" i="2"/>
  <c r="J344" i="2" s="1"/>
  <c r="G344" i="2"/>
  <c r="F344" i="2"/>
  <c r="K343" i="2"/>
  <c r="J343" i="2"/>
  <c r="L343" i="2" s="1"/>
  <c r="I343" i="2"/>
  <c r="G343" i="2"/>
  <c r="F343" i="2"/>
  <c r="I342" i="2"/>
  <c r="J342" i="2" s="1"/>
  <c r="G342" i="2"/>
  <c r="F342" i="2" s="1"/>
  <c r="I341" i="2"/>
  <c r="J341" i="2" s="1"/>
  <c r="G341" i="2"/>
  <c r="F341" i="2"/>
  <c r="I340" i="2"/>
  <c r="J340" i="2" s="1"/>
  <c r="G340" i="2"/>
  <c r="F340" i="2"/>
  <c r="K339" i="2"/>
  <c r="J339" i="2"/>
  <c r="L339" i="2" s="1"/>
  <c r="I339" i="2"/>
  <c r="G339" i="2"/>
  <c r="F339" i="2"/>
  <c r="I338" i="2"/>
  <c r="J338" i="2" s="1"/>
  <c r="G338" i="2"/>
  <c r="F338" i="2" s="1"/>
  <c r="I337" i="2"/>
  <c r="J337" i="2" s="1"/>
  <c r="G337" i="2"/>
  <c r="F337" i="2"/>
  <c r="I336" i="2"/>
  <c r="J336" i="2" s="1"/>
  <c r="G336" i="2"/>
  <c r="F336" i="2"/>
  <c r="K335" i="2"/>
  <c r="J335" i="2"/>
  <c r="L335" i="2" s="1"/>
  <c r="I335" i="2"/>
  <c r="G335" i="2"/>
  <c r="F335" i="2"/>
  <c r="I334" i="2"/>
  <c r="J334" i="2" s="1"/>
  <c r="G334" i="2"/>
  <c r="F334" i="2" s="1"/>
  <c r="I333" i="2"/>
  <c r="J333" i="2" s="1"/>
  <c r="G333" i="2"/>
  <c r="F333" i="2"/>
  <c r="I332" i="2"/>
  <c r="J332" i="2" s="1"/>
  <c r="G332" i="2"/>
  <c r="F332" i="2"/>
  <c r="K331" i="2"/>
  <c r="J331" i="2"/>
  <c r="L331" i="2" s="1"/>
  <c r="I331" i="2"/>
  <c r="G331" i="2"/>
  <c r="F331" i="2"/>
  <c r="I330" i="2"/>
  <c r="J330" i="2" s="1"/>
  <c r="G330" i="2"/>
  <c r="F330" i="2" s="1"/>
  <c r="I329" i="2"/>
  <c r="J329" i="2" s="1"/>
  <c r="G329" i="2"/>
  <c r="F329" i="2"/>
  <c r="I328" i="2"/>
  <c r="J328" i="2" s="1"/>
  <c r="G328" i="2"/>
  <c r="F328" i="2"/>
  <c r="K327" i="2"/>
  <c r="J327" i="2"/>
  <c r="L327" i="2" s="1"/>
  <c r="I327" i="2"/>
  <c r="G327" i="2"/>
  <c r="F327" i="2"/>
  <c r="I326" i="2"/>
  <c r="J326" i="2" s="1"/>
  <c r="G326" i="2"/>
  <c r="F326" i="2" s="1"/>
  <c r="I325" i="2"/>
  <c r="J325" i="2" s="1"/>
  <c r="G325" i="2"/>
  <c r="F325" i="2"/>
  <c r="I324" i="2"/>
  <c r="J324" i="2" s="1"/>
  <c r="G324" i="2"/>
  <c r="F324" i="2"/>
  <c r="K323" i="2"/>
  <c r="J323" i="2"/>
  <c r="L323" i="2" s="1"/>
  <c r="I323" i="2"/>
  <c r="G323" i="2"/>
  <c r="F323" i="2"/>
  <c r="I322" i="2"/>
  <c r="J322" i="2" s="1"/>
  <c r="G322" i="2"/>
  <c r="F322" i="2" s="1"/>
  <c r="I321" i="2"/>
  <c r="J321" i="2" s="1"/>
  <c r="G321" i="2"/>
  <c r="F321" i="2"/>
  <c r="I320" i="2"/>
  <c r="J320" i="2" s="1"/>
  <c r="G320" i="2"/>
  <c r="F320" i="2"/>
  <c r="K319" i="2"/>
  <c r="J319" i="2"/>
  <c r="L319" i="2" s="1"/>
  <c r="I319" i="2"/>
  <c r="G319" i="2"/>
  <c r="F319" i="2"/>
  <c r="I318" i="2"/>
  <c r="J318" i="2" s="1"/>
  <c r="G318" i="2"/>
  <c r="F318" i="2" s="1"/>
  <c r="I317" i="2"/>
  <c r="J317" i="2" s="1"/>
  <c r="G317" i="2"/>
  <c r="F317" i="2"/>
  <c r="I316" i="2"/>
  <c r="J316" i="2" s="1"/>
  <c r="G316" i="2"/>
  <c r="F316" i="2"/>
  <c r="K315" i="2"/>
  <c r="J315" i="2"/>
  <c r="L315" i="2" s="1"/>
  <c r="I315" i="2"/>
  <c r="G315" i="2"/>
  <c r="F315" i="2"/>
  <c r="I314" i="2"/>
  <c r="J314" i="2" s="1"/>
  <c r="G314" i="2"/>
  <c r="F314" i="2" s="1"/>
  <c r="I313" i="2"/>
  <c r="J313" i="2" s="1"/>
  <c r="G313" i="2"/>
  <c r="F313" i="2"/>
  <c r="I312" i="2"/>
  <c r="J312" i="2" s="1"/>
  <c r="G312" i="2"/>
  <c r="F312" i="2"/>
  <c r="K311" i="2"/>
  <c r="J311" i="2"/>
  <c r="L311" i="2" s="1"/>
  <c r="I311" i="2"/>
  <c r="G311" i="2"/>
  <c r="F311" i="2"/>
  <c r="I310" i="2"/>
  <c r="J310" i="2" s="1"/>
  <c r="G310" i="2"/>
  <c r="F310" i="2" s="1"/>
  <c r="I309" i="2"/>
  <c r="J309" i="2" s="1"/>
  <c r="G309" i="2"/>
  <c r="F309" i="2"/>
  <c r="I308" i="2"/>
  <c r="J308" i="2" s="1"/>
  <c r="G308" i="2"/>
  <c r="F308" i="2"/>
  <c r="K307" i="2"/>
  <c r="J307" i="2"/>
  <c r="L307" i="2" s="1"/>
  <c r="I307" i="2"/>
  <c r="G307" i="2"/>
  <c r="F307" i="2"/>
  <c r="I306" i="2"/>
  <c r="J306" i="2" s="1"/>
  <c r="G306" i="2"/>
  <c r="F306" i="2" s="1"/>
  <c r="I305" i="2"/>
  <c r="J305" i="2" s="1"/>
  <c r="G305" i="2"/>
  <c r="F305" i="2"/>
  <c r="I304" i="2"/>
  <c r="J304" i="2" s="1"/>
  <c r="G304" i="2"/>
  <c r="F304" i="2"/>
  <c r="K303" i="2"/>
  <c r="J303" i="2"/>
  <c r="L303" i="2" s="1"/>
  <c r="I303" i="2"/>
  <c r="G303" i="2"/>
  <c r="F303" i="2"/>
  <c r="I302" i="2"/>
  <c r="J302" i="2" s="1"/>
  <c r="G302" i="2"/>
  <c r="F302" i="2" s="1"/>
  <c r="I301" i="2"/>
  <c r="J301" i="2" s="1"/>
  <c r="G301" i="2"/>
  <c r="F301" i="2"/>
  <c r="I300" i="2"/>
  <c r="J300" i="2" s="1"/>
  <c r="G300" i="2"/>
  <c r="F300" i="2"/>
  <c r="K299" i="2"/>
  <c r="J299" i="2"/>
  <c r="L299" i="2" s="1"/>
  <c r="I299" i="2"/>
  <c r="G299" i="2"/>
  <c r="F299" i="2"/>
  <c r="I298" i="2"/>
  <c r="J298" i="2" s="1"/>
  <c r="G298" i="2"/>
  <c r="F298" i="2" s="1"/>
  <c r="I297" i="2"/>
  <c r="J297" i="2" s="1"/>
  <c r="G297" i="2"/>
  <c r="F297" i="2"/>
  <c r="I296" i="2"/>
  <c r="J296" i="2" s="1"/>
  <c r="G296" i="2"/>
  <c r="F296" i="2"/>
  <c r="K295" i="2"/>
  <c r="J295" i="2"/>
  <c r="L295" i="2" s="1"/>
  <c r="I295" i="2"/>
  <c r="G295" i="2"/>
  <c r="F295" i="2"/>
  <c r="I294" i="2"/>
  <c r="J294" i="2" s="1"/>
  <c r="G294" i="2"/>
  <c r="F294" i="2" s="1"/>
  <c r="I293" i="2"/>
  <c r="J293" i="2" s="1"/>
  <c r="G293" i="2"/>
  <c r="F293" i="2"/>
  <c r="I292" i="2"/>
  <c r="J292" i="2" s="1"/>
  <c r="G292" i="2"/>
  <c r="F292" i="2"/>
  <c r="K291" i="2"/>
  <c r="J291" i="2"/>
  <c r="L291" i="2" s="1"/>
  <c r="I291" i="2"/>
  <c r="G291" i="2"/>
  <c r="F291" i="2"/>
  <c r="I290" i="2"/>
  <c r="J290" i="2" s="1"/>
  <c r="G290" i="2"/>
  <c r="F290" i="2" s="1"/>
  <c r="I289" i="2"/>
  <c r="J289" i="2" s="1"/>
  <c r="G289" i="2"/>
  <c r="F289" i="2"/>
  <c r="I288" i="2"/>
  <c r="J288" i="2" s="1"/>
  <c r="G288" i="2"/>
  <c r="F288" i="2"/>
  <c r="K287" i="2"/>
  <c r="J287" i="2"/>
  <c r="L287" i="2" s="1"/>
  <c r="I287" i="2"/>
  <c r="G287" i="2"/>
  <c r="F287" i="2"/>
  <c r="I286" i="2"/>
  <c r="J286" i="2" s="1"/>
  <c r="G286" i="2"/>
  <c r="F286" i="2" s="1"/>
  <c r="I285" i="2"/>
  <c r="J285" i="2" s="1"/>
  <c r="G285" i="2"/>
  <c r="F285" i="2"/>
  <c r="I284" i="2"/>
  <c r="J284" i="2" s="1"/>
  <c r="G284" i="2"/>
  <c r="F284" i="2"/>
  <c r="K283" i="2"/>
  <c r="J283" i="2"/>
  <c r="L283" i="2" s="1"/>
  <c r="I283" i="2"/>
  <c r="G283" i="2"/>
  <c r="F283" i="2"/>
  <c r="I282" i="2"/>
  <c r="J282" i="2" s="1"/>
  <c r="G282" i="2"/>
  <c r="F282" i="2" s="1"/>
  <c r="I281" i="2"/>
  <c r="J281" i="2" s="1"/>
  <c r="G281" i="2"/>
  <c r="F281" i="2"/>
  <c r="I280" i="2"/>
  <c r="J280" i="2" s="1"/>
  <c r="G280" i="2"/>
  <c r="F280" i="2"/>
  <c r="K279" i="2"/>
  <c r="J279" i="2"/>
  <c r="L279" i="2" s="1"/>
  <c r="I279" i="2"/>
  <c r="G279" i="2"/>
  <c r="F279" i="2"/>
  <c r="I278" i="2"/>
  <c r="J278" i="2" s="1"/>
  <c r="G278" i="2"/>
  <c r="F278" i="2" s="1"/>
  <c r="I277" i="2"/>
  <c r="J277" i="2" s="1"/>
  <c r="G277" i="2"/>
  <c r="F277" i="2"/>
  <c r="I276" i="2"/>
  <c r="J276" i="2" s="1"/>
  <c r="G276" i="2"/>
  <c r="F276" i="2"/>
  <c r="K275" i="2"/>
  <c r="J275" i="2"/>
  <c r="L275" i="2" s="1"/>
  <c r="I275" i="2"/>
  <c r="G275" i="2"/>
  <c r="F275" i="2"/>
  <c r="I274" i="2"/>
  <c r="J274" i="2" s="1"/>
  <c r="G274" i="2"/>
  <c r="F274" i="2" s="1"/>
  <c r="I273" i="2"/>
  <c r="J273" i="2" s="1"/>
  <c r="G273" i="2"/>
  <c r="F273" i="2"/>
  <c r="I272" i="2"/>
  <c r="J272" i="2" s="1"/>
  <c r="G272" i="2"/>
  <c r="F272" i="2"/>
  <c r="K271" i="2"/>
  <c r="J271" i="2"/>
  <c r="L271" i="2" s="1"/>
  <c r="I271" i="2"/>
  <c r="G271" i="2"/>
  <c r="F271" i="2"/>
  <c r="I270" i="2"/>
  <c r="J270" i="2" s="1"/>
  <c r="G270" i="2"/>
  <c r="F270" i="2" s="1"/>
  <c r="I269" i="2"/>
  <c r="J269" i="2" s="1"/>
  <c r="G269" i="2"/>
  <c r="F269" i="2"/>
  <c r="I268" i="2"/>
  <c r="J268" i="2" s="1"/>
  <c r="G268" i="2"/>
  <c r="F268" i="2"/>
  <c r="K267" i="2"/>
  <c r="J267" i="2"/>
  <c r="L267" i="2" s="1"/>
  <c r="I267" i="2"/>
  <c r="G267" i="2"/>
  <c r="F267" i="2"/>
  <c r="I266" i="2"/>
  <c r="J266" i="2" s="1"/>
  <c r="G266" i="2"/>
  <c r="F266" i="2" s="1"/>
  <c r="I265" i="2"/>
  <c r="J265" i="2" s="1"/>
  <c r="G265" i="2"/>
  <c r="F265" i="2"/>
  <c r="I264" i="2"/>
  <c r="J264" i="2" s="1"/>
  <c r="G264" i="2"/>
  <c r="F264" i="2"/>
  <c r="K263" i="2"/>
  <c r="J263" i="2"/>
  <c r="L263" i="2" s="1"/>
  <c r="I263" i="2"/>
  <c r="G263" i="2"/>
  <c r="F263" i="2"/>
  <c r="I262" i="2"/>
  <c r="J262" i="2" s="1"/>
  <c r="G262" i="2"/>
  <c r="F262" i="2" s="1"/>
  <c r="I261" i="2"/>
  <c r="J261" i="2" s="1"/>
  <c r="G261" i="2"/>
  <c r="F261" i="2"/>
  <c r="I260" i="2"/>
  <c r="J260" i="2" s="1"/>
  <c r="G260" i="2"/>
  <c r="F260" i="2"/>
  <c r="K259" i="2"/>
  <c r="J259" i="2"/>
  <c r="L259" i="2" s="1"/>
  <c r="I259" i="2"/>
  <c r="G259" i="2"/>
  <c r="F259" i="2"/>
  <c r="I258" i="2"/>
  <c r="J258" i="2" s="1"/>
  <c r="G258" i="2"/>
  <c r="F258" i="2" s="1"/>
  <c r="I257" i="2"/>
  <c r="J257" i="2" s="1"/>
  <c r="G257" i="2"/>
  <c r="F257" i="2"/>
  <c r="I256" i="2"/>
  <c r="J256" i="2" s="1"/>
  <c r="G256" i="2"/>
  <c r="F256" i="2"/>
  <c r="K255" i="2"/>
  <c r="J255" i="2"/>
  <c r="L255" i="2" s="1"/>
  <c r="I255" i="2"/>
  <c r="G255" i="2"/>
  <c r="F255" i="2"/>
  <c r="I254" i="2"/>
  <c r="J254" i="2" s="1"/>
  <c r="G254" i="2"/>
  <c r="F254" i="2" s="1"/>
  <c r="I253" i="2"/>
  <c r="J253" i="2" s="1"/>
  <c r="G253" i="2"/>
  <c r="F253" i="2"/>
  <c r="I252" i="2"/>
  <c r="J252" i="2" s="1"/>
  <c r="G252" i="2"/>
  <c r="F252" i="2"/>
  <c r="K251" i="2"/>
  <c r="J251" i="2"/>
  <c r="L251" i="2" s="1"/>
  <c r="I251" i="2"/>
  <c r="G251" i="2"/>
  <c r="F251" i="2"/>
  <c r="I250" i="2"/>
  <c r="J250" i="2" s="1"/>
  <c r="G250" i="2"/>
  <c r="F250" i="2" s="1"/>
  <c r="I249" i="2"/>
  <c r="J249" i="2" s="1"/>
  <c r="G249" i="2"/>
  <c r="F249" i="2"/>
  <c r="I248" i="2"/>
  <c r="J248" i="2" s="1"/>
  <c r="G248" i="2"/>
  <c r="F248" i="2"/>
  <c r="K247" i="2"/>
  <c r="J247" i="2"/>
  <c r="L247" i="2" s="1"/>
  <c r="I247" i="2"/>
  <c r="G247" i="2"/>
  <c r="F247" i="2"/>
  <c r="I246" i="2"/>
  <c r="J246" i="2" s="1"/>
  <c r="G246" i="2"/>
  <c r="F246" i="2" s="1"/>
  <c r="I245" i="2"/>
  <c r="J245" i="2" s="1"/>
  <c r="G245" i="2"/>
  <c r="F245" i="2"/>
  <c r="I244" i="2"/>
  <c r="J244" i="2" s="1"/>
  <c r="G244" i="2"/>
  <c r="F244" i="2"/>
  <c r="K243" i="2"/>
  <c r="J243" i="2"/>
  <c r="L243" i="2" s="1"/>
  <c r="I243" i="2"/>
  <c r="G243" i="2"/>
  <c r="F243" i="2"/>
  <c r="I242" i="2"/>
  <c r="J242" i="2" s="1"/>
  <c r="G242" i="2"/>
  <c r="F242" i="2" s="1"/>
  <c r="I241" i="2"/>
  <c r="J241" i="2" s="1"/>
  <c r="G241" i="2"/>
  <c r="F241" i="2"/>
  <c r="I240" i="2"/>
  <c r="J240" i="2" s="1"/>
  <c r="G240" i="2"/>
  <c r="F240" i="2"/>
  <c r="K239" i="2"/>
  <c r="J239" i="2"/>
  <c r="L239" i="2" s="1"/>
  <c r="I239" i="2"/>
  <c r="G239" i="2"/>
  <c r="F239" i="2"/>
  <c r="I238" i="2"/>
  <c r="J238" i="2" s="1"/>
  <c r="G238" i="2"/>
  <c r="F238" i="2" s="1"/>
  <c r="I237" i="2"/>
  <c r="J237" i="2" s="1"/>
  <c r="G237" i="2"/>
  <c r="F237" i="2"/>
  <c r="I236" i="2"/>
  <c r="J236" i="2" s="1"/>
  <c r="G236" i="2"/>
  <c r="F236" i="2"/>
  <c r="K235" i="2"/>
  <c r="J235" i="2"/>
  <c r="L235" i="2" s="1"/>
  <c r="I235" i="2"/>
  <c r="G235" i="2"/>
  <c r="F235" i="2"/>
  <c r="I234" i="2"/>
  <c r="J234" i="2" s="1"/>
  <c r="G234" i="2"/>
  <c r="F234" i="2" s="1"/>
  <c r="I233" i="2"/>
  <c r="J233" i="2" s="1"/>
  <c r="G233" i="2"/>
  <c r="F233" i="2"/>
  <c r="I232" i="2"/>
  <c r="J232" i="2" s="1"/>
  <c r="G232" i="2"/>
  <c r="F232" i="2"/>
  <c r="K231" i="2"/>
  <c r="J231" i="2"/>
  <c r="L231" i="2" s="1"/>
  <c r="I231" i="2"/>
  <c r="G231" i="2"/>
  <c r="F231" i="2"/>
  <c r="I230" i="2"/>
  <c r="J230" i="2" s="1"/>
  <c r="G230" i="2"/>
  <c r="F230" i="2" s="1"/>
  <c r="I229" i="2"/>
  <c r="J229" i="2" s="1"/>
  <c r="G229" i="2"/>
  <c r="F229" i="2"/>
  <c r="I228" i="2"/>
  <c r="J228" i="2" s="1"/>
  <c r="G228" i="2"/>
  <c r="F228" i="2"/>
  <c r="K227" i="2"/>
  <c r="J227" i="2"/>
  <c r="L227" i="2" s="1"/>
  <c r="I227" i="2"/>
  <c r="G227" i="2"/>
  <c r="F227" i="2"/>
  <c r="I226" i="2"/>
  <c r="J226" i="2" s="1"/>
  <c r="G226" i="2"/>
  <c r="F226" i="2" s="1"/>
  <c r="I225" i="2"/>
  <c r="J225" i="2" s="1"/>
  <c r="G225" i="2"/>
  <c r="F225" i="2"/>
  <c r="I224" i="2"/>
  <c r="J224" i="2" s="1"/>
  <c r="G224" i="2"/>
  <c r="F224" i="2"/>
  <c r="K223" i="2"/>
  <c r="J223" i="2"/>
  <c r="L223" i="2" s="1"/>
  <c r="I223" i="2"/>
  <c r="G223" i="2"/>
  <c r="F223" i="2"/>
  <c r="I222" i="2"/>
  <c r="J222" i="2" s="1"/>
  <c r="G222" i="2"/>
  <c r="F222" i="2" s="1"/>
  <c r="I221" i="2"/>
  <c r="J221" i="2" s="1"/>
  <c r="G221" i="2"/>
  <c r="F221" i="2"/>
  <c r="I220" i="2"/>
  <c r="J220" i="2" s="1"/>
  <c r="G220" i="2"/>
  <c r="F220" i="2"/>
  <c r="K219" i="2"/>
  <c r="J219" i="2"/>
  <c r="L219" i="2" s="1"/>
  <c r="I219" i="2"/>
  <c r="G219" i="2"/>
  <c r="F219" i="2"/>
  <c r="I218" i="2"/>
  <c r="J218" i="2" s="1"/>
  <c r="G218" i="2"/>
  <c r="F218" i="2" s="1"/>
  <c r="I217" i="2"/>
  <c r="J217" i="2" s="1"/>
  <c r="G217" i="2"/>
  <c r="F217" i="2"/>
  <c r="I216" i="2"/>
  <c r="J216" i="2" s="1"/>
  <c r="G216" i="2"/>
  <c r="F216" i="2"/>
  <c r="K215" i="2"/>
  <c r="J215" i="2"/>
  <c r="L215" i="2" s="1"/>
  <c r="I215" i="2"/>
  <c r="G215" i="2"/>
  <c r="F215" i="2"/>
  <c r="I214" i="2"/>
  <c r="J214" i="2" s="1"/>
  <c r="G214" i="2"/>
  <c r="F214" i="2" s="1"/>
  <c r="I213" i="2"/>
  <c r="J213" i="2" s="1"/>
  <c r="G213" i="2"/>
  <c r="F213" i="2"/>
  <c r="I212" i="2"/>
  <c r="J212" i="2" s="1"/>
  <c r="G212" i="2"/>
  <c r="F212" i="2"/>
  <c r="K211" i="2"/>
  <c r="J211" i="2"/>
  <c r="L211" i="2" s="1"/>
  <c r="I211" i="2"/>
  <c r="G211" i="2"/>
  <c r="F211" i="2"/>
  <c r="I210" i="2"/>
  <c r="J210" i="2" s="1"/>
  <c r="G210" i="2"/>
  <c r="F210" i="2" s="1"/>
  <c r="I209" i="2"/>
  <c r="J209" i="2" s="1"/>
  <c r="G209" i="2"/>
  <c r="F209" i="2"/>
  <c r="I208" i="2"/>
  <c r="J208" i="2" s="1"/>
  <c r="G208" i="2"/>
  <c r="F208" i="2"/>
  <c r="K207" i="2"/>
  <c r="J207" i="2"/>
  <c r="L207" i="2" s="1"/>
  <c r="I207" i="2"/>
  <c r="G207" i="2"/>
  <c r="F207" i="2"/>
  <c r="I206" i="2"/>
  <c r="J206" i="2" s="1"/>
  <c r="G206" i="2"/>
  <c r="F206" i="2" s="1"/>
  <c r="I205" i="2"/>
  <c r="J205" i="2" s="1"/>
  <c r="L205" i="2" s="1"/>
  <c r="G205" i="2"/>
  <c r="F205" i="2"/>
  <c r="I204" i="2"/>
  <c r="J204" i="2" s="1"/>
  <c r="G204" i="2"/>
  <c r="F204" i="2"/>
  <c r="K203" i="2"/>
  <c r="J203" i="2"/>
  <c r="L203" i="2" s="1"/>
  <c r="I203" i="2"/>
  <c r="G203" i="2"/>
  <c r="F203" i="2"/>
  <c r="I202" i="2"/>
  <c r="J202" i="2" s="1"/>
  <c r="G202" i="2"/>
  <c r="F202" i="2" s="1"/>
  <c r="I201" i="2"/>
  <c r="J201" i="2" s="1"/>
  <c r="L201" i="2" s="1"/>
  <c r="G201" i="2"/>
  <c r="F201" i="2"/>
  <c r="I200" i="2"/>
  <c r="J200" i="2" s="1"/>
  <c r="G200" i="2"/>
  <c r="F200" i="2"/>
  <c r="K199" i="2"/>
  <c r="J199" i="2"/>
  <c r="L199" i="2" s="1"/>
  <c r="I199" i="2"/>
  <c r="G199" i="2"/>
  <c r="F199" i="2"/>
  <c r="I198" i="2"/>
  <c r="J198" i="2" s="1"/>
  <c r="G198" i="2"/>
  <c r="F198" i="2" s="1"/>
  <c r="I197" i="2"/>
  <c r="J197" i="2" s="1"/>
  <c r="L197" i="2" s="1"/>
  <c r="G197" i="2"/>
  <c r="F197" i="2"/>
  <c r="I196" i="2"/>
  <c r="J196" i="2" s="1"/>
  <c r="G196" i="2"/>
  <c r="F196" i="2"/>
  <c r="K195" i="2"/>
  <c r="J195" i="2"/>
  <c r="L195" i="2" s="1"/>
  <c r="I195" i="2"/>
  <c r="G195" i="2"/>
  <c r="F195" i="2"/>
  <c r="I194" i="2"/>
  <c r="J194" i="2" s="1"/>
  <c r="G194" i="2"/>
  <c r="F194" i="2" s="1"/>
  <c r="I193" i="2"/>
  <c r="J193" i="2" s="1"/>
  <c r="L193" i="2" s="1"/>
  <c r="G193" i="2"/>
  <c r="F193" i="2"/>
  <c r="I192" i="2"/>
  <c r="J192" i="2" s="1"/>
  <c r="G192" i="2"/>
  <c r="F192" i="2"/>
  <c r="K191" i="2"/>
  <c r="J191" i="2"/>
  <c r="L191" i="2" s="1"/>
  <c r="I191" i="2"/>
  <c r="G191" i="2"/>
  <c r="F191" i="2"/>
  <c r="I190" i="2"/>
  <c r="J190" i="2" s="1"/>
  <c r="G190" i="2"/>
  <c r="F190" i="2" s="1"/>
  <c r="I189" i="2"/>
  <c r="J189" i="2" s="1"/>
  <c r="L189" i="2" s="1"/>
  <c r="G189" i="2"/>
  <c r="F189" i="2"/>
  <c r="I188" i="2"/>
  <c r="J188" i="2" s="1"/>
  <c r="G188" i="2"/>
  <c r="F188" i="2"/>
  <c r="K187" i="2"/>
  <c r="J187" i="2"/>
  <c r="L187" i="2" s="1"/>
  <c r="I187" i="2"/>
  <c r="G187" i="2"/>
  <c r="F187" i="2"/>
  <c r="I186" i="2"/>
  <c r="J186" i="2" s="1"/>
  <c r="G186" i="2"/>
  <c r="F186" i="2" s="1"/>
  <c r="I185" i="2"/>
  <c r="J185" i="2" s="1"/>
  <c r="L185" i="2" s="1"/>
  <c r="G185" i="2"/>
  <c r="F185" i="2"/>
  <c r="I184" i="2"/>
  <c r="J184" i="2" s="1"/>
  <c r="G184" i="2"/>
  <c r="F184" i="2"/>
  <c r="K183" i="2"/>
  <c r="J183" i="2"/>
  <c r="L183" i="2" s="1"/>
  <c r="I183" i="2"/>
  <c r="G183" i="2"/>
  <c r="F183" i="2"/>
  <c r="I182" i="2"/>
  <c r="J182" i="2" s="1"/>
  <c r="G182" i="2"/>
  <c r="F182" i="2" s="1"/>
  <c r="I181" i="2"/>
  <c r="J181" i="2" s="1"/>
  <c r="L181" i="2" s="1"/>
  <c r="G181" i="2"/>
  <c r="F181" i="2"/>
  <c r="I180" i="2"/>
  <c r="J180" i="2" s="1"/>
  <c r="G180" i="2"/>
  <c r="F180" i="2"/>
  <c r="K179" i="2"/>
  <c r="J179" i="2"/>
  <c r="L179" i="2" s="1"/>
  <c r="I179" i="2"/>
  <c r="G179" i="2"/>
  <c r="F179" i="2"/>
  <c r="I178" i="2"/>
  <c r="J178" i="2" s="1"/>
  <c r="G178" i="2"/>
  <c r="F178" i="2" s="1"/>
  <c r="I177" i="2"/>
  <c r="J177" i="2" s="1"/>
  <c r="L177" i="2" s="1"/>
  <c r="G177" i="2"/>
  <c r="F177" i="2"/>
  <c r="I176" i="2"/>
  <c r="J176" i="2" s="1"/>
  <c r="G176" i="2"/>
  <c r="F176" i="2"/>
  <c r="K175" i="2"/>
  <c r="J175" i="2"/>
  <c r="L175" i="2" s="1"/>
  <c r="I175" i="2"/>
  <c r="G175" i="2"/>
  <c r="F175" i="2"/>
  <c r="I174" i="2"/>
  <c r="J174" i="2" s="1"/>
  <c r="G174" i="2"/>
  <c r="F174" i="2" s="1"/>
  <c r="I173" i="2"/>
  <c r="J173" i="2" s="1"/>
  <c r="L173" i="2" s="1"/>
  <c r="G173" i="2"/>
  <c r="F173" i="2"/>
  <c r="I172" i="2"/>
  <c r="J172" i="2" s="1"/>
  <c r="G172" i="2"/>
  <c r="F172" i="2"/>
  <c r="K171" i="2"/>
  <c r="J171" i="2"/>
  <c r="L171" i="2" s="1"/>
  <c r="I171" i="2"/>
  <c r="G171" i="2"/>
  <c r="F171" i="2"/>
  <c r="I170" i="2"/>
  <c r="J170" i="2" s="1"/>
  <c r="G170" i="2"/>
  <c r="F170" i="2" s="1"/>
  <c r="I169" i="2"/>
  <c r="J169" i="2" s="1"/>
  <c r="L169" i="2" s="1"/>
  <c r="G169" i="2"/>
  <c r="F169" i="2"/>
  <c r="I168" i="2"/>
  <c r="J168" i="2" s="1"/>
  <c r="G168" i="2"/>
  <c r="F168" i="2"/>
  <c r="K167" i="2"/>
  <c r="J167" i="2"/>
  <c r="L167" i="2" s="1"/>
  <c r="I167" i="2"/>
  <c r="G167" i="2"/>
  <c r="F167" i="2"/>
  <c r="I166" i="2"/>
  <c r="J166" i="2" s="1"/>
  <c r="G166" i="2"/>
  <c r="F166" i="2" s="1"/>
  <c r="I165" i="2"/>
  <c r="J165" i="2" s="1"/>
  <c r="L165" i="2" s="1"/>
  <c r="G165" i="2"/>
  <c r="F165" i="2"/>
  <c r="I164" i="2"/>
  <c r="J164" i="2" s="1"/>
  <c r="K164" i="2" s="1"/>
  <c r="G164" i="2"/>
  <c r="F164" i="2"/>
  <c r="J163" i="2"/>
  <c r="L163" i="2" s="1"/>
  <c r="I163" i="2"/>
  <c r="G163" i="2"/>
  <c r="F163" i="2"/>
  <c r="I162" i="2"/>
  <c r="J162" i="2" s="1"/>
  <c r="G162" i="2"/>
  <c r="F162" i="2" s="1"/>
  <c r="K161" i="2"/>
  <c r="I161" i="2"/>
  <c r="J161" i="2" s="1"/>
  <c r="L161" i="2" s="1"/>
  <c r="G161" i="2"/>
  <c r="F161" i="2"/>
  <c r="L160" i="2"/>
  <c r="I160" i="2"/>
  <c r="J160" i="2" s="1"/>
  <c r="K160" i="2" s="1"/>
  <c r="G160" i="2"/>
  <c r="F160" i="2"/>
  <c r="K159" i="2"/>
  <c r="J159" i="2"/>
  <c r="L159" i="2" s="1"/>
  <c r="I159" i="2"/>
  <c r="G159" i="2"/>
  <c r="F159" i="2"/>
  <c r="G158" i="2"/>
  <c r="F158" i="2" s="1"/>
  <c r="I157" i="2"/>
  <c r="J157" i="2" s="1"/>
  <c r="L157" i="2" s="1"/>
  <c r="G157" i="2"/>
  <c r="F157" i="2"/>
  <c r="I156" i="2"/>
  <c r="J156" i="2" s="1"/>
  <c r="K156" i="2" s="1"/>
  <c r="G156" i="2"/>
  <c r="F156" i="2"/>
  <c r="J155" i="2"/>
  <c r="L155" i="2" s="1"/>
  <c r="I155" i="2"/>
  <c r="G155" i="2"/>
  <c r="F155" i="2"/>
  <c r="I154" i="2"/>
  <c r="J154" i="2" s="1"/>
  <c r="G154" i="2"/>
  <c r="F154" i="2" s="1"/>
  <c r="K153" i="2"/>
  <c r="I153" i="2"/>
  <c r="J153" i="2" s="1"/>
  <c r="L153" i="2" s="1"/>
  <c r="G153" i="2"/>
  <c r="F153" i="2"/>
  <c r="L152" i="2"/>
  <c r="I152" i="2"/>
  <c r="J152" i="2" s="1"/>
  <c r="K152" i="2" s="1"/>
  <c r="G152" i="2"/>
  <c r="F152" i="2"/>
  <c r="K151" i="2"/>
  <c r="J151" i="2"/>
  <c r="L151" i="2" s="1"/>
  <c r="I151" i="2"/>
  <c r="G151" i="2"/>
  <c r="F151" i="2"/>
  <c r="G150" i="2"/>
  <c r="F150" i="2" s="1"/>
  <c r="I149" i="2"/>
  <c r="J149" i="2" s="1"/>
  <c r="L149" i="2" s="1"/>
  <c r="G149" i="2"/>
  <c r="F149" i="2"/>
  <c r="I148" i="2"/>
  <c r="J148" i="2" s="1"/>
  <c r="K148" i="2" s="1"/>
  <c r="G148" i="2"/>
  <c r="F148" i="2"/>
  <c r="J147" i="2"/>
  <c r="L147" i="2" s="1"/>
  <c r="I147" i="2"/>
  <c r="G147" i="2"/>
  <c r="F147" i="2"/>
  <c r="I146" i="2"/>
  <c r="J146" i="2" s="1"/>
  <c r="G146" i="2"/>
  <c r="F146" i="2" s="1"/>
  <c r="K145" i="2"/>
  <c r="I145" i="2"/>
  <c r="J145" i="2" s="1"/>
  <c r="L145" i="2" s="1"/>
  <c r="G145" i="2"/>
  <c r="F145" i="2"/>
  <c r="L144" i="2"/>
  <c r="I144" i="2"/>
  <c r="J144" i="2" s="1"/>
  <c r="K144" i="2" s="1"/>
  <c r="G144" i="2"/>
  <c r="F144" i="2"/>
  <c r="K143" i="2"/>
  <c r="J143" i="2"/>
  <c r="L143" i="2" s="1"/>
  <c r="I143" i="2"/>
  <c r="G143" i="2"/>
  <c r="F143" i="2"/>
  <c r="G142" i="2"/>
  <c r="F142" i="2" s="1"/>
  <c r="I141" i="2"/>
  <c r="J141" i="2" s="1"/>
  <c r="L141" i="2" s="1"/>
  <c r="G141" i="2"/>
  <c r="F141" i="2"/>
  <c r="I140" i="2"/>
  <c r="J140" i="2" s="1"/>
  <c r="K140" i="2" s="1"/>
  <c r="G140" i="2"/>
  <c r="F140" i="2"/>
  <c r="J139" i="2"/>
  <c r="L139" i="2" s="1"/>
  <c r="I139" i="2"/>
  <c r="G139" i="2"/>
  <c r="F139" i="2"/>
  <c r="I138" i="2"/>
  <c r="J138" i="2" s="1"/>
  <c r="G138" i="2"/>
  <c r="F138" i="2" s="1"/>
  <c r="K137" i="2"/>
  <c r="I137" i="2"/>
  <c r="J137" i="2" s="1"/>
  <c r="L137" i="2" s="1"/>
  <c r="G137" i="2"/>
  <c r="F137" i="2"/>
  <c r="L136" i="2"/>
  <c r="I136" i="2"/>
  <c r="J136" i="2" s="1"/>
  <c r="K136" i="2" s="1"/>
  <c r="G136" i="2"/>
  <c r="F136" i="2"/>
  <c r="K135" i="2"/>
  <c r="J135" i="2"/>
  <c r="L135" i="2" s="1"/>
  <c r="I135" i="2"/>
  <c r="G135" i="2"/>
  <c r="F135" i="2"/>
  <c r="G134" i="2"/>
  <c r="F134" i="2" s="1"/>
  <c r="I133" i="2"/>
  <c r="J133" i="2" s="1"/>
  <c r="L133" i="2" s="1"/>
  <c r="G133" i="2"/>
  <c r="F133" i="2"/>
  <c r="I132" i="2"/>
  <c r="J132" i="2" s="1"/>
  <c r="K132" i="2" s="1"/>
  <c r="G132" i="2"/>
  <c r="F132" i="2"/>
  <c r="J131" i="2"/>
  <c r="L131" i="2" s="1"/>
  <c r="I131" i="2"/>
  <c r="G131" i="2"/>
  <c r="F131" i="2"/>
  <c r="I130" i="2"/>
  <c r="J130" i="2" s="1"/>
  <c r="G130" i="2"/>
  <c r="F130" i="2" s="1"/>
  <c r="K129" i="2"/>
  <c r="I129" i="2"/>
  <c r="J129" i="2" s="1"/>
  <c r="L129" i="2" s="1"/>
  <c r="G129" i="2"/>
  <c r="F129" i="2"/>
  <c r="L128" i="2"/>
  <c r="I128" i="2"/>
  <c r="J128" i="2" s="1"/>
  <c r="K128" i="2" s="1"/>
  <c r="G128" i="2"/>
  <c r="F128" i="2"/>
  <c r="K127" i="2"/>
  <c r="J127" i="2"/>
  <c r="L127" i="2" s="1"/>
  <c r="I127" i="2"/>
  <c r="G127" i="2"/>
  <c r="F127" i="2"/>
  <c r="G126" i="2"/>
  <c r="F126" i="2" s="1"/>
  <c r="I125" i="2"/>
  <c r="J125" i="2" s="1"/>
  <c r="L125" i="2" s="1"/>
  <c r="G125" i="2"/>
  <c r="F125" i="2"/>
  <c r="I124" i="2"/>
  <c r="J124" i="2" s="1"/>
  <c r="K124" i="2" s="1"/>
  <c r="G124" i="2"/>
  <c r="F124" i="2"/>
  <c r="J123" i="2"/>
  <c r="L123" i="2" s="1"/>
  <c r="I123" i="2"/>
  <c r="G123" i="2"/>
  <c r="F123" i="2"/>
  <c r="I122" i="2"/>
  <c r="J122" i="2" s="1"/>
  <c r="G122" i="2"/>
  <c r="F122" i="2" s="1"/>
  <c r="K121" i="2"/>
  <c r="I121" i="2"/>
  <c r="J121" i="2" s="1"/>
  <c r="L121" i="2" s="1"/>
  <c r="G121" i="2"/>
  <c r="F121" i="2"/>
  <c r="L120" i="2"/>
  <c r="I120" i="2"/>
  <c r="J120" i="2" s="1"/>
  <c r="K120" i="2" s="1"/>
  <c r="G120" i="2"/>
  <c r="F120" i="2"/>
  <c r="K119" i="2"/>
  <c r="J119" i="2"/>
  <c r="L119" i="2" s="1"/>
  <c r="I119" i="2"/>
  <c r="G119" i="2"/>
  <c r="F119" i="2"/>
  <c r="G118" i="2"/>
  <c r="F118" i="2" s="1"/>
  <c r="I117" i="2"/>
  <c r="J117" i="2" s="1"/>
  <c r="L117" i="2" s="1"/>
  <c r="G117" i="2"/>
  <c r="F117" i="2"/>
  <c r="I116" i="2"/>
  <c r="J116" i="2" s="1"/>
  <c r="K116" i="2" s="1"/>
  <c r="G116" i="2"/>
  <c r="F116" i="2"/>
  <c r="J115" i="2"/>
  <c r="L115" i="2" s="1"/>
  <c r="I115" i="2"/>
  <c r="G115" i="2"/>
  <c r="F115" i="2"/>
  <c r="I114" i="2"/>
  <c r="J114" i="2" s="1"/>
  <c r="G114" i="2"/>
  <c r="F114" i="2" s="1"/>
  <c r="K113" i="2"/>
  <c r="I113" i="2"/>
  <c r="J113" i="2" s="1"/>
  <c r="L113" i="2" s="1"/>
  <c r="G113" i="2"/>
  <c r="F113" i="2"/>
  <c r="I112" i="2"/>
  <c r="J112" i="2" s="1"/>
  <c r="K112" i="2" s="1"/>
  <c r="G112" i="2"/>
  <c r="F112" i="2"/>
  <c r="K111" i="2"/>
  <c r="J111" i="2"/>
  <c r="L111" i="2" s="1"/>
  <c r="I111" i="2"/>
  <c r="G111" i="2"/>
  <c r="F111" i="2"/>
  <c r="G110" i="2"/>
  <c r="F110" i="2" s="1"/>
  <c r="I109" i="2"/>
  <c r="J109" i="2" s="1"/>
  <c r="L109" i="2" s="1"/>
  <c r="G109" i="2"/>
  <c r="F109" i="2"/>
  <c r="I108" i="2"/>
  <c r="J108" i="2" s="1"/>
  <c r="K108" i="2" s="1"/>
  <c r="G108" i="2"/>
  <c r="F108" i="2"/>
  <c r="J107" i="2"/>
  <c r="L107" i="2" s="1"/>
  <c r="G107" i="2"/>
  <c r="I107" i="2" s="1"/>
  <c r="F107" i="2"/>
  <c r="G106" i="2"/>
  <c r="F106" i="2" s="1"/>
  <c r="I105" i="2"/>
  <c r="J105" i="2" s="1"/>
  <c r="L105" i="2" s="1"/>
  <c r="G105" i="2"/>
  <c r="F105" i="2"/>
  <c r="I104" i="2"/>
  <c r="J104" i="2" s="1"/>
  <c r="K104" i="2" s="1"/>
  <c r="G104" i="2"/>
  <c r="F104" i="2"/>
  <c r="J103" i="2"/>
  <c r="L103" i="2" s="1"/>
  <c r="G103" i="2"/>
  <c r="I103" i="2" s="1"/>
  <c r="F103" i="2"/>
  <c r="G102" i="2"/>
  <c r="F102" i="2" s="1"/>
  <c r="I101" i="2"/>
  <c r="J101" i="2" s="1"/>
  <c r="L101" i="2" s="1"/>
  <c r="G101" i="2"/>
  <c r="F101" i="2"/>
  <c r="I100" i="2"/>
  <c r="J100" i="2" s="1"/>
  <c r="K100" i="2" s="1"/>
  <c r="G100" i="2"/>
  <c r="F100" i="2"/>
  <c r="G99" i="2"/>
  <c r="I99" i="2" s="1"/>
  <c r="J99" i="2" s="1"/>
  <c r="F99" i="2"/>
  <c r="G98" i="2"/>
  <c r="F98" i="2" s="1"/>
  <c r="I97" i="2"/>
  <c r="J97" i="2" s="1"/>
  <c r="L97" i="2" s="1"/>
  <c r="G97" i="2"/>
  <c r="F97" i="2"/>
  <c r="I96" i="2"/>
  <c r="J96" i="2" s="1"/>
  <c r="K96" i="2" s="1"/>
  <c r="G96" i="2"/>
  <c r="F96" i="2"/>
  <c r="J95" i="2"/>
  <c r="L95" i="2" s="1"/>
  <c r="G95" i="2"/>
  <c r="I95" i="2" s="1"/>
  <c r="F95" i="2"/>
  <c r="G94" i="2"/>
  <c r="F94" i="2" s="1"/>
  <c r="I93" i="2"/>
  <c r="J93" i="2" s="1"/>
  <c r="L93" i="2" s="1"/>
  <c r="G93" i="2"/>
  <c r="F93" i="2"/>
  <c r="I92" i="2"/>
  <c r="J92" i="2" s="1"/>
  <c r="K92" i="2" s="1"/>
  <c r="G92" i="2"/>
  <c r="F92" i="2"/>
  <c r="J91" i="2"/>
  <c r="L91" i="2" s="1"/>
  <c r="G91" i="2"/>
  <c r="I91" i="2" s="1"/>
  <c r="F91" i="2"/>
  <c r="G90" i="2"/>
  <c r="F90" i="2" s="1"/>
  <c r="I89" i="2"/>
  <c r="J89" i="2" s="1"/>
  <c r="L89" i="2" s="1"/>
  <c r="G89" i="2"/>
  <c r="F89" i="2"/>
  <c r="I88" i="2"/>
  <c r="J88" i="2" s="1"/>
  <c r="K88" i="2" s="1"/>
  <c r="G88" i="2"/>
  <c r="F88" i="2"/>
  <c r="J87" i="2"/>
  <c r="L87" i="2" s="1"/>
  <c r="G87" i="2"/>
  <c r="I87" i="2" s="1"/>
  <c r="F87" i="2"/>
  <c r="G86" i="2"/>
  <c r="F86" i="2" s="1"/>
  <c r="I85" i="2"/>
  <c r="J85" i="2" s="1"/>
  <c r="L85" i="2" s="1"/>
  <c r="G85" i="2"/>
  <c r="F85" i="2"/>
  <c r="I84" i="2"/>
  <c r="J84" i="2" s="1"/>
  <c r="K84" i="2" s="1"/>
  <c r="G84" i="2"/>
  <c r="F84" i="2"/>
  <c r="J83" i="2"/>
  <c r="L83" i="2" s="1"/>
  <c r="G83" i="2"/>
  <c r="I83" i="2" s="1"/>
  <c r="F83" i="2"/>
  <c r="I82" i="2"/>
  <c r="J82" i="2" s="1"/>
  <c r="L82" i="2" s="1"/>
  <c r="G82" i="2"/>
  <c r="F82" i="2" s="1"/>
  <c r="K81" i="2"/>
  <c r="I81" i="2"/>
  <c r="J81" i="2" s="1"/>
  <c r="L81" i="2" s="1"/>
  <c r="G81" i="2"/>
  <c r="F81" i="2"/>
  <c r="L80" i="2"/>
  <c r="I80" i="2"/>
  <c r="J80" i="2" s="1"/>
  <c r="K80" i="2" s="1"/>
  <c r="G80" i="2"/>
  <c r="F80" i="2"/>
  <c r="G79" i="2"/>
  <c r="I79" i="2" s="1"/>
  <c r="J79" i="2" s="1"/>
  <c r="F79" i="2"/>
  <c r="G78" i="2"/>
  <c r="F78" i="2" s="1"/>
  <c r="I77" i="2"/>
  <c r="J77" i="2" s="1"/>
  <c r="L77" i="2" s="1"/>
  <c r="G77" i="2"/>
  <c r="F77" i="2"/>
  <c r="I76" i="2"/>
  <c r="J76" i="2" s="1"/>
  <c r="K76" i="2" s="1"/>
  <c r="G76" i="2"/>
  <c r="F76" i="2"/>
  <c r="J75" i="2"/>
  <c r="L75" i="2" s="1"/>
  <c r="G75" i="2"/>
  <c r="I75" i="2" s="1"/>
  <c r="F75" i="2"/>
  <c r="I74" i="2"/>
  <c r="J74" i="2" s="1"/>
  <c r="L74" i="2" s="1"/>
  <c r="G74" i="2"/>
  <c r="F74" i="2" s="1"/>
  <c r="K73" i="2"/>
  <c r="I73" i="2"/>
  <c r="J73" i="2" s="1"/>
  <c r="L73" i="2" s="1"/>
  <c r="G73" i="2"/>
  <c r="F73" i="2"/>
  <c r="L72" i="2"/>
  <c r="I72" i="2"/>
  <c r="J72" i="2" s="1"/>
  <c r="K72" i="2" s="1"/>
  <c r="G72" i="2"/>
  <c r="F72" i="2"/>
  <c r="G71" i="2"/>
  <c r="I71" i="2" s="1"/>
  <c r="J71" i="2" s="1"/>
  <c r="F71" i="2"/>
  <c r="G70" i="2"/>
  <c r="F70" i="2" s="1"/>
  <c r="I69" i="2"/>
  <c r="J69" i="2" s="1"/>
  <c r="L69" i="2" s="1"/>
  <c r="G69" i="2"/>
  <c r="F69" i="2"/>
  <c r="I68" i="2"/>
  <c r="J68" i="2" s="1"/>
  <c r="K68" i="2" s="1"/>
  <c r="G68" i="2"/>
  <c r="F68" i="2"/>
  <c r="J67" i="2"/>
  <c r="L67" i="2" s="1"/>
  <c r="G67" i="2"/>
  <c r="I67" i="2" s="1"/>
  <c r="F67" i="2"/>
  <c r="I66" i="2"/>
  <c r="J66" i="2" s="1"/>
  <c r="L66" i="2" s="1"/>
  <c r="G66" i="2"/>
  <c r="F66" i="2" s="1"/>
  <c r="K65" i="2"/>
  <c r="I65" i="2"/>
  <c r="J65" i="2" s="1"/>
  <c r="L65" i="2" s="1"/>
  <c r="G65" i="2"/>
  <c r="F65" i="2"/>
  <c r="L64" i="2"/>
  <c r="I64" i="2"/>
  <c r="J64" i="2" s="1"/>
  <c r="K64" i="2" s="1"/>
  <c r="G64" i="2"/>
  <c r="F64" i="2"/>
  <c r="G63" i="2"/>
  <c r="I63" i="2" s="1"/>
  <c r="J63" i="2" s="1"/>
  <c r="F63" i="2"/>
  <c r="G62" i="2"/>
  <c r="F62" i="2" s="1"/>
  <c r="I61" i="2"/>
  <c r="J61" i="2" s="1"/>
  <c r="L61" i="2" s="1"/>
  <c r="G61" i="2"/>
  <c r="F61" i="2"/>
  <c r="I60" i="2"/>
  <c r="J60" i="2" s="1"/>
  <c r="K60" i="2" s="1"/>
  <c r="G60" i="2"/>
  <c r="F60" i="2"/>
  <c r="J59" i="2"/>
  <c r="L59" i="2" s="1"/>
  <c r="G59" i="2"/>
  <c r="I59" i="2" s="1"/>
  <c r="F59" i="2"/>
  <c r="I58" i="2"/>
  <c r="J58" i="2" s="1"/>
  <c r="L58" i="2" s="1"/>
  <c r="G58" i="2"/>
  <c r="F58" i="2" s="1"/>
  <c r="I57" i="2"/>
  <c r="J57" i="2" s="1"/>
  <c r="L57" i="2" s="1"/>
  <c r="G57" i="2"/>
  <c r="F57" i="2"/>
  <c r="L56" i="2"/>
  <c r="I56" i="2"/>
  <c r="J56" i="2" s="1"/>
  <c r="K56" i="2" s="1"/>
  <c r="G56" i="2"/>
  <c r="F56" i="2"/>
  <c r="G55" i="2"/>
  <c r="I55" i="2" s="1"/>
  <c r="J55" i="2" s="1"/>
  <c r="F55" i="2"/>
  <c r="G54" i="2"/>
  <c r="F54" i="2" s="1"/>
  <c r="I53" i="2"/>
  <c r="J53" i="2" s="1"/>
  <c r="L53" i="2" s="1"/>
  <c r="G53" i="2"/>
  <c r="F53" i="2"/>
  <c r="I52" i="2"/>
  <c r="J52" i="2" s="1"/>
  <c r="K52" i="2" s="1"/>
  <c r="G52" i="2"/>
  <c r="F52" i="2"/>
  <c r="G51" i="2"/>
  <c r="I51" i="2" s="1"/>
  <c r="J51" i="2" s="1"/>
  <c r="F51" i="2"/>
  <c r="I50" i="2"/>
  <c r="J50" i="2" s="1"/>
  <c r="L50" i="2" s="1"/>
  <c r="G50" i="2"/>
  <c r="F50" i="2" s="1"/>
  <c r="K49" i="2"/>
  <c r="I49" i="2"/>
  <c r="J49" i="2" s="1"/>
  <c r="L49" i="2" s="1"/>
  <c r="G49" i="2"/>
  <c r="F49" i="2"/>
  <c r="L48" i="2"/>
  <c r="I48" i="2"/>
  <c r="J48" i="2" s="1"/>
  <c r="K48" i="2" s="1"/>
  <c r="G48" i="2"/>
  <c r="F48" i="2"/>
  <c r="G47" i="2"/>
  <c r="I47" i="2" s="1"/>
  <c r="J47" i="2" s="1"/>
  <c r="F47" i="2"/>
  <c r="G46" i="2"/>
  <c r="F46" i="2" s="1"/>
  <c r="I45" i="2"/>
  <c r="J45" i="2" s="1"/>
  <c r="L45" i="2" s="1"/>
  <c r="G45" i="2"/>
  <c r="F45" i="2"/>
  <c r="I44" i="2"/>
  <c r="J44" i="2" s="1"/>
  <c r="K44" i="2" s="1"/>
  <c r="G44" i="2"/>
  <c r="F44" i="2"/>
  <c r="J43" i="2"/>
  <c r="L43" i="2" s="1"/>
  <c r="G43" i="2"/>
  <c r="I43" i="2" s="1"/>
  <c r="F43" i="2"/>
  <c r="I42" i="2"/>
  <c r="J42" i="2" s="1"/>
  <c r="L42" i="2" s="1"/>
  <c r="G42" i="2"/>
  <c r="F42" i="2" s="1"/>
  <c r="K41" i="2"/>
  <c r="I41" i="2"/>
  <c r="J41" i="2" s="1"/>
  <c r="L41" i="2" s="1"/>
  <c r="G41" i="2"/>
  <c r="F41" i="2"/>
  <c r="I40" i="2"/>
  <c r="J40" i="2" s="1"/>
  <c r="K40" i="2" s="1"/>
  <c r="G40" i="2"/>
  <c r="F40" i="2"/>
  <c r="G39" i="2"/>
  <c r="I39" i="2" s="1"/>
  <c r="J39" i="2" s="1"/>
  <c r="F39" i="2"/>
  <c r="G38" i="2"/>
  <c r="F38" i="2" s="1"/>
  <c r="I37" i="2"/>
  <c r="J37" i="2" s="1"/>
  <c r="L37" i="2" s="1"/>
  <c r="G37" i="2"/>
  <c r="F37" i="2"/>
  <c r="I36" i="2"/>
  <c r="J36" i="2" s="1"/>
  <c r="K36" i="2" s="1"/>
  <c r="G36" i="2"/>
  <c r="F36" i="2"/>
  <c r="J35" i="2"/>
  <c r="L35" i="2" s="1"/>
  <c r="G35" i="2"/>
  <c r="I35" i="2" s="1"/>
  <c r="F35" i="2"/>
  <c r="G34" i="2"/>
  <c r="F34" i="2" s="1"/>
  <c r="K33" i="2"/>
  <c r="I33" i="2"/>
  <c r="J33" i="2" s="1"/>
  <c r="L33" i="2" s="1"/>
  <c r="G33" i="2"/>
  <c r="F33" i="2"/>
  <c r="L32" i="2"/>
  <c r="I32" i="2"/>
  <c r="J32" i="2" s="1"/>
  <c r="K32" i="2" s="1"/>
  <c r="G32" i="2"/>
  <c r="F32" i="2"/>
  <c r="K31" i="2"/>
  <c r="J31" i="2"/>
  <c r="L31" i="2" s="1"/>
  <c r="I31" i="2"/>
  <c r="G31" i="2"/>
  <c r="F31" i="2"/>
  <c r="G30" i="2"/>
  <c r="F30" i="2" s="1"/>
  <c r="K29" i="2"/>
  <c r="I29" i="2"/>
  <c r="J29" i="2" s="1"/>
  <c r="L29" i="2" s="1"/>
  <c r="G29" i="2"/>
  <c r="F29" i="2"/>
  <c r="L28" i="2"/>
  <c r="I28" i="2"/>
  <c r="J28" i="2" s="1"/>
  <c r="K28" i="2" s="1"/>
  <c r="G28" i="2"/>
  <c r="F28" i="2"/>
  <c r="G27" i="2"/>
  <c r="I27" i="2" s="1"/>
  <c r="J27" i="2" s="1"/>
  <c r="F27" i="2"/>
  <c r="G26" i="2"/>
  <c r="F26" i="2" s="1"/>
  <c r="I25" i="2"/>
  <c r="J25" i="2" s="1"/>
  <c r="L25" i="2" s="1"/>
  <c r="G25" i="2"/>
  <c r="F25" i="2"/>
  <c r="G24" i="2"/>
  <c r="I24" i="2" s="1"/>
  <c r="J24" i="2" s="1"/>
  <c r="F24" i="2"/>
  <c r="L23" i="2"/>
  <c r="J23" i="2"/>
  <c r="K23" i="2" s="1"/>
  <c r="G23" i="2"/>
  <c r="I23" i="2" s="1"/>
  <c r="F23" i="2"/>
  <c r="I22" i="2"/>
  <c r="J22" i="2" s="1"/>
  <c r="G22" i="2"/>
  <c r="F22" i="2" s="1"/>
  <c r="G21" i="2"/>
  <c r="I21" i="2" s="1"/>
  <c r="J21" i="2" s="1"/>
  <c r="F21" i="2"/>
  <c r="G20" i="2"/>
  <c r="I20" i="2" s="1"/>
  <c r="J20" i="2" s="1"/>
  <c r="G19" i="2"/>
  <c r="I19" i="2" s="1"/>
  <c r="J19" i="2" s="1"/>
  <c r="G18" i="2"/>
  <c r="I18" i="2" s="1"/>
  <c r="J18" i="2" s="1"/>
  <c r="G17" i="2"/>
  <c r="I17" i="2" s="1"/>
  <c r="J17" i="2" s="1"/>
  <c r="F17" i="2"/>
  <c r="G16" i="2"/>
  <c r="I16" i="2" s="1"/>
  <c r="J16" i="2" s="1"/>
  <c r="G15" i="2"/>
  <c r="I15" i="2" s="1"/>
  <c r="J15" i="2" s="1"/>
  <c r="G14" i="2"/>
  <c r="I14" i="2" s="1"/>
  <c r="J14" i="2" s="1"/>
  <c r="G13" i="2"/>
  <c r="I13" i="2" s="1"/>
  <c r="J13" i="2" s="1"/>
  <c r="F13" i="2"/>
  <c r="G12" i="2"/>
  <c r="I12" i="2" s="1"/>
  <c r="J12" i="2" s="1"/>
  <c r="G11" i="2"/>
  <c r="I11" i="2" s="1"/>
  <c r="J11" i="2" s="1"/>
  <c r="G10" i="2"/>
  <c r="F10" i="2" s="1"/>
  <c r="G9" i="2"/>
  <c r="I9" i="2" s="1"/>
  <c r="J9" i="2" s="1"/>
  <c r="F9" i="2"/>
  <c r="N5" i="2"/>
  <c r="L20" i="2" l="1"/>
  <c r="K20" i="2"/>
  <c r="L47" i="2"/>
  <c r="K47" i="2"/>
  <c r="L14" i="2"/>
  <c r="K14" i="2"/>
  <c r="K15" i="2"/>
  <c r="L15" i="2"/>
  <c r="K24" i="2"/>
  <c r="L24" i="2"/>
  <c r="K9" i="2"/>
  <c r="L9" i="2"/>
  <c r="L16" i="2"/>
  <c r="K16" i="2"/>
  <c r="L39" i="2"/>
  <c r="K39" i="2"/>
  <c r="L22" i="2"/>
  <c r="K22" i="2"/>
  <c r="L51" i="2"/>
  <c r="K51" i="2"/>
  <c r="L55" i="2"/>
  <c r="K55" i="2"/>
  <c r="L21" i="2"/>
  <c r="K21" i="2"/>
  <c r="L63" i="2"/>
  <c r="K63" i="2"/>
  <c r="L99" i="2"/>
  <c r="K99" i="2"/>
  <c r="L11" i="2"/>
  <c r="K11" i="2"/>
  <c r="L17" i="2"/>
  <c r="K17" i="2"/>
  <c r="L12" i="2"/>
  <c r="K12" i="2"/>
  <c r="L18" i="2"/>
  <c r="K18" i="2"/>
  <c r="L79" i="2"/>
  <c r="K79" i="2"/>
  <c r="L19" i="2"/>
  <c r="K19" i="2"/>
  <c r="L13" i="2"/>
  <c r="K13" i="2"/>
  <c r="L27" i="2"/>
  <c r="K27" i="2"/>
  <c r="L71" i="2"/>
  <c r="K71" i="2"/>
  <c r="L212" i="2"/>
  <c r="K212" i="2"/>
  <c r="L281" i="2"/>
  <c r="K281" i="2"/>
  <c r="L338" i="2"/>
  <c r="K338" i="2"/>
  <c r="L372" i="2"/>
  <c r="K372" i="2"/>
  <c r="L402" i="2"/>
  <c r="K402" i="2"/>
  <c r="K481" i="2"/>
  <c r="L481" i="2"/>
  <c r="K801" i="2"/>
  <c r="L801" i="2"/>
  <c r="I10" i="2"/>
  <c r="J10" i="2" s="1"/>
  <c r="L40" i="2"/>
  <c r="L112" i="2"/>
  <c r="L138" i="2"/>
  <c r="K138" i="2"/>
  <c r="F12" i="2"/>
  <c r="F16" i="2"/>
  <c r="F20" i="2"/>
  <c r="I26" i="2"/>
  <c r="J26" i="2" s="1"/>
  <c r="L36" i="2"/>
  <c r="K53" i="2"/>
  <c r="I62" i="2"/>
  <c r="J62" i="2" s="1"/>
  <c r="K66" i="2"/>
  <c r="L68" i="2"/>
  <c r="K83" i="2"/>
  <c r="K85" i="2"/>
  <c r="I90" i="2"/>
  <c r="J90" i="2" s="1"/>
  <c r="L92" i="2"/>
  <c r="K101" i="2"/>
  <c r="I106" i="2"/>
  <c r="J106" i="2" s="1"/>
  <c r="L108" i="2"/>
  <c r="K123" i="2"/>
  <c r="K125" i="2"/>
  <c r="I134" i="2"/>
  <c r="J134" i="2" s="1"/>
  <c r="L140" i="2"/>
  <c r="K155" i="2"/>
  <c r="K157" i="2"/>
  <c r="L166" i="2"/>
  <c r="K166" i="2"/>
  <c r="L168" i="2"/>
  <c r="K168" i="2"/>
  <c r="K177" i="2"/>
  <c r="L182" i="2"/>
  <c r="K182" i="2"/>
  <c r="L184" i="2"/>
  <c r="K184" i="2"/>
  <c r="K193" i="2"/>
  <c r="L198" i="2"/>
  <c r="K198" i="2"/>
  <c r="L200" i="2"/>
  <c r="K200" i="2"/>
  <c r="L222" i="2"/>
  <c r="K222" i="2"/>
  <c r="L224" i="2"/>
  <c r="K224" i="2"/>
  <c r="L229" i="2"/>
  <c r="K229" i="2"/>
  <c r="L254" i="2"/>
  <c r="K254" i="2"/>
  <c r="L256" i="2"/>
  <c r="K256" i="2"/>
  <c r="L261" i="2"/>
  <c r="K261" i="2"/>
  <c r="L286" i="2"/>
  <c r="K286" i="2"/>
  <c r="L288" i="2"/>
  <c r="K288" i="2"/>
  <c r="L293" i="2"/>
  <c r="K293" i="2"/>
  <c r="L318" i="2"/>
  <c r="K318" i="2"/>
  <c r="L320" i="2"/>
  <c r="K320" i="2"/>
  <c r="L325" i="2"/>
  <c r="K325" i="2"/>
  <c r="L350" i="2"/>
  <c r="K350" i="2"/>
  <c r="L352" i="2"/>
  <c r="K352" i="2"/>
  <c r="L357" i="2"/>
  <c r="K357" i="2"/>
  <c r="L382" i="2"/>
  <c r="K382" i="2"/>
  <c r="L384" i="2"/>
  <c r="K384" i="2"/>
  <c r="L389" i="2"/>
  <c r="K389" i="2"/>
  <c r="L414" i="2"/>
  <c r="K414" i="2"/>
  <c r="L416" i="2"/>
  <c r="K416" i="2"/>
  <c r="L421" i="2"/>
  <c r="K421" i="2"/>
  <c r="K496" i="2"/>
  <c r="L496" i="2"/>
  <c r="K624" i="2"/>
  <c r="L624" i="2"/>
  <c r="K688" i="2"/>
  <c r="L688" i="2"/>
  <c r="K760" i="2"/>
  <c r="L760" i="2"/>
  <c r="K769" i="2"/>
  <c r="L769" i="2"/>
  <c r="K777" i="2"/>
  <c r="L777" i="2"/>
  <c r="L377" i="2"/>
  <c r="K377" i="2"/>
  <c r="K568" i="2"/>
  <c r="L568" i="2"/>
  <c r="O5" i="2"/>
  <c r="F11" i="2"/>
  <c r="M5" i="2" s="1"/>
  <c r="F15" i="2"/>
  <c r="F19" i="2"/>
  <c r="K43" i="2"/>
  <c r="K45" i="2"/>
  <c r="I54" i="2"/>
  <c r="J54" i="2" s="1"/>
  <c r="K58" i="2"/>
  <c r="L60" i="2"/>
  <c r="K75" i="2"/>
  <c r="K77" i="2"/>
  <c r="I86" i="2"/>
  <c r="J86" i="2" s="1"/>
  <c r="L88" i="2"/>
  <c r="K95" i="2"/>
  <c r="K97" i="2"/>
  <c r="I102" i="2"/>
  <c r="J102" i="2" s="1"/>
  <c r="L104" i="2"/>
  <c r="K115" i="2"/>
  <c r="K117" i="2"/>
  <c r="I126" i="2"/>
  <c r="J126" i="2" s="1"/>
  <c r="L132" i="2"/>
  <c r="K147" i="2"/>
  <c r="K149" i="2"/>
  <c r="I158" i="2"/>
  <c r="J158" i="2" s="1"/>
  <c r="L164" i="2"/>
  <c r="K173" i="2"/>
  <c r="L178" i="2"/>
  <c r="K178" i="2"/>
  <c r="L180" i="2"/>
  <c r="K180" i="2"/>
  <c r="K189" i="2"/>
  <c r="L194" i="2"/>
  <c r="K194" i="2"/>
  <c r="L196" i="2"/>
  <c r="K196" i="2"/>
  <c r="K205" i="2"/>
  <c r="L230" i="2"/>
  <c r="K230" i="2"/>
  <c r="L232" i="2"/>
  <c r="K232" i="2"/>
  <c r="L237" i="2"/>
  <c r="K237" i="2"/>
  <c r="L262" i="2"/>
  <c r="K262" i="2"/>
  <c r="L264" i="2"/>
  <c r="K264" i="2"/>
  <c r="L269" i="2"/>
  <c r="K269" i="2"/>
  <c r="L294" i="2"/>
  <c r="K294" i="2"/>
  <c r="L296" i="2"/>
  <c r="K296" i="2"/>
  <c r="L301" i="2"/>
  <c r="K301" i="2"/>
  <c r="L326" i="2"/>
  <c r="K326" i="2"/>
  <c r="L328" i="2"/>
  <c r="K328" i="2"/>
  <c r="L333" i="2"/>
  <c r="K333" i="2"/>
  <c r="L358" i="2"/>
  <c r="K358" i="2"/>
  <c r="L360" i="2"/>
  <c r="K360" i="2"/>
  <c r="L365" i="2"/>
  <c r="K365" i="2"/>
  <c r="L390" i="2"/>
  <c r="K390" i="2"/>
  <c r="L392" i="2"/>
  <c r="K392" i="2"/>
  <c r="L397" i="2"/>
  <c r="K397" i="2"/>
  <c r="L422" i="2"/>
  <c r="K422" i="2"/>
  <c r="L424" i="2"/>
  <c r="K424" i="2"/>
  <c r="L429" i="2"/>
  <c r="K429" i="2"/>
  <c r="K435" i="2"/>
  <c r="L435" i="2"/>
  <c r="K528" i="2"/>
  <c r="L528" i="2"/>
  <c r="K656" i="2"/>
  <c r="L656" i="2"/>
  <c r="K689" i="2"/>
  <c r="L689" i="2"/>
  <c r="K752" i="2"/>
  <c r="L752" i="2"/>
  <c r="L162" i="2"/>
  <c r="K162" i="2"/>
  <c r="L249" i="2"/>
  <c r="K249" i="2"/>
  <c r="L154" i="2"/>
  <c r="K154" i="2"/>
  <c r="L218" i="2"/>
  <c r="K218" i="2"/>
  <c r="L220" i="2"/>
  <c r="K220" i="2"/>
  <c r="L225" i="2"/>
  <c r="K225" i="2"/>
  <c r="L250" i="2"/>
  <c r="K250" i="2"/>
  <c r="L252" i="2"/>
  <c r="K252" i="2"/>
  <c r="L257" i="2"/>
  <c r="K257" i="2"/>
  <c r="L282" i="2"/>
  <c r="K282" i="2"/>
  <c r="L284" i="2"/>
  <c r="K284" i="2"/>
  <c r="L289" i="2"/>
  <c r="K289" i="2"/>
  <c r="L314" i="2"/>
  <c r="K314" i="2"/>
  <c r="L316" i="2"/>
  <c r="K316" i="2"/>
  <c r="L321" i="2"/>
  <c r="K321" i="2"/>
  <c r="L346" i="2"/>
  <c r="K346" i="2"/>
  <c r="L348" i="2"/>
  <c r="K348" i="2"/>
  <c r="L353" i="2"/>
  <c r="K353" i="2"/>
  <c r="L378" i="2"/>
  <c r="K378" i="2"/>
  <c r="L380" i="2"/>
  <c r="K380" i="2"/>
  <c r="L385" i="2"/>
  <c r="K385" i="2"/>
  <c r="L410" i="2"/>
  <c r="K410" i="2"/>
  <c r="L412" i="2"/>
  <c r="K412" i="2"/>
  <c r="L417" i="2"/>
  <c r="K417" i="2"/>
  <c r="K441" i="2"/>
  <c r="L441" i="2"/>
  <c r="K457" i="2"/>
  <c r="L457" i="2"/>
  <c r="K472" i="2"/>
  <c r="L472" i="2"/>
  <c r="K488" i="2"/>
  <c r="L488" i="2"/>
  <c r="K513" i="2"/>
  <c r="L513" i="2"/>
  <c r="K569" i="2"/>
  <c r="L569" i="2"/>
  <c r="K585" i="2"/>
  <c r="L585" i="2"/>
  <c r="K600" i="2"/>
  <c r="L600" i="2"/>
  <c r="K616" i="2"/>
  <c r="L616" i="2"/>
  <c r="K641" i="2"/>
  <c r="L641" i="2"/>
  <c r="K672" i="2"/>
  <c r="L672" i="2"/>
  <c r="K721" i="2"/>
  <c r="L721" i="2"/>
  <c r="K784" i="2"/>
  <c r="L784" i="2"/>
  <c r="L130" i="2"/>
  <c r="K130" i="2"/>
  <c r="L242" i="2"/>
  <c r="K242" i="2"/>
  <c r="L276" i="2"/>
  <c r="K276" i="2"/>
  <c r="L313" i="2"/>
  <c r="K313" i="2"/>
  <c r="L340" i="2"/>
  <c r="K340" i="2"/>
  <c r="L370" i="2"/>
  <c r="K370" i="2"/>
  <c r="K440" i="2"/>
  <c r="L440" i="2"/>
  <c r="K609" i="2"/>
  <c r="L609" i="2"/>
  <c r="K792" i="2"/>
  <c r="L792" i="2"/>
  <c r="L122" i="2"/>
  <c r="K122" i="2"/>
  <c r="F14" i="2"/>
  <c r="F18" i="2"/>
  <c r="K35" i="2"/>
  <c r="K37" i="2"/>
  <c r="I46" i="2"/>
  <c r="J46" i="2" s="1"/>
  <c r="K50" i="2"/>
  <c r="L52" i="2"/>
  <c r="K67" i="2"/>
  <c r="K69" i="2"/>
  <c r="I78" i="2"/>
  <c r="J78" i="2" s="1"/>
  <c r="K82" i="2"/>
  <c r="L84" i="2"/>
  <c r="K91" i="2"/>
  <c r="K93" i="2"/>
  <c r="I98" i="2"/>
  <c r="J98" i="2" s="1"/>
  <c r="L100" i="2"/>
  <c r="K107" i="2"/>
  <c r="K109" i="2"/>
  <c r="I118" i="2"/>
  <c r="J118" i="2" s="1"/>
  <c r="L124" i="2"/>
  <c r="K139" i="2"/>
  <c r="K141" i="2"/>
  <c r="I150" i="2"/>
  <c r="J150" i="2" s="1"/>
  <c r="L156" i="2"/>
  <c r="K169" i="2"/>
  <c r="L174" i="2"/>
  <c r="K174" i="2"/>
  <c r="L176" i="2"/>
  <c r="K176" i="2"/>
  <c r="K185" i="2"/>
  <c r="L190" i="2"/>
  <c r="K190" i="2"/>
  <c r="L192" i="2"/>
  <c r="K192" i="2"/>
  <c r="K201" i="2"/>
  <c r="L206" i="2"/>
  <c r="K206" i="2"/>
  <c r="L208" i="2"/>
  <c r="K208" i="2"/>
  <c r="L213" i="2"/>
  <c r="K213" i="2"/>
  <c r="L238" i="2"/>
  <c r="K238" i="2"/>
  <c r="L240" i="2"/>
  <c r="K240" i="2"/>
  <c r="L245" i="2"/>
  <c r="K245" i="2"/>
  <c r="L270" i="2"/>
  <c r="K270" i="2"/>
  <c r="L272" i="2"/>
  <c r="K272" i="2"/>
  <c r="L277" i="2"/>
  <c r="K277" i="2"/>
  <c r="L302" i="2"/>
  <c r="K302" i="2"/>
  <c r="L304" i="2"/>
  <c r="K304" i="2"/>
  <c r="L309" i="2"/>
  <c r="K309" i="2"/>
  <c r="L334" i="2"/>
  <c r="K334" i="2"/>
  <c r="L336" i="2"/>
  <c r="K336" i="2"/>
  <c r="L341" i="2"/>
  <c r="K341" i="2"/>
  <c r="L366" i="2"/>
  <c r="K366" i="2"/>
  <c r="L368" i="2"/>
  <c r="K368" i="2"/>
  <c r="L373" i="2"/>
  <c r="K373" i="2"/>
  <c r="L398" i="2"/>
  <c r="K398" i="2"/>
  <c r="L400" i="2"/>
  <c r="K400" i="2"/>
  <c r="L405" i="2"/>
  <c r="K405" i="2"/>
  <c r="L430" i="2"/>
  <c r="K430" i="2"/>
  <c r="L432" i="2"/>
  <c r="K432" i="2"/>
  <c r="K560" i="2"/>
  <c r="L560" i="2"/>
  <c r="K704" i="2"/>
  <c r="L704" i="2"/>
  <c r="K753" i="2"/>
  <c r="L753" i="2"/>
  <c r="L345" i="2"/>
  <c r="K345" i="2"/>
  <c r="L404" i="2"/>
  <c r="K404" i="2"/>
  <c r="K553" i="2"/>
  <c r="L553" i="2"/>
  <c r="L114" i="2"/>
  <c r="K114" i="2"/>
  <c r="L146" i="2"/>
  <c r="K146" i="2"/>
  <c r="L226" i="2"/>
  <c r="K226" i="2"/>
  <c r="L228" i="2"/>
  <c r="K228" i="2"/>
  <c r="L233" i="2"/>
  <c r="K233" i="2"/>
  <c r="L258" i="2"/>
  <c r="K258" i="2"/>
  <c r="L260" i="2"/>
  <c r="K260" i="2"/>
  <c r="L265" i="2"/>
  <c r="K265" i="2"/>
  <c r="L290" i="2"/>
  <c r="K290" i="2"/>
  <c r="L292" i="2"/>
  <c r="K292" i="2"/>
  <c r="L297" i="2"/>
  <c r="K297" i="2"/>
  <c r="L322" i="2"/>
  <c r="K322" i="2"/>
  <c r="L324" i="2"/>
  <c r="K324" i="2"/>
  <c r="L329" i="2"/>
  <c r="K329" i="2"/>
  <c r="L354" i="2"/>
  <c r="K354" i="2"/>
  <c r="L356" i="2"/>
  <c r="K356" i="2"/>
  <c r="L361" i="2"/>
  <c r="K361" i="2"/>
  <c r="L386" i="2"/>
  <c r="K386" i="2"/>
  <c r="L388" i="2"/>
  <c r="K388" i="2"/>
  <c r="L393" i="2"/>
  <c r="K393" i="2"/>
  <c r="L418" i="2"/>
  <c r="K418" i="2"/>
  <c r="L420" i="2"/>
  <c r="K420" i="2"/>
  <c r="L425" i="2"/>
  <c r="K425" i="2"/>
  <c r="K473" i="2"/>
  <c r="L473" i="2"/>
  <c r="K489" i="2"/>
  <c r="L489" i="2"/>
  <c r="K504" i="2"/>
  <c r="L504" i="2"/>
  <c r="K520" i="2"/>
  <c r="L520" i="2"/>
  <c r="K545" i="2"/>
  <c r="L545" i="2"/>
  <c r="K601" i="2"/>
  <c r="L601" i="2"/>
  <c r="K617" i="2"/>
  <c r="L617" i="2"/>
  <c r="K632" i="2"/>
  <c r="L632" i="2"/>
  <c r="K648" i="2"/>
  <c r="L648" i="2"/>
  <c r="K673" i="2"/>
  <c r="L673" i="2"/>
  <c r="K681" i="2"/>
  <c r="L681" i="2"/>
  <c r="K736" i="2"/>
  <c r="L736" i="2"/>
  <c r="K785" i="2"/>
  <c r="L785" i="2"/>
  <c r="L217" i="2"/>
  <c r="K217" i="2"/>
  <c r="L244" i="2"/>
  <c r="K244" i="2"/>
  <c r="L274" i="2"/>
  <c r="K274" i="2"/>
  <c r="L308" i="2"/>
  <c r="K308" i="2"/>
  <c r="L409" i="2"/>
  <c r="K409" i="2"/>
  <c r="K537" i="2"/>
  <c r="L537" i="2"/>
  <c r="K584" i="2"/>
  <c r="L584" i="2"/>
  <c r="K665" i="2"/>
  <c r="L665" i="2"/>
  <c r="K720" i="2"/>
  <c r="L720" i="2"/>
  <c r="K25" i="2"/>
  <c r="I38" i="2"/>
  <c r="J38" i="2" s="1"/>
  <c r="K42" i="2"/>
  <c r="L44" i="2"/>
  <c r="K59" i="2"/>
  <c r="K61" i="2"/>
  <c r="I70" i="2"/>
  <c r="J70" i="2" s="1"/>
  <c r="K74" i="2"/>
  <c r="L76" i="2"/>
  <c r="K87" i="2"/>
  <c r="K89" i="2"/>
  <c r="I94" i="2"/>
  <c r="J94" i="2" s="1"/>
  <c r="L96" i="2"/>
  <c r="K103" i="2"/>
  <c r="K105" i="2"/>
  <c r="I110" i="2"/>
  <c r="J110" i="2" s="1"/>
  <c r="L116" i="2"/>
  <c r="K131" i="2"/>
  <c r="K133" i="2"/>
  <c r="I142" i="2"/>
  <c r="J142" i="2" s="1"/>
  <c r="L148" i="2"/>
  <c r="K163" i="2"/>
  <c r="K165" i="2"/>
  <c r="L170" i="2"/>
  <c r="K170" i="2"/>
  <c r="L172" i="2"/>
  <c r="K172" i="2"/>
  <c r="K181" i="2"/>
  <c r="L186" i="2"/>
  <c r="K186" i="2"/>
  <c r="L188" i="2"/>
  <c r="K188" i="2"/>
  <c r="K197" i="2"/>
  <c r="L202" i="2"/>
  <c r="K202" i="2"/>
  <c r="L204" i="2"/>
  <c r="K204" i="2"/>
  <c r="L214" i="2"/>
  <c r="K214" i="2"/>
  <c r="L216" i="2"/>
  <c r="K216" i="2"/>
  <c r="L221" i="2"/>
  <c r="K221" i="2"/>
  <c r="L246" i="2"/>
  <c r="K246" i="2"/>
  <c r="L248" i="2"/>
  <c r="K248" i="2"/>
  <c r="L253" i="2"/>
  <c r="K253" i="2"/>
  <c r="L278" i="2"/>
  <c r="K278" i="2"/>
  <c r="L280" i="2"/>
  <c r="K280" i="2"/>
  <c r="L285" i="2"/>
  <c r="K285" i="2"/>
  <c r="L310" i="2"/>
  <c r="K310" i="2"/>
  <c r="L312" i="2"/>
  <c r="K312" i="2"/>
  <c r="L317" i="2"/>
  <c r="K317" i="2"/>
  <c r="L342" i="2"/>
  <c r="K342" i="2"/>
  <c r="L344" i="2"/>
  <c r="K344" i="2"/>
  <c r="L349" i="2"/>
  <c r="K349" i="2"/>
  <c r="L374" i="2"/>
  <c r="K374" i="2"/>
  <c r="L376" i="2"/>
  <c r="K376" i="2"/>
  <c r="L381" i="2"/>
  <c r="K381" i="2"/>
  <c r="L406" i="2"/>
  <c r="K406" i="2"/>
  <c r="L408" i="2"/>
  <c r="K408" i="2"/>
  <c r="L413" i="2"/>
  <c r="K413" i="2"/>
  <c r="K464" i="2"/>
  <c r="L464" i="2"/>
  <c r="K592" i="2"/>
  <c r="L592" i="2"/>
  <c r="K696" i="2"/>
  <c r="L696" i="2"/>
  <c r="K705" i="2"/>
  <c r="L705" i="2"/>
  <c r="K713" i="2"/>
  <c r="L713" i="2"/>
  <c r="K768" i="2"/>
  <c r="L768" i="2"/>
  <c r="K816" i="2"/>
  <c r="L816" i="2"/>
  <c r="L210" i="2"/>
  <c r="K210" i="2"/>
  <c r="L306" i="2"/>
  <c r="K306" i="2"/>
  <c r="K456" i="2"/>
  <c r="L456" i="2"/>
  <c r="I30" i="2"/>
  <c r="J30" i="2" s="1"/>
  <c r="I34" i="2"/>
  <c r="J34" i="2" s="1"/>
  <c r="K57" i="2"/>
  <c r="L209" i="2"/>
  <c r="K209" i="2"/>
  <c r="L234" i="2"/>
  <c r="K234" i="2"/>
  <c r="L236" i="2"/>
  <c r="K236" i="2"/>
  <c r="L241" i="2"/>
  <c r="K241" i="2"/>
  <c r="L266" i="2"/>
  <c r="K266" i="2"/>
  <c r="L268" i="2"/>
  <c r="K268" i="2"/>
  <c r="L273" i="2"/>
  <c r="K273" i="2"/>
  <c r="L298" i="2"/>
  <c r="K298" i="2"/>
  <c r="L300" i="2"/>
  <c r="K300" i="2"/>
  <c r="L305" i="2"/>
  <c r="K305" i="2"/>
  <c r="L330" i="2"/>
  <c r="K330" i="2"/>
  <c r="L332" i="2"/>
  <c r="K332" i="2"/>
  <c r="L337" i="2"/>
  <c r="K337" i="2"/>
  <c r="L362" i="2"/>
  <c r="K362" i="2"/>
  <c r="L364" i="2"/>
  <c r="K364" i="2"/>
  <c r="L369" i="2"/>
  <c r="K369" i="2"/>
  <c r="L394" i="2"/>
  <c r="K394" i="2"/>
  <c r="L396" i="2"/>
  <c r="K396" i="2"/>
  <c r="L401" i="2"/>
  <c r="K401" i="2"/>
  <c r="L426" i="2"/>
  <c r="K426" i="2"/>
  <c r="L428" i="2"/>
  <c r="K428" i="2"/>
  <c r="L433" i="2"/>
  <c r="K433" i="2"/>
  <c r="K449" i="2"/>
  <c r="L449" i="2"/>
  <c r="K505" i="2"/>
  <c r="L505" i="2"/>
  <c r="K521" i="2"/>
  <c r="L521" i="2"/>
  <c r="K536" i="2"/>
  <c r="L536" i="2"/>
  <c r="K552" i="2"/>
  <c r="L552" i="2"/>
  <c r="K577" i="2"/>
  <c r="L577" i="2"/>
  <c r="K633" i="2"/>
  <c r="L633" i="2"/>
  <c r="K649" i="2"/>
  <c r="L649" i="2"/>
  <c r="K664" i="2"/>
  <c r="L664" i="2"/>
  <c r="K728" i="2"/>
  <c r="L728" i="2"/>
  <c r="K737" i="2"/>
  <c r="L737" i="2"/>
  <c r="K745" i="2"/>
  <c r="L745" i="2"/>
  <c r="K800" i="2"/>
  <c r="L800" i="2"/>
  <c r="K434" i="2"/>
  <c r="L444" i="2"/>
  <c r="F451" i="2"/>
  <c r="I451" i="2"/>
  <c r="J451" i="2" s="1"/>
  <c r="I453" i="2"/>
  <c r="J453" i="2" s="1"/>
  <c r="L461" i="2"/>
  <c r="F464" i="2"/>
  <c r="I466" i="2"/>
  <c r="J466" i="2" s="1"/>
  <c r="F466" i="2"/>
  <c r="L476" i="2"/>
  <c r="F483" i="2"/>
  <c r="I483" i="2"/>
  <c r="J483" i="2" s="1"/>
  <c r="I485" i="2"/>
  <c r="J485" i="2" s="1"/>
  <c r="L493" i="2"/>
  <c r="F496" i="2"/>
  <c r="I498" i="2"/>
  <c r="J498" i="2" s="1"/>
  <c r="F498" i="2"/>
  <c r="L508" i="2"/>
  <c r="F515" i="2"/>
  <c r="I515" i="2"/>
  <c r="J515" i="2" s="1"/>
  <c r="I517" i="2"/>
  <c r="J517" i="2" s="1"/>
  <c r="L525" i="2"/>
  <c r="F528" i="2"/>
  <c r="I530" i="2"/>
  <c r="J530" i="2" s="1"/>
  <c r="F530" i="2"/>
  <c r="L540" i="2"/>
  <c r="F547" i="2"/>
  <c r="I547" i="2"/>
  <c r="J547" i="2" s="1"/>
  <c r="I549" i="2"/>
  <c r="J549" i="2" s="1"/>
  <c r="L557" i="2"/>
  <c r="F560" i="2"/>
  <c r="I562" i="2"/>
  <c r="J562" i="2" s="1"/>
  <c r="F562" i="2"/>
  <c r="L572" i="2"/>
  <c r="F579" i="2"/>
  <c r="I579" i="2"/>
  <c r="J579" i="2" s="1"/>
  <c r="I581" i="2"/>
  <c r="J581" i="2" s="1"/>
  <c r="L589" i="2"/>
  <c r="F592" i="2"/>
  <c r="I594" i="2"/>
  <c r="J594" i="2" s="1"/>
  <c r="F594" i="2"/>
  <c r="L604" i="2"/>
  <c r="F611" i="2"/>
  <c r="I611" i="2"/>
  <c r="J611" i="2" s="1"/>
  <c r="I613" i="2"/>
  <c r="J613" i="2" s="1"/>
  <c r="L621" i="2"/>
  <c r="F624" i="2"/>
  <c r="I626" i="2"/>
  <c r="J626" i="2" s="1"/>
  <c r="F626" i="2"/>
  <c r="L636" i="2"/>
  <c r="F643" i="2"/>
  <c r="I643" i="2"/>
  <c r="J643" i="2" s="1"/>
  <c r="I645" i="2"/>
  <c r="J645" i="2" s="1"/>
  <c r="L653" i="2"/>
  <c r="F656" i="2"/>
  <c r="I658" i="2"/>
  <c r="J658" i="2" s="1"/>
  <c r="F658" i="2"/>
  <c r="L668" i="2"/>
  <c r="F671" i="2"/>
  <c r="I671" i="2"/>
  <c r="J671" i="2" s="1"/>
  <c r="L685" i="2"/>
  <c r="F696" i="2"/>
  <c r="I698" i="2"/>
  <c r="J698" i="2" s="1"/>
  <c r="F698" i="2"/>
  <c r="L700" i="2"/>
  <c r="F703" i="2"/>
  <c r="I703" i="2"/>
  <c r="J703" i="2" s="1"/>
  <c r="L717" i="2"/>
  <c r="F728" i="2"/>
  <c r="I730" i="2"/>
  <c r="J730" i="2" s="1"/>
  <c r="F730" i="2"/>
  <c r="L732" i="2"/>
  <c r="F735" i="2"/>
  <c r="I735" i="2"/>
  <c r="J735" i="2" s="1"/>
  <c r="L749" i="2"/>
  <c r="F760" i="2"/>
  <c r="I762" i="2"/>
  <c r="J762" i="2" s="1"/>
  <c r="F762" i="2"/>
  <c r="L764" i="2"/>
  <c r="F767" i="2"/>
  <c r="I767" i="2"/>
  <c r="J767" i="2" s="1"/>
  <c r="L781" i="2"/>
  <c r="F792" i="2"/>
  <c r="I794" i="2"/>
  <c r="J794" i="2" s="1"/>
  <c r="F794" i="2"/>
  <c r="L796" i="2"/>
  <c r="F799" i="2"/>
  <c r="I799" i="2"/>
  <c r="J799" i="2" s="1"/>
  <c r="F815" i="2"/>
  <c r="I815" i="2"/>
  <c r="J815" i="2" s="1"/>
  <c r="L817" i="2"/>
  <c r="K817" i="2"/>
  <c r="K839" i="2"/>
  <c r="L839" i="2"/>
  <c r="K850" i="2"/>
  <c r="L853" i="2"/>
  <c r="K853" i="2"/>
  <c r="K855" i="2"/>
  <c r="L855" i="2"/>
  <c r="I866" i="2"/>
  <c r="J866" i="2" s="1"/>
  <c r="F866" i="2"/>
  <c r="L877" i="2"/>
  <c r="K877" i="2"/>
  <c r="L880" i="2"/>
  <c r="K880" i="2"/>
  <c r="F885" i="2"/>
  <c r="I885" i="2"/>
  <c r="J885" i="2" s="1"/>
  <c r="K897" i="2"/>
  <c r="L897" i="2"/>
  <c r="L900" i="2"/>
  <c r="K915" i="2"/>
  <c r="L915" i="2"/>
  <c r="I927" i="2"/>
  <c r="J927" i="2" s="1"/>
  <c r="F927" i="2"/>
  <c r="F447" i="2"/>
  <c r="I447" i="2"/>
  <c r="J447" i="2" s="1"/>
  <c r="I462" i="2"/>
  <c r="J462" i="2" s="1"/>
  <c r="F462" i="2"/>
  <c r="F479" i="2"/>
  <c r="I479" i="2"/>
  <c r="J479" i="2" s="1"/>
  <c r="I494" i="2"/>
  <c r="J494" i="2" s="1"/>
  <c r="F494" i="2"/>
  <c r="F511" i="2"/>
  <c r="I511" i="2"/>
  <c r="J511" i="2" s="1"/>
  <c r="I526" i="2"/>
  <c r="J526" i="2" s="1"/>
  <c r="F526" i="2"/>
  <c r="F543" i="2"/>
  <c r="I543" i="2"/>
  <c r="J543" i="2" s="1"/>
  <c r="I558" i="2"/>
  <c r="J558" i="2" s="1"/>
  <c r="F558" i="2"/>
  <c r="F575" i="2"/>
  <c r="I575" i="2"/>
  <c r="J575" i="2" s="1"/>
  <c r="I590" i="2"/>
  <c r="J590" i="2" s="1"/>
  <c r="F590" i="2"/>
  <c r="F607" i="2"/>
  <c r="I607" i="2"/>
  <c r="J607" i="2" s="1"/>
  <c r="I622" i="2"/>
  <c r="J622" i="2" s="1"/>
  <c r="F622" i="2"/>
  <c r="F639" i="2"/>
  <c r="I639" i="2"/>
  <c r="J639" i="2" s="1"/>
  <c r="I654" i="2"/>
  <c r="J654" i="2" s="1"/>
  <c r="F654" i="2"/>
  <c r="I686" i="2"/>
  <c r="J686" i="2" s="1"/>
  <c r="F686" i="2"/>
  <c r="F691" i="2"/>
  <c r="I691" i="2"/>
  <c r="J691" i="2" s="1"/>
  <c r="I718" i="2"/>
  <c r="J718" i="2" s="1"/>
  <c r="F718" i="2"/>
  <c r="F723" i="2"/>
  <c r="I723" i="2"/>
  <c r="J723" i="2" s="1"/>
  <c r="I750" i="2"/>
  <c r="J750" i="2" s="1"/>
  <c r="F750" i="2"/>
  <c r="F755" i="2"/>
  <c r="I755" i="2"/>
  <c r="J755" i="2" s="1"/>
  <c r="I782" i="2"/>
  <c r="J782" i="2" s="1"/>
  <c r="F782" i="2"/>
  <c r="F787" i="2"/>
  <c r="I787" i="2"/>
  <c r="J787" i="2" s="1"/>
  <c r="F818" i="2"/>
  <c r="I818" i="2"/>
  <c r="J818" i="2" s="1"/>
  <c r="K820" i="2"/>
  <c r="L820" i="2"/>
  <c r="I827" i="2"/>
  <c r="J827" i="2" s="1"/>
  <c r="F827" i="2"/>
  <c r="L909" i="2"/>
  <c r="K909" i="2"/>
  <c r="L912" i="2"/>
  <c r="K912" i="2"/>
  <c r="L993" i="2"/>
  <c r="K993" i="2"/>
  <c r="L996" i="2"/>
  <c r="K996" i="2"/>
  <c r="F999" i="2"/>
  <c r="I999" i="2"/>
  <c r="J999" i="2" s="1"/>
  <c r="L1025" i="2"/>
  <c r="K1025" i="2"/>
  <c r="L1032" i="2"/>
  <c r="K1032" i="2"/>
  <c r="L1036" i="2"/>
  <c r="K1036" i="2"/>
  <c r="L1054" i="2"/>
  <c r="K1054" i="2"/>
  <c r="L1064" i="2"/>
  <c r="K1064" i="2"/>
  <c r="L1071" i="2"/>
  <c r="K1071" i="2"/>
  <c r="L1087" i="2"/>
  <c r="K1087" i="2"/>
  <c r="L1099" i="2"/>
  <c r="K1099" i="2"/>
  <c r="K1117" i="2"/>
  <c r="L1117" i="2"/>
  <c r="K1122" i="2"/>
  <c r="L1122" i="2"/>
  <c r="L1139" i="2"/>
  <c r="K1139" i="2"/>
  <c r="F435" i="2"/>
  <c r="L436" i="2"/>
  <c r="F443" i="2"/>
  <c r="I443" i="2"/>
  <c r="J443" i="2" s="1"/>
  <c r="I445" i="2"/>
  <c r="J445" i="2" s="1"/>
  <c r="F456" i="2"/>
  <c r="I458" i="2"/>
  <c r="J458" i="2" s="1"/>
  <c r="F458" i="2"/>
  <c r="L468" i="2"/>
  <c r="F475" i="2"/>
  <c r="I475" i="2"/>
  <c r="J475" i="2" s="1"/>
  <c r="I477" i="2"/>
  <c r="J477" i="2" s="1"/>
  <c r="F488" i="2"/>
  <c r="I490" i="2"/>
  <c r="J490" i="2" s="1"/>
  <c r="F490" i="2"/>
  <c r="L500" i="2"/>
  <c r="F507" i="2"/>
  <c r="I507" i="2"/>
  <c r="J507" i="2" s="1"/>
  <c r="I509" i="2"/>
  <c r="J509" i="2" s="1"/>
  <c r="F520" i="2"/>
  <c r="I522" i="2"/>
  <c r="J522" i="2" s="1"/>
  <c r="F522" i="2"/>
  <c r="L532" i="2"/>
  <c r="F539" i="2"/>
  <c r="I539" i="2"/>
  <c r="J539" i="2" s="1"/>
  <c r="I541" i="2"/>
  <c r="J541" i="2" s="1"/>
  <c r="F552" i="2"/>
  <c r="I554" i="2"/>
  <c r="J554" i="2" s="1"/>
  <c r="F554" i="2"/>
  <c r="L564" i="2"/>
  <c r="F571" i="2"/>
  <c r="I571" i="2"/>
  <c r="J571" i="2" s="1"/>
  <c r="I573" i="2"/>
  <c r="J573" i="2" s="1"/>
  <c r="F584" i="2"/>
  <c r="I586" i="2"/>
  <c r="J586" i="2" s="1"/>
  <c r="F586" i="2"/>
  <c r="L596" i="2"/>
  <c r="F603" i="2"/>
  <c r="I603" i="2"/>
  <c r="J603" i="2" s="1"/>
  <c r="I605" i="2"/>
  <c r="J605" i="2" s="1"/>
  <c r="F616" i="2"/>
  <c r="I618" i="2"/>
  <c r="J618" i="2" s="1"/>
  <c r="F618" i="2"/>
  <c r="L628" i="2"/>
  <c r="F635" i="2"/>
  <c r="I635" i="2"/>
  <c r="J635" i="2" s="1"/>
  <c r="I637" i="2"/>
  <c r="J637" i="2" s="1"/>
  <c r="F648" i="2"/>
  <c r="I650" i="2"/>
  <c r="J650" i="2" s="1"/>
  <c r="F650" i="2"/>
  <c r="L660" i="2"/>
  <c r="F667" i="2"/>
  <c r="I667" i="2"/>
  <c r="J667" i="2" s="1"/>
  <c r="F672" i="2"/>
  <c r="I674" i="2"/>
  <c r="J674" i="2" s="1"/>
  <c r="F674" i="2"/>
  <c r="L676" i="2"/>
  <c r="F679" i="2"/>
  <c r="I679" i="2"/>
  <c r="J679" i="2" s="1"/>
  <c r="L693" i="2"/>
  <c r="F704" i="2"/>
  <c r="I706" i="2"/>
  <c r="J706" i="2" s="1"/>
  <c r="F706" i="2"/>
  <c r="L708" i="2"/>
  <c r="F711" i="2"/>
  <c r="I711" i="2"/>
  <c r="J711" i="2" s="1"/>
  <c r="L725" i="2"/>
  <c r="F736" i="2"/>
  <c r="I738" i="2"/>
  <c r="J738" i="2" s="1"/>
  <c r="F738" i="2"/>
  <c r="L740" i="2"/>
  <c r="F743" i="2"/>
  <c r="I743" i="2"/>
  <c r="J743" i="2" s="1"/>
  <c r="L757" i="2"/>
  <c r="F768" i="2"/>
  <c r="I770" i="2"/>
  <c r="J770" i="2" s="1"/>
  <c r="F770" i="2"/>
  <c r="L772" i="2"/>
  <c r="F775" i="2"/>
  <c r="I775" i="2"/>
  <c r="J775" i="2" s="1"/>
  <c r="L789" i="2"/>
  <c r="F800" i="2"/>
  <c r="I802" i="2"/>
  <c r="J802" i="2" s="1"/>
  <c r="F802" i="2"/>
  <c r="L804" i="2"/>
  <c r="F807" i="2"/>
  <c r="I807" i="2"/>
  <c r="J807" i="2" s="1"/>
  <c r="L809" i="2"/>
  <c r="L812" i="2"/>
  <c r="F821" i="2"/>
  <c r="I821" i="2"/>
  <c r="J821" i="2" s="1"/>
  <c r="I831" i="2"/>
  <c r="J831" i="2" s="1"/>
  <c r="F831" i="2"/>
  <c r="L836" i="2"/>
  <c r="K836" i="2"/>
  <c r="K843" i="2"/>
  <c r="L843" i="2"/>
  <c r="K859" i="2"/>
  <c r="L859" i="2"/>
  <c r="K867" i="2"/>
  <c r="L867" i="2"/>
  <c r="I894" i="2"/>
  <c r="J894" i="2" s="1"/>
  <c r="F894" i="2"/>
  <c r="I920" i="2"/>
  <c r="J920" i="2" s="1"/>
  <c r="F920" i="2"/>
  <c r="K931" i="2"/>
  <c r="L931" i="2"/>
  <c r="I946" i="2"/>
  <c r="J946" i="2" s="1"/>
  <c r="F946" i="2"/>
  <c r="F953" i="2"/>
  <c r="I953" i="2"/>
  <c r="J953" i="2" s="1"/>
  <c r="F439" i="2"/>
  <c r="I439" i="2"/>
  <c r="J439" i="2" s="1"/>
  <c r="I454" i="2"/>
  <c r="J454" i="2" s="1"/>
  <c r="F454" i="2"/>
  <c r="F471" i="2"/>
  <c r="I471" i="2"/>
  <c r="J471" i="2" s="1"/>
  <c r="I486" i="2"/>
  <c r="J486" i="2" s="1"/>
  <c r="F486" i="2"/>
  <c r="F503" i="2"/>
  <c r="I503" i="2"/>
  <c r="J503" i="2" s="1"/>
  <c r="I518" i="2"/>
  <c r="J518" i="2" s="1"/>
  <c r="F518" i="2"/>
  <c r="F535" i="2"/>
  <c r="I535" i="2"/>
  <c r="J535" i="2" s="1"/>
  <c r="I550" i="2"/>
  <c r="J550" i="2" s="1"/>
  <c r="F550" i="2"/>
  <c r="F567" i="2"/>
  <c r="I567" i="2"/>
  <c r="J567" i="2" s="1"/>
  <c r="I582" i="2"/>
  <c r="J582" i="2" s="1"/>
  <c r="F582" i="2"/>
  <c r="F599" i="2"/>
  <c r="I599" i="2"/>
  <c r="J599" i="2" s="1"/>
  <c r="I614" i="2"/>
  <c r="J614" i="2" s="1"/>
  <c r="F614" i="2"/>
  <c r="F631" i="2"/>
  <c r="I631" i="2"/>
  <c r="J631" i="2" s="1"/>
  <c r="I646" i="2"/>
  <c r="J646" i="2" s="1"/>
  <c r="F646" i="2"/>
  <c r="F663" i="2"/>
  <c r="I663" i="2"/>
  <c r="J663" i="2" s="1"/>
  <c r="I694" i="2"/>
  <c r="J694" i="2" s="1"/>
  <c r="F694" i="2"/>
  <c r="F699" i="2"/>
  <c r="I699" i="2"/>
  <c r="J699" i="2" s="1"/>
  <c r="I726" i="2"/>
  <c r="J726" i="2" s="1"/>
  <c r="F726" i="2"/>
  <c r="F731" i="2"/>
  <c r="I731" i="2"/>
  <c r="J731" i="2" s="1"/>
  <c r="I758" i="2"/>
  <c r="J758" i="2" s="1"/>
  <c r="F758" i="2"/>
  <c r="F763" i="2"/>
  <c r="I763" i="2"/>
  <c r="J763" i="2" s="1"/>
  <c r="I790" i="2"/>
  <c r="J790" i="2" s="1"/>
  <c r="F790" i="2"/>
  <c r="F795" i="2"/>
  <c r="I795" i="2"/>
  <c r="J795" i="2" s="1"/>
  <c r="I810" i="2"/>
  <c r="J810" i="2" s="1"/>
  <c r="F810" i="2"/>
  <c r="F824" i="2"/>
  <c r="I824" i="2"/>
  <c r="J824" i="2" s="1"/>
  <c r="I828" i="2"/>
  <c r="J828" i="2" s="1"/>
  <c r="F828" i="2"/>
  <c r="F837" i="2"/>
  <c r="I837" i="2"/>
  <c r="J837" i="2" s="1"/>
  <c r="F844" i="2"/>
  <c r="I844" i="2"/>
  <c r="J844" i="2" s="1"/>
  <c r="F868" i="2"/>
  <c r="I868" i="2"/>
  <c r="J868" i="2" s="1"/>
  <c r="L872" i="2"/>
  <c r="K872" i="2"/>
  <c r="K878" i="2"/>
  <c r="L878" i="2"/>
  <c r="K973" i="2"/>
  <c r="L973" i="2"/>
  <c r="I437" i="2"/>
  <c r="J437" i="2" s="1"/>
  <c r="F448" i="2"/>
  <c r="I450" i="2"/>
  <c r="J450" i="2" s="1"/>
  <c r="F450" i="2"/>
  <c r="L460" i="2"/>
  <c r="F467" i="2"/>
  <c r="I467" i="2"/>
  <c r="J467" i="2" s="1"/>
  <c r="I469" i="2"/>
  <c r="J469" i="2" s="1"/>
  <c r="F480" i="2"/>
  <c r="I482" i="2"/>
  <c r="J482" i="2" s="1"/>
  <c r="F482" i="2"/>
  <c r="L492" i="2"/>
  <c r="F499" i="2"/>
  <c r="I499" i="2"/>
  <c r="J499" i="2" s="1"/>
  <c r="I501" i="2"/>
  <c r="J501" i="2" s="1"/>
  <c r="F512" i="2"/>
  <c r="I514" i="2"/>
  <c r="J514" i="2" s="1"/>
  <c r="F514" i="2"/>
  <c r="L524" i="2"/>
  <c r="F531" i="2"/>
  <c r="I531" i="2"/>
  <c r="J531" i="2" s="1"/>
  <c r="I533" i="2"/>
  <c r="J533" i="2" s="1"/>
  <c r="F544" i="2"/>
  <c r="I546" i="2"/>
  <c r="J546" i="2" s="1"/>
  <c r="F546" i="2"/>
  <c r="L556" i="2"/>
  <c r="F563" i="2"/>
  <c r="I563" i="2"/>
  <c r="J563" i="2" s="1"/>
  <c r="I565" i="2"/>
  <c r="J565" i="2" s="1"/>
  <c r="F576" i="2"/>
  <c r="I578" i="2"/>
  <c r="J578" i="2" s="1"/>
  <c r="F578" i="2"/>
  <c r="L588" i="2"/>
  <c r="F595" i="2"/>
  <c r="I595" i="2"/>
  <c r="J595" i="2" s="1"/>
  <c r="I597" i="2"/>
  <c r="J597" i="2" s="1"/>
  <c r="F608" i="2"/>
  <c r="I610" i="2"/>
  <c r="J610" i="2" s="1"/>
  <c r="F610" i="2"/>
  <c r="L620" i="2"/>
  <c r="F627" i="2"/>
  <c r="I627" i="2"/>
  <c r="J627" i="2" s="1"/>
  <c r="I629" i="2"/>
  <c r="J629" i="2" s="1"/>
  <c r="F640" i="2"/>
  <c r="I642" i="2"/>
  <c r="J642" i="2" s="1"/>
  <c r="F642" i="2"/>
  <c r="L652" i="2"/>
  <c r="F659" i="2"/>
  <c r="I659" i="2"/>
  <c r="J659" i="2" s="1"/>
  <c r="I661" i="2"/>
  <c r="J661" i="2" s="1"/>
  <c r="L669" i="2"/>
  <c r="F680" i="2"/>
  <c r="I682" i="2"/>
  <c r="J682" i="2" s="1"/>
  <c r="F682" i="2"/>
  <c r="L684" i="2"/>
  <c r="F687" i="2"/>
  <c r="I687" i="2"/>
  <c r="J687" i="2" s="1"/>
  <c r="L701" i="2"/>
  <c r="F712" i="2"/>
  <c r="I714" i="2"/>
  <c r="J714" i="2" s="1"/>
  <c r="F714" i="2"/>
  <c r="L716" i="2"/>
  <c r="F719" i="2"/>
  <c r="I719" i="2"/>
  <c r="J719" i="2" s="1"/>
  <c r="L733" i="2"/>
  <c r="F744" i="2"/>
  <c r="I746" i="2"/>
  <c r="J746" i="2" s="1"/>
  <c r="F746" i="2"/>
  <c r="L748" i="2"/>
  <c r="F751" i="2"/>
  <c r="I751" i="2"/>
  <c r="J751" i="2" s="1"/>
  <c r="L765" i="2"/>
  <c r="F776" i="2"/>
  <c r="I778" i="2"/>
  <c r="J778" i="2" s="1"/>
  <c r="F778" i="2"/>
  <c r="L780" i="2"/>
  <c r="F783" i="2"/>
  <c r="I783" i="2"/>
  <c r="J783" i="2" s="1"/>
  <c r="L797" i="2"/>
  <c r="F822" i="2"/>
  <c r="I822" i="2"/>
  <c r="J822" i="2" s="1"/>
  <c r="F841" i="2"/>
  <c r="I841" i="2"/>
  <c r="J841" i="2" s="1"/>
  <c r="K851" i="2"/>
  <c r="L851" i="2"/>
  <c r="K860" i="2"/>
  <c r="L860" i="2"/>
  <c r="K879" i="2"/>
  <c r="L879" i="2"/>
  <c r="K932" i="2"/>
  <c r="L932" i="2"/>
  <c r="I984" i="2"/>
  <c r="J984" i="2" s="1"/>
  <c r="F984" i="2"/>
  <c r="F434" i="2"/>
  <c r="F444" i="2"/>
  <c r="I446" i="2"/>
  <c r="J446" i="2" s="1"/>
  <c r="F446" i="2"/>
  <c r="F463" i="2"/>
  <c r="I463" i="2"/>
  <c r="J463" i="2" s="1"/>
  <c r="F476" i="2"/>
  <c r="I478" i="2"/>
  <c r="J478" i="2" s="1"/>
  <c r="F478" i="2"/>
  <c r="F495" i="2"/>
  <c r="I495" i="2"/>
  <c r="J495" i="2" s="1"/>
  <c r="F508" i="2"/>
  <c r="I510" i="2"/>
  <c r="J510" i="2" s="1"/>
  <c r="F510" i="2"/>
  <c r="F527" i="2"/>
  <c r="I527" i="2"/>
  <c r="J527" i="2" s="1"/>
  <c r="F540" i="2"/>
  <c r="I542" i="2"/>
  <c r="J542" i="2" s="1"/>
  <c r="F542" i="2"/>
  <c r="F559" i="2"/>
  <c r="I559" i="2"/>
  <c r="J559" i="2" s="1"/>
  <c r="F572" i="2"/>
  <c r="I574" i="2"/>
  <c r="J574" i="2" s="1"/>
  <c r="F574" i="2"/>
  <c r="F591" i="2"/>
  <c r="I591" i="2"/>
  <c r="J591" i="2" s="1"/>
  <c r="F604" i="2"/>
  <c r="I606" i="2"/>
  <c r="J606" i="2" s="1"/>
  <c r="F606" i="2"/>
  <c r="F623" i="2"/>
  <c r="I623" i="2"/>
  <c r="J623" i="2" s="1"/>
  <c r="F636" i="2"/>
  <c r="I638" i="2"/>
  <c r="J638" i="2" s="1"/>
  <c r="F638" i="2"/>
  <c r="F655" i="2"/>
  <c r="I655" i="2"/>
  <c r="J655" i="2" s="1"/>
  <c r="F668" i="2"/>
  <c r="I670" i="2"/>
  <c r="J670" i="2" s="1"/>
  <c r="F670" i="2"/>
  <c r="F675" i="2"/>
  <c r="I675" i="2"/>
  <c r="J675" i="2" s="1"/>
  <c r="F700" i="2"/>
  <c r="I702" i="2"/>
  <c r="J702" i="2" s="1"/>
  <c r="F702" i="2"/>
  <c r="F707" i="2"/>
  <c r="I707" i="2"/>
  <c r="J707" i="2" s="1"/>
  <c r="F732" i="2"/>
  <c r="I734" i="2"/>
  <c r="J734" i="2" s="1"/>
  <c r="F734" i="2"/>
  <c r="F739" i="2"/>
  <c r="I739" i="2"/>
  <c r="J739" i="2" s="1"/>
  <c r="F764" i="2"/>
  <c r="I766" i="2"/>
  <c r="J766" i="2" s="1"/>
  <c r="F766" i="2"/>
  <c r="F771" i="2"/>
  <c r="I771" i="2"/>
  <c r="J771" i="2" s="1"/>
  <c r="F796" i="2"/>
  <c r="I798" i="2"/>
  <c r="J798" i="2" s="1"/>
  <c r="F798" i="2"/>
  <c r="F803" i="2"/>
  <c r="I803" i="2"/>
  <c r="J803" i="2" s="1"/>
  <c r="F811" i="2"/>
  <c r="I811" i="2"/>
  <c r="J811" i="2" s="1"/>
  <c r="I825" i="2"/>
  <c r="J825" i="2" s="1"/>
  <c r="F825" i="2"/>
  <c r="I829" i="2"/>
  <c r="J829" i="2" s="1"/>
  <c r="F829" i="2"/>
  <c r="L832" i="2"/>
  <c r="K832" i="2"/>
  <c r="I838" i="2"/>
  <c r="J838" i="2" s="1"/>
  <c r="F838" i="2"/>
  <c r="K849" i="2"/>
  <c r="L849" i="2"/>
  <c r="F861" i="2"/>
  <c r="I861" i="2"/>
  <c r="J861" i="2" s="1"/>
  <c r="L873" i="2"/>
  <c r="K873" i="2"/>
  <c r="K947" i="2"/>
  <c r="L947" i="2"/>
  <c r="K979" i="2"/>
  <c r="L979" i="2"/>
  <c r="K1007" i="2"/>
  <c r="L1007" i="2"/>
  <c r="F440" i="2"/>
  <c r="I442" i="2"/>
  <c r="J442" i="2" s="1"/>
  <c r="F442" i="2"/>
  <c r="F459" i="2"/>
  <c r="I459" i="2"/>
  <c r="J459" i="2" s="1"/>
  <c r="F472" i="2"/>
  <c r="I474" i="2"/>
  <c r="J474" i="2" s="1"/>
  <c r="F474" i="2"/>
  <c r="F491" i="2"/>
  <c r="I491" i="2"/>
  <c r="J491" i="2" s="1"/>
  <c r="F504" i="2"/>
  <c r="I506" i="2"/>
  <c r="J506" i="2" s="1"/>
  <c r="F506" i="2"/>
  <c r="F523" i="2"/>
  <c r="I523" i="2"/>
  <c r="J523" i="2" s="1"/>
  <c r="F536" i="2"/>
  <c r="I538" i="2"/>
  <c r="J538" i="2" s="1"/>
  <c r="F538" i="2"/>
  <c r="F555" i="2"/>
  <c r="I555" i="2"/>
  <c r="J555" i="2" s="1"/>
  <c r="F568" i="2"/>
  <c r="I570" i="2"/>
  <c r="J570" i="2" s="1"/>
  <c r="F570" i="2"/>
  <c r="F587" i="2"/>
  <c r="I587" i="2"/>
  <c r="J587" i="2" s="1"/>
  <c r="F600" i="2"/>
  <c r="I602" i="2"/>
  <c r="J602" i="2" s="1"/>
  <c r="F602" i="2"/>
  <c r="F619" i="2"/>
  <c r="I619" i="2"/>
  <c r="J619" i="2" s="1"/>
  <c r="F632" i="2"/>
  <c r="I634" i="2"/>
  <c r="J634" i="2" s="1"/>
  <c r="F634" i="2"/>
  <c r="F651" i="2"/>
  <c r="I651" i="2"/>
  <c r="J651" i="2" s="1"/>
  <c r="F664" i="2"/>
  <c r="I666" i="2"/>
  <c r="J666" i="2" s="1"/>
  <c r="F666" i="2"/>
  <c r="F688" i="2"/>
  <c r="I690" i="2"/>
  <c r="J690" i="2" s="1"/>
  <c r="F690" i="2"/>
  <c r="F695" i="2"/>
  <c r="I695" i="2"/>
  <c r="J695" i="2" s="1"/>
  <c r="F720" i="2"/>
  <c r="I722" i="2"/>
  <c r="J722" i="2" s="1"/>
  <c r="F722" i="2"/>
  <c r="F727" i="2"/>
  <c r="I727" i="2"/>
  <c r="J727" i="2" s="1"/>
  <c r="F752" i="2"/>
  <c r="I754" i="2"/>
  <c r="J754" i="2" s="1"/>
  <c r="F754" i="2"/>
  <c r="F759" i="2"/>
  <c r="I759" i="2"/>
  <c r="J759" i="2" s="1"/>
  <c r="F784" i="2"/>
  <c r="I786" i="2"/>
  <c r="J786" i="2" s="1"/>
  <c r="F786" i="2"/>
  <c r="F791" i="2"/>
  <c r="I791" i="2"/>
  <c r="J791" i="2" s="1"/>
  <c r="I814" i="2"/>
  <c r="J814" i="2" s="1"/>
  <c r="F814" i="2"/>
  <c r="F833" i="2"/>
  <c r="I833" i="2"/>
  <c r="J833" i="2" s="1"/>
  <c r="I887" i="2"/>
  <c r="J887" i="2" s="1"/>
  <c r="F887" i="2"/>
  <c r="I892" i="2"/>
  <c r="J892" i="2" s="1"/>
  <c r="F892" i="2"/>
  <c r="L896" i="2"/>
  <c r="K896" i="2"/>
  <c r="I911" i="2"/>
  <c r="J911" i="2" s="1"/>
  <c r="F911" i="2"/>
  <c r="K929" i="2"/>
  <c r="L929" i="2"/>
  <c r="K955" i="2"/>
  <c r="L955" i="2"/>
  <c r="I438" i="2"/>
  <c r="J438" i="2" s="1"/>
  <c r="F438" i="2"/>
  <c r="F455" i="2"/>
  <c r="I455" i="2"/>
  <c r="J455" i="2" s="1"/>
  <c r="I470" i="2"/>
  <c r="J470" i="2" s="1"/>
  <c r="F470" i="2"/>
  <c r="F487" i="2"/>
  <c r="I487" i="2"/>
  <c r="J487" i="2" s="1"/>
  <c r="I502" i="2"/>
  <c r="J502" i="2" s="1"/>
  <c r="F502" i="2"/>
  <c r="F519" i="2"/>
  <c r="I519" i="2"/>
  <c r="J519" i="2" s="1"/>
  <c r="I534" i="2"/>
  <c r="J534" i="2" s="1"/>
  <c r="F534" i="2"/>
  <c r="F551" i="2"/>
  <c r="I551" i="2"/>
  <c r="J551" i="2" s="1"/>
  <c r="I566" i="2"/>
  <c r="J566" i="2" s="1"/>
  <c r="F566" i="2"/>
  <c r="F583" i="2"/>
  <c r="I583" i="2"/>
  <c r="J583" i="2" s="1"/>
  <c r="I598" i="2"/>
  <c r="J598" i="2" s="1"/>
  <c r="F598" i="2"/>
  <c r="F615" i="2"/>
  <c r="I615" i="2"/>
  <c r="J615" i="2" s="1"/>
  <c r="I630" i="2"/>
  <c r="J630" i="2" s="1"/>
  <c r="F630" i="2"/>
  <c r="F647" i="2"/>
  <c r="I647" i="2"/>
  <c r="J647" i="2" s="1"/>
  <c r="I662" i="2"/>
  <c r="J662" i="2" s="1"/>
  <c r="F662" i="2"/>
  <c r="I678" i="2"/>
  <c r="J678" i="2" s="1"/>
  <c r="F678" i="2"/>
  <c r="F683" i="2"/>
  <c r="I683" i="2"/>
  <c r="J683" i="2" s="1"/>
  <c r="I710" i="2"/>
  <c r="J710" i="2" s="1"/>
  <c r="F710" i="2"/>
  <c r="F715" i="2"/>
  <c r="I715" i="2"/>
  <c r="J715" i="2" s="1"/>
  <c r="I742" i="2"/>
  <c r="J742" i="2" s="1"/>
  <c r="F742" i="2"/>
  <c r="F747" i="2"/>
  <c r="I747" i="2"/>
  <c r="J747" i="2" s="1"/>
  <c r="I774" i="2"/>
  <c r="J774" i="2" s="1"/>
  <c r="F774" i="2"/>
  <c r="F779" i="2"/>
  <c r="I779" i="2"/>
  <c r="J779" i="2" s="1"/>
  <c r="I806" i="2"/>
  <c r="J806" i="2" s="1"/>
  <c r="F806" i="2"/>
  <c r="F826" i="2"/>
  <c r="I826" i="2"/>
  <c r="J826" i="2" s="1"/>
  <c r="L858" i="2"/>
  <c r="K858" i="2"/>
  <c r="L865" i="2"/>
  <c r="K865" i="2"/>
  <c r="L888" i="2"/>
  <c r="K888" i="2"/>
  <c r="K908" i="2"/>
  <c r="L908" i="2"/>
  <c r="F981" i="2"/>
  <c r="I981" i="2"/>
  <c r="J981" i="2" s="1"/>
  <c r="I1002" i="2"/>
  <c r="J1002" i="2" s="1"/>
  <c r="F1002" i="2"/>
  <c r="I852" i="2"/>
  <c r="J852" i="2" s="1"/>
  <c r="I864" i="2"/>
  <c r="J864" i="2" s="1"/>
  <c r="I871" i="2"/>
  <c r="J871" i="2" s="1"/>
  <c r="K882" i="2"/>
  <c r="L891" i="2"/>
  <c r="F913" i="2"/>
  <c r="I913" i="2"/>
  <c r="J913" i="2" s="1"/>
  <c r="K917" i="2"/>
  <c r="I922" i="2"/>
  <c r="J922" i="2" s="1"/>
  <c r="F922" i="2"/>
  <c r="L926" i="2"/>
  <c r="I935" i="2"/>
  <c r="J935" i="2" s="1"/>
  <c r="L939" i="2"/>
  <c r="K941" i="2"/>
  <c r="I948" i="2"/>
  <c r="J948" i="2" s="1"/>
  <c r="F948" i="2"/>
  <c r="K952" i="2"/>
  <c r="I962" i="2"/>
  <c r="J962" i="2" s="1"/>
  <c r="F962" i="2"/>
  <c r="I964" i="2"/>
  <c r="J964" i="2" s="1"/>
  <c r="L1004" i="2"/>
  <c r="K1004" i="2"/>
  <c r="I1010" i="2"/>
  <c r="J1010" i="2" s="1"/>
  <c r="F1010" i="2"/>
  <c r="K1015" i="2"/>
  <c r="L1015" i="2"/>
  <c r="L1022" i="2"/>
  <c r="K1022" i="2"/>
  <c r="K1035" i="2"/>
  <c r="L1035" i="2"/>
  <c r="K1042" i="2"/>
  <c r="L1042" i="2"/>
  <c r="L1067" i="2"/>
  <c r="K1067" i="2"/>
  <c r="L1077" i="2"/>
  <c r="K1077" i="2"/>
  <c r="L1083" i="2"/>
  <c r="K1083" i="2"/>
  <c r="F863" i="2"/>
  <c r="F870" i="2"/>
  <c r="F905" i="2"/>
  <c r="I905" i="2"/>
  <c r="J905" i="2" s="1"/>
  <c r="I938" i="2"/>
  <c r="J938" i="2" s="1"/>
  <c r="F938" i="2"/>
  <c r="F958" i="2"/>
  <c r="L1026" i="2"/>
  <c r="K1026" i="2"/>
  <c r="L1050" i="2"/>
  <c r="K1050" i="2"/>
  <c r="L1057" i="2"/>
  <c r="K1057" i="2"/>
  <c r="L1072" i="2"/>
  <c r="K1072" i="2"/>
  <c r="L1075" i="2"/>
  <c r="K1075" i="2"/>
  <c r="K1081" i="2"/>
  <c r="L1081" i="2"/>
  <c r="L1091" i="2"/>
  <c r="K1091" i="2"/>
  <c r="F858" i="2"/>
  <c r="F872" i="2"/>
  <c r="F879" i="2"/>
  <c r="F881" i="2"/>
  <c r="I881" i="2"/>
  <c r="J881" i="2" s="1"/>
  <c r="F888" i="2"/>
  <c r="I890" i="2"/>
  <c r="J890" i="2" s="1"/>
  <c r="F890" i="2"/>
  <c r="F914" i="2"/>
  <c r="I916" i="2"/>
  <c r="J916" i="2" s="1"/>
  <c r="F916" i="2"/>
  <c r="I951" i="2"/>
  <c r="J951" i="2" s="1"/>
  <c r="F951" i="2"/>
  <c r="I956" i="2"/>
  <c r="J956" i="2" s="1"/>
  <c r="F956" i="2"/>
  <c r="K967" i="2"/>
  <c r="L967" i="2"/>
  <c r="K976" i="2"/>
  <c r="L976" i="2"/>
  <c r="K1005" i="2"/>
  <c r="L1005" i="2"/>
  <c r="K1019" i="2"/>
  <c r="L1019" i="2"/>
  <c r="L1030" i="2"/>
  <c r="K1030" i="2"/>
  <c r="L1033" i="2"/>
  <c r="K1033" i="2"/>
  <c r="K1043" i="2"/>
  <c r="L1043" i="2"/>
  <c r="L1058" i="2"/>
  <c r="K1058" i="2"/>
  <c r="L1065" i="2"/>
  <c r="K1065" i="2"/>
  <c r="L1123" i="2"/>
  <c r="K1123" i="2"/>
  <c r="K1170" i="2"/>
  <c r="L1170" i="2"/>
  <c r="I895" i="2"/>
  <c r="J895" i="2" s="1"/>
  <c r="F895" i="2"/>
  <c r="K903" i="2"/>
  <c r="L903" i="2"/>
  <c r="F921" i="2"/>
  <c r="I921" i="2"/>
  <c r="J921" i="2" s="1"/>
  <c r="I930" i="2"/>
  <c r="J930" i="2" s="1"/>
  <c r="F930" i="2"/>
  <c r="I970" i="2"/>
  <c r="J970" i="2" s="1"/>
  <c r="F970" i="2"/>
  <c r="F977" i="2"/>
  <c r="I977" i="2"/>
  <c r="J977" i="2" s="1"/>
  <c r="K1023" i="2"/>
  <c r="L1023" i="2"/>
  <c r="K1047" i="2"/>
  <c r="L1047" i="2"/>
  <c r="L1073" i="2"/>
  <c r="K1073" i="2"/>
  <c r="K1089" i="2"/>
  <c r="L1089" i="2"/>
  <c r="K1097" i="2"/>
  <c r="L1097" i="2"/>
  <c r="L1115" i="2"/>
  <c r="K1115" i="2"/>
  <c r="K856" i="2"/>
  <c r="L863" i="2"/>
  <c r="K870" i="2"/>
  <c r="I874" i="2"/>
  <c r="J874" i="2" s="1"/>
  <c r="F874" i="2"/>
  <c r="L883" i="2"/>
  <c r="L899" i="2"/>
  <c r="I906" i="2"/>
  <c r="J906" i="2" s="1"/>
  <c r="F906" i="2"/>
  <c r="K914" i="2"/>
  <c r="L923" i="2"/>
  <c r="K936" i="2"/>
  <c r="F945" i="2"/>
  <c r="I945" i="2"/>
  <c r="J945" i="2" s="1"/>
  <c r="K949" i="2"/>
  <c r="I954" i="2"/>
  <c r="J954" i="2" s="1"/>
  <c r="F954" i="2"/>
  <c r="L958" i="2"/>
  <c r="L972" i="2"/>
  <c r="K1008" i="2"/>
  <c r="L1011" i="2"/>
  <c r="F1017" i="2"/>
  <c r="I1017" i="2"/>
  <c r="J1017" i="2" s="1"/>
  <c r="I1020" i="2"/>
  <c r="J1020" i="2" s="1"/>
  <c r="K1027" i="2"/>
  <c r="L1027" i="2"/>
  <c r="L1034" i="2"/>
  <c r="K1034" i="2"/>
  <c r="L1044" i="2"/>
  <c r="K1044" i="2"/>
  <c r="K1051" i="2"/>
  <c r="L1051" i="2"/>
  <c r="L1066" i="2"/>
  <c r="K1066" i="2"/>
  <c r="L1069" i="2"/>
  <c r="K1069" i="2"/>
  <c r="K1085" i="2"/>
  <c r="L1085" i="2"/>
  <c r="L1107" i="2"/>
  <c r="K1107" i="2"/>
  <c r="I842" i="2"/>
  <c r="J842" i="2" s="1"/>
  <c r="F842" i="2"/>
  <c r="F882" i="2"/>
  <c r="I884" i="2"/>
  <c r="J884" i="2" s="1"/>
  <c r="F884" i="2"/>
  <c r="I919" i="2"/>
  <c r="J919" i="2" s="1"/>
  <c r="F919" i="2"/>
  <c r="I924" i="2"/>
  <c r="J924" i="2" s="1"/>
  <c r="F924" i="2"/>
  <c r="L934" i="2"/>
  <c r="I959" i="2"/>
  <c r="J959" i="2" s="1"/>
  <c r="F959" i="2"/>
  <c r="I961" i="2"/>
  <c r="J961" i="2" s="1"/>
  <c r="L963" i="2"/>
  <c r="I980" i="2"/>
  <c r="J980" i="2" s="1"/>
  <c r="F980" i="2"/>
  <c r="K982" i="2"/>
  <c r="I986" i="2"/>
  <c r="J986" i="2" s="1"/>
  <c r="F986" i="2"/>
  <c r="L989" i="2"/>
  <c r="K989" i="2"/>
  <c r="L1003" i="2"/>
  <c r="K1052" i="2"/>
  <c r="L1052" i="2"/>
  <c r="K1059" i="2"/>
  <c r="L1059" i="2"/>
  <c r="K1105" i="2"/>
  <c r="L1105" i="2"/>
  <c r="K1113" i="2"/>
  <c r="L1113" i="2"/>
  <c r="F857" i="2"/>
  <c r="I857" i="2"/>
  <c r="J857" i="2" s="1"/>
  <c r="F889" i="2"/>
  <c r="I889" i="2"/>
  <c r="J889" i="2" s="1"/>
  <c r="I898" i="2"/>
  <c r="J898" i="2" s="1"/>
  <c r="F898" i="2"/>
  <c r="F937" i="2"/>
  <c r="I937" i="2"/>
  <c r="J937" i="2" s="1"/>
  <c r="K943" i="2"/>
  <c r="L943" i="2"/>
  <c r="K975" i="2"/>
  <c r="L975" i="2"/>
  <c r="I983" i="2"/>
  <c r="J983" i="2" s="1"/>
  <c r="F983" i="2"/>
  <c r="L992" i="2"/>
  <c r="K992" i="2"/>
  <c r="K995" i="2"/>
  <c r="L995" i="2"/>
  <c r="L1009" i="2"/>
  <c r="K1009" i="2"/>
  <c r="L1012" i="2"/>
  <c r="K1012" i="2"/>
  <c r="L1041" i="2"/>
  <c r="K1041" i="2"/>
  <c r="L1060" i="2"/>
  <c r="K1060" i="2"/>
  <c r="I969" i="2"/>
  <c r="J969" i="2" s="1"/>
  <c r="I1001" i="2"/>
  <c r="J1001" i="2" s="1"/>
  <c r="F1026" i="2"/>
  <c r="I1029" i="2"/>
  <c r="J1029" i="2" s="1"/>
  <c r="F1036" i="2"/>
  <c r="F1058" i="2"/>
  <c r="I1061" i="2"/>
  <c r="J1061" i="2" s="1"/>
  <c r="F1070" i="2"/>
  <c r="F1072" i="2"/>
  <c r="F1086" i="2"/>
  <c r="F1088" i="2"/>
  <c r="L1098" i="2"/>
  <c r="L1100" i="2"/>
  <c r="F1118" i="2"/>
  <c r="L1134" i="2"/>
  <c r="K1149" i="2"/>
  <c r="L1149" i="2"/>
  <c r="L1155" i="2"/>
  <c r="K1155" i="2"/>
  <c r="K1165" i="2"/>
  <c r="L1165" i="2"/>
  <c r="L1171" i="2"/>
  <c r="K1171" i="2"/>
  <c r="K1185" i="2"/>
  <c r="L1185" i="2"/>
  <c r="K1195" i="2"/>
  <c r="L1195" i="2"/>
  <c r="L1203" i="2"/>
  <c r="K1203" i="2"/>
  <c r="K1210" i="2"/>
  <c r="L1210" i="2"/>
  <c r="F1215" i="2"/>
  <c r="I1215" i="2"/>
  <c r="J1215" i="2" s="1"/>
  <c r="I1222" i="2"/>
  <c r="J1222" i="2" s="1"/>
  <c r="F1222" i="2"/>
  <c r="K1229" i="2"/>
  <c r="L1229" i="2"/>
  <c r="K1233" i="2"/>
  <c r="L1233" i="2"/>
  <c r="K1237" i="2"/>
  <c r="L1237" i="2"/>
  <c r="K1245" i="2"/>
  <c r="L1245" i="2"/>
  <c r="K1249" i="2"/>
  <c r="L1249" i="2"/>
  <c r="K1253" i="2"/>
  <c r="L1253" i="2"/>
  <c r="K1261" i="2"/>
  <c r="L1261" i="2"/>
  <c r="K1265" i="2"/>
  <c r="L1265" i="2"/>
  <c r="K1269" i="2"/>
  <c r="L1269" i="2"/>
  <c r="K1277" i="2"/>
  <c r="L1277" i="2"/>
  <c r="K1281" i="2"/>
  <c r="L1281" i="2"/>
  <c r="K1285" i="2"/>
  <c r="L1285" i="2"/>
  <c r="K1293" i="2"/>
  <c r="L1293" i="2"/>
  <c r="L1361" i="2"/>
  <c r="K1361" i="2"/>
  <c r="L1393" i="2"/>
  <c r="K1393" i="2"/>
  <c r="L1079" i="2"/>
  <c r="K1079" i="2"/>
  <c r="K1109" i="2"/>
  <c r="L1109" i="2"/>
  <c r="L1111" i="2"/>
  <c r="K1111" i="2"/>
  <c r="K1131" i="2"/>
  <c r="L1131" i="2"/>
  <c r="F1135" i="2"/>
  <c r="I1135" i="2"/>
  <c r="J1135" i="2" s="1"/>
  <c r="I1140" i="2"/>
  <c r="J1140" i="2" s="1"/>
  <c r="F1140" i="2"/>
  <c r="I1156" i="2"/>
  <c r="J1156" i="2" s="1"/>
  <c r="F1156" i="2"/>
  <c r="I1172" i="2"/>
  <c r="J1172" i="2" s="1"/>
  <c r="F1172" i="2"/>
  <c r="K1182" i="2"/>
  <c r="L1182" i="2"/>
  <c r="K1189" i="2"/>
  <c r="L1189" i="2"/>
  <c r="I1196" i="2"/>
  <c r="J1196" i="2" s="1"/>
  <c r="F1196" i="2"/>
  <c r="K1218" i="2"/>
  <c r="L1218" i="2"/>
  <c r="K1298" i="2"/>
  <c r="L1298" i="2"/>
  <c r="K1302" i="2"/>
  <c r="L1302" i="2"/>
  <c r="K1306" i="2"/>
  <c r="L1306" i="2"/>
  <c r="K1310" i="2"/>
  <c r="L1310" i="2"/>
  <c r="K1314" i="2"/>
  <c r="L1314" i="2"/>
  <c r="K1318" i="2"/>
  <c r="L1318" i="2"/>
  <c r="K1322" i="2"/>
  <c r="L1322" i="2"/>
  <c r="K1326" i="2"/>
  <c r="L1326" i="2"/>
  <c r="K1330" i="2"/>
  <c r="L1330" i="2"/>
  <c r="K1334" i="2"/>
  <c r="L1334" i="2"/>
  <c r="L1346" i="2"/>
  <c r="K1346" i="2"/>
  <c r="L1451" i="2"/>
  <c r="K1451" i="2"/>
  <c r="L1458" i="2"/>
  <c r="K1458" i="2"/>
  <c r="L1495" i="2"/>
  <c r="K1495" i="2"/>
  <c r="K1504" i="2"/>
  <c r="L1504" i="2"/>
  <c r="L1581" i="2"/>
  <c r="K1581" i="2"/>
  <c r="K1687" i="2"/>
  <c r="L1687" i="2"/>
  <c r="K1707" i="2"/>
  <c r="L1707" i="2"/>
  <c r="K1711" i="2"/>
  <c r="L1711" i="2"/>
  <c r="F988" i="2"/>
  <c r="F991" i="2"/>
  <c r="F994" i="2"/>
  <c r="K998" i="2"/>
  <c r="K1014" i="2"/>
  <c r="F1018" i="2"/>
  <c r="I1021" i="2"/>
  <c r="J1021" i="2" s="1"/>
  <c r="K1024" i="2"/>
  <c r="F1028" i="2"/>
  <c r="L1039" i="2"/>
  <c r="K1046" i="2"/>
  <c r="F1050" i="2"/>
  <c r="I1053" i="2"/>
  <c r="J1053" i="2" s="1"/>
  <c r="K1056" i="2"/>
  <c r="F1060" i="2"/>
  <c r="K1068" i="2"/>
  <c r="K1070" i="2"/>
  <c r="F1078" i="2"/>
  <c r="F1080" i="2"/>
  <c r="K1086" i="2"/>
  <c r="K1088" i="2"/>
  <c r="F1110" i="2"/>
  <c r="F1112" i="2"/>
  <c r="L1118" i="2"/>
  <c r="F1127" i="2"/>
  <c r="I1127" i="2"/>
  <c r="J1127" i="2" s="1"/>
  <c r="L1129" i="2"/>
  <c r="I1132" i="2"/>
  <c r="J1132" i="2" s="1"/>
  <c r="F1132" i="2"/>
  <c r="L1137" i="2"/>
  <c r="K1146" i="2"/>
  <c r="L1146" i="2"/>
  <c r="K1162" i="2"/>
  <c r="L1162" i="2"/>
  <c r="K1178" i="2"/>
  <c r="L1178" i="2"/>
  <c r="F1183" i="2"/>
  <c r="I1183" i="2"/>
  <c r="J1183" i="2" s="1"/>
  <c r="I1190" i="2"/>
  <c r="J1190" i="2" s="1"/>
  <c r="F1190" i="2"/>
  <c r="I1197" i="2"/>
  <c r="J1197" i="2" s="1"/>
  <c r="F1197" i="2"/>
  <c r="K1230" i="2"/>
  <c r="L1230" i="2"/>
  <c r="L1238" i="2"/>
  <c r="K1246" i="2"/>
  <c r="L1246" i="2"/>
  <c r="L1254" i="2"/>
  <c r="K1262" i="2"/>
  <c r="L1262" i="2"/>
  <c r="L1270" i="2"/>
  <c r="K1278" i="2"/>
  <c r="L1278" i="2"/>
  <c r="L1286" i="2"/>
  <c r="K1294" i="2"/>
  <c r="L1294" i="2"/>
  <c r="K1338" i="2"/>
  <c r="L1338" i="2"/>
  <c r="L1419" i="2"/>
  <c r="K1419" i="2"/>
  <c r="K1101" i="2"/>
  <c r="L1101" i="2"/>
  <c r="L1103" i="2"/>
  <c r="K1103" i="2"/>
  <c r="F1119" i="2"/>
  <c r="I1119" i="2"/>
  <c r="J1119" i="2" s="1"/>
  <c r="I1124" i="2"/>
  <c r="J1124" i="2" s="1"/>
  <c r="F1124" i="2"/>
  <c r="K1153" i="2"/>
  <c r="L1153" i="2"/>
  <c r="K1169" i="2"/>
  <c r="L1169" i="2"/>
  <c r="K1186" i="2"/>
  <c r="L1186" i="2"/>
  <c r="K1201" i="2"/>
  <c r="L1201" i="2"/>
  <c r="K1211" i="2"/>
  <c r="L1211" i="2"/>
  <c r="L1219" i="2"/>
  <c r="K1219" i="2"/>
  <c r="K1226" i="2"/>
  <c r="L1226" i="2"/>
  <c r="K1242" i="2"/>
  <c r="L1242" i="2"/>
  <c r="K1258" i="2"/>
  <c r="L1258" i="2"/>
  <c r="K1274" i="2"/>
  <c r="L1274" i="2"/>
  <c r="K1290" i="2"/>
  <c r="L1290" i="2"/>
  <c r="L1331" i="2"/>
  <c r="K1331" i="2"/>
  <c r="L1347" i="2"/>
  <c r="K1347" i="2"/>
  <c r="L1351" i="2"/>
  <c r="K1351" i="2"/>
  <c r="L1416" i="2"/>
  <c r="K1416" i="2"/>
  <c r="I985" i="2"/>
  <c r="J985" i="2" s="1"/>
  <c r="I1013" i="2"/>
  <c r="J1013" i="2" s="1"/>
  <c r="L1031" i="2"/>
  <c r="F1042" i="2"/>
  <c r="I1045" i="2"/>
  <c r="J1045" i="2" s="1"/>
  <c r="F1052" i="2"/>
  <c r="L1063" i="2"/>
  <c r="F1102" i="2"/>
  <c r="F1104" i="2"/>
  <c r="L1121" i="2"/>
  <c r="F1133" i="2"/>
  <c r="K1141" i="2"/>
  <c r="L1141" i="2"/>
  <c r="F1151" i="2"/>
  <c r="I1151" i="2"/>
  <c r="J1151" i="2" s="1"/>
  <c r="K1157" i="2"/>
  <c r="L1157" i="2"/>
  <c r="F1167" i="2"/>
  <c r="I1167" i="2"/>
  <c r="J1167" i="2" s="1"/>
  <c r="K1173" i="2"/>
  <c r="L1173" i="2"/>
  <c r="K1198" i="2"/>
  <c r="L1198" i="2"/>
  <c r="K1205" i="2"/>
  <c r="L1205" i="2"/>
  <c r="I1212" i="2"/>
  <c r="J1212" i="2" s="1"/>
  <c r="F1212" i="2"/>
  <c r="K1299" i="2"/>
  <c r="K1303" i="2"/>
  <c r="K1307" i="2"/>
  <c r="K1311" i="2"/>
  <c r="K1315" i="2"/>
  <c r="K1319" i="2"/>
  <c r="K1323" i="2"/>
  <c r="K1327" i="2"/>
  <c r="I1332" i="2"/>
  <c r="J1332" i="2" s="1"/>
  <c r="F1332" i="2"/>
  <c r="L1339" i="2"/>
  <c r="K1339" i="2"/>
  <c r="L1343" i="2"/>
  <c r="K1343" i="2"/>
  <c r="L1352" i="2"/>
  <c r="K1352" i="2"/>
  <c r="L1377" i="2"/>
  <c r="K1377" i="2"/>
  <c r="L1409" i="2"/>
  <c r="K1409" i="2"/>
  <c r="F1064" i="2"/>
  <c r="K1093" i="2"/>
  <c r="L1093" i="2"/>
  <c r="L1095" i="2"/>
  <c r="K1095" i="2"/>
  <c r="F1125" i="2"/>
  <c r="K1133" i="2"/>
  <c r="L1133" i="2"/>
  <c r="K1138" i="2"/>
  <c r="L1138" i="2"/>
  <c r="F1142" i="2"/>
  <c r="K1147" i="2"/>
  <c r="L1147" i="2"/>
  <c r="K1163" i="2"/>
  <c r="L1163" i="2"/>
  <c r="K1179" i="2"/>
  <c r="L1179" i="2"/>
  <c r="L1187" i="2"/>
  <c r="K1187" i="2"/>
  <c r="K1194" i="2"/>
  <c r="L1194" i="2"/>
  <c r="F1199" i="2"/>
  <c r="I1199" i="2"/>
  <c r="J1199" i="2" s="1"/>
  <c r="I1206" i="2"/>
  <c r="J1206" i="2" s="1"/>
  <c r="F1206" i="2"/>
  <c r="I1213" i="2"/>
  <c r="J1213" i="2" s="1"/>
  <c r="F1213" i="2"/>
  <c r="L1235" i="2"/>
  <c r="K1235" i="2"/>
  <c r="L1251" i="2"/>
  <c r="K1251" i="2"/>
  <c r="L1267" i="2"/>
  <c r="K1267" i="2"/>
  <c r="L1283" i="2"/>
  <c r="K1283" i="2"/>
  <c r="L1344" i="2"/>
  <c r="K1344" i="2"/>
  <c r="I1037" i="2"/>
  <c r="J1037" i="2" s="1"/>
  <c r="K1040" i="2"/>
  <c r="L1055" i="2"/>
  <c r="K1102" i="2"/>
  <c r="K1104" i="2"/>
  <c r="K1125" i="2"/>
  <c r="L1125" i="2"/>
  <c r="K1130" i="2"/>
  <c r="L1130" i="2"/>
  <c r="I1148" i="2"/>
  <c r="J1148" i="2" s="1"/>
  <c r="F1148" i="2"/>
  <c r="K1154" i="2"/>
  <c r="L1154" i="2"/>
  <c r="I1164" i="2"/>
  <c r="J1164" i="2" s="1"/>
  <c r="F1164" i="2"/>
  <c r="I1180" i="2"/>
  <c r="J1180" i="2" s="1"/>
  <c r="F1180" i="2"/>
  <c r="K1202" i="2"/>
  <c r="L1202" i="2"/>
  <c r="K1217" i="2"/>
  <c r="L1217" i="2"/>
  <c r="K1227" i="2"/>
  <c r="L1227" i="2"/>
  <c r="L1333" i="2"/>
  <c r="K1333" i="2"/>
  <c r="L1349" i="2"/>
  <c r="K1349" i="2"/>
  <c r="I1049" i="2"/>
  <c r="J1049" i="2" s="1"/>
  <c r="L1142" i="2"/>
  <c r="L1145" i="2"/>
  <c r="L1158" i="2"/>
  <c r="L1161" i="2"/>
  <c r="L1174" i="2"/>
  <c r="I1181" i="2"/>
  <c r="J1181" i="2" s="1"/>
  <c r="F1181" i="2"/>
  <c r="K1214" i="2"/>
  <c r="L1214" i="2"/>
  <c r="K1221" i="2"/>
  <c r="L1221" i="2"/>
  <c r="I1228" i="2"/>
  <c r="J1228" i="2" s="1"/>
  <c r="F1228" i="2"/>
  <c r="I1244" i="2"/>
  <c r="J1244" i="2" s="1"/>
  <c r="F1244" i="2"/>
  <c r="I1260" i="2"/>
  <c r="J1260" i="2" s="1"/>
  <c r="F1260" i="2"/>
  <c r="I1276" i="2"/>
  <c r="J1276" i="2" s="1"/>
  <c r="F1276" i="2"/>
  <c r="I1292" i="2"/>
  <c r="J1292" i="2" s="1"/>
  <c r="F1292" i="2"/>
  <c r="L1297" i="2"/>
  <c r="K1297" i="2"/>
  <c r="L1301" i="2"/>
  <c r="K1301" i="2"/>
  <c r="L1305" i="2"/>
  <c r="K1305" i="2"/>
  <c r="L1309" i="2"/>
  <c r="K1309" i="2"/>
  <c r="L1313" i="2"/>
  <c r="K1313" i="2"/>
  <c r="L1317" i="2"/>
  <c r="K1317" i="2"/>
  <c r="L1321" i="2"/>
  <c r="K1321" i="2"/>
  <c r="L1325" i="2"/>
  <c r="K1325" i="2"/>
  <c r="L1329" i="2"/>
  <c r="K1329" i="2"/>
  <c r="L1341" i="2"/>
  <c r="K1341" i="2"/>
  <c r="L1243" i="2"/>
  <c r="L1259" i="2"/>
  <c r="L1275" i="2"/>
  <c r="L1291" i="2"/>
  <c r="L1354" i="2"/>
  <c r="K1354" i="2"/>
  <c r="L1370" i="2"/>
  <c r="K1370" i="2"/>
  <c r="L1386" i="2"/>
  <c r="K1386" i="2"/>
  <c r="L1402" i="2"/>
  <c r="K1402" i="2"/>
  <c r="L1415" i="2"/>
  <c r="K1415" i="2"/>
  <c r="L1422" i="2"/>
  <c r="K1422" i="2"/>
  <c r="L1426" i="2"/>
  <c r="K1426" i="2"/>
  <c r="L1430" i="2"/>
  <c r="K1430" i="2"/>
  <c r="L1434" i="2"/>
  <c r="K1434" i="2"/>
  <c r="L1438" i="2"/>
  <c r="K1438" i="2"/>
  <c r="L1442" i="2"/>
  <c r="K1442" i="2"/>
  <c r="L1463" i="2"/>
  <c r="K1463" i="2"/>
  <c r="K1472" i="2"/>
  <c r="L1472" i="2"/>
  <c r="L1489" i="2"/>
  <c r="K1489" i="2"/>
  <c r="L1494" i="2"/>
  <c r="K1494" i="2"/>
  <c r="L1498" i="2"/>
  <c r="K1498" i="2"/>
  <c r="L1501" i="2"/>
  <c r="K1501" i="2"/>
  <c r="K1524" i="2"/>
  <c r="L1524" i="2"/>
  <c r="K1528" i="2"/>
  <c r="L1528" i="2"/>
  <c r="K1532" i="2"/>
  <c r="L1532" i="2"/>
  <c r="L1545" i="2"/>
  <c r="K1545" i="2"/>
  <c r="L1569" i="2"/>
  <c r="K1569" i="2"/>
  <c r="L1578" i="2"/>
  <c r="K1578" i="2"/>
  <c r="L1606" i="2"/>
  <c r="K1606" i="2"/>
  <c r="L1609" i="2"/>
  <c r="K1609" i="2"/>
  <c r="L1622" i="2"/>
  <c r="K1622" i="2"/>
  <c r="L1625" i="2"/>
  <c r="K1625" i="2"/>
  <c r="K1691" i="2"/>
  <c r="L1691" i="2"/>
  <c r="K1715" i="2"/>
  <c r="L1715" i="2"/>
  <c r="K1719" i="2"/>
  <c r="L1719" i="2"/>
  <c r="L1358" i="2"/>
  <c r="K1358" i="2"/>
  <c r="L1374" i="2"/>
  <c r="K1374" i="2"/>
  <c r="L1390" i="2"/>
  <c r="K1390" i="2"/>
  <c r="L1406" i="2"/>
  <c r="K1406" i="2"/>
  <c r="L1423" i="2"/>
  <c r="K1423" i="2"/>
  <c r="L1427" i="2"/>
  <c r="K1427" i="2"/>
  <c r="L1431" i="2"/>
  <c r="K1431" i="2"/>
  <c r="L1435" i="2"/>
  <c r="K1435" i="2"/>
  <c r="L1439" i="2"/>
  <c r="K1439" i="2"/>
  <c r="L1443" i="2"/>
  <c r="K1443" i="2"/>
  <c r="K1452" i="2"/>
  <c r="L1452" i="2"/>
  <c r="L1459" i="2"/>
  <c r="K1459" i="2"/>
  <c r="K1464" i="2"/>
  <c r="L1464" i="2"/>
  <c r="L1483" i="2"/>
  <c r="K1483" i="2"/>
  <c r="L1490" i="2"/>
  <c r="K1490" i="2"/>
  <c r="L1513" i="2"/>
  <c r="K1513" i="2"/>
  <c r="L1537" i="2"/>
  <c r="K1537" i="2"/>
  <c r="L1546" i="2"/>
  <c r="K1546" i="2"/>
  <c r="L1567" i="2"/>
  <c r="K1567" i="2"/>
  <c r="L1573" i="2"/>
  <c r="K1573" i="2"/>
  <c r="L1585" i="2"/>
  <c r="K1585" i="2"/>
  <c r="L1597" i="2"/>
  <c r="K1597" i="2"/>
  <c r="L1610" i="2"/>
  <c r="K1610" i="2"/>
  <c r="L1613" i="2"/>
  <c r="K1613" i="2"/>
  <c r="K1659" i="2"/>
  <c r="L1659" i="2"/>
  <c r="K1683" i="2"/>
  <c r="L1683" i="2"/>
  <c r="I1120" i="2"/>
  <c r="J1120" i="2" s="1"/>
  <c r="F1120" i="2"/>
  <c r="F1129" i="2"/>
  <c r="I1136" i="2"/>
  <c r="J1136" i="2" s="1"/>
  <c r="F1136" i="2"/>
  <c r="I1143" i="2"/>
  <c r="J1143" i="2" s="1"/>
  <c r="F1145" i="2"/>
  <c r="I1152" i="2"/>
  <c r="J1152" i="2" s="1"/>
  <c r="F1152" i="2"/>
  <c r="I1159" i="2"/>
  <c r="J1159" i="2" s="1"/>
  <c r="F1161" i="2"/>
  <c r="I1168" i="2"/>
  <c r="J1168" i="2" s="1"/>
  <c r="F1168" i="2"/>
  <c r="I1175" i="2"/>
  <c r="J1175" i="2" s="1"/>
  <c r="F1177" i="2"/>
  <c r="I1184" i="2"/>
  <c r="J1184" i="2" s="1"/>
  <c r="F1184" i="2"/>
  <c r="I1191" i="2"/>
  <c r="J1191" i="2" s="1"/>
  <c r="F1193" i="2"/>
  <c r="I1200" i="2"/>
  <c r="J1200" i="2" s="1"/>
  <c r="F1200" i="2"/>
  <c r="I1207" i="2"/>
  <c r="J1207" i="2" s="1"/>
  <c r="F1209" i="2"/>
  <c r="I1216" i="2"/>
  <c r="J1216" i="2" s="1"/>
  <c r="F1216" i="2"/>
  <c r="I1223" i="2"/>
  <c r="J1223" i="2" s="1"/>
  <c r="F1225" i="2"/>
  <c r="I1232" i="2"/>
  <c r="J1232" i="2" s="1"/>
  <c r="F1232" i="2"/>
  <c r="I1239" i="2"/>
  <c r="J1239" i="2" s="1"/>
  <c r="F1241" i="2"/>
  <c r="I1248" i="2"/>
  <c r="J1248" i="2" s="1"/>
  <c r="F1248" i="2"/>
  <c r="I1255" i="2"/>
  <c r="J1255" i="2" s="1"/>
  <c r="F1257" i="2"/>
  <c r="I1264" i="2"/>
  <c r="J1264" i="2" s="1"/>
  <c r="F1264" i="2"/>
  <c r="I1271" i="2"/>
  <c r="J1271" i="2" s="1"/>
  <c r="F1273" i="2"/>
  <c r="I1280" i="2"/>
  <c r="J1280" i="2" s="1"/>
  <c r="F1280" i="2"/>
  <c r="I1287" i="2"/>
  <c r="J1287" i="2" s="1"/>
  <c r="F1289" i="2"/>
  <c r="I1296" i="2"/>
  <c r="J1296" i="2" s="1"/>
  <c r="F1296" i="2"/>
  <c r="I1300" i="2"/>
  <c r="J1300" i="2" s="1"/>
  <c r="F1300" i="2"/>
  <c r="I1304" i="2"/>
  <c r="J1304" i="2" s="1"/>
  <c r="F1304" i="2"/>
  <c r="I1308" i="2"/>
  <c r="J1308" i="2" s="1"/>
  <c r="F1308" i="2"/>
  <c r="I1312" i="2"/>
  <c r="J1312" i="2" s="1"/>
  <c r="F1312" i="2"/>
  <c r="I1316" i="2"/>
  <c r="J1316" i="2" s="1"/>
  <c r="F1316" i="2"/>
  <c r="I1320" i="2"/>
  <c r="J1320" i="2" s="1"/>
  <c r="F1320" i="2"/>
  <c r="I1324" i="2"/>
  <c r="J1324" i="2" s="1"/>
  <c r="F1324" i="2"/>
  <c r="I1328" i="2"/>
  <c r="J1328" i="2" s="1"/>
  <c r="F1328" i="2"/>
  <c r="K1355" i="2"/>
  <c r="L1365" i="2"/>
  <c r="K1365" i="2"/>
  <c r="K1368" i="2"/>
  <c r="K1371" i="2"/>
  <c r="L1381" i="2"/>
  <c r="K1381" i="2"/>
  <c r="K1384" i="2"/>
  <c r="K1387" i="2"/>
  <c r="L1397" i="2"/>
  <c r="K1397" i="2"/>
  <c r="K1400" i="2"/>
  <c r="K1403" i="2"/>
  <c r="L1413" i="2"/>
  <c r="K1413" i="2"/>
  <c r="K1420" i="2"/>
  <c r="L1424" i="2"/>
  <c r="K1424" i="2"/>
  <c r="L1428" i="2"/>
  <c r="K1428" i="2"/>
  <c r="L1432" i="2"/>
  <c r="K1432" i="2"/>
  <c r="L1436" i="2"/>
  <c r="K1436" i="2"/>
  <c r="L1440" i="2"/>
  <c r="K1440" i="2"/>
  <c r="L1444" i="2"/>
  <c r="K1444" i="2"/>
  <c r="L1453" i="2"/>
  <c r="K1453" i="2"/>
  <c r="K1460" i="2"/>
  <c r="L1460" i="2"/>
  <c r="K1484" i="2"/>
  <c r="L1484" i="2"/>
  <c r="L1491" i="2"/>
  <c r="K1491" i="2"/>
  <c r="K1496" i="2"/>
  <c r="L1496" i="2"/>
  <c r="L1549" i="2"/>
  <c r="K1549" i="2"/>
  <c r="K1552" i="2"/>
  <c r="L1552" i="2"/>
  <c r="L1559" i="2"/>
  <c r="K1559" i="2"/>
  <c r="L1563" i="2"/>
  <c r="K1563" i="2"/>
  <c r="L1582" i="2"/>
  <c r="K1582" i="2"/>
  <c r="K1627" i="2"/>
  <c r="L1627" i="2"/>
  <c r="K1631" i="2"/>
  <c r="L1631" i="2"/>
  <c r="K1635" i="2"/>
  <c r="L1635" i="2"/>
  <c r="K1655" i="2"/>
  <c r="L1655" i="2"/>
  <c r="K1675" i="2"/>
  <c r="L1675" i="2"/>
  <c r="K1679" i="2"/>
  <c r="L1679" i="2"/>
  <c r="L1337" i="2"/>
  <c r="K1337" i="2"/>
  <c r="L1342" i="2"/>
  <c r="K1342" i="2"/>
  <c r="L1350" i="2"/>
  <c r="K1350" i="2"/>
  <c r="L1362" i="2"/>
  <c r="K1362" i="2"/>
  <c r="L1378" i="2"/>
  <c r="K1378" i="2"/>
  <c r="L1394" i="2"/>
  <c r="K1394" i="2"/>
  <c r="L1410" i="2"/>
  <c r="K1410" i="2"/>
  <c r="L1417" i="2"/>
  <c r="K1417" i="2"/>
  <c r="K1468" i="2"/>
  <c r="L1468" i="2"/>
  <c r="L1485" i="2"/>
  <c r="K1485" i="2"/>
  <c r="K1492" i="2"/>
  <c r="L1492" i="2"/>
  <c r="L1514" i="2"/>
  <c r="K1514" i="2"/>
  <c r="L1535" i="2"/>
  <c r="K1535" i="2"/>
  <c r="L1541" i="2"/>
  <c r="K1541" i="2"/>
  <c r="L1574" i="2"/>
  <c r="K1574" i="2"/>
  <c r="L1614" i="2"/>
  <c r="K1614" i="2"/>
  <c r="L1617" i="2"/>
  <c r="K1617" i="2"/>
  <c r="K1651" i="2"/>
  <c r="L1651" i="2"/>
  <c r="K1734" i="2"/>
  <c r="L1734" i="2"/>
  <c r="I1188" i="2"/>
  <c r="J1188" i="2" s="1"/>
  <c r="F1188" i="2"/>
  <c r="I1204" i="2"/>
  <c r="J1204" i="2" s="1"/>
  <c r="F1204" i="2"/>
  <c r="I1220" i="2"/>
  <c r="J1220" i="2" s="1"/>
  <c r="F1220" i="2"/>
  <c r="F1229" i="2"/>
  <c r="I1236" i="2"/>
  <c r="J1236" i="2" s="1"/>
  <c r="F1236" i="2"/>
  <c r="F1238" i="2"/>
  <c r="F1245" i="2"/>
  <c r="I1252" i="2"/>
  <c r="J1252" i="2" s="1"/>
  <c r="F1252" i="2"/>
  <c r="F1254" i="2"/>
  <c r="F1261" i="2"/>
  <c r="I1268" i="2"/>
  <c r="J1268" i="2" s="1"/>
  <c r="F1268" i="2"/>
  <c r="F1270" i="2"/>
  <c r="F1277" i="2"/>
  <c r="I1284" i="2"/>
  <c r="J1284" i="2" s="1"/>
  <c r="F1284" i="2"/>
  <c r="F1286" i="2"/>
  <c r="F1293" i="2"/>
  <c r="F1338" i="2"/>
  <c r="L1345" i="2"/>
  <c r="K1345" i="2"/>
  <c r="L1353" i="2"/>
  <c r="K1353" i="2"/>
  <c r="L1369" i="2"/>
  <c r="K1369" i="2"/>
  <c r="L1385" i="2"/>
  <c r="K1385" i="2"/>
  <c r="L1401" i="2"/>
  <c r="K1401" i="2"/>
  <c r="L1421" i="2"/>
  <c r="K1421" i="2"/>
  <c r="L1425" i="2"/>
  <c r="K1425" i="2"/>
  <c r="L1429" i="2"/>
  <c r="K1429" i="2"/>
  <c r="L1433" i="2"/>
  <c r="K1433" i="2"/>
  <c r="L1437" i="2"/>
  <c r="K1437" i="2"/>
  <c r="L1441" i="2"/>
  <c r="K1441" i="2"/>
  <c r="L1445" i="2"/>
  <c r="K1445" i="2"/>
  <c r="K1448" i="2"/>
  <c r="L1448" i="2"/>
  <c r="L1455" i="2"/>
  <c r="K1455" i="2"/>
  <c r="L1461" i="2"/>
  <c r="K1461" i="2"/>
  <c r="L1465" i="2"/>
  <c r="K1465" i="2"/>
  <c r="K1500" i="2"/>
  <c r="L1500" i="2"/>
  <c r="L1517" i="2"/>
  <c r="K1517" i="2"/>
  <c r="K1520" i="2"/>
  <c r="L1520" i="2"/>
  <c r="L1527" i="2"/>
  <c r="K1527" i="2"/>
  <c r="L1531" i="2"/>
  <c r="K1531" i="2"/>
  <c r="L1550" i="2"/>
  <c r="K1550" i="2"/>
  <c r="L1571" i="2"/>
  <c r="K1571" i="2"/>
  <c r="L1587" i="2"/>
  <c r="K1587" i="2"/>
  <c r="L1599" i="2"/>
  <c r="K1599" i="2"/>
  <c r="K1643" i="2"/>
  <c r="L1643" i="2"/>
  <c r="K1647" i="2"/>
  <c r="L1647" i="2"/>
  <c r="K1722" i="2"/>
  <c r="L1722" i="2"/>
  <c r="K1730" i="2"/>
  <c r="L1730" i="2"/>
  <c r="K1335" i="2"/>
  <c r="K1340" i="2"/>
  <c r="K1348" i="2"/>
  <c r="L1366" i="2"/>
  <c r="K1366" i="2"/>
  <c r="L1382" i="2"/>
  <c r="K1382" i="2"/>
  <c r="L1398" i="2"/>
  <c r="K1398" i="2"/>
  <c r="L1414" i="2"/>
  <c r="K1414" i="2"/>
  <c r="K1449" i="2"/>
  <c r="L1449" i="2"/>
  <c r="K1456" i="2"/>
  <c r="L1456" i="2"/>
  <c r="L1477" i="2"/>
  <c r="K1477" i="2"/>
  <c r="K1480" i="2"/>
  <c r="L1480" i="2"/>
  <c r="L1487" i="2"/>
  <c r="K1487" i="2"/>
  <c r="L1493" i="2"/>
  <c r="K1493" i="2"/>
  <c r="L1497" i="2"/>
  <c r="K1497" i="2"/>
  <c r="L1542" i="2"/>
  <c r="K1542" i="2"/>
  <c r="K1556" i="2"/>
  <c r="L1556" i="2"/>
  <c r="K1560" i="2"/>
  <c r="L1560" i="2"/>
  <c r="K1564" i="2"/>
  <c r="L1564" i="2"/>
  <c r="L1577" i="2"/>
  <c r="K1577" i="2"/>
  <c r="L1590" i="2"/>
  <c r="K1590" i="2"/>
  <c r="L1602" i="2"/>
  <c r="K1602" i="2"/>
  <c r="L1605" i="2"/>
  <c r="K1605" i="2"/>
  <c r="L1618" i="2"/>
  <c r="K1618" i="2"/>
  <c r="L1621" i="2"/>
  <c r="K1621" i="2"/>
  <c r="I1128" i="2"/>
  <c r="J1128" i="2" s="1"/>
  <c r="F1128" i="2"/>
  <c r="I1144" i="2"/>
  <c r="J1144" i="2" s="1"/>
  <c r="F1144" i="2"/>
  <c r="I1160" i="2"/>
  <c r="J1160" i="2" s="1"/>
  <c r="F1160" i="2"/>
  <c r="I1176" i="2"/>
  <c r="J1176" i="2" s="1"/>
  <c r="F1176" i="2"/>
  <c r="I1192" i="2"/>
  <c r="J1192" i="2" s="1"/>
  <c r="F1192" i="2"/>
  <c r="I1208" i="2"/>
  <c r="J1208" i="2" s="1"/>
  <c r="F1208" i="2"/>
  <c r="I1224" i="2"/>
  <c r="J1224" i="2" s="1"/>
  <c r="F1224" i="2"/>
  <c r="I1231" i="2"/>
  <c r="J1231" i="2" s="1"/>
  <c r="L1234" i="2"/>
  <c r="I1240" i="2"/>
  <c r="J1240" i="2" s="1"/>
  <c r="F1240" i="2"/>
  <c r="I1247" i="2"/>
  <c r="J1247" i="2" s="1"/>
  <c r="L1250" i="2"/>
  <c r="I1256" i="2"/>
  <c r="J1256" i="2" s="1"/>
  <c r="F1256" i="2"/>
  <c r="I1263" i="2"/>
  <c r="J1263" i="2" s="1"/>
  <c r="L1266" i="2"/>
  <c r="I1272" i="2"/>
  <c r="J1272" i="2" s="1"/>
  <c r="F1272" i="2"/>
  <c r="I1279" i="2"/>
  <c r="J1279" i="2" s="1"/>
  <c r="L1282" i="2"/>
  <c r="I1288" i="2"/>
  <c r="J1288" i="2" s="1"/>
  <c r="F1288" i="2"/>
  <c r="I1295" i="2"/>
  <c r="J1295" i="2" s="1"/>
  <c r="I1336" i="2"/>
  <c r="J1336" i="2" s="1"/>
  <c r="F1336" i="2"/>
  <c r="L1357" i="2"/>
  <c r="K1357" i="2"/>
  <c r="K1360" i="2"/>
  <c r="K1363" i="2"/>
  <c r="L1373" i="2"/>
  <c r="K1373" i="2"/>
  <c r="K1376" i="2"/>
  <c r="K1379" i="2"/>
  <c r="L1389" i="2"/>
  <c r="K1389" i="2"/>
  <c r="K1392" i="2"/>
  <c r="K1395" i="2"/>
  <c r="L1405" i="2"/>
  <c r="K1405" i="2"/>
  <c r="K1408" i="2"/>
  <c r="K1411" i="2"/>
  <c r="L1418" i="2"/>
  <c r="K1418" i="2"/>
  <c r="L1457" i="2"/>
  <c r="K1457" i="2"/>
  <c r="L1462" i="2"/>
  <c r="K1462" i="2"/>
  <c r="L1466" i="2"/>
  <c r="K1466" i="2"/>
  <c r="L1469" i="2"/>
  <c r="K1469" i="2"/>
  <c r="K1481" i="2"/>
  <c r="L1481" i="2"/>
  <c r="K1488" i="2"/>
  <c r="L1488" i="2"/>
  <c r="L1509" i="2"/>
  <c r="K1509" i="2"/>
  <c r="L1518" i="2"/>
  <c r="K1518" i="2"/>
  <c r="L1539" i="2"/>
  <c r="K1539" i="2"/>
  <c r="F1340" i="2"/>
  <c r="F1344" i="2"/>
  <c r="F1348" i="2"/>
  <c r="F1352" i="2"/>
  <c r="F1356" i="2"/>
  <c r="F1360" i="2"/>
  <c r="F1364" i="2"/>
  <c r="F1368" i="2"/>
  <c r="F1372" i="2"/>
  <c r="F1376" i="2"/>
  <c r="F1380" i="2"/>
  <c r="F1384" i="2"/>
  <c r="F1388" i="2"/>
  <c r="F1392" i="2"/>
  <c r="F1396" i="2"/>
  <c r="F1400" i="2"/>
  <c r="F1404" i="2"/>
  <c r="F1408" i="2"/>
  <c r="F1412" i="2"/>
  <c r="F1416" i="2"/>
  <c r="F1420" i="2"/>
  <c r="F1424" i="2"/>
  <c r="F1428" i="2"/>
  <c r="F1432" i="2"/>
  <c r="F1436" i="2"/>
  <c r="F1440" i="2"/>
  <c r="F1444" i="2"/>
  <c r="F1453" i="2"/>
  <c r="F1456" i="2"/>
  <c r="F1459" i="2"/>
  <c r="I1474" i="2"/>
  <c r="J1474" i="2" s="1"/>
  <c r="L1475" i="2"/>
  <c r="F1485" i="2"/>
  <c r="F1488" i="2"/>
  <c r="F1491" i="2"/>
  <c r="I1506" i="2"/>
  <c r="J1506" i="2" s="1"/>
  <c r="L1507" i="2"/>
  <c r="L1515" i="2"/>
  <c r="L1525" i="2"/>
  <c r="F1531" i="2"/>
  <c r="I1534" i="2"/>
  <c r="J1534" i="2" s="1"/>
  <c r="F1541" i="2"/>
  <c r="L1547" i="2"/>
  <c r="L1557" i="2"/>
  <c r="F1563" i="2"/>
  <c r="I1566" i="2"/>
  <c r="J1566" i="2" s="1"/>
  <c r="F1573" i="2"/>
  <c r="L1579" i="2"/>
  <c r="F1585" i="2"/>
  <c r="L1588" i="2"/>
  <c r="I1598" i="2"/>
  <c r="J1598" i="2" s="1"/>
  <c r="L1603" i="2"/>
  <c r="L1607" i="2"/>
  <c r="L1611" i="2"/>
  <c r="L1615" i="2"/>
  <c r="L1619" i="2"/>
  <c r="L1623" i="2"/>
  <c r="I1626" i="2"/>
  <c r="J1626" i="2" s="1"/>
  <c r="F1626" i="2"/>
  <c r="I1649" i="2"/>
  <c r="J1649" i="2" s="1"/>
  <c r="F1649" i="2"/>
  <c r="L1660" i="2"/>
  <c r="I1670" i="2"/>
  <c r="J1670" i="2" s="1"/>
  <c r="F1670" i="2"/>
  <c r="I1681" i="2"/>
  <c r="J1681" i="2" s="1"/>
  <c r="F1681" i="2"/>
  <c r="L1692" i="2"/>
  <c r="I1702" i="2"/>
  <c r="J1702" i="2" s="1"/>
  <c r="F1702" i="2"/>
  <c r="I1713" i="2"/>
  <c r="J1713" i="2" s="1"/>
  <c r="F1713" i="2"/>
  <c r="I1729" i="2"/>
  <c r="J1729" i="2" s="1"/>
  <c r="F1729" i="2"/>
  <c r="L1732" i="2"/>
  <c r="K1732" i="2"/>
  <c r="L1748" i="2"/>
  <c r="K1748" i="2"/>
  <c r="L1753" i="2"/>
  <c r="K1753" i="2"/>
  <c r="K1758" i="2"/>
  <c r="L1758" i="2"/>
  <c r="L1767" i="2"/>
  <c r="K1767" i="2"/>
  <c r="K1808" i="2"/>
  <c r="L1808" i="2"/>
  <c r="K1816" i="2"/>
  <c r="L1816" i="2"/>
  <c r="K1828" i="2"/>
  <c r="L1828" i="2"/>
  <c r="K1861" i="2"/>
  <c r="L1861" i="2"/>
  <c r="K1887" i="2"/>
  <c r="L1887" i="2"/>
  <c r="K1890" i="2"/>
  <c r="L1890" i="2"/>
  <c r="K1951" i="2"/>
  <c r="L1951" i="2"/>
  <c r="K1969" i="2"/>
  <c r="L1969" i="2"/>
  <c r="K1997" i="2"/>
  <c r="L1997" i="2"/>
  <c r="K2001" i="2"/>
  <c r="L2001" i="2"/>
  <c r="L1633" i="2"/>
  <c r="K1633" i="2"/>
  <c r="I1650" i="2"/>
  <c r="J1650" i="2" s="1"/>
  <c r="F1650" i="2"/>
  <c r="I1661" i="2"/>
  <c r="J1661" i="2" s="1"/>
  <c r="F1661" i="2"/>
  <c r="I1682" i="2"/>
  <c r="J1682" i="2" s="1"/>
  <c r="F1682" i="2"/>
  <c r="I1693" i="2"/>
  <c r="J1693" i="2" s="1"/>
  <c r="F1693" i="2"/>
  <c r="I1714" i="2"/>
  <c r="J1714" i="2" s="1"/>
  <c r="F1714" i="2"/>
  <c r="K1726" i="2"/>
  <c r="L1726" i="2"/>
  <c r="I1733" i="2"/>
  <c r="J1733" i="2" s="1"/>
  <c r="F1733" i="2"/>
  <c r="L1736" i="2"/>
  <c r="K1736" i="2"/>
  <c r="L1744" i="2"/>
  <c r="K1744" i="2"/>
  <c r="L1749" i="2"/>
  <c r="K1749" i="2"/>
  <c r="K1754" i="2"/>
  <c r="L1754" i="2"/>
  <c r="L1763" i="2"/>
  <c r="K1763" i="2"/>
  <c r="L1776" i="2"/>
  <c r="K1776" i="2"/>
  <c r="L1781" i="2"/>
  <c r="K1781" i="2"/>
  <c r="L1809" i="2"/>
  <c r="K1809" i="2"/>
  <c r="L1813" i="2"/>
  <c r="K1813" i="2"/>
  <c r="K1965" i="2"/>
  <c r="L1965" i="2"/>
  <c r="I1450" i="2"/>
  <c r="J1450" i="2" s="1"/>
  <c r="F1467" i="2"/>
  <c r="K1471" i="2"/>
  <c r="I1482" i="2"/>
  <c r="J1482" i="2" s="1"/>
  <c r="F1499" i="2"/>
  <c r="K1503" i="2"/>
  <c r="L1512" i="2"/>
  <c r="K1519" i="2"/>
  <c r="F1523" i="2"/>
  <c r="I1526" i="2"/>
  <c r="J1526" i="2" s="1"/>
  <c r="K1529" i="2"/>
  <c r="L1544" i="2"/>
  <c r="K1551" i="2"/>
  <c r="F1555" i="2"/>
  <c r="I1558" i="2"/>
  <c r="J1558" i="2" s="1"/>
  <c r="K1561" i="2"/>
  <c r="L1576" i="2"/>
  <c r="K1583" i="2"/>
  <c r="L1596" i="2"/>
  <c r="L1628" i="2"/>
  <c r="I1634" i="2"/>
  <c r="J1634" i="2" s="1"/>
  <c r="F1634" i="2"/>
  <c r="I1641" i="2"/>
  <c r="J1641" i="2" s="1"/>
  <c r="F1641" i="2"/>
  <c r="L1652" i="2"/>
  <c r="I1662" i="2"/>
  <c r="J1662" i="2" s="1"/>
  <c r="F1662" i="2"/>
  <c r="L1667" i="2"/>
  <c r="I1673" i="2"/>
  <c r="J1673" i="2" s="1"/>
  <c r="F1673" i="2"/>
  <c r="L1684" i="2"/>
  <c r="I1694" i="2"/>
  <c r="J1694" i="2" s="1"/>
  <c r="F1694" i="2"/>
  <c r="L1699" i="2"/>
  <c r="I1705" i="2"/>
  <c r="J1705" i="2" s="1"/>
  <c r="F1705" i="2"/>
  <c r="I1737" i="2"/>
  <c r="J1737" i="2" s="1"/>
  <c r="F1737" i="2"/>
  <c r="L1740" i="2"/>
  <c r="K1740" i="2"/>
  <c r="L1745" i="2"/>
  <c r="K1745" i="2"/>
  <c r="K1750" i="2"/>
  <c r="L1750" i="2"/>
  <c r="L1759" i="2"/>
  <c r="K1759" i="2"/>
  <c r="L1772" i="2"/>
  <c r="K1772" i="2"/>
  <c r="L1777" i="2"/>
  <c r="K1777" i="2"/>
  <c r="L1785" i="2"/>
  <c r="K1785" i="2"/>
  <c r="L1839" i="2"/>
  <c r="K1839" i="2"/>
  <c r="L1851" i="2"/>
  <c r="K1851" i="2"/>
  <c r="K1869" i="2"/>
  <c r="L1869" i="2"/>
  <c r="K1933" i="2"/>
  <c r="L1933" i="2"/>
  <c r="L1994" i="2"/>
  <c r="K1994" i="2"/>
  <c r="F1449" i="2"/>
  <c r="F1452" i="2"/>
  <c r="F1455" i="2"/>
  <c r="F1481" i="2"/>
  <c r="F1484" i="2"/>
  <c r="F1487" i="2"/>
  <c r="F1513" i="2"/>
  <c r="F1535" i="2"/>
  <c r="F1545" i="2"/>
  <c r="F1567" i="2"/>
  <c r="F1577" i="2"/>
  <c r="F1597" i="2"/>
  <c r="I1642" i="2"/>
  <c r="J1642" i="2" s="1"/>
  <c r="F1642" i="2"/>
  <c r="I1653" i="2"/>
  <c r="J1653" i="2" s="1"/>
  <c r="F1653" i="2"/>
  <c r="L1664" i="2"/>
  <c r="I1674" i="2"/>
  <c r="J1674" i="2" s="1"/>
  <c r="F1674" i="2"/>
  <c r="I1685" i="2"/>
  <c r="J1685" i="2" s="1"/>
  <c r="F1685" i="2"/>
  <c r="L1696" i="2"/>
  <c r="I1706" i="2"/>
  <c r="J1706" i="2" s="1"/>
  <c r="F1706" i="2"/>
  <c r="I1717" i="2"/>
  <c r="J1717" i="2" s="1"/>
  <c r="F1717" i="2"/>
  <c r="L1723" i="2"/>
  <c r="L1741" i="2"/>
  <c r="K1741" i="2"/>
  <c r="K1746" i="2"/>
  <c r="L1746" i="2"/>
  <c r="L1755" i="2"/>
  <c r="K1755" i="2"/>
  <c r="L1768" i="2"/>
  <c r="K1768" i="2"/>
  <c r="L1773" i="2"/>
  <c r="K1773" i="2"/>
  <c r="L1782" i="2"/>
  <c r="K1782" i="2"/>
  <c r="K1788" i="2"/>
  <c r="L1788" i="2"/>
  <c r="L1814" i="2"/>
  <c r="K1814" i="2"/>
  <c r="L1823" i="2"/>
  <c r="K1823" i="2"/>
  <c r="K1905" i="2"/>
  <c r="L1905" i="2"/>
  <c r="K1937" i="2"/>
  <c r="L1937" i="2"/>
  <c r="K1962" i="2"/>
  <c r="L1962" i="2"/>
  <c r="L1966" i="2"/>
  <c r="K1966" i="2"/>
  <c r="K2037" i="2"/>
  <c r="L2037" i="2"/>
  <c r="L1629" i="2"/>
  <c r="K1629" i="2"/>
  <c r="I1654" i="2"/>
  <c r="J1654" i="2" s="1"/>
  <c r="F1654" i="2"/>
  <c r="I1665" i="2"/>
  <c r="J1665" i="2" s="1"/>
  <c r="F1665" i="2"/>
  <c r="I1686" i="2"/>
  <c r="J1686" i="2" s="1"/>
  <c r="F1686" i="2"/>
  <c r="I1697" i="2"/>
  <c r="J1697" i="2" s="1"/>
  <c r="F1697" i="2"/>
  <c r="I1718" i="2"/>
  <c r="J1718" i="2" s="1"/>
  <c r="F1718" i="2"/>
  <c r="K1738" i="2"/>
  <c r="L1738" i="2"/>
  <c r="K1742" i="2"/>
  <c r="L1742" i="2"/>
  <c r="L1751" i="2"/>
  <c r="K1751" i="2"/>
  <c r="L1764" i="2"/>
  <c r="K1764" i="2"/>
  <c r="L1769" i="2"/>
  <c r="K1769" i="2"/>
  <c r="K1774" i="2"/>
  <c r="L1774" i="2"/>
  <c r="L1778" i="2"/>
  <c r="K1778" i="2"/>
  <c r="L1783" i="2"/>
  <c r="K1783" i="2"/>
  <c r="L1786" i="2"/>
  <c r="K1786" i="2"/>
  <c r="L1799" i="2"/>
  <c r="K1799" i="2"/>
  <c r="L1803" i="2"/>
  <c r="K1803" i="2"/>
  <c r="L1811" i="2"/>
  <c r="K1811" i="2"/>
  <c r="L1870" i="2"/>
  <c r="K1870" i="2"/>
  <c r="I1446" i="2"/>
  <c r="J1446" i="2" s="1"/>
  <c r="F1457" i="2"/>
  <c r="F1460" i="2"/>
  <c r="F1463" i="2"/>
  <c r="K1467" i="2"/>
  <c r="K1470" i="2"/>
  <c r="K1473" i="2"/>
  <c r="L1476" i="2"/>
  <c r="I1478" i="2"/>
  <c r="J1478" i="2" s="1"/>
  <c r="F1489" i="2"/>
  <c r="F1492" i="2"/>
  <c r="F1495" i="2"/>
  <c r="K1499" i="2"/>
  <c r="K1502" i="2"/>
  <c r="K1505" i="2"/>
  <c r="L1508" i="2"/>
  <c r="I1510" i="2"/>
  <c r="J1510" i="2" s="1"/>
  <c r="L1516" i="2"/>
  <c r="K1523" i="2"/>
  <c r="F1527" i="2"/>
  <c r="I1530" i="2"/>
  <c r="J1530" i="2" s="1"/>
  <c r="K1533" i="2"/>
  <c r="F1537" i="2"/>
  <c r="K1538" i="2"/>
  <c r="L1548" i="2"/>
  <c r="K1555" i="2"/>
  <c r="F1559" i="2"/>
  <c r="I1562" i="2"/>
  <c r="J1562" i="2" s="1"/>
  <c r="K1565" i="2"/>
  <c r="F1569" i="2"/>
  <c r="K1570" i="2"/>
  <c r="L1580" i="2"/>
  <c r="I1586" i="2"/>
  <c r="J1586" i="2" s="1"/>
  <c r="K1593" i="2"/>
  <c r="F1605" i="2"/>
  <c r="F1609" i="2"/>
  <c r="F1613" i="2"/>
  <c r="F1617" i="2"/>
  <c r="F1621" i="2"/>
  <c r="F1625" i="2"/>
  <c r="I1630" i="2"/>
  <c r="J1630" i="2" s="1"/>
  <c r="F1630" i="2"/>
  <c r="L1639" i="2"/>
  <c r="I1645" i="2"/>
  <c r="J1645" i="2" s="1"/>
  <c r="F1645" i="2"/>
  <c r="L1656" i="2"/>
  <c r="I1666" i="2"/>
  <c r="J1666" i="2" s="1"/>
  <c r="F1666" i="2"/>
  <c r="L1671" i="2"/>
  <c r="I1677" i="2"/>
  <c r="J1677" i="2" s="1"/>
  <c r="F1677" i="2"/>
  <c r="L1688" i="2"/>
  <c r="I1698" i="2"/>
  <c r="J1698" i="2" s="1"/>
  <c r="F1698" i="2"/>
  <c r="L1703" i="2"/>
  <c r="I1709" i="2"/>
  <c r="J1709" i="2" s="1"/>
  <c r="F1709" i="2"/>
  <c r="L1720" i="2"/>
  <c r="L1731" i="2"/>
  <c r="L1747" i="2"/>
  <c r="K1747" i="2"/>
  <c r="L1760" i="2"/>
  <c r="K1760" i="2"/>
  <c r="L1765" i="2"/>
  <c r="K1765" i="2"/>
  <c r="K1770" i="2"/>
  <c r="L1770" i="2"/>
  <c r="L1779" i="2"/>
  <c r="K1779" i="2"/>
  <c r="K1792" i="2"/>
  <c r="L1792" i="2"/>
  <c r="L1807" i="2"/>
  <c r="K1807" i="2"/>
  <c r="L1815" i="2"/>
  <c r="K1815" i="2"/>
  <c r="L1831" i="2"/>
  <c r="K1831" i="2"/>
  <c r="K1866" i="2"/>
  <c r="L1866" i="2"/>
  <c r="K2029" i="2"/>
  <c r="L2029" i="2"/>
  <c r="L1637" i="2"/>
  <c r="K1637" i="2"/>
  <c r="I1646" i="2"/>
  <c r="J1646" i="2" s="1"/>
  <c r="F1646" i="2"/>
  <c r="I1657" i="2"/>
  <c r="J1657" i="2" s="1"/>
  <c r="F1657" i="2"/>
  <c r="I1678" i="2"/>
  <c r="J1678" i="2" s="1"/>
  <c r="F1678" i="2"/>
  <c r="I1689" i="2"/>
  <c r="J1689" i="2" s="1"/>
  <c r="F1689" i="2"/>
  <c r="I1710" i="2"/>
  <c r="J1710" i="2" s="1"/>
  <c r="F1710" i="2"/>
  <c r="I1721" i="2"/>
  <c r="J1721" i="2" s="1"/>
  <c r="F1721" i="2"/>
  <c r="L1724" i="2"/>
  <c r="K1724" i="2"/>
  <c r="L1743" i="2"/>
  <c r="K1743" i="2"/>
  <c r="L1756" i="2"/>
  <c r="K1756" i="2"/>
  <c r="L1761" i="2"/>
  <c r="K1761" i="2"/>
  <c r="K1766" i="2"/>
  <c r="L1766" i="2"/>
  <c r="L1775" i="2"/>
  <c r="K1775" i="2"/>
  <c r="K1780" i="2"/>
  <c r="L1780" i="2"/>
  <c r="L1789" i="2"/>
  <c r="K1789" i="2"/>
  <c r="K1824" i="2"/>
  <c r="L1824" i="2"/>
  <c r="K1898" i="2"/>
  <c r="L1898" i="2"/>
  <c r="K1925" i="2"/>
  <c r="L1925" i="2"/>
  <c r="I1454" i="2"/>
  <c r="J1454" i="2" s="1"/>
  <c r="I1486" i="2"/>
  <c r="J1486" i="2" s="1"/>
  <c r="I1522" i="2"/>
  <c r="J1522" i="2" s="1"/>
  <c r="L1540" i="2"/>
  <c r="I1554" i="2"/>
  <c r="J1554" i="2" s="1"/>
  <c r="L1572" i="2"/>
  <c r="L1584" i="2"/>
  <c r="I1594" i="2"/>
  <c r="J1594" i="2" s="1"/>
  <c r="K1601" i="2"/>
  <c r="L1632" i="2"/>
  <c r="I1638" i="2"/>
  <c r="J1638" i="2" s="1"/>
  <c r="F1638" i="2"/>
  <c r="L1648" i="2"/>
  <c r="I1658" i="2"/>
  <c r="J1658" i="2" s="1"/>
  <c r="F1658" i="2"/>
  <c r="L1663" i="2"/>
  <c r="I1669" i="2"/>
  <c r="J1669" i="2" s="1"/>
  <c r="F1669" i="2"/>
  <c r="L1680" i="2"/>
  <c r="I1690" i="2"/>
  <c r="J1690" i="2" s="1"/>
  <c r="F1690" i="2"/>
  <c r="L1695" i="2"/>
  <c r="I1701" i="2"/>
  <c r="J1701" i="2" s="1"/>
  <c r="F1701" i="2"/>
  <c r="L1712" i="2"/>
  <c r="I1725" i="2"/>
  <c r="J1725" i="2" s="1"/>
  <c r="F1725" i="2"/>
  <c r="L1728" i="2"/>
  <c r="K1728" i="2"/>
  <c r="L1739" i="2"/>
  <c r="L1752" i="2"/>
  <c r="K1752" i="2"/>
  <c r="L1757" i="2"/>
  <c r="K1757" i="2"/>
  <c r="K1762" i="2"/>
  <c r="L1762" i="2"/>
  <c r="L1771" i="2"/>
  <c r="K1771" i="2"/>
  <c r="K1784" i="2"/>
  <c r="L1784" i="2"/>
  <c r="L1793" i="2"/>
  <c r="K1793" i="2"/>
  <c r="K1796" i="2"/>
  <c r="L1796" i="2"/>
  <c r="K1800" i="2"/>
  <c r="L1800" i="2"/>
  <c r="K1804" i="2"/>
  <c r="L1804" i="2"/>
  <c r="L1847" i="2"/>
  <c r="K1847" i="2"/>
  <c r="L1902" i="2"/>
  <c r="K1902" i="2"/>
  <c r="K1954" i="2"/>
  <c r="L1954" i="2"/>
  <c r="K1957" i="2"/>
  <c r="L1957" i="2"/>
  <c r="L2026" i="2"/>
  <c r="K2026" i="2"/>
  <c r="L2030" i="2"/>
  <c r="K2030" i="2"/>
  <c r="F1779" i="2"/>
  <c r="L1797" i="2"/>
  <c r="F1803" i="2"/>
  <c r="I1806" i="2"/>
  <c r="J1806" i="2" s="1"/>
  <c r="F1813" i="2"/>
  <c r="I1818" i="2"/>
  <c r="J1818" i="2" s="1"/>
  <c r="L1825" i="2"/>
  <c r="K1829" i="2"/>
  <c r="K1833" i="2"/>
  <c r="I1842" i="2"/>
  <c r="J1842" i="2" s="1"/>
  <c r="L1848" i="2"/>
  <c r="K1865" i="2"/>
  <c r="L1865" i="2"/>
  <c r="F1898" i="2"/>
  <c r="F1911" i="2"/>
  <c r="I1911" i="2"/>
  <c r="J1911" i="2" s="1"/>
  <c r="I1914" i="2"/>
  <c r="J1914" i="2" s="1"/>
  <c r="F1914" i="2"/>
  <c r="L1921" i="2"/>
  <c r="L1923" i="2"/>
  <c r="L1932" i="2"/>
  <c r="K1932" i="2"/>
  <c r="F1935" i="2"/>
  <c r="I1935" i="2"/>
  <c r="J1935" i="2" s="1"/>
  <c r="K1940" i="2"/>
  <c r="I1949" i="2"/>
  <c r="J1949" i="2" s="1"/>
  <c r="F1949" i="2"/>
  <c r="K1968" i="2"/>
  <c r="L1979" i="2"/>
  <c r="K1979" i="2"/>
  <c r="L1990" i="2"/>
  <c r="K1993" i="2"/>
  <c r="L1993" i="2"/>
  <c r="I2012" i="2"/>
  <c r="J2012" i="2" s="1"/>
  <c r="F2012" i="2"/>
  <c r="L2020" i="2"/>
  <c r="K2020" i="2"/>
  <c r="L2036" i="2"/>
  <c r="K2036" i="2"/>
  <c r="L2046" i="2"/>
  <c r="K2046" i="2"/>
  <c r="L2076" i="2"/>
  <c r="K2076" i="2"/>
  <c r="K2093" i="2"/>
  <c r="L2093" i="2"/>
  <c r="K2113" i="2"/>
  <c r="L2113" i="2"/>
  <c r="L2176" i="2"/>
  <c r="K2176" i="2"/>
  <c r="L2180" i="2"/>
  <c r="K2180" i="2"/>
  <c r="L2184" i="2"/>
  <c r="K2184" i="2"/>
  <c r="L2188" i="2"/>
  <c r="K2188" i="2"/>
  <c r="L2192" i="2"/>
  <c r="K2192" i="2"/>
  <c r="F1879" i="2"/>
  <c r="I1879" i="2"/>
  <c r="J1879" i="2" s="1"/>
  <c r="I1882" i="2"/>
  <c r="J1882" i="2" s="1"/>
  <c r="F1882" i="2"/>
  <c r="K1893" i="2"/>
  <c r="L1893" i="2"/>
  <c r="L1900" i="2"/>
  <c r="K1900" i="2"/>
  <c r="F1903" i="2"/>
  <c r="I1903" i="2"/>
  <c r="J1903" i="2" s="1"/>
  <c r="I1917" i="2"/>
  <c r="J1917" i="2" s="1"/>
  <c r="F1917" i="2"/>
  <c r="F1933" i="2"/>
  <c r="F1938" i="2"/>
  <c r="I1938" i="2"/>
  <c r="J1938" i="2" s="1"/>
  <c r="L1960" i="2"/>
  <c r="K1960" i="2"/>
  <c r="I1976" i="2"/>
  <c r="J1976" i="2" s="1"/>
  <c r="F1976" i="2"/>
  <c r="I1980" i="2"/>
  <c r="J1980" i="2" s="1"/>
  <c r="F1980" i="2"/>
  <c r="L1988" i="2"/>
  <c r="K1988" i="2"/>
  <c r="I2008" i="2"/>
  <c r="J2008" i="2" s="1"/>
  <c r="F2008" i="2"/>
  <c r="L2040" i="2"/>
  <c r="K2040" i="2"/>
  <c r="L2050" i="2"/>
  <c r="K2050" i="2"/>
  <c r="L2054" i="2"/>
  <c r="K2054" i="2"/>
  <c r="K2065" i="2"/>
  <c r="L2065" i="2"/>
  <c r="K2069" i="2"/>
  <c r="L2069" i="2"/>
  <c r="L2080" i="2"/>
  <c r="K2080" i="2"/>
  <c r="K2121" i="2"/>
  <c r="L2121" i="2"/>
  <c r="K1791" i="2"/>
  <c r="I1798" i="2"/>
  <c r="J1798" i="2" s="1"/>
  <c r="K1801" i="2"/>
  <c r="L1820" i="2"/>
  <c r="K1822" i="2"/>
  <c r="I1826" i="2"/>
  <c r="J1826" i="2" s="1"/>
  <c r="I1834" i="2"/>
  <c r="J1834" i="2" s="1"/>
  <c r="K1838" i="2"/>
  <c r="L1840" i="2"/>
  <c r="K1855" i="2"/>
  <c r="L1857" i="2"/>
  <c r="L1859" i="2"/>
  <c r="L1868" i="2"/>
  <c r="K1868" i="2"/>
  <c r="F1871" i="2"/>
  <c r="I1871" i="2"/>
  <c r="J1871" i="2" s="1"/>
  <c r="L1873" i="2"/>
  <c r="K1876" i="2"/>
  <c r="I1885" i="2"/>
  <c r="J1885" i="2" s="1"/>
  <c r="F1885" i="2"/>
  <c r="F1906" i="2"/>
  <c r="I1906" i="2"/>
  <c r="J1906" i="2" s="1"/>
  <c r="F1941" i="2"/>
  <c r="I1941" i="2"/>
  <c r="J1941" i="2" s="1"/>
  <c r="I1944" i="2"/>
  <c r="J1944" i="2" s="1"/>
  <c r="F1944" i="2"/>
  <c r="I1952" i="2"/>
  <c r="J1952" i="2" s="1"/>
  <c r="F1952" i="2"/>
  <c r="K1972" i="2"/>
  <c r="L1983" i="2"/>
  <c r="K2000" i="2"/>
  <c r="I2009" i="2"/>
  <c r="J2009" i="2" s="1"/>
  <c r="F2009" i="2"/>
  <c r="L2018" i="2"/>
  <c r="L2044" i="2"/>
  <c r="K2044" i="2"/>
  <c r="L2058" i="2"/>
  <c r="K2058" i="2"/>
  <c r="K2073" i="2"/>
  <c r="L2073" i="2"/>
  <c r="L2100" i="2"/>
  <c r="K2100" i="2"/>
  <c r="L2128" i="2"/>
  <c r="K2128" i="2"/>
  <c r="F1722" i="2"/>
  <c r="F1726" i="2"/>
  <c r="F1730" i="2"/>
  <c r="F1734" i="2"/>
  <c r="F1738" i="2"/>
  <c r="F1742" i="2"/>
  <c r="F1746" i="2"/>
  <c r="F1750" i="2"/>
  <c r="F1754" i="2"/>
  <c r="F1758" i="2"/>
  <c r="F1762" i="2"/>
  <c r="F1766" i="2"/>
  <c r="F1770" i="2"/>
  <c r="F1774" i="2"/>
  <c r="I1790" i="2"/>
  <c r="J1790" i="2" s="1"/>
  <c r="F1807" i="2"/>
  <c r="I1810" i="2"/>
  <c r="J1810" i="2" s="1"/>
  <c r="F1823" i="2"/>
  <c r="I1830" i="2"/>
  <c r="J1830" i="2" s="1"/>
  <c r="L1836" i="2"/>
  <c r="K1853" i="2"/>
  <c r="F1869" i="2"/>
  <c r="F1874" i="2"/>
  <c r="I1874" i="2"/>
  <c r="J1874" i="2" s="1"/>
  <c r="F1904" i="2"/>
  <c r="F1909" i="2"/>
  <c r="I1909" i="2"/>
  <c r="J1909" i="2" s="1"/>
  <c r="I1912" i="2"/>
  <c r="J1912" i="2" s="1"/>
  <c r="F1912" i="2"/>
  <c r="I1920" i="2"/>
  <c r="J1920" i="2" s="1"/>
  <c r="F1920" i="2"/>
  <c r="K1928" i="2"/>
  <c r="L1956" i="2"/>
  <c r="L1958" i="2"/>
  <c r="F1973" i="2"/>
  <c r="I1973" i="2"/>
  <c r="J1973" i="2" s="1"/>
  <c r="I1977" i="2"/>
  <c r="J1977" i="2" s="1"/>
  <c r="F1977" i="2"/>
  <c r="L1986" i="2"/>
  <c r="K2004" i="2"/>
  <c r="L2013" i="2"/>
  <c r="L2016" i="2"/>
  <c r="K2021" i="2"/>
  <c r="L2021" i="2"/>
  <c r="L2048" i="2"/>
  <c r="K2048" i="2"/>
  <c r="K2062" i="2"/>
  <c r="L2062" i="2"/>
  <c r="K2077" i="2"/>
  <c r="L2077" i="2"/>
  <c r="L2084" i="2"/>
  <c r="K2084" i="2"/>
  <c r="L2132" i="2"/>
  <c r="K2132" i="2"/>
  <c r="F1877" i="2"/>
  <c r="I1877" i="2"/>
  <c r="J1877" i="2" s="1"/>
  <c r="I1880" i="2"/>
  <c r="J1880" i="2" s="1"/>
  <c r="F1880" i="2"/>
  <c r="I1888" i="2"/>
  <c r="J1888" i="2" s="1"/>
  <c r="F1888" i="2"/>
  <c r="K1901" i="2"/>
  <c r="L1901" i="2"/>
  <c r="K1961" i="2"/>
  <c r="L1961" i="2"/>
  <c r="F1967" i="2"/>
  <c r="I1967" i="2"/>
  <c r="J1967" i="2" s="1"/>
  <c r="F1970" i="2"/>
  <c r="I1970" i="2"/>
  <c r="J1970" i="2" s="1"/>
  <c r="K1989" i="2"/>
  <c r="L1989" i="2"/>
  <c r="F2005" i="2"/>
  <c r="I2005" i="2"/>
  <c r="J2005" i="2" s="1"/>
  <c r="L2024" i="2"/>
  <c r="K2024" i="2"/>
  <c r="K2033" i="2"/>
  <c r="L2033" i="2"/>
  <c r="K2041" i="2"/>
  <c r="L2041" i="2"/>
  <c r="K2081" i="2"/>
  <c r="L2081" i="2"/>
  <c r="K2085" i="2"/>
  <c r="L2085" i="2"/>
  <c r="L2136" i="2"/>
  <c r="K2136" i="2"/>
  <c r="L2140" i="2"/>
  <c r="K2140" i="2"/>
  <c r="L2210" i="2"/>
  <c r="K2210" i="2"/>
  <c r="F1741" i="2"/>
  <c r="F1745" i="2"/>
  <c r="F1749" i="2"/>
  <c r="F1753" i="2"/>
  <c r="F1757" i="2"/>
  <c r="F1761" i="2"/>
  <c r="F1765" i="2"/>
  <c r="F1769" i="2"/>
  <c r="F1773" i="2"/>
  <c r="F1777" i="2"/>
  <c r="F1780" i="2"/>
  <c r="F1783" i="2"/>
  <c r="F1799" i="2"/>
  <c r="I1802" i="2"/>
  <c r="J1802" i="2" s="1"/>
  <c r="F1809" i="2"/>
  <c r="K1819" i="2"/>
  <c r="F1831" i="2"/>
  <c r="K1843" i="2"/>
  <c r="K1845" i="2"/>
  <c r="I1854" i="2"/>
  <c r="J1854" i="2" s="1"/>
  <c r="K1864" i="2"/>
  <c r="L1892" i="2"/>
  <c r="L1894" i="2"/>
  <c r="K1904" i="2"/>
  <c r="I1907" i="2"/>
  <c r="J1907" i="2" s="1"/>
  <c r="K1915" i="2"/>
  <c r="L1922" i="2"/>
  <c r="F1927" i="2"/>
  <c r="I1927" i="2"/>
  <c r="J1927" i="2" s="1"/>
  <c r="K1939" i="2"/>
  <c r="I1942" i="2"/>
  <c r="J1942" i="2" s="1"/>
  <c r="I1945" i="2"/>
  <c r="J1945" i="2" s="1"/>
  <c r="I1948" i="2"/>
  <c r="J1948" i="2" s="1"/>
  <c r="F1948" i="2"/>
  <c r="K1950" i="2"/>
  <c r="L1964" i="2"/>
  <c r="K1964" i="2"/>
  <c r="I1974" i="2"/>
  <c r="J1974" i="2" s="1"/>
  <c r="F1974" i="2"/>
  <c r="L1992" i="2"/>
  <c r="K1992" i="2"/>
  <c r="I2006" i="2"/>
  <c r="J2006" i="2" s="1"/>
  <c r="F2006" i="2"/>
  <c r="K2010" i="2"/>
  <c r="L2019" i="2"/>
  <c r="F2034" i="2"/>
  <c r="I2034" i="2"/>
  <c r="J2034" i="2" s="1"/>
  <c r="K2045" i="2"/>
  <c r="L2045" i="2"/>
  <c r="L2052" i="2"/>
  <c r="K2052" i="2"/>
  <c r="L2088" i="2"/>
  <c r="K2088" i="2"/>
  <c r="K2105" i="2"/>
  <c r="L2105" i="2"/>
  <c r="L2108" i="2"/>
  <c r="K2108" i="2"/>
  <c r="K2133" i="2"/>
  <c r="L2133" i="2"/>
  <c r="L2144" i="2"/>
  <c r="K2144" i="2"/>
  <c r="L2148" i="2"/>
  <c r="K2148" i="2"/>
  <c r="L2152" i="2"/>
  <c r="K2152" i="2"/>
  <c r="L2156" i="2"/>
  <c r="K2156" i="2"/>
  <c r="L2160" i="2"/>
  <c r="K2160" i="2"/>
  <c r="F1895" i="2"/>
  <c r="I1895" i="2"/>
  <c r="J1895" i="2" s="1"/>
  <c r="I1916" i="2"/>
  <c r="J1916" i="2" s="1"/>
  <c r="F1916" i="2"/>
  <c r="K1929" i="2"/>
  <c r="L1929" i="2"/>
  <c r="F1971" i="2"/>
  <c r="I1971" i="2"/>
  <c r="J1971" i="2" s="1"/>
  <c r="L1998" i="2"/>
  <c r="K1998" i="2"/>
  <c r="F2002" i="2"/>
  <c r="I2002" i="2"/>
  <c r="J2002" i="2" s="1"/>
  <c r="L2014" i="2"/>
  <c r="K2014" i="2"/>
  <c r="K2017" i="2"/>
  <c r="L2017" i="2"/>
  <c r="F2031" i="2"/>
  <c r="I2031" i="2"/>
  <c r="J2031" i="2" s="1"/>
  <c r="F2035" i="2"/>
  <c r="I2035" i="2"/>
  <c r="J2035" i="2" s="1"/>
  <c r="K2049" i="2"/>
  <c r="L2049" i="2"/>
  <c r="K2053" i="2"/>
  <c r="L2053" i="2"/>
  <c r="L2078" i="2"/>
  <c r="K2078" i="2"/>
  <c r="L2112" i="2"/>
  <c r="K2112" i="2"/>
  <c r="I1794" i="2"/>
  <c r="J1794" i="2" s="1"/>
  <c r="L1812" i="2"/>
  <c r="K1827" i="2"/>
  <c r="K1835" i="2"/>
  <c r="K1837" i="2"/>
  <c r="I1846" i="2"/>
  <c r="J1846" i="2" s="1"/>
  <c r="K1850" i="2"/>
  <c r="L1852" i="2"/>
  <c r="L1858" i="2"/>
  <c r="F1863" i="2"/>
  <c r="I1863" i="2"/>
  <c r="J1863" i="2" s="1"/>
  <c r="K1875" i="2"/>
  <c r="I1878" i="2"/>
  <c r="J1878" i="2" s="1"/>
  <c r="I1881" i="2"/>
  <c r="J1881" i="2" s="1"/>
  <c r="I1884" i="2"/>
  <c r="J1884" i="2" s="1"/>
  <c r="F1884" i="2"/>
  <c r="K1886" i="2"/>
  <c r="K1897" i="2"/>
  <c r="L1897" i="2"/>
  <c r="K1910" i="2"/>
  <c r="L1913" i="2"/>
  <c r="K1934" i="2"/>
  <c r="F1943" i="2"/>
  <c r="I1943" i="2"/>
  <c r="J1943" i="2" s="1"/>
  <c r="I1946" i="2"/>
  <c r="J1946" i="2" s="1"/>
  <c r="F1946" i="2"/>
  <c r="L1953" i="2"/>
  <c r="L1955" i="2"/>
  <c r="F1975" i="2"/>
  <c r="I1975" i="2"/>
  <c r="J1975" i="2" s="1"/>
  <c r="L1982" i="2"/>
  <c r="K1982" i="2"/>
  <c r="K1985" i="2"/>
  <c r="L1985" i="2"/>
  <c r="F1999" i="2"/>
  <c r="I1999" i="2"/>
  <c r="J1999" i="2" s="1"/>
  <c r="F2003" i="2"/>
  <c r="I2003" i="2"/>
  <c r="J2003" i="2" s="1"/>
  <c r="L2011" i="2"/>
  <c r="K2011" i="2"/>
  <c r="L2022" i="2"/>
  <c r="K2025" i="2"/>
  <c r="L2025" i="2"/>
  <c r="K2057" i="2"/>
  <c r="L2057" i="2"/>
  <c r="L2068" i="2"/>
  <c r="K2068" i="2"/>
  <c r="L2072" i="2"/>
  <c r="K2072" i="2"/>
  <c r="L2082" i="2"/>
  <c r="K2082" i="2"/>
  <c r="L2096" i="2"/>
  <c r="K2096" i="2"/>
  <c r="L2116" i="2"/>
  <c r="K2116" i="2"/>
  <c r="L2120" i="2"/>
  <c r="K2120" i="2"/>
  <c r="F1978" i="2"/>
  <c r="F1981" i="2"/>
  <c r="F1984" i="2"/>
  <c r="F2010" i="2"/>
  <c r="F2013" i="2"/>
  <c r="F2016" i="2"/>
  <c r="F2036" i="2"/>
  <c r="I2039" i="2"/>
  <c r="J2039" i="2" s="1"/>
  <c r="K2042" i="2"/>
  <c r="F2053" i="2"/>
  <c r="K2059" i="2"/>
  <c r="I2061" i="2"/>
  <c r="J2061" i="2" s="1"/>
  <c r="K2064" i="2"/>
  <c r="F2068" i="2"/>
  <c r="I2071" i="2"/>
  <c r="J2071" i="2" s="1"/>
  <c r="K2074" i="2"/>
  <c r="F2085" i="2"/>
  <c r="F2096" i="2"/>
  <c r="L2099" i="2"/>
  <c r="I2103" i="2"/>
  <c r="J2103" i="2" s="1"/>
  <c r="I2109" i="2"/>
  <c r="J2109" i="2" s="1"/>
  <c r="K2114" i="2"/>
  <c r="I2117" i="2"/>
  <c r="J2117" i="2" s="1"/>
  <c r="I2123" i="2"/>
  <c r="J2123" i="2" s="1"/>
  <c r="F2123" i="2"/>
  <c r="F2132" i="2"/>
  <c r="K2138" i="2"/>
  <c r="L2141" i="2"/>
  <c r="L2146" i="2"/>
  <c r="K2146" i="2"/>
  <c r="I2167" i="2"/>
  <c r="J2167" i="2" s="1"/>
  <c r="F2167" i="2"/>
  <c r="I2173" i="2"/>
  <c r="J2173" i="2" s="1"/>
  <c r="F2173" i="2"/>
  <c r="L2178" i="2"/>
  <c r="K2178" i="2"/>
  <c r="I2199" i="2"/>
  <c r="J2199" i="2" s="1"/>
  <c r="F2199" i="2"/>
  <c r="I2205" i="2"/>
  <c r="J2205" i="2" s="1"/>
  <c r="F2205" i="2"/>
  <c r="K2209" i="2"/>
  <c r="L2209" i="2"/>
  <c r="K2213" i="2"/>
  <c r="L2213" i="2"/>
  <c r="K2217" i="2"/>
  <c r="L2217" i="2"/>
  <c r="K2246" i="2"/>
  <c r="L2246" i="2"/>
  <c r="K2250" i="2"/>
  <c r="L2250" i="2"/>
  <c r="L2254" i="2"/>
  <c r="K2258" i="2"/>
  <c r="L2258" i="2"/>
  <c r="L2283" i="2"/>
  <c r="K2283" i="2"/>
  <c r="K2291" i="2"/>
  <c r="L2291" i="2"/>
  <c r="K2295" i="2"/>
  <c r="L2299" i="2"/>
  <c r="K2299" i="2"/>
  <c r="K2310" i="2"/>
  <c r="L2310" i="2"/>
  <c r="K2338" i="2"/>
  <c r="L2338" i="2"/>
  <c r="K2354" i="2"/>
  <c r="L2354" i="2"/>
  <c r="K2382" i="2"/>
  <c r="L2382" i="2"/>
  <c r="I2119" i="2"/>
  <c r="J2119" i="2" s="1"/>
  <c r="F2119" i="2"/>
  <c r="I2139" i="2"/>
  <c r="J2139" i="2" s="1"/>
  <c r="F2139" i="2"/>
  <c r="I2147" i="2"/>
  <c r="J2147" i="2" s="1"/>
  <c r="F2147" i="2"/>
  <c r="I2153" i="2"/>
  <c r="J2153" i="2" s="1"/>
  <c r="F2153" i="2"/>
  <c r="L2158" i="2"/>
  <c r="K2158" i="2"/>
  <c r="L2164" i="2"/>
  <c r="K2164" i="2"/>
  <c r="I2179" i="2"/>
  <c r="J2179" i="2" s="1"/>
  <c r="F2179" i="2"/>
  <c r="I2185" i="2"/>
  <c r="J2185" i="2" s="1"/>
  <c r="F2185" i="2"/>
  <c r="L2190" i="2"/>
  <c r="K2190" i="2"/>
  <c r="L2196" i="2"/>
  <c r="K2196" i="2"/>
  <c r="K2230" i="2"/>
  <c r="L2230" i="2"/>
  <c r="K2234" i="2"/>
  <c r="L2234" i="2"/>
  <c r="K2242" i="2"/>
  <c r="L2242" i="2"/>
  <c r="L2267" i="2"/>
  <c r="K2267" i="2"/>
  <c r="K2275" i="2"/>
  <c r="L2275" i="2"/>
  <c r="I2292" i="2"/>
  <c r="J2292" i="2" s="1"/>
  <c r="F2292" i="2"/>
  <c r="K2314" i="2"/>
  <c r="L2314" i="2"/>
  <c r="I2372" i="2"/>
  <c r="J2372" i="2" s="1"/>
  <c r="F2372" i="2"/>
  <c r="K2400" i="2"/>
  <c r="L2400" i="2"/>
  <c r="K2408" i="2"/>
  <c r="L2408" i="2"/>
  <c r="L2513" i="2"/>
  <c r="K2513" i="2"/>
  <c r="K2541" i="2"/>
  <c r="L2541" i="2"/>
  <c r="K2574" i="2"/>
  <c r="L2574" i="2"/>
  <c r="L2586" i="2"/>
  <c r="K2586" i="2"/>
  <c r="L2606" i="2"/>
  <c r="K2606" i="2"/>
  <c r="K2609" i="2"/>
  <c r="L2609" i="2"/>
  <c r="L2644" i="2"/>
  <c r="K2644" i="2"/>
  <c r="K2677" i="2"/>
  <c r="L2677" i="2"/>
  <c r="K1996" i="2"/>
  <c r="I2007" i="2"/>
  <c r="J2007" i="2" s="1"/>
  <c r="K2028" i="2"/>
  <c r="K2051" i="2"/>
  <c r="K2056" i="2"/>
  <c r="I2063" i="2"/>
  <c r="J2063" i="2" s="1"/>
  <c r="K2066" i="2"/>
  <c r="K2083" i="2"/>
  <c r="K2090" i="2"/>
  <c r="K2092" i="2"/>
  <c r="L2107" i="2"/>
  <c r="I2111" i="2"/>
  <c r="J2111" i="2" s="1"/>
  <c r="I2115" i="2"/>
  <c r="J2115" i="2" s="1"/>
  <c r="F2115" i="2"/>
  <c r="I2137" i="2"/>
  <c r="J2137" i="2" s="1"/>
  <c r="I2159" i="2"/>
  <c r="J2159" i="2" s="1"/>
  <c r="F2159" i="2"/>
  <c r="I2165" i="2"/>
  <c r="J2165" i="2" s="1"/>
  <c r="F2165" i="2"/>
  <c r="L2170" i="2"/>
  <c r="K2170" i="2"/>
  <c r="I2191" i="2"/>
  <c r="J2191" i="2" s="1"/>
  <c r="F2191" i="2"/>
  <c r="I2197" i="2"/>
  <c r="J2197" i="2" s="1"/>
  <c r="F2197" i="2"/>
  <c r="L2202" i="2"/>
  <c r="K2202" i="2"/>
  <c r="K2214" i="2"/>
  <c r="L2214" i="2"/>
  <c r="K2218" i="2"/>
  <c r="L2218" i="2"/>
  <c r="L2222" i="2"/>
  <c r="K2226" i="2"/>
  <c r="L2226" i="2"/>
  <c r="L2251" i="2"/>
  <c r="K2251" i="2"/>
  <c r="K2259" i="2"/>
  <c r="L2259" i="2"/>
  <c r="I2276" i="2"/>
  <c r="J2276" i="2" s="1"/>
  <c r="F2276" i="2"/>
  <c r="K2318" i="2"/>
  <c r="L2318" i="2"/>
  <c r="K2342" i="2"/>
  <c r="L2342" i="2"/>
  <c r="K2358" i="2"/>
  <c r="L2358" i="2"/>
  <c r="K2389" i="2"/>
  <c r="L2389" i="2"/>
  <c r="K2396" i="2"/>
  <c r="L2396" i="2"/>
  <c r="K2412" i="2"/>
  <c r="L2412" i="2"/>
  <c r="I1867" i="2"/>
  <c r="J1867" i="2" s="1"/>
  <c r="I1899" i="2"/>
  <c r="J1899" i="2" s="1"/>
  <c r="I1931" i="2"/>
  <c r="J1931" i="2" s="1"/>
  <c r="I1963" i="2"/>
  <c r="J1963" i="2" s="1"/>
  <c r="I1995" i="2"/>
  <c r="J1995" i="2" s="1"/>
  <c r="I2027" i="2"/>
  <c r="J2027" i="2" s="1"/>
  <c r="F2040" i="2"/>
  <c r="I2043" i="2"/>
  <c r="J2043" i="2" s="1"/>
  <c r="F2057" i="2"/>
  <c r="F2072" i="2"/>
  <c r="I2075" i="2"/>
  <c r="J2075" i="2" s="1"/>
  <c r="I2089" i="2"/>
  <c r="J2089" i="2" s="1"/>
  <c r="F2108" i="2"/>
  <c r="F2120" i="2"/>
  <c r="K2134" i="2"/>
  <c r="I2145" i="2"/>
  <c r="J2145" i="2" s="1"/>
  <c r="F2145" i="2"/>
  <c r="L2150" i="2"/>
  <c r="K2150" i="2"/>
  <c r="I2171" i="2"/>
  <c r="J2171" i="2" s="1"/>
  <c r="F2171" i="2"/>
  <c r="I2177" i="2"/>
  <c r="J2177" i="2" s="1"/>
  <c r="F2177" i="2"/>
  <c r="L2182" i="2"/>
  <c r="K2182" i="2"/>
  <c r="I2203" i="2"/>
  <c r="J2203" i="2" s="1"/>
  <c r="F2203" i="2"/>
  <c r="K2206" i="2"/>
  <c r="L2235" i="2"/>
  <c r="K2235" i="2"/>
  <c r="K2243" i="2"/>
  <c r="L2243" i="2"/>
  <c r="I2260" i="2"/>
  <c r="J2260" i="2" s="1"/>
  <c r="F2260" i="2"/>
  <c r="K2285" i="2"/>
  <c r="L2285" i="2"/>
  <c r="K2293" i="2"/>
  <c r="L2293" i="2"/>
  <c r="K2301" i="2"/>
  <c r="L2301" i="2"/>
  <c r="K2322" i="2"/>
  <c r="L2322" i="2"/>
  <c r="K2369" i="2"/>
  <c r="L2369" i="2"/>
  <c r="K2393" i="2"/>
  <c r="L2393" i="2"/>
  <c r="L2124" i="2"/>
  <c r="K2124" i="2"/>
  <c r="I2135" i="2"/>
  <c r="J2135" i="2" s="1"/>
  <c r="F2135" i="2"/>
  <c r="I2151" i="2"/>
  <c r="J2151" i="2" s="1"/>
  <c r="F2151" i="2"/>
  <c r="I2157" i="2"/>
  <c r="J2157" i="2" s="1"/>
  <c r="F2157" i="2"/>
  <c r="L2162" i="2"/>
  <c r="K2162" i="2"/>
  <c r="L2168" i="2"/>
  <c r="K2168" i="2"/>
  <c r="I2183" i="2"/>
  <c r="J2183" i="2" s="1"/>
  <c r="F2183" i="2"/>
  <c r="I2189" i="2"/>
  <c r="J2189" i="2" s="1"/>
  <c r="F2189" i="2"/>
  <c r="L2194" i="2"/>
  <c r="K2194" i="2"/>
  <c r="L2200" i="2"/>
  <c r="K2200" i="2"/>
  <c r="L2219" i="2"/>
  <c r="K2219" i="2"/>
  <c r="K2227" i="2"/>
  <c r="L2227" i="2"/>
  <c r="I2244" i="2"/>
  <c r="J2244" i="2" s="1"/>
  <c r="F2244" i="2"/>
  <c r="K2269" i="2"/>
  <c r="L2269" i="2"/>
  <c r="K2277" i="2"/>
  <c r="L2277" i="2"/>
  <c r="K2281" i="2"/>
  <c r="L2281" i="2"/>
  <c r="K2297" i="2"/>
  <c r="L2297" i="2"/>
  <c r="K2326" i="2"/>
  <c r="L2326" i="2"/>
  <c r="K2346" i="2"/>
  <c r="L2346" i="2"/>
  <c r="K2362" i="2"/>
  <c r="L2362" i="2"/>
  <c r="K2397" i="2"/>
  <c r="L2397" i="2"/>
  <c r="K2038" i="2"/>
  <c r="K2055" i="2"/>
  <c r="K2060" i="2"/>
  <c r="I2067" i="2"/>
  <c r="J2067" i="2" s="1"/>
  <c r="K2070" i="2"/>
  <c r="L2087" i="2"/>
  <c r="I2091" i="2"/>
  <c r="J2091" i="2" s="1"/>
  <c r="I2097" i="2"/>
  <c r="J2097" i="2" s="1"/>
  <c r="K2102" i="2"/>
  <c r="K2104" i="2"/>
  <c r="K2126" i="2"/>
  <c r="I2129" i="2"/>
  <c r="J2129" i="2" s="1"/>
  <c r="K2142" i="2"/>
  <c r="I2163" i="2"/>
  <c r="J2163" i="2" s="1"/>
  <c r="F2163" i="2"/>
  <c r="I2169" i="2"/>
  <c r="J2169" i="2" s="1"/>
  <c r="F2169" i="2"/>
  <c r="L2174" i="2"/>
  <c r="K2174" i="2"/>
  <c r="I2195" i="2"/>
  <c r="J2195" i="2" s="1"/>
  <c r="F2195" i="2"/>
  <c r="I2201" i="2"/>
  <c r="J2201" i="2" s="1"/>
  <c r="F2201" i="2"/>
  <c r="K2211" i="2"/>
  <c r="L2211" i="2"/>
  <c r="I2228" i="2"/>
  <c r="J2228" i="2" s="1"/>
  <c r="F2228" i="2"/>
  <c r="K2253" i="2"/>
  <c r="L2253" i="2"/>
  <c r="K2261" i="2"/>
  <c r="L2261" i="2"/>
  <c r="K2265" i="2"/>
  <c r="L2265" i="2"/>
  <c r="K2294" i="2"/>
  <c r="L2294" i="2"/>
  <c r="K2330" i="2"/>
  <c r="L2330" i="2"/>
  <c r="I2376" i="2"/>
  <c r="J2376" i="2" s="1"/>
  <c r="F2376" i="2"/>
  <c r="I1959" i="2"/>
  <c r="J1959" i="2" s="1"/>
  <c r="I1991" i="2"/>
  <c r="J1991" i="2" s="1"/>
  <c r="I2023" i="2"/>
  <c r="J2023" i="2" s="1"/>
  <c r="F2044" i="2"/>
  <c r="I2047" i="2"/>
  <c r="J2047" i="2" s="1"/>
  <c r="F2076" i="2"/>
  <c r="I2079" i="2"/>
  <c r="J2079" i="2" s="1"/>
  <c r="F2088" i="2"/>
  <c r="I2095" i="2"/>
  <c r="J2095" i="2" s="1"/>
  <c r="I2101" i="2"/>
  <c r="J2101" i="2" s="1"/>
  <c r="I2125" i="2"/>
  <c r="J2125" i="2" s="1"/>
  <c r="I2131" i="2"/>
  <c r="J2131" i="2" s="1"/>
  <c r="F2131" i="2"/>
  <c r="I2143" i="2"/>
  <c r="J2143" i="2" s="1"/>
  <c r="F2143" i="2"/>
  <c r="I2149" i="2"/>
  <c r="J2149" i="2" s="1"/>
  <c r="F2149" i="2"/>
  <c r="L2154" i="2"/>
  <c r="K2154" i="2"/>
  <c r="I2175" i="2"/>
  <c r="J2175" i="2" s="1"/>
  <c r="F2175" i="2"/>
  <c r="I2181" i="2"/>
  <c r="J2181" i="2" s="1"/>
  <c r="F2181" i="2"/>
  <c r="L2186" i="2"/>
  <c r="K2186" i="2"/>
  <c r="K2208" i="2"/>
  <c r="L2208" i="2"/>
  <c r="I2212" i="2"/>
  <c r="J2212" i="2" s="1"/>
  <c r="F2212" i="2"/>
  <c r="K2237" i="2"/>
  <c r="L2237" i="2"/>
  <c r="K2245" i="2"/>
  <c r="L2245" i="2"/>
  <c r="K2249" i="2"/>
  <c r="L2249" i="2"/>
  <c r="K2278" i="2"/>
  <c r="L2278" i="2"/>
  <c r="K2282" i="2"/>
  <c r="L2282" i="2"/>
  <c r="L2286" i="2"/>
  <c r="K2290" i="2"/>
  <c r="L2290" i="2"/>
  <c r="K2298" i="2"/>
  <c r="L2298" i="2"/>
  <c r="K2334" i="2"/>
  <c r="L2334" i="2"/>
  <c r="K2350" i="2"/>
  <c r="L2350" i="2"/>
  <c r="K2366" i="2"/>
  <c r="L2366" i="2"/>
  <c r="I2127" i="2"/>
  <c r="J2127" i="2" s="1"/>
  <c r="F2127" i="2"/>
  <c r="I2155" i="2"/>
  <c r="J2155" i="2" s="1"/>
  <c r="F2155" i="2"/>
  <c r="I2161" i="2"/>
  <c r="J2161" i="2" s="1"/>
  <c r="F2161" i="2"/>
  <c r="L2166" i="2"/>
  <c r="K2166" i="2"/>
  <c r="L2172" i="2"/>
  <c r="K2172" i="2"/>
  <c r="I2187" i="2"/>
  <c r="J2187" i="2" s="1"/>
  <c r="F2187" i="2"/>
  <c r="I2193" i="2"/>
  <c r="J2193" i="2" s="1"/>
  <c r="F2193" i="2"/>
  <c r="L2198" i="2"/>
  <c r="K2198" i="2"/>
  <c r="L2204" i="2"/>
  <c r="K2204" i="2"/>
  <c r="K2221" i="2"/>
  <c r="L2221" i="2"/>
  <c r="K2229" i="2"/>
  <c r="L2229" i="2"/>
  <c r="K2233" i="2"/>
  <c r="L2233" i="2"/>
  <c r="K2262" i="2"/>
  <c r="L2262" i="2"/>
  <c r="K2266" i="2"/>
  <c r="L2266" i="2"/>
  <c r="K2274" i="2"/>
  <c r="L2274" i="2"/>
  <c r="K2306" i="2"/>
  <c r="L2306" i="2"/>
  <c r="K2432" i="2"/>
  <c r="L2432" i="2"/>
  <c r="I2207" i="2"/>
  <c r="J2207" i="2" s="1"/>
  <c r="I2308" i="2"/>
  <c r="J2308" i="2" s="1"/>
  <c r="F2308" i="2"/>
  <c r="I2312" i="2"/>
  <c r="J2312" i="2" s="1"/>
  <c r="F2312" i="2"/>
  <c r="I2316" i="2"/>
  <c r="J2316" i="2" s="1"/>
  <c r="F2316" i="2"/>
  <c r="I2320" i="2"/>
  <c r="J2320" i="2" s="1"/>
  <c r="F2320" i="2"/>
  <c r="I2324" i="2"/>
  <c r="J2324" i="2" s="1"/>
  <c r="F2324" i="2"/>
  <c r="I2328" i="2"/>
  <c r="J2328" i="2" s="1"/>
  <c r="F2328" i="2"/>
  <c r="I2332" i="2"/>
  <c r="J2332" i="2" s="1"/>
  <c r="F2332" i="2"/>
  <c r="I2336" i="2"/>
  <c r="J2336" i="2" s="1"/>
  <c r="F2336" i="2"/>
  <c r="I2340" i="2"/>
  <c r="J2340" i="2" s="1"/>
  <c r="F2340" i="2"/>
  <c r="I2344" i="2"/>
  <c r="J2344" i="2" s="1"/>
  <c r="F2344" i="2"/>
  <c r="I2348" i="2"/>
  <c r="J2348" i="2" s="1"/>
  <c r="F2348" i="2"/>
  <c r="I2352" i="2"/>
  <c r="J2352" i="2" s="1"/>
  <c r="F2352" i="2"/>
  <c r="I2356" i="2"/>
  <c r="J2356" i="2" s="1"/>
  <c r="F2356" i="2"/>
  <c r="I2360" i="2"/>
  <c r="J2360" i="2" s="1"/>
  <c r="F2360" i="2"/>
  <c r="I2364" i="2"/>
  <c r="J2364" i="2" s="1"/>
  <c r="F2364" i="2"/>
  <c r="I2379" i="2"/>
  <c r="J2379" i="2" s="1"/>
  <c r="F2379" i="2"/>
  <c r="L2384" i="2"/>
  <c r="K2391" i="2"/>
  <c r="L2391" i="2"/>
  <c r="F2406" i="2"/>
  <c r="I2406" i="2"/>
  <c r="J2406" i="2" s="1"/>
  <c r="I2415" i="2"/>
  <c r="J2415" i="2" s="1"/>
  <c r="F2415" i="2"/>
  <c r="L2417" i="2"/>
  <c r="K2423" i="2"/>
  <c r="L2425" i="2"/>
  <c r="L2431" i="2"/>
  <c r="K2431" i="2"/>
  <c r="L2434" i="2"/>
  <c r="L2447" i="2"/>
  <c r="K2447" i="2"/>
  <c r="I2380" i="2"/>
  <c r="J2380" i="2" s="1"/>
  <c r="F2380" i="2"/>
  <c r="I2404" i="2"/>
  <c r="J2404" i="2" s="1"/>
  <c r="F2404" i="2"/>
  <c r="L2426" i="2"/>
  <c r="K2426" i="2"/>
  <c r="K2444" i="2"/>
  <c r="L2444" i="2"/>
  <c r="L2463" i="2"/>
  <c r="K2463" i="2"/>
  <c r="K2472" i="2"/>
  <c r="L2472" i="2"/>
  <c r="K2533" i="2"/>
  <c r="L2533" i="2"/>
  <c r="I2216" i="2"/>
  <c r="J2216" i="2" s="1"/>
  <c r="F2216" i="2"/>
  <c r="I2223" i="2"/>
  <c r="J2223" i="2" s="1"/>
  <c r="F2225" i="2"/>
  <c r="I2232" i="2"/>
  <c r="J2232" i="2" s="1"/>
  <c r="F2232" i="2"/>
  <c r="I2239" i="2"/>
  <c r="J2239" i="2" s="1"/>
  <c r="F2241" i="2"/>
  <c r="I2248" i="2"/>
  <c r="J2248" i="2" s="1"/>
  <c r="F2248" i="2"/>
  <c r="I2255" i="2"/>
  <c r="J2255" i="2" s="1"/>
  <c r="F2257" i="2"/>
  <c r="I2264" i="2"/>
  <c r="J2264" i="2" s="1"/>
  <c r="F2264" i="2"/>
  <c r="I2271" i="2"/>
  <c r="J2271" i="2" s="1"/>
  <c r="F2273" i="2"/>
  <c r="I2280" i="2"/>
  <c r="J2280" i="2" s="1"/>
  <c r="F2280" i="2"/>
  <c r="I2287" i="2"/>
  <c r="J2287" i="2" s="1"/>
  <c r="F2289" i="2"/>
  <c r="I2296" i="2"/>
  <c r="J2296" i="2" s="1"/>
  <c r="F2296" i="2"/>
  <c r="I2303" i="2"/>
  <c r="J2303" i="2" s="1"/>
  <c r="F2305" i="2"/>
  <c r="F2309" i="2"/>
  <c r="F2313" i="2"/>
  <c r="F2317" i="2"/>
  <c r="F2321" i="2"/>
  <c r="F2325" i="2"/>
  <c r="F2329" i="2"/>
  <c r="F2333" i="2"/>
  <c r="I2367" i="2"/>
  <c r="J2367" i="2" s="1"/>
  <c r="F2367" i="2"/>
  <c r="I2373" i="2"/>
  <c r="J2373" i="2" s="1"/>
  <c r="F2373" i="2"/>
  <c r="I2377" i="2"/>
  <c r="J2377" i="2" s="1"/>
  <c r="F2377" i="2"/>
  <c r="I2383" i="2"/>
  <c r="J2383" i="2" s="1"/>
  <c r="F2383" i="2"/>
  <c r="L2387" i="2"/>
  <c r="K2392" i="2"/>
  <c r="L2392" i="2"/>
  <c r="F2398" i="2"/>
  <c r="I2398" i="2"/>
  <c r="J2398" i="2" s="1"/>
  <c r="I2401" i="2"/>
  <c r="J2401" i="2" s="1"/>
  <c r="F2401" i="2"/>
  <c r="L2409" i="2"/>
  <c r="K2409" i="2"/>
  <c r="K2416" i="2"/>
  <c r="L2416" i="2"/>
  <c r="I2419" i="2"/>
  <c r="J2419" i="2" s="1"/>
  <c r="F2419" i="2"/>
  <c r="L2421" i="2"/>
  <c r="K2429" i="2"/>
  <c r="I2482" i="2"/>
  <c r="J2482" i="2" s="1"/>
  <c r="F2482" i="2"/>
  <c r="L2530" i="2"/>
  <c r="K2530" i="2"/>
  <c r="F2208" i="2"/>
  <c r="L2385" i="2"/>
  <c r="L2395" i="2"/>
  <c r="K2395" i="2"/>
  <c r="L2407" i="2"/>
  <c r="K2407" i="2"/>
  <c r="F2410" i="2"/>
  <c r="I2410" i="2"/>
  <c r="J2410" i="2" s="1"/>
  <c r="L2424" i="2"/>
  <c r="I2436" i="2"/>
  <c r="J2436" i="2" s="1"/>
  <c r="F2436" i="2"/>
  <c r="L2448" i="2"/>
  <c r="L2457" i="2"/>
  <c r="K2457" i="2"/>
  <c r="L2467" i="2"/>
  <c r="K2467" i="2"/>
  <c r="L2479" i="2"/>
  <c r="K2479" i="2"/>
  <c r="L2522" i="2"/>
  <c r="K2522" i="2"/>
  <c r="L2534" i="2"/>
  <c r="K2534" i="2"/>
  <c r="I2220" i="2"/>
  <c r="J2220" i="2" s="1"/>
  <c r="F2220" i="2"/>
  <c r="I2236" i="2"/>
  <c r="J2236" i="2" s="1"/>
  <c r="F2236" i="2"/>
  <c r="I2252" i="2"/>
  <c r="J2252" i="2" s="1"/>
  <c r="F2252" i="2"/>
  <c r="I2268" i="2"/>
  <c r="J2268" i="2" s="1"/>
  <c r="F2268" i="2"/>
  <c r="I2284" i="2"/>
  <c r="J2284" i="2" s="1"/>
  <c r="F2284" i="2"/>
  <c r="I2300" i="2"/>
  <c r="J2300" i="2" s="1"/>
  <c r="F2300" i="2"/>
  <c r="I2368" i="2"/>
  <c r="J2368" i="2" s="1"/>
  <c r="F2368" i="2"/>
  <c r="F2374" i="2"/>
  <c r="I2374" i="2"/>
  <c r="J2374" i="2" s="1"/>
  <c r="F2402" i="2"/>
  <c r="I2402" i="2"/>
  <c r="J2402" i="2" s="1"/>
  <c r="K2413" i="2"/>
  <c r="L2413" i="2"/>
  <c r="K2430" i="2"/>
  <c r="L2430" i="2"/>
  <c r="L2433" i="2"/>
  <c r="K2433" i="2"/>
  <c r="L2439" i="2"/>
  <c r="K2439" i="2"/>
  <c r="L2445" i="2"/>
  <c r="K2445" i="2"/>
  <c r="L2455" i="2"/>
  <c r="K2455" i="2"/>
  <c r="L2483" i="2"/>
  <c r="K2483" i="2"/>
  <c r="L2519" i="2"/>
  <c r="K2519" i="2"/>
  <c r="L2225" i="2"/>
  <c r="L2241" i="2"/>
  <c r="L2257" i="2"/>
  <c r="L2273" i="2"/>
  <c r="L2289" i="2"/>
  <c r="L2305" i="2"/>
  <c r="K2307" i="2"/>
  <c r="L2309" i="2"/>
  <c r="K2311" i="2"/>
  <c r="L2313" i="2"/>
  <c r="K2315" i="2"/>
  <c r="L2317" i="2"/>
  <c r="K2319" i="2"/>
  <c r="L2321" i="2"/>
  <c r="K2323" i="2"/>
  <c r="L2325" i="2"/>
  <c r="K2327" i="2"/>
  <c r="L2329" i="2"/>
  <c r="K2331" i="2"/>
  <c r="L2333" i="2"/>
  <c r="K2335" i="2"/>
  <c r="L2337" i="2"/>
  <c r="K2339" i="2"/>
  <c r="L2341" i="2"/>
  <c r="K2343" i="2"/>
  <c r="L2345" i="2"/>
  <c r="K2347" i="2"/>
  <c r="L2349" i="2"/>
  <c r="K2351" i="2"/>
  <c r="L2353" i="2"/>
  <c r="K2355" i="2"/>
  <c r="L2357" i="2"/>
  <c r="K2359" i="2"/>
  <c r="L2361" i="2"/>
  <c r="K2363" i="2"/>
  <c r="L2365" i="2"/>
  <c r="K2388" i="2"/>
  <c r="L2388" i="2"/>
  <c r="I2411" i="2"/>
  <c r="J2411" i="2" s="1"/>
  <c r="F2411" i="2"/>
  <c r="F2414" i="2"/>
  <c r="I2414" i="2"/>
  <c r="J2414" i="2" s="1"/>
  <c r="I2428" i="2"/>
  <c r="J2428" i="2" s="1"/>
  <c r="F2428" i="2"/>
  <c r="L2490" i="2"/>
  <c r="K2490" i="2"/>
  <c r="I2215" i="2"/>
  <c r="J2215" i="2" s="1"/>
  <c r="I2224" i="2"/>
  <c r="J2224" i="2" s="1"/>
  <c r="F2224" i="2"/>
  <c r="I2231" i="2"/>
  <c r="J2231" i="2" s="1"/>
  <c r="I2240" i="2"/>
  <c r="J2240" i="2" s="1"/>
  <c r="F2240" i="2"/>
  <c r="I2247" i="2"/>
  <c r="J2247" i="2" s="1"/>
  <c r="I2256" i="2"/>
  <c r="J2256" i="2" s="1"/>
  <c r="F2256" i="2"/>
  <c r="I2263" i="2"/>
  <c r="J2263" i="2" s="1"/>
  <c r="I2272" i="2"/>
  <c r="J2272" i="2" s="1"/>
  <c r="F2272" i="2"/>
  <c r="I2279" i="2"/>
  <c r="J2279" i="2" s="1"/>
  <c r="I2288" i="2"/>
  <c r="J2288" i="2" s="1"/>
  <c r="F2288" i="2"/>
  <c r="I2304" i="2"/>
  <c r="J2304" i="2" s="1"/>
  <c r="F2304" i="2"/>
  <c r="I2371" i="2"/>
  <c r="J2371" i="2" s="1"/>
  <c r="F2371" i="2"/>
  <c r="I2375" i="2"/>
  <c r="J2375" i="2" s="1"/>
  <c r="F2375" i="2"/>
  <c r="K2378" i="2"/>
  <c r="K2381" i="2"/>
  <c r="L2386" i="2"/>
  <c r="K2399" i="2"/>
  <c r="K2405" i="2"/>
  <c r="K2420" i="2"/>
  <c r="L2420" i="2"/>
  <c r="K2440" i="2"/>
  <c r="L2440" i="2"/>
  <c r="K2452" i="2"/>
  <c r="L2452" i="2"/>
  <c r="L2459" i="2"/>
  <c r="K2459" i="2"/>
  <c r="L2487" i="2"/>
  <c r="K2487" i="2"/>
  <c r="L2516" i="2"/>
  <c r="K2516" i="2"/>
  <c r="I2390" i="2"/>
  <c r="J2390" i="2" s="1"/>
  <c r="I2422" i="2"/>
  <c r="J2422" i="2" s="1"/>
  <c r="I2462" i="2"/>
  <c r="J2462" i="2" s="1"/>
  <c r="F2462" i="2"/>
  <c r="L2464" i="2"/>
  <c r="K2481" i="2"/>
  <c r="K2489" i="2"/>
  <c r="K2498" i="2"/>
  <c r="L2504" i="2"/>
  <c r="K2504" i="2"/>
  <c r="L2507" i="2"/>
  <c r="K2507" i="2"/>
  <c r="K2521" i="2"/>
  <c r="L2527" i="2"/>
  <c r="K2527" i="2"/>
  <c r="K2550" i="2"/>
  <c r="L2550" i="2"/>
  <c r="L2619" i="2"/>
  <c r="K2619" i="2"/>
  <c r="L2624" i="2"/>
  <c r="K2624" i="2"/>
  <c r="F2447" i="2"/>
  <c r="I2470" i="2"/>
  <c r="J2470" i="2" s="1"/>
  <c r="F2470" i="2"/>
  <c r="L2496" i="2"/>
  <c r="K2496" i="2"/>
  <c r="L2499" i="2"/>
  <c r="K2499" i="2"/>
  <c r="K2525" i="2"/>
  <c r="L2525" i="2"/>
  <c r="K2537" i="2"/>
  <c r="L2537" i="2"/>
  <c r="L2542" i="2"/>
  <c r="K2542" i="2"/>
  <c r="L2551" i="2"/>
  <c r="K2551" i="2"/>
  <c r="K2565" i="2"/>
  <c r="L2565" i="2"/>
  <c r="L2578" i="2"/>
  <c r="K2578" i="2"/>
  <c r="K2589" i="2"/>
  <c r="L2589" i="2"/>
  <c r="L2600" i="2"/>
  <c r="K2600" i="2"/>
  <c r="K2625" i="2"/>
  <c r="L2625" i="2"/>
  <c r="L2443" i="2"/>
  <c r="K2443" i="2"/>
  <c r="L2451" i="2"/>
  <c r="K2451" i="2"/>
  <c r="I2458" i="2"/>
  <c r="J2458" i="2" s="1"/>
  <c r="F2458" i="2"/>
  <c r="L2475" i="2"/>
  <c r="K2475" i="2"/>
  <c r="L2508" i="2"/>
  <c r="K2508" i="2"/>
  <c r="L2511" i="2"/>
  <c r="K2511" i="2"/>
  <c r="L2528" i="2"/>
  <c r="K2528" i="2"/>
  <c r="L2560" i="2"/>
  <c r="K2560" i="2"/>
  <c r="K2593" i="2"/>
  <c r="L2593" i="2"/>
  <c r="K2601" i="2"/>
  <c r="L2601" i="2"/>
  <c r="L2610" i="2"/>
  <c r="K2610" i="2"/>
  <c r="K2621" i="2"/>
  <c r="L2621" i="2"/>
  <c r="K2709" i="2"/>
  <c r="L2709" i="2"/>
  <c r="I2438" i="2"/>
  <c r="J2438" i="2" s="1"/>
  <c r="K2441" i="2"/>
  <c r="K2453" i="2"/>
  <c r="K2465" i="2"/>
  <c r="I2478" i="2"/>
  <c r="J2478" i="2" s="1"/>
  <c r="F2478" i="2"/>
  <c r="L2480" i="2"/>
  <c r="L2488" i="2"/>
  <c r="K2488" i="2"/>
  <c r="L2491" i="2"/>
  <c r="K2491" i="2"/>
  <c r="K2505" i="2"/>
  <c r="K2514" i="2"/>
  <c r="L2520" i="2"/>
  <c r="K2520" i="2"/>
  <c r="L2523" i="2"/>
  <c r="K2523" i="2"/>
  <c r="L2538" i="2"/>
  <c r="K2538" i="2"/>
  <c r="K2569" i="2"/>
  <c r="L2569" i="2"/>
  <c r="L2604" i="2"/>
  <c r="K2604" i="2"/>
  <c r="L2662" i="2"/>
  <c r="K2662" i="2"/>
  <c r="K2665" i="2"/>
  <c r="L2665" i="2"/>
  <c r="I2394" i="2"/>
  <c r="J2394" i="2" s="1"/>
  <c r="I2418" i="2"/>
  <c r="J2418" i="2" s="1"/>
  <c r="F2432" i="2"/>
  <c r="I2466" i="2"/>
  <c r="J2466" i="2" s="1"/>
  <c r="F2466" i="2"/>
  <c r="L2468" i="2"/>
  <c r="K2485" i="2"/>
  <c r="K2494" i="2"/>
  <c r="L2500" i="2"/>
  <c r="K2500" i="2"/>
  <c r="L2503" i="2"/>
  <c r="K2503" i="2"/>
  <c r="K2517" i="2"/>
  <c r="L2544" i="2"/>
  <c r="K2544" i="2"/>
  <c r="K2557" i="2"/>
  <c r="L2557" i="2"/>
  <c r="L2566" i="2"/>
  <c r="K2566" i="2"/>
  <c r="L2580" i="2"/>
  <c r="K2580" i="2"/>
  <c r="L2612" i="2"/>
  <c r="K2612" i="2"/>
  <c r="L2630" i="2"/>
  <c r="K2630" i="2"/>
  <c r="L2638" i="2"/>
  <c r="K2638" i="2"/>
  <c r="L2659" i="2"/>
  <c r="K2659" i="2"/>
  <c r="L2674" i="2"/>
  <c r="K2674" i="2"/>
  <c r="I2442" i="2"/>
  <c r="J2442" i="2" s="1"/>
  <c r="F2442" i="2"/>
  <c r="I2454" i="2"/>
  <c r="J2454" i="2" s="1"/>
  <c r="F2454" i="2"/>
  <c r="L2471" i="2"/>
  <c r="K2471" i="2"/>
  <c r="L2512" i="2"/>
  <c r="K2512" i="2"/>
  <c r="L2515" i="2"/>
  <c r="K2515" i="2"/>
  <c r="K2529" i="2"/>
  <c r="L2529" i="2"/>
  <c r="K2545" i="2"/>
  <c r="L2545" i="2"/>
  <c r="K2573" i="2"/>
  <c r="L2573" i="2"/>
  <c r="L2618" i="2"/>
  <c r="K2618" i="2"/>
  <c r="L2691" i="2"/>
  <c r="K2691" i="2"/>
  <c r="L2694" i="2"/>
  <c r="K2694" i="2"/>
  <c r="K2435" i="2"/>
  <c r="I2446" i="2"/>
  <c r="J2446" i="2" s="1"/>
  <c r="F2446" i="2"/>
  <c r="I2450" i="2"/>
  <c r="J2450" i="2" s="1"/>
  <c r="F2450" i="2"/>
  <c r="K2461" i="2"/>
  <c r="I2474" i="2"/>
  <c r="J2474" i="2" s="1"/>
  <c r="F2474" i="2"/>
  <c r="L2476" i="2"/>
  <c r="K2486" i="2"/>
  <c r="L2492" i="2"/>
  <c r="K2492" i="2"/>
  <c r="L2495" i="2"/>
  <c r="K2495" i="2"/>
  <c r="K2509" i="2"/>
  <c r="K2518" i="2"/>
  <c r="L2524" i="2"/>
  <c r="K2524" i="2"/>
  <c r="L2540" i="2"/>
  <c r="K2540" i="2"/>
  <c r="L2546" i="2"/>
  <c r="K2546" i="2"/>
  <c r="K2553" i="2"/>
  <c r="L2553" i="2"/>
  <c r="L2558" i="2"/>
  <c r="K2558" i="2"/>
  <c r="L2570" i="2"/>
  <c r="K2570" i="2"/>
  <c r="K2577" i="2"/>
  <c r="L2577" i="2"/>
  <c r="K2697" i="2"/>
  <c r="L2697" i="2"/>
  <c r="L2706" i="2"/>
  <c r="K2706" i="2"/>
  <c r="K2536" i="2"/>
  <c r="K2552" i="2"/>
  <c r="I2554" i="2"/>
  <c r="J2554" i="2" s="1"/>
  <c r="K2559" i="2"/>
  <c r="I2561" i="2"/>
  <c r="J2561" i="2" s="1"/>
  <c r="I2571" i="2"/>
  <c r="J2571" i="2" s="1"/>
  <c r="I2581" i="2"/>
  <c r="J2581" i="2" s="1"/>
  <c r="K2590" i="2"/>
  <c r="K2592" i="2"/>
  <c r="I2594" i="2"/>
  <c r="J2594" i="2" s="1"/>
  <c r="I2598" i="2"/>
  <c r="J2598" i="2" s="1"/>
  <c r="I2603" i="2"/>
  <c r="J2603" i="2" s="1"/>
  <c r="K2614" i="2"/>
  <c r="L2620" i="2"/>
  <c r="K2622" i="2"/>
  <c r="I2627" i="2"/>
  <c r="J2627" i="2" s="1"/>
  <c r="K2629" i="2"/>
  <c r="L2629" i="2"/>
  <c r="L2633" i="2"/>
  <c r="K2637" i="2"/>
  <c r="L2637" i="2"/>
  <c r="I2642" i="2"/>
  <c r="J2642" i="2" s="1"/>
  <c r="F2642" i="2"/>
  <c r="I2647" i="2"/>
  <c r="J2647" i="2" s="1"/>
  <c r="L2657" i="2"/>
  <c r="K2673" i="2"/>
  <c r="L2673" i="2"/>
  <c r="L2690" i="2"/>
  <c r="K2690" i="2"/>
  <c r="K2693" i="2"/>
  <c r="L2693" i="2"/>
  <c r="K2700" i="2"/>
  <c r="K2705" i="2"/>
  <c r="L2705" i="2"/>
  <c r="K2721" i="2"/>
  <c r="L2721" i="2"/>
  <c r="K2725" i="2"/>
  <c r="L2725" i="2"/>
  <c r="K2729" i="2"/>
  <c r="L2729" i="2"/>
  <c r="L2736" i="2"/>
  <c r="K2736" i="2"/>
  <c r="F2486" i="2"/>
  <c r="F2490" i="2"/>
  <c r="F2494" i="2"/>
  <c r="F2498" i="2"/>
  <c r="F2502" i="2"/>
  <c r="F2506" i="2"/>
  <c r="F2510" i="2"/>
  <c r="F2514" i="2"/>
  <c r="F2518" i="2"/>
  <c r="F2522" i="2"/>
  <c r="I2535" i="2"/>
  <c r="J2535" i="2" s="1"/>
  <c r="F2546" i="2"/>
  <c r="I2563" i="2"/>
  <c r="J2563" i="2" s="1"/>
  <c r="F2565" i="2"/>
  <c r="I2583" i="2"/>
  <c r="J2583" i="2" s="1"/>
  <c r="F2600" i="2"/>
  <c r="I2607" i="2"/>
  <c r="J2607" i="2" s="1"/>
  <c r="F2621" i="2"/>
  <c r="L2631" i="2"/>
  <c r="F2638" i="2"/>
  <c r="I2645" i="2"/>
  <c r="J2645" i="2" s="1"/>
  <c r="F2645" i="2"/>
  <c r="I2650" i="2"/>
  <c r="J2650" i="2" s="1"/>
  <c r="L2652" i="2"/>
  <c r="F2655" i="2"/>
  <c r="I2655" i="2"/>
  <c r="J2655" i="2" s="1"/>
  <c r="L2666" i="2"/>
  <c r="L2716" i="2"/>
  <c r="K2716" i="2"/>
  <c r="L2719" i="2"/>
  <c r="K2719" i="2"/>
  <c r="K2733" i="2"/>
  <c r="L2733" i="2"/>
  <c r="L2750" i="2"/>
  <c r="K2750" i="2"/>
  <c r="F2791" i="2"/>
  <c r="I2791" i="2"/>
  <c r="J2791" i="2" s="1"/>
  <c r="K2827" i="2"/>
  <c r="L2827" i="2"/>
  <c r="L2977" i="2"/>
  <c r="K2977" i="2"/>
  <c r="K2979" i="2"/>
  <c r="L2979" i="2"/>
  <c r="L3020" i="2"/>
  <c r="K3020" i="2"/>
  <c r="F2623" i="2"/>
  <c r="I2623" i="2"/>
  <c r="J2623" i="2" s="1"/>
  <c r="I2648" i="2"/>
  <c r="J2648" i="2" s="1"/>
  <c r="F2648" i="2"/>
  <c r="L2660" i="2"/>
  <c r="K2681" i="2"/>
  <c r="L2681" i="2"/>
  <c r="L2684" i="2"/>
  <c r="K2684" i="2"/>
  <c r="I2688" i="2"/>
  <c r="J2688" i="2" s="1"/>
  <c r="F2688" i="2"/>
  <c r="L2696" i="2"/>
  <c r="K2696" i="2"/>
  <c r="K2713" i="2"/>
  <c r="L2713" i="2"/>
  <c r="L2726" i="2"/>
  <c r="K2726" i="2"/>
  <c r="L2730" i="2"/>
  <c r="K2730" i="2"/>
  <c r="L2743" i="2"/>
  <c r="K2743" i="2"/>
  <c r="L2759" i="2"/>
  <c r="K2759" i="2"/>
  <c r="K2532" i="2"/>
  <c r="I2543" i="2"/>
  <c r="J2543" i="2" s="1"/>
  <c r="L2549" i="2"/>
  <c r="L2568" i="2"/>
  <c r="I2575" i="2"/>
  <c r="J2575" i="2" s="1"/>
  <c r="K2587" i="2"/>
  <c r="I2591" i="2"/>
  <c r="J2591" i="2" s="1"/>
  <c r="I2595" i="2"/>
  <c r="J2595" i="2" s="1"/>
  <c r="L2605" i="2"/>
  <c r="F2611" i="2"/>
  <c r="I2611" i="2"/>
  <c r="J2611" i="2" s="1"/>
  <c r="I2613" i="2"/>
  <c r="J2613" i="2" s="1"/>
  <c r="I2615" i="2"/>
  <c r="J2615" i="2" s="1"/>
  <c r="L2632" i="2"/>
  <c r="K2632" i="2"/>
  <c r="K2636" i="2"/>
  <c r="I2653" i="2"/>
  <c r="J2653" i="2" s="1"/>
  <c r="I2656" i="2"/>
  <c r="J2656" i="2" s="1"/>
  <c r="F2656" i="2"/>
  <c r="L2658" i="2"/>
  <c r="I2667" i="2"/>
  <c r="J2667" i="2" s="1"/>
  <c r="L2678" i="2"/>
  <c r="K2678" i="2"/>
  <c r="L2710" i="2"/>
  <c r="K2710" i="2"/>
  <c r="L2740" i="2"/>
  <c r="K2740" i="2"/>
  <c r="F2754" i="2"/>
  <c r="I2754" i="2"/>
  <c r="J2754" i="2" s="1"/>
  <c r="I2531" i="2"/>
  <c r="J2531" i="2" s="1"/>
  <c r="F2542" i="2"/>
  <c r="F2545" i="2"/>
  <c r="F2550" i="2"/>
  <c r="I2555" i="2"/>
  <c r="J2555" i="2" s="1"/>
  <c r="F2557" i="2"/>
  <c r="F2569" i="2"/>
  <c r="F2577" i="2"/>
  <c r="I2584" i="2"/>
  <c r="J2584" i="2" s="1"/>
  <c r="F2584" i="2"/>
  <c r="F2601" i="2"/>
  <c r="F2606" i="2"/>
  <c r="L2617" i="2"/>
  <c r="F2624" i="2"/>
  <c r="F2626" i="2"/>
  <c r="F2639" i="2"/>
  <c r="I2639" i="2"/>
  <c r="J2639" i="2" s="1"/>
  <c r="K2661" i="2"/>
  <c r="L2661" i="2"/>
  <c r="I2682" i="2"/>
  <c r="J2682" i="2" s="1"/>
  <c r="I2685" i="2"/>
  <c r="J2685" i="2" s="1"/>
  <c r="F2699" i="2"/>
  <c r="I2699" i="2"/>
  <c r="J2699" i="2" s="1"/>
  <c r="I2714" i="2"/>
  <c r="J2714" i="2" s="1"/>
  <c r="L2722" i="2"/>
  <c r="K2722" i="2"/>
  <c r="L2731" i="2"/>
  <c r="K2731" i="2"/>
  <c r="F2775" i="2"/>
  <c r="I2775" i="2"/>
  <c r="J2775" i="2" s="1"/>
  <c r="I2564" i="2"/>
  <c r="J2564" i="2" s="1"/>
  <c r="F2564" i="2"/>
  <c r="K2597" i="2"/>
  <c r="L2597" i="2"/>
  <c r="L2679" i="2"/>
  <c r="K2679" i="2"/>
  <c r="L2711" i="2"/>
  <c r="K2711" i="2"/>
  <c r="K2717" i="2"/>
  <c r="L2717" i="2"/>
  <c r="I2738" i="2"/>
  <c r="J2738" i="2" s="1"/>
  <c r="F2738" i="2"/>
  <c r="I2756" i="2"/>
  <c r="J2756" i="2" s="1"/>
  <c r="F2756" i="2"/>
  <c r="I2539" i="2"/>
  <c r="J2539" i="2" s="1"/>
  <c r="K2548" i="2"/>
  <c r="K2562" i="2"/>
  <c r="K2567" i="2"/>
  <c r="K2572" i="2"/>
  <c r="F2579" i="2"/>
  <c r="I2579" i="2"/>
  <c r="J2579" i="2" s="1"/>
  <c r="K2582" i="2"/>
  <c r="F2612" i="2"/>
  <c r="F2614" i="2"/>
  <c r="I2616" i="2"/>
  <c r="J2616" i="2" s="1"/>
  <c r="F2616" i="2"/>
  <c r="L2626" i="2"/>
  <c r="F2644" i="2"/>
  <c r="K2646" i="2"/>
  <c r="F2664" i="2"/>
  <c r="L2670" i="2"/>
  <c r="K2670" i="2"/>
  <c r="L2676" i="2"/>
  <c r="K2676" i="2"/>
  <c r="L2689" i="2"/>
  <c r="L2702" i="2"/>
  <c r="K2702" i="2"/>
  <c r="L2708" i="2"/>
  <c r="K2708" i="2"/>
  <c r="I2724" i="2"/>
  <c r="J2724" i="2" s="1"/>
  <c r="F2724" i="2"/>
  <c r="L2728" i="2"/>
  <c r="K2728" i="2"/>
  <c r="L2764" i="2"/>
  <c r="K2764" i="2"/>
  <c r="K2901" i="2"/>
  <c r="L2901" i="2"/>
  <c r="F2547" i="2"/>
  <c r="I2547" i="2"/>
  <c r="J2547" i="2" s="1"/>
  <c r="L2635" i="2"/>
  <c r="K2635" i="2"/>
  <c r="K2641" i="2"/>
  <c r="L2641" i="2"/>
  <c r="L2664" i="2"/>
  <c r="K2664" i="2"/>
  <c r="K2718" i="2"/>
  <c r="L2718" i="2"/>
  <c r="L2742" i="2"/>
  <c r="K2742" i="2"/>
  <c r="K2745" i="2"/>
  <c r="L2745" i="2"/>
  <c r="K2741" i="2"/>
  <c r="L2741" i="2"/>
  <c r="K2753" i="2"/>
  <c r="L2753" i="2"/>
  <c r="I2765" i="2"/>
  <c r="J2765" i="2" s="1"/>
  <c r="F2765" i="2"/>
  <c r="F2768" i="2"/>
  <c r="I2768" i="2"/>
  <c r="J2768" i="2" s="1"/>
  <c r="K2774" i="2"/>
  <c r="L2774" i="2"/>
  <c r="I2781" i="2"/>
  <c r="J2781" i="2" s="1"/>
  <c r="F2781" i="2"/>
  <c r="K2790" i="2"/>
  <c r="L2790" i="2"/>
  <c r="I2797" i="2"/>
  <c r="J2797" i="2" s="1"/>
  <c r="F2797" i="2"/>
  <c r="K2806" i="2"/>
  <c r="L2806" i="2"/>
  <c r="K2859" i="2"/>
  <c r="L2859" i="2"/>
  <c r="F2880" i="2"/>
  <c r="I2880" i="2"/>
  <c r="J2880" i="2" s="1"/>
  <c r="K2897" i="2"/>
  <c r="L2897" i="2"/>
  <c r="L2903" i="2"/>
  <c r="K2903" i="2"/>
  <c r="K2921" i="2"/>
  <c r="L2921" i="2"/>
  <c r="L2964" i="2"/>
  <c r="K2964" i="2"/>
  <c r="L3026" i="2"/>
  <c r="K3026" i="2"/>
  <c r="I2769" i="2"/>
  <c r="J2769" i="2" s="1"/>
  <c r="F2769" i="2"/>
  <c r="F2772" i="2"/>
  <c r="I2772" i="2"/>
  <c r="J2772" i="2" s="1"/>
  <c r="K2778" i="2"/>
  <c r="L2778" i="2"/>
  <c r="I2785" i="2"/>
  <c r="J2785" i="2" s="1"/>
  <c r="F2785" i="2"/>
  <c r="K2794" i="2"/>
  <c r="L2794" i="2"/>
  <c r="K2810" i="2"/>
  <c r="L2810" i="2"/>
  <c r="K2813" i="2"/>
  <c r="L2813" i="2"/>
  <c r="K2843" i="2"/>
  <c r="L2843" i="2"/>
  <c r="F2864" i="2"/>
  <c r="I2864" i="2"/>
  <c r="J2864" i="2" s="1"/>
  <c r="K2905" i="2"/>
  <c r="L2905" i="2"/>
  <c r="L2942" i="2"/>
  <c r="K2942" i="2"/>
  <c r="I2962" i="2"/>
  <c r="J2962" i="2" s="1"/>
  <c r="F2962" i="2"/>
  <c r="K3013" i="2"/>
  <c r="L3013" i="2"/>
  <c r="L3052" i="2"/>
  <c r="K3052" i="2"/>
  <c r="I3083" i="2"/>
  <c r="J3083" i="2" s="1"/>
  <c r="F3083" i="2"/>
  <c r="I2687" i="2"/>
  <c r="J2687" i="2" s="1"/>
  <c r="I2747" i="2"/>
  <c r="J2747" i="2" s="1"/>
  <c r="K2801" i="2"/>
  <c r="L2801" i="2"/>
  <c r="L2807" i="2"/>
  <c r="K2947" i="2"/>
  <c r="L2947" i="2"/>
  <c r="L2969" i="2"/>
  <c r="K2969" i="2"/>
  <c r="K3005" i="2"/>
  <c r="L3005" i="2"/>
  <c r="F2596" i="2"/>
  <c r="F2628" i="2"/>
  <c r="I2643" i="2"/>
  <c r="J2643" i="2" s="1"/>
  <c r="F2660" i="2"/>
  <c r="I2675" i="2"/>
  <c r="J2675" i="2" s="1"/>
  <c r="F2692" i="2"/>
  <c r="I2707" i="2"/>
  <c r="J2707" i="2" s="1"/>
  <c r="F2723" i="2"/>
  <c r="I2723" i="2"/>
  <c r="J2723" i="2" s="1"/>
  <c r="I2735" i="2"/>
  <c r="J2735" i="2" s="1"/>
  <c r="I2751" i="2"/>
  <c r="J2751" i="2" s="1"/>
  <c r="L2761" i="2"/>
  <c r="K2763" i="2"/>
  <c r="K2766" i="2"/>
  <c r="L2766" i="2"/>
  <c r="I2773" i="2"/>
  <c r="J2773" i="2" s="1"/>
  <c r="F2773" i="2"/>
  <c r="I2779" i="2"/>
  <c r="J2779" i="2" s="1"/>
  <c r="K2782" i="2"/>
  <c r="L2782" i="2"/>
  <c r="I2789" i="2"/>
  <c r="J2789" i="2" s="1"/>
  <c r="F2789" i="2"/>
  <c r="I2795" i="2"/>
  <c r="J2795" i="2" s="1"/>
  <c r="K2798" i="2"/>
  <c r="L2798" i="2"/>
  <c r="K2819" i="2"/>
  <c r="L2819" i="2"/>
  <c r="K2831" i="2"/>
  <c r="L2831" i="2"/>
  <c r="F2848" i="2"/>
  <c r="I2848" i="2"/>
  <c r="J2848" i="2" s="1"/>
  <c r="K2891" i="2"/>
  <c r="L2891" i="2"/>
  <c r="L2937" i="2"/>
  <c r="K2937" i="2"/>
  <c r="F2940" i="2"/>
  <c r="I2940" i="2"/>
  <c r="J2940" i="2" s="1"/>
  <c r="L2970" i="2"/>
  <c r="K2970" i="2"/>
  <c r="L3066" i="2"/>
  <c r="K3066" i="2"/>
  <c r="F2674" i="2"/>
  <c r="F2677" i="2"/>
  <c r="F2680" i="2"/>
  <c r="F2706" i="2"/>
  <c r="F2709" i="2"/>
  <c r="F2712" i="2"/>
  <c r="F2732" i="2"/>
  <c r="F2748" i="2"/>
  <c r="I2757" i="2"/>
  <c r="J2757" i="2" s="1"/>
  <c r="F2764" i="2"/>
  <c r="K2805" i="2"/>
  <c r="L2805" i="2"/>
  <c r="K2814" i="2"/>
  <c r="L2814" i="2"/>
  <c r="K2817" i="2"/>
  <c r="L2817" i="2"/>
  <c r="F2820" i="2"/>
  <c r="I2820" i="2"/>
  <c r="J2820" i="2" s="1"/>
  <c r="F2832" i="2"/>
  <c r="I2832" i="2"/>
  <c r="J2832" i="2" s="1"/>
  <c r="F2916" i="2"/>
  <c r="I2916" i="2"/>
  <c r="J2916" i="2" s="1"/>
  <c r="L2988" i="2"/>
  <c r="K2988" i="2"/>
  <c r="L3036" i="2"/>
  <c r="K3036" i="2"/>
  <c r="L2744" i="2"/>
  <c r="K2744" i="2"/>
  <c r="F2755" i="2"/>
  <c r="I2755" i="2"/>
  <c r="J2755" i="2" s="1"/>
  <c r="K2770" i="2"/>
  <c r="L2770" i="2"/>
  <c r="I2777" i="2"/>
  <c r="J2777" i="2" s="1"/>
  <c r="F2777" i="2"/>
  <c r="K2786" i="2"/>
  <c r="L2786" i="2"/>
  <c r="I2793" i="2"/>
  <c r="J2793" i="2" s="1"/>
  <c r="F2793" i="2"/>
  <c r="K2802" i="2"/>
  <c r="L2802" i="2"/>
  <c r="K2875" i="2"/>
  <c r="L2875" i="2"/>
  <c r="L2913" i="2"/>
  <c r="F2923" i="2"/>
  <c r="I2923" i="2"/>
  <c r="J2923" i="2" s="1"/>
  <c r="K2967" i="2"/>
  <c r="L2967" i="2"/>
  <c r="L2669" i="2"/>
  <c r="I2671" i="2"/>
  <c r="J2671" i="2" s="1"/>
  <c r="L2701" i="2"/>
  <c r="I2703" i="2"/>
  <c r="J2703" i="2" s="1"/>
  <c r="I2727" i="2"/>
  <c r="J2727" i="2" s="1"/>
  <c r="F2729" i="2"/>
  <c r="F2736" i="2"/>
  <c r="F2758" i="2"/>
  <c r="I2760" i="2"/>
  <c r="J2760" i="2" s="1"/>
  <c r="F2760" i="2"/>
  <c r="L2767" i="2"/>
  <c r="L2783" i="2"/>
  <c r="L2799" i="2"/>
  <c r="K2809" i="2"/>
  <c r="L2809" i="2"/>
  <c r="F2824" i="2"/>
  <c r="I2824" i="2"/>
  <c r="J2824" i="2" s="1"/>
  <c r="F2934" i="2"/>
  <c r="I2934" i="2"/>
  <c r="J2934" i="2" s="1"/>
  <c r="L2984" i="2"/>
  <c r="K2984" i="2"/>
  <c r="L3060" i="2"/>
  <c r="K3060" i="2"/>
  <c r="F2740" i="2"/>
  <c r="I2821" i="2"/>
  <c r="J2821" i="2" s="1"/>
  <c r="F2821" i="2"/>
  <c r="I2837" i="2"/>
  <c r="J2837" i="2" s="1"/>
  <c r="F2837" i="2"/>
  <c r="I2853" i="2"/>
  <c r="J2853" i="2" s="1"/>
  <c r="F2853" i="2"/>
  <c r="I2869" i="2"/>
  <c r="J2869" i="2" s="1"/>
  <c r="F2869" i="2"/>
  <c r="I2885" i="2"/>
  <c r="J2885" i="2" s="1"/>
  <c r="F2885" i="2"/>
  <c r="F2904" i="2"/>
  <c r="I2904" i="2"/>
  <c r="J2904" i="2" s="1"/>
  <c r="K2989" i="2"/>
  <c r="L2989" i="2"/>
  <c r="L3034" i="2"/>
  <c r="K3034" i="2"/>
  <c r="F3067" i="2"/>
  <c r="I3067" i="2"/>
  <c r="J3067" i="2" s="1"/>
  <c r="L3105" i="2"/>
  <c r="K3105" i="2"/>
  <c r="F2801" i="2"/>
  <c r="F2805" i="2"/>
  <c r="F2809" i="2"/>
  <c r="F2828" i="2"/>
  <c r="I2828" i="2"/>
  <c r="J2828" i="2" s="1"/>
  <c r="F2844" i="2"/>
  <c r="I2844" i="2"/>
  <c r="J2844" i="2" s="1"/>
  <c r="F2860" i="2"/>
  <c r="I2860" i="2"/>
  <c r="J2860" i="2" s="1"/>
  <c r="F2876" i="2"/>
  <c r="I2876" i="2"/>
  <c r="J2876" i="2" s="1"/>
  <c r="F2892" i="2"/>
  <c r="I2892" i="2"/>
  <c r="J2892" i="2" s="1"/>
  <c r="L2911" i="2"/>
  <c r="K2911" i="2"/>
  <c r="F2924" i="2"/>
  <c r="I2924" i="2"/>
  <c r="J2924" i="2" s="1"/>
  <c r="F2957" i="2"/>
  <c r="I2957" i="2"/>
  <c r="J2957" i="2" s="1"/>
  <c r="K2959" i="2"/>
  <c r="L2959" i="2"/>
  <c r="L2986" i="2"/>
  <c r="K2986" i="2"/>
  <c r="L2992" i="2"/>
  <c r="K2992" i="2"/>
  <c r="K3003" i="2"/>
  <c r="L3008" i="2"/>
  <c r="K3008" i="2"/>
  <c r="F3011" i="2"/>
  <c r="I3011" i="2"/>
  <c r="J3011" i="2" s="1"/>
  <c r="K3032" i="2"/>
  <c r="L3062" i="2"/>
  <c r="K3062" i="2"/>
  <c r="I3095" i="2"/>
  <c r="J3095" i="2" s="1"/>
  <c r="F3095" i="2"/>
  <c r="L2823" i="2"/>
  <c r="I2833" i="2"/>
  <c r="J2833" i="2" s="1"/>
  <c r="F2833" i="2"/>
  <c r="L2839" i="2"/>
  <c r="I2849" i="2"/>
  <c r="J2849" i="2" s="1"/>
  <c r="F2849" i="2"/>
  <c r="L2855" i="2"/>
  <c r="I2865" i="2"/>
  <c r="J2865" i="2" s="1"/>
  <c r="F2865" i="2"/>
  <c r="L2871" i="2"/>
  <c r="I2881" i="2"/>
  <c r="J2881" i="2" s="1"/>
  <c r="F2881" i="2"/>
  <c r="L2887" i="2"/>
  <c r="I2899" i="2"/>
  <c r="J2899" i="2" s="1"/>
  <c r="L2909" i="2"/>
  <c r="F2912" i="2"/>
  <c r="I2912" i="2"/>
  <c r="J2912" i="2" s="1"/>
  <c r="K2931" i="2"/>
  <c r="L2950" i="2"/>
  <c r="K2952" i="2"/>
  <c r="F2966" i="2"/>
  <c r="K2980" i="2"/>
  <c r="L2980" i="2"/>
  <c r="F3009" i="2"/>
  <c r="L3018" i="2"/>
  <c r="K3018" i="2"/>
  <c r="I3071" i="2"/>
  <c r="J3071" i="2" s="1"/>
  <c r="F3071" i="2"/>
  <c r="K3100" i="2"/>
  <c r="L3100" i="2"/>
  <c r="F2840" i="2"/>
  <c r="I2840" i="2"/>
  <c r="J2840" i="2" s="1"/>
  <c r="F2856" i="2"/>
  <c r="I2856" i="2"/>
  <c r="J2856" i="2" s="1"/>
  <c r="F2872" i="2"/>
  <c r="I2872" i="2"/>
  <c r="J2872" i="2" s="1"/>
  <c r="F2888" i="2"/>
  <c r="I2888" i="2"/>
  <c r="J2888" i="2" s="1"/>
  <c r="F2900" i="2"/>
  <c r="I2900" i="2"/>
  <c r="J2900" i="2" s="1"/>
  <c r="L2919" i="2"/>
  <c r="K2919" i="2"/>
  <c r="L2966" i="2"/>
  <c r="K2966" i="2"/>
  <c r="K2975" i="2"/>
  <c r="L2975" i="2"/>
  <c r="L2990" i="2"/>
  <c r="K2990" i="2"/>
  <c r="L3009" i="2"/>
  <c r="K3009" i="2"/>
  <c r="L3016" i="2"/>
  <c r="K3016" i="2"/>
  <c r="L3058" i="2"/>
  <c r="K3058" i="2"/>
  <c r="K3112" i="2"/>
  <c r="L3112" i="2"/>
  <c r="L3117" i="2"/>
  <c r="K3117" i="2"/>
  <c r="K3120" i="2"/>
  <c r="L3120" i="2"/>
  <c r="K3184" i="2"/>
  <c r="L3184" i="2"/>
  <c r="L3187" i="2"/>
  <c r="K3187" i="2"/>
  <c r="L3215" i="2"/>
  <c r="K3215" i="2"/>
  <c r="I2829" i="2"/>
  <c r="J2829" i="2" s="1"/>
  <c r="F2829" i="2"/>
  <c r="L2835" i="2"/>
  <c r="I2845" i="2"/>
  <c r="J2845" i="2" s="1"/>
  <c r="F2845" i="2"/>
  <c r="L2851" i="2"/>
  <c r="I2861" i="2"/>
  <c r="J2861" i="2" s="1"/>
  <c r="F2861" i="2"/>
  <c r="L2867" i="2"/>
  <c r="I2877" i="2"/>
  <c r="J2877" i="2" s="1"/>
  <c r="F2877" i="2"/>
  <c r="L2883" i="2"/>
  <c r="I2893" i="2"/>
  <c r="J2893" i="2" s="1"/>
  <c r="F2893" i="2"/>
  <c r="I2907" i="2"/>
  <c r="J2907" i="2" s="1"/>
  <c r="L2917" i="2"/>
  <c r="F2920" i="2"/>
  <c r="I2920" i="2"/>
  <c r="J2920" i="2" s="1"/>
  <c r="K2932" i="2"/>
  <c r="K2943" i="2"/>
  <c r="L2943" i="2"/>
  <c r="K2948" i="2"/>
  <c r="F2976" i="2"/>
  <c r="I2981" i="2"/>
  <c r="J2981" i="2" s="1"/>
  <c r="K3014" i="2"/>
  <c r="L3044" i="2"/>
  <c r="K3044" i="2"/>
  <c r="K3176" i="2"/>
  <c r="L3176" i="2"/>
  <c r="L3179" i="2"/>
  <c r="K3179" i="2"/>
  <c r="F2836" i="2"/>
  <c r="I2836" i="2"/>
  <c r="J2836" i="2" s="1"/>
  <c r="F2852" i="2"/>
  <c r="I2852" i="2"/>
  <c r="J2852" i="2" s="1"/>
  <c r="F2868" i="2"/>
  <c r="I2868" i="2"/>
  <c r="J2868" i="2" s="1"/>
  <c r="F2884" i="2"/>
  <c r="I2884" i="2"/>
  <c r="J2884" i="2" s="1"/>
  <c r="L2895" i="2"/>
  <c r="K2895" i="2"/>
  <c r="F2908" i="2"/>
  <c r="I2908" i="2"/>
  <c r="J2908" i="2" s="1"/>
  <c r="L2927" i="2"/>
  <c r="K2927" i="2"/>
  <c r="L2930" i="2"/>
  <c r="K2930" i="2"/>
  <c r="L2976" i="2"/>
  <c r="K2976" i="2"/>
  <c r="L3000" i="2"/>
  <c r="K3000" i="2"/>
  <c r="L3042" i="2"/>
  <c r="K3042" i="2"/>
  <c r="F2776" i="2"/>
  <c r="I2776" i="2"/>
  <c r="J2776" i="2" s="1"/>
  <c r="F2780" i="2"/>
  <c r="I2780" i="2"/>
  <c r="J2780" i="2" s="1"/>
  <c r="F2784" i="2"/>
  <c r="I2784" i="2"/>
  <c r="J2784" i="2" s="1"/>
  <c r="F2788" i="2"/>
  <c r="I2788" i="2"/>
  <c r="J2788" i="2" s="1"/>
  <c r="F2792" i="2"/>
  <c r="I2792" i="2"/>
  <c r="J2792" i="2" s="1"/>
  <c r="F2796" i="2"/>
  <c r="I2796" i="2"/>
  <c r="J2796" i="2" s="1"/>
  <c r="F2800" i="2"/>
  <c r="I2800" i="2"/>
  <c r="J2800" i="2" s="1"/>
  <c r="F2804" i="2"/>
  <c r="I2804" i="2"/>
  <c r="J2804" i="2" s="1"/>
  <c r="F2808" i="2"/>
  <c r="I2808" i="2"/>
  <c r="J2808" i="2" s="1"/>
  <c r="F2812" i="2"/>
  <c r="I2812" i="2"/>
  <c r="J2812" i="2" s="1"/>
  <c r="F2816" i="2"/>
  <c r="I2816" i="2"/>
  <c r="J2816" i="2" s="1"/>
  <c r="I2825" i="2"/>
  <c r="J2825" i="2" s="1"/>
  <c r="F2825" i="2"/>
  <c r="I2841" i="2"/>
  <c r="J2841" i="2" s="1"/>
  <c r="F2841" i="2"/>
  <c r="L2847" i="2"/>
  <c r="I2857" i="2"/>
  <c r="J2857" i="2" s="1"/>
  <c r="F2857" i="2"/>
  <c r="L2863" i="2"/>
  <c r="I2873" i="2"/>
  <c r="J2873" i="2" s="1"/>
  <c r="F2873" i="2"/>
  <c r="L2879" i="2"/>
  <c r="I2889" i="2"/>
  <c r="J2889" i="2" s="1"/>
  <c r="F2889" i="2"/>
  <c r="F2896" i="2"/>
  <c r="I2896" i="2"/>
  <c r="J2896" i="2" s="1"/>
  <c r="I2915" i="2"/>
  <c r="J2915" i="2" s="1"/>
  <c r="L2925" i="2"/>
  <c r="F2928" i="2"/>
  <c r="I2928" i="2"/>
  <c r="J2928" i="2" s="1"/>
  <c r="L2933" i="2"/>
  <c r="K2933" i="2"/>
  <c r="L2935" i="2"/>
  <c r="L2944" i="2"/>
  <c r="K2944" i="2"/>
  <c r="I2949" i="2"/>
  <c r="J2949" i="2" s="1"/>
  <c r="I2954" i="2"/>
  <c r="J2954" i="2" s="1"/>
  <c r="F2954" i="2"/>
  <c r="F2961" i="2"/>
  <c r="I2961" i="2"/>
  <c r="J2961" i="2" s="1"/>
  <c r="F2972" i="2"/>
  <c r="I2972" i="2"/>
  <c r="J2972" i="2" s="1"/>
  <c r="L3028" i="2"/>
  <c r="K3028" i="2"/>
  <c r="L3050" i="2"/>
  <c r="K3050" i="2"/>
  <c r="L3069" i="2"/>
  <c r="K3069" i="2"/>
  <c r="K3080" i="2"/>
  <c r="L3080" i="2"/>
  <c r="K3085" i="2"/>
  <c r="K2991" i="2"/>
  <c r="I2997" i="2"/>
  <c r="J2997" i="2" s="1"/>
  <c r="K3006" i="2"/>
  <c r="L3029" i="2"/>
  <c r="L3045" i="2"/>
  <c r="K3075" i="2"/>
  <c r="K3087" i="2"/>
  <c r="K3092" i="2"/>
  <c r="L3092" i="2"/>
  <c r="K3109" i="2"/>
  <c r="L3131" i="2"/>
  <c r="K3131" i="2"/>
  <c r="K3192" i="2"/>
  <c r="L3192" i="2"/>
  <c r="L3195" i="2"/>
  <c r="K3195" i="2"/>
  <c r="K3226" i="2"/>
  <c r="L3226" i="2"/>
  <c r="K3227" i="2"/>
  <c r="L3227" i="2"/>
  <c r="F2958" i="2"/>
  <c r="L3030" i="2"/>
  <c r="K3030" i="2"/>
  <c r="L3046" i="2"/>
  <c r="K3046" i="2"/>
  <c r="K3076" i="2"/>
  <c r="L3076" i="2"/>
  <c r="K3088" i="2"/>
  <c r="L3088" i="2"/>
  <c r="K3168" i="2"/>
  <c r="L3168" i="2"/>
  <c r="L3171" i="2"/>
  <c r="K3171" i="2"/>
  <c r="F2897" i="2"/>
  <c r="F2901" i="2"/>
  <c r="F2905" i="2"/>
  <c r="F2909" i="2"/>
  <c r="F2913" i="2"/>
  <c r="F2917" i="2"/>
  <c r="F2921" i="2"/>
  <c r="F2925" i="2"/>
  <c r="F2932" i="2"/>
  <c r="F2938" i="2"/>
  <c r="F2948" i="2"/>
  <c r="F2970" i="2"/>
  <c r="F2980" i="2"/>
  <c r="F2989" i="2"/>
  <c r="K3007" i="2"/>
  <c r="F3031" i="2"/>
  <c r="F3047" i="2"/>
  <c r="F3079" i="2"/>
  <c r="K3093" i="2"/>
  <c r="K3103" i="2"/>
  <c r="K3108" i="2"/>
  <c r="L3108" i="2"/>
  <c r="F3111" i="2"/>
  <c r="L3121" i="2"/>
  <c r="K3121" i="2"/>
  <c r="L3127" i="2"/>
  <c r="K3127" i="2"/>
  <c r="K3160" i="2"/>
  <c r="L3160" i="2"/>
  <c r="L3163" i="2"/>
  <c r="K3163" i="2"/>
  <c r="L3023" i="2"/>
  <c r="K3023" i="2"/>
  <c r="L3039" i="2"/>
  <c r="K3039" i="2"/>
  <c r="L3055" i="2"/>
  <c r="K3055" i="2"/>
  <c r="K3072" i="2"/>
  <c r="L3072" i="2"/>
  <c r="K3096" i="2"/>
  <c r="L3096" i="2"/>
  <c r="K3152" i="2"/>
  <c r="L3152" i="2"/>
  <c r="L3155" i="2"/>
  <c r="K3155" i="2"/>
  <c r="K2941" i="2"/>
  <c r="L2951" i="2"/>
  <c r="I2965" i="2"/>
  <c r="J2965" i="2" s="1"/>
  <c r="K2973" i="2"/>
  <c r="K2983" i="2"/>
  <c r="K2998" i="2"/>
  <c r="K3015" i="2"/>
  <c r="K3019" i="2"/>
  <c r="K3021" i="2"/>
  <c r="K3031" i="2"/>
  <c r="K3035" i="2"/>
  <c r="K3037" i="2"/>
  <c r="K3047" i="2"/>
  <c r="K3051" i="2"/>
  <c r="K3053" i="2"/>
  <c r="L3059" i="2"/>
  <c r="K3059" i="2"/>
  <c r="F3075" i="2"/>
  <c r="K3079" i="2"/>
  <c r="K3084" i="2"/>
  <c r="L3084" i="2"/>
  <c r="F3087" i="2"/>
  <c r="K3101" i="2"/>
  <c r="K3111" i="2"/>
  <c r="K3116" i="2"/>
  <c r="L3116" i="2"/>
  <c r="K3144" i="2"/>
  <c r="L3144" i="2"/>
  <c r="L3147" i="2"/>
  <c r="K3147" i="2"/>
  <c r="K3208" i="2"/>
  <c r="L3208" i="2"/>
  <c r="L3211" i="2"/>
  <c r="K3211" i="2"/>
  <c r="K3068" i="2"/>
  <c r="L3068" i="2"/>
  <c r="K3104" i="2"/>
  <c r="L3104" i="2"/>
  <c r="L3125" i="2"/>
  <c r="K3125" i="2"/>
  <c r="K3136" i="2"/>
  <c r="L3136" i="2"/>
  <c r="L3139" i="2"/>
  <c r="K3139" i="2"/>
  <c r="K3200" i="2"/>
  <c r="L3200" i="2"/>
  <c r="L3203" i="2"/>
  <c r="K3203" i="2"/>
  <c r="K3229" i="2"/>
  <c r="L3229" i="2"/>
  <c r="L3118" i="2"/>
  <c r="K3118" i="2"/>
  <c r="K3123" i="2"/>
  <c r="K3128" i="2"/>
  <c r="L3128" i="2"/>
  <c r="L3133" i="2"/>
  <c r="K3133" i="2"/>
  <c r="L3141" i="2"/>
  <c r="K3141" i="2"/>
  <c r="L3149" i="2"/>
  <c r="K3149" i="2"/>
  <c r="L3157" i="2"/>
  <c r="K3157" i="2"/>
  <c r="L3165" i="2"/>
  <c r="K3165" i="2"/>
  <c r="L3173" i="2"/>
  <c r="K3173" i="2"/>
  <c r="L3181" i="2"/>
  <c r="K3181" i="2"/>
  <c r="L3189" i="2"/>
  <c r="K3189" i="2"/>
  <c r="L3197" i="2"/>
  <c r="K3197" i="2"/>
  <c r="L3205" i="2"/>
  <c r="K3205" i="2"/>
  <c r="L3126" i="2"/>
  <c r="K3126" i="2"/>
  <c r="K3231" i="2"/>
  <c r="L3231" i="2"/>
  <c r="K3070" i="2"/>
  <c r="K3074" i="2"/>
  <c r="K3078" i="2"/>
  <c r="K3082" i="2"/>
  <c r="K3086" i="2"/>
  <c r="K3090" i="2"/>
  <c r="K3094" i="2"/>
  <c r="K3098" i="2"/>
  <c r="K3102" i="2"/>
  <c r="K3106" i="2"/>
  <c r="K3110" i="2"/>
  <c r="K3114" i="2"/>
  <c r="K3119" i="2"/>
  <c r="K3124" i="2"/>
  <c r="L3124" i="2"/>
  <c r="L3134" i="2"/>
  <c r="K3134" i="2"/>
  <c r="L3142" i="2"/>
  <c r="K3142" i="2"/>
  <c r="L3150" i="2"/>
  <c r="K3150" i="2"/>
  <c r="L3158" i="2"/>
  <c r="K3158" i="2"/>
  <c r="L3166" i="2"/>
  <c r="K3166" i="2"/>
  <c r="L3174" i="2"/>
  <c r="K3174" i="2"/>
  <c r="L3182" i="2"/>
  <c r="K3182" i="2"/>
  <c r="L3190" i="2"/>
  <c r="K3190" i="2"/>
  <c r="L3198" i="2"/>
  <c r="K3198" i="2"/>
  <c r="L3206" i="2"/>
  <c r="K3206" i="2"/>
  <c r="L3212" i="2"/>
  <c r="K3212" i="2"/>
  <c r="K3214" i="2"/>
  <c r="L3217" i="2"/>
  <c r="K3217" i="2"/>
  <c r="K3221" i="2"/>
  <c r="L3221" i="2"/>
  <c r="L3224" i="2"/>
  <c r="K3239" i="2"/>
  <c r="L3239" i="2"/>
  <c r="K3258" i="2"/>
  <c r="L3258" i="2"/>
  <c r="K3261" i="2"/>
  <c r="L3261" i="2"/>
  <c r="L3137" i="2"/>
  <c r="K3137" i="2"/>
  <c r="L3145" i="2"/>
  <c r="K3145" i="2"/>
  <c r="L3153" i="2"/>
  <c r="K3153" i="2"/>
  <c r="L3161" i="2"/>
  <c r="K3161" i="2"/>
  <c r="L3169" i="2"/>
  <c r="K3169" i="2"/>
  <c r="L3177" i="2"/>
  <c r="K3177" i="2"/>
  <c r="L3185" i="2"/>
  <c r="K3185" i="2"/>
  <c r="L3193" i="2"/>
  <c r="K3193" i="2"/>
  <c r="L3201" i="2"/>
  <c r="K3201" i="2"/>
  <c r="L3209" i="2"/>
  <c r="K3209" i="2"/>
  <c r="K3218" i="2"/>
  <c r="L3218" i="2"/>
  <c r="L3240" i="2"/>
  <c r="K3240" i="2"/>
  <c r="I3280" i="2"/>
  <c r="J3280" i="2" s="1"/>
  <c r="F3280" i="2"/>
  <c r="K3293" i="2"/>
  <c r="L3293" i="2"/>
  <c r="L3308" i="2"/>
  <c r="K3308" i="2"/>
  <c r="K3312" i="2"/>
  <c r="L3312" i="2"/>
  <c r="L3338" i="2"/>
  <c r="K3338" i="2"/>
  <c r="I3352" i="2"/>
  <c r="J3352" i="2" s="1"/>
  <c r="F3352" i="2"/>
  <c r="K3359" i="2"/>
  <c r="L3359" i="2"/>
  <c r="L3366" i="2"/>
  <c r="K3366" i="2"/>
  <c r="I3374" i="2"/>
  <c r="J3374" i="2" s="1"/>
  <c r="F3374" i="2"/>
  <c r="I3379" i="2"/>
  <c r="J3379" i="2" s="1"/>
  <c r="F3379" i="2"/>
  <c r="L3122" i="2"/>
  <c r="K3122" i="2"/>
  <c r="K3132" i="2"/>
  <c r="L3132" i="2"/>
  <c r="K3140" i="2"/>
  <c r="L3140" i="2"/>
  <c r="K3148" i="2"/>
  <c r="L3148" i="2"/>
  <c r="K3156" i="2"/>
  <c r="L3156" i="2"/>
  <c r="K3164" i="2"/>
  <c r="L3164" i="2"/>
  <c r="K3172" i="2"/>
  <c r="L3172" i="2"/>
  <c r="K3180" i="2"/>
  <c r="L3180" i="2"/>
  <c r="K3188" i="2"/>
  <c r="L3188" i="2"/>
  <c r="K3196" i="2"/>
  <c r="L3196" i="2"/>
  <c r="K3204" i="2"/>
  <c r="L3204" i="2"/>
  <c r="L3270" i="2"/>
  <c r="K3270" i="2"/>
  <c r="L3130" i="2"/>
  <c r="K3130" i="2"/>
  <c r="L3138" i="2"/>
  <c r="K3138" i="2"/>
  <c r="L3146" i="2"/>
  <c r="K3146" i="2"/>
  <c r="L3154" i="2"/>
  <c r="K3154" i="2"/>
  <c r="L3162" i="2"/>
  <c r="K3162" i="2"/>
  <c r="L3170" i="2"/>
  <c r="K3170" i="2"/>
  <c r="L3178" i="2"/>
  <c r="K3178" i="2"/>
  <c r="L3186" i="2"/>
  <c r="K3186" i="2"/>
  <c r="L3194" i="2"/>
  <c r="K3194" i="2"/>
  <c r="L3202" i="2"/>
  <c r="K3202" i="2"/>
  <c r="L3210" i="2"/>
  <c r="K3210" i="2"/>
  <c r="I3216" i="2"/>
  <c r="J3216" i="2" s="1"/>
  <c r="F3216" i="2"/>
  <c r="K3219" i="2"/>
  <c r="L3219" i="2"/>
  <c r="I3264" i="2"/>
  <c r="J3264" i="2" s="1"/>
  <c r="F3264" i="2"/>
  <c r="K3244" i="2"/>
  <c r="I3248" i="2"/>
  <c r="J3248" i="2" s="1"/>
  <c r="F3248" i="2"/>
  <c r="I3254" i="2"/>
  <c r="J3254" i="2" s="1"/>
  <c r="F3254" i="2"/>
  <c r="I3263" i="2"/>
  <c r="J3263" i="2" s="1"/>
  <c r="K3269" i="2"/>
  <c r="L3269" i="2"/>
  <c r="K3279" i="2"/>
  <c r="L3279" i="2"/>
  <c r="L3286" i="2"/>
  <c r="K3286" i="2"/>
  <c r="I3304" i="2"/>
  <c r="J3304" i="2" s="1"/>
  <c r="F3304" i="2"/>
  <c r="K3311" i="2"/>
  <c r="L3311" i="2"/>
  <c r="L3318" i="2"/>
  <c r="K3318" i="2"/>
  <c r="F3345" i="2"/>
  <c r="I3345" i="2"/>
  <c r="J3345" i="2" s="1"/>
  <c r="K3351" i="2"/>
  <c r="L3351" i="2"/>
  <c r="F3212" i="2"/>
  <c r="F3225" i="2"/>
  <c r="I3225" i="2"/>
  <c r="J3225" i="2" s="1"/>
  <c r="F3240" i="2"/>
  <c r="F3249" i="2"/>
  <c r="I3249" i="2"/>
  <c r="J3249" i="2" s="1"/>
  <c r="F3281" i="2"/>
  <c r="I3281" i="2"/>
  <c r="J3281" i="2" s="1"/>
  <c r="K3287" i="2"/>
  <c r="L3287" i="2"/>
  <c r="F3313" i="2"/>
  <c r="I3313" i="2"/>
  <c r="J3313" i="2" s="1"/>
  <c r="K3319" i="2"/>
  <c r="L3319" i="2"/>
  <c r="K3341" i="2"/>
  <c r="L3341" i="2"/>
  <c r="L3356" i="2"/>
  <c r="K3356" i="2"/>
  <c r="K3360" i="2"/>
  <c r="L3360" i="2"/>
  <c r="I3384" i="2"/>
  <c r="J3384" i="2" s="1"/>
  <c r="F3384" i="2"/>
  <c r="K3392" i="2"/>
  <c r="L3392" i="2"/>
  <c r="L3401" i="2"/>
  <c r="K3401" i="2"/>
  <c r="I3232" i="2"/>
  <c r="J3232" i="2" s="1"/>
  <c r="F3232" i="2"/>
  <c r="K3245" i="2"/>
  <c r="L3245" i="2"/>
  <c r="K3255" i="2"/>
  <c r="L3255" i="2"/>
  <c r="F3265" i="2"/>
  <c r="I3265" i="2"/>
  <c r="J3265" i="2" s="1"/>
  <c r="I3288" i="2"/>
  <c r="J3288" i="2" s="1"/>
  <c r="F3288" i="2"/>
  <c r="L3306" i="2"/>
  <c r="K3306" i="2"/>
  <c r="I3320" i="2"/>
  <c r="J3320" i="2" s="1"/>
  <c r="F3320" i="2"/>
  <c r="K3327" i="2"/>
  <c r="L3327" i="2"/>
  <c r="L3334" i="2"/>
  <c r="K3334" i="2"/>
  <c r="F3361" i="2"/>
  <c r="I3361" i="2"/>
  <c r="J3361" i="2" s="1"/>
  <c r="K3367" i="2"/>
  <c r="L3367" i="2"/>
  <c r="K3421" i="2"/>
  <c r="L3421" i="2"/>
  <c r="K3424" i="2"/>
  <c r="L3424" i="2"/>
  <c r="I3467" i="2"/>
  <c r="J3467" i="2" s="1"/>
  <c r="F3467" i="2"/>
  <c r="F3218" i="2"/>
  <c r="L3223" i="2"/>
  <c r="F3235" i="2"/>
  <c r="I3235" i="2"/>
  <c r="J3235" i="2" s="1"/>
  <c r="K3237" i="2"/>
  <c r="L3237" i="2"/>
  <c r="K3252" i="2"/>
  <c r="F3256" i="2"/>
  <c r="K3271" i="2"/>
  <c r="L3271" i="2"/>
  <c r="K3277" i="2"/>
  <c r="L3277" i="2"/>
  <c r="K3309" i="2"/>
  <c r="L3309" i="2"/>
  <c r="L3324" i="2"/>
  <c r="K3324" i="2"/>
  <c r="K3328" i="2"/>
  <c r="L3328" i="2"/>
  <c r="L3354" i="2"/>
  <c r="K3354" i="2"/>
  <c r="I3368" i="2"/>
  <c r="J3368" i="2" s="1"/>
  <c r="F3368" i="2"/>
  <c r="I3372" i="2"/>
  <c r="J3372" i="2" s="1"/>
  <c r="F3372" i="2"/>
  <c r="K3385" i="2"/>
  <c r="L3385" i="2"/>
  <c r="K3416" i="2"/>
  <c r="L3416" i="2"/>
  <c r="I3238" i="2"/>
  <c r="J3238" i="2" s="1"/>
  <c r="F3238" i="2"/>
  <c r="F3241" i="2"/>
  <c r="I3241" i="2"/>
  <c r="J3241" i="2" s="1"/>
  <c r="L3246" i="2"/>
  <c r="K3246" i="2"/>
  <c r="L3256" i="2"/>
  <c r="K3256" i="2"/>
  <c r="I3272" i="2"/>
  <c r="J3272" i="2" s="1"/>
  <c r="F3272" i="2"/>
  <c r="K3295" i="2"/>
  <c r="L3295" i="2"/>
  <c r="L3302" i="2"/>
  <c r="K3302" i="2"/>
  <c r="F3329" i="2"/>
  <c r="I3329" i="2"/>
  <c r="J3329" i="2" s="1"/>
  <c r="K3335" i="2"/>
  <c r="L3335" i="2"/>
  <c r="K3357" i="2"/>
  <c r="L3357" i="2"/>
  <c r="K3389" i="2"/>
  <c r="L3389" i="2"/>
  <c r="I3455" i="2"/>
  <c r="J3455" i="2" s="1"/>
  <c r="F3455" i="2"/>
  <c r="I3220" i="2"/>
  <c r="J3220" i="2" s="1"/>
  <c r="F3220" i="2"/>
  <c r="I3233" i="2"/>
  <c r="J3233" i="2" s="1"/>
  <c r="F3257" i="2"/>
  <c r="I3257" i="2"/>
  <c r="J3257" i="2" s="1"/>
  <c r="L3259" i="2"/>
  <c r="L3262" i="2"/>
  <c r="K3262" i="2"/>
  <c r="F3273" i="2"/>
  <c r="I3273" i="2"/>
  <c r="J3273" i="2" s="1"/>
  <c r="L3278" i="2"/>
  <c r="K3278" i="2"/>
  <c r="L3290" i="2"/>
  <c r="K3290" i="2"/>
  <c r="K3296" i="2"/>
  <c r="L3296" i="2"/>
  <c r="L3322" i="2"/>
  <c r="K3322" i="2"/>
  <c r="I3336" i="2"/>
  <c r="J3336" i="2" s="1"/>
  <c r="F3336" i="2"/>
  <c r="K3343" i="2"/>
  <c r="L3343" i="2"/>
  <c r="L3350" i="2"/>
  <c r="K3350" i="2"/>
  <c r="I3394" i="2"/>
  <c r="J3394" i="2" s="1"/>
  <c r="F3394" i="2"/>
  <c r="K3413" i="2"/>
  <c r="L3413" i="2"/>
  <c r="L3417" i="2"/>
  <c r="K3417" i="2"/>
  <c r="L3230" i="2"/>
  <c r="K3230" i="2"/>
  <c r="I3247" i="2"/>
  <c r="J3247" i="2" s="1"/>
  <c r="K3253" i="2"/>
  <c r="L3253" i="2"/>
  <c r="F3297" i="2"/>
  <c r="I3297" i="2"/>
  <c r="J3297" i="2" s="1"/>
  <c r="K3303" i="2"/>
  <c r="L3303" i="2"/>
  <c r="K3325" i="2"/>
  <c r="L3325" i="2"/>
  <c r="L3340" i="2"/>
  <c r="K3340" i="2"/>
  <c r="K3344" i="2"/>
  <c r="L3344" i="2"/>
  <c r="K3377" i="2"/>
  <c r="L3377" i="2"/>
  <c r="K3381" i="2"/>
  <c r="L3381" i="2"/>
  <c r="I3386" i="2"/>
  <c r="J3386" i="2" s="1"/>
  <c r="F3386" i="2"/>
  <c r="I3391" i="2"/>
  <c r="J3391" i="2" s="1"/>
  <c r="F3391" i="2"/>
  <c r="L3434" i="2"/>
  <c r="K3434" i="2"/>
  <c r="K3439" i="2"/>
  <c r="L3439" i="2"/>
  <c r="K3448" i="2"/>
  <c r="L3448" i="2"/>
  <c r="L3454" i="2"/>
  <c r="K3454" i="2"/>
  <c r="L3466" i="2"/>
  <c r="K3466" i="2"/>
  <c r="F3422" i="2"/>
  <c r="I3422" i="2"/>
  <c r="J3422" i="2" s="1"/>
  <c r="I3425" i="2"/>
  <c r="J3425" i="2" s="1"/>
  <c r="F3425" i="2"/>
  <c r="I3428" i="2"/>
  <c r="J3428" i="2" s="1"/>
  <c r="F3428" i="2"/>
  <c r="F3446" i="2"/>
  <c r="I3446" i="2"/>
  <c r="J3446" i="2" s="1"/>
  <c r="K3449" i="2"/>
  <c r="L3449" i="2"/>
  <c r="L3472" i="2"/>
  <c r="K3472" i="2"/>
  <c r="I3515" i="2"/>
  <c r="J3515" i="2" s="1"/>
  <c r="F3515" i="2"/>
  <c r="L3533" i="2"/>
  <c r="K3533" i="2"/>
  <c r="K3563" i="2"/>
  <c r="L3563" i="2"/>
  <c r="L3578" i="2"/>
  <c r="K3578" i="2"/>
  <c r="K3592" i="2"/>
  <c r="L3592" i="2"/>
  <c r="L3596" i="2"/>
  <c r="K3596" i="2"/>
  <c r="L3610" i="2"/>
  <c r="K3610" i="2"/>
  <c r="L3628" i="2"/>
  <c r="K3628" i="2"/>
  <c r="F3230" i="2"/>
  <c r="F3246" i="2"/>
  <c r="I3251" i="2"/>
  <c r="J3251" i="2" s="1"/>
  <c r="F3262" i="2"/>
  <c r="I3267" i="2"/>
  <c r="J3267" i="2" s="1"/>
  <c r="F3278" i="2"/>
  <c r="I3283" i="2"/>
  <c r="J3283" i="2" s="1"/>
  <c r="F3294" i="2"/>
  <c r="I3299" i="2"/>
  <c r="J3299" i="2" s="1"/>
  <c r="F3310" i="2"/>
  <c r="I3315" i="2"/>
  <c r="J3315" i="2" s="1"/>
  <c r="F3326" i="2"/>
  <c r="I3331" i="2"/>
  <c r="J3331" i="2" s="1"/>
  <c r="F3342" i="2"/>
  <c r="I3347" i="2"/>
  <c r="J3347" i="2" s="1"/>
  <c r="F3358" i="2"/>
  <c r="I3363" i="2"/>
  <c r="J3363" i="2" s="1"/>
  <c r="K3370" i="2"/>
  <c r="I3382" i="2"/>
  <c r="J3382" i="2" s="1"/>
  <c r="F3382" i="2"/>
  <c r="I3387" i="2"/>
  <c r="J3387" i="2" s="1"/>
  <c r="F3387" i="2"/>
  <c r="I3395" i="2"/>
  <c r="J3395" i="2" s="1"/>
  <c r="F3395" i="2"/>
  <c r="L3397" i="2"/>
  <c r="L3405" i="2"/>
  <c r="K3405" i="2"/>
  <c r="K3408" i="2"/>
  <c r="L3408" i="2"/>
  <c r="F3426" i="2"/>
  <c r="I3426" i="2"/>
  <c r="J3426" i="2" s="1"/>
  <c r="I3429" i="2"/>
  <c r="J3429" i="2" s="1"/>
  <c r="F3429" i="2"/>
  <c r="K3440" i="2"/>
  <c r="L3440" i="2"/>
  <c r="L3443" i="2"/>
  <c r="K3443" i="2"/>
  <c r="F3450" i="2"/>
  <c r="I3450" i="2"/>
  <c r="J3450" i="2" s="1"/>
  <c r="I3461" i="2"/>
  <c r="J3461" i="2" s="1"/>
  <c r="F3461" i="2"/>
  <c r="K3503" i="2"/>
  <c r="L3503" i="2"/>
  <c r="F3296" i="2"/>
  <c r="F3312" i="2"/>
  <c r="F3328" i="2"/>
  <c r="F3344" i="2"/>
  <c r="F3360" i="2"/>
  <c r="I3375" i="2"/>
  <c r="J3375" i="2" s="1"/>
  <c r="F3375" i="2"/>
  <c r="L3402" i="2"/>
  <c r="K3402" i="2"/>
  <c r="L3411" i="2"/>
  <c r="K3411" i="2"/>
  <c r="I3451" i="2"/>
  <c r="J3451" i="2" s="1"/>
  <c r="F3451" i="2"/>
  <c r="F3462" i="2"/>
  <c r="I3462" i="2"/>
  <c r="J3462" i="2" s="1"/>
  <c r="L3496" i="2"/>
  <c r="K3496" i="2"/>
  <c r="L3498" i="2"/>
  <c r="K3498" i="2"/>
  <c r="I3390" i="2"/>
  <c r="J3390" i="2" s="1"/>
  <c r="F3390" i="2"/>
  <c r="I3403" i="2"/>
  <c r="J3403" i="2" s="1"/>
  <c r="F3403" i="2"/>
  <c r="K3420" i="2"/>
  <c r="L3420" i="2"/>
  <c r="K3432" i="2"/>
  <c r="L3432" i="2"/>
  <c r="L3453" i="2"/>
  <c r="K3453" i="2"/>
  <c r="K3487" i="2"/>
  <c r="L3487" i="2"/>
  <c r="F3236" i="2"/>
  <c r="F3252" i="2"/>
  <c r="F3268" i="2"/>
  <c r="F3284" i="2"/>
  <c r="L3285" i="2"/>
  <c r="I3289" i="2"/>
  <c r="J3289" i="2" s="1"/>
  <c r="K3294" i="2"/>
  <c r="F3300" i="2"/>
  <c r="L3301" i="2"/>
  <c r="I3305" i="2"/>
  <c r="J3305" i="2" s="1"/>
  <c r="K3310" i="2"/>
  <c r="F3316" i="2"/>
  <c r="L3317" i="2"/>
  <c r="I3321" i="2"/>
  <c r="J3321" i="2" s="1"/>
  <c r="K3326" i="2"/>
  <c r="F3332" i="2"/>
  <c r="L3333" i="2"/>
  <c r="I3337" i="2"/>
  <c r="J3337" i="2" s="1"/>
  <c r="K3342" i="2"/>
  <c r="F3348" i="2"/>
  <c r="L3349" i="2"/>
  <c r="I3353" i="2"/>
  <c r="J3353" i="2" s="1"/>
  <c r="K3358" i="2"/>
  <c r="F3364" i="2"/>
  <c r="L3365" i="2"/>
  <c r="I3371" i="2"/>
  <c r="J3371" i="2" s="1"/>
  <c r="F3376" i="2"/>
  <c r="I3378" i="2"/>
  <c r="J3378" i="2" s="1"/>
  <c r="F3378" i="2"/>
  <c r="L3380" i="2"/>
  <c r="I3383" i="2"/>
  <c r="J3383" i="2" s="1"/>
  <c r="F3383" i="2"/>
  <c r="I3399" i="2"/>
  <c r="J3399" i="2" s="1"/>
  <c r="F3399" i="2"/>
  <c r="L3406" i="2"/>
  <c r="L3409" i="2"/>
  <c r="K3412" i="2"/>
  <c r="L3412" i="2"/>
  <c r="K3415" i="2"/>
  <c r="L3415" i="2"/>
  <c r="L3430" i="2"/>
  <c r="K3430" i="2"/>
  <c r="I3433" i="2"/>
  <c r="J3433" i="2" s="1"/>
  <c r="F3433" i="2"/>
  <c r="L3438" i="2"/>
  <c r="K3438" i="2"/>
  <c r="K3441" i="2"/>
  <c r="K3444" i="2"/>
  <c r="L3444" i="2"/>
  <c r="L3465" i="2"/>
  <c r="L3480" i="2"/>
  <c r="K3480" i="2"/>
  <c r="L3482" i="2"/>
  <c r="K3482" i="2"/>
  <c r="F3270" i="2"/>
  <c r="F3286" i="2"/>
  <c r="F3302" i="2"/>
  <c r="F3318" i="2"/>
  <c r="F3334" i="2"/>
  <c r="F3350" i="2"/>
  <c r="F3366" i="2"/>
  <c r="I3400" i="2"/>
  <c r="J3400" i="2" s="1"/>
  <c r="F3400" i="2"/>
  <c r="K3418" i="2"/>
  <c r="L3418" i="2"/>
  <c r="K3436" i="2"/>
  <c r="L3436" i="2"/>
  <c r="F3469" i="2"/>
  <c r="I3469" i="2"/>
  <c r="J3469" i="2" s="1"/>
  <c r="I3414" i="2"/>
  <c r="J3414" i="2" s="1"/>
  <c r="I3458" i="2"/>
  <c r="J3458" i="2" s="1"/>
  <c r="K3471" i="2"/>
  <c r="L3471" i="2"/>
  <c r="K3517" i="2"/>
  <c r="L3517" i="2"/>
  <c r="L3522" i="2"/>
  <c r="K3522" i="2"/>
  <c r="L3546" i="2"/>
  <c r="K3546" i="2"/>
  <c r="I3582" i="2"/>
  <c r="J3582" i="2" s="1"/>
  <c r="F3582" i="2"/>
  <c r="I3614" i="2"/>
  <c r="J3614" i="2" s="1"/>
  <c r="F3614" i="2"/>
  <c r="F3398" i="2"/>
  <c r="F3401" i="2"/>
  <c r="F3404" i="2"/>
  <c r="F3407" i="2"/>
  <c r="F3447" i="2"/>
  <c r="F3457" i="2"/>
  <c r="L3478" i="2"/>
  <c r="K3478" i="2"/>
  <c r="I3483" i="2"/>
  <c r="J3483" i="2" s="1"/>
  <c r="F3483" i="2"/>
  <c r="L3494" i="2"/>
  <c r="K3494" i="2"/>
  <c r="I3499" i="2"/>
  <c r="J3499" i="2" s="1"/>
  <c r="F3499" i="2"/>
  <c r="L3510" i="2"/>
  <c r="K3510" i="2"/>
  <c r="L3523" i="2"/>
  <c r="K3523" i="2"/>
  <c r="K3528" i="2"/>
  <c r="L3528" i="2"/>
  <c r="L3539" i="2"/>
  <c r="K3539" i="2"/>
  <c r="K3552" i="2"/>
  <c r="L3552" i="2"/>
  <c r="L3557" i="2"/>
  <c r="K3557" i="2"/>
  <c r="K3560" i="2"/>
  <c r="L3560" i="2"/>
  <c r="K3574" i="2"/>
  <c r="L3574" i="2"/>
  <c r="K3606" i="2"/>
  <c r="L3606" i="2"/>
  <c r="K3649" i="2"/>
  <c r="L3649" i="2"/>
  <c r="L3659" i="2"/>
  <c r="K3659" i="2"/>
  <c r="L3568" i="2"/>
  <c r="K3568" i="2"/>
  <c r="L3602" i="2"/>
  <c r="K3602" i="2"/>
  <c r="L3634" i="2"/>
  <c r="K3634" i="2"/>
  <c r="F3415" i="2"/>
  <c r="K3419" i="2"/>
  <c r="K3435" i="2"/>
  <c r="F3439" i="2"/>
  <c r="I3442" i="2"/>
  <c r="J3442" i="2" s="1"/>
  <c r="K3445" i="2"/>
  <c r="L3460" i="2"/>
  <c r="L3474" i="2"/>
  <c r="K3474" i="2"/>
  <c r="K3513" i="2"/>
  <c r="L3513" i="2"/>
  <c r="L3542" i="2"/>
  <c r="K3542" i="2"/>
  <c r="L3550" i="2"/>
  <c r="K3550" i="2"/>
  <c r="L3564" i="2"/>
  <c r="K3564" i="2"/>
  <c r="I3598" i="2"/>
  <c r="J3598" i="2" s="1"/>
  <c r="F3598" i="2"/>
  <c r="I3630" i="2"/>
  <c r="J3630" i="2" s="1"/>
  <c r="F3630" i="2"/>
  <c r="I3463" i="2"/>
  <c r="J3463" i="2" s="1"/>
  <c r="F3463" i="2"/>
  <c r="I3475" i="2"/>
  <c r="J3475" i="2" s="1"/>
  <c r="F3475" i="2"/>
  <c r="K3479" i="2"/>
  <c r="L3479" i="2"/>
  <c r="L3488" i="2"/>
  <c r="K3488" i="2"/>
  <c r="L3490" i="2"/>
  <c r="K3490" i="2"/>
  <c r="K3495" i="2"/>
  <c r="L3495" i="2"/>
  <c r="L3504" i="2"/>
  <c r="K3504" i="2"/>
  <c r="L3506" i="2"/>
  <c r="K3506" i="2"/>
  <c r="L3529" i="2"/>
  <c r="K3529" i="2"/>
  <c r="L3561" i="2"/>
  <c r="K3561" i="2"/>
  <c r="K3569" i="2"/>
  <c r="L3569" i="2"/>
  <c r="K3576" i="2"/>
  <c r="L3576" i="2"/>
  <c r="L3580" i="2"/>
  <c r="K3580" i="2"/>
  <c r="L3594" i="2"/>
  <c r="K3594" i="2"/>
  <c r="L3612" i="2"/>
  <c r="K3612" i="2"/>
  <c r="L3626" i="2"/>
  <c r="K3626" i="2"/>
  <c r="L3486" i="2"/>
  <c r="K3486" i="2"/>
  <c r="I3491" i="2"/>
  <c r="J3491" i="2" s="1"/>
  <c r="F3491" i="2"/>
  <c r="L3502" i="2"/>
  <c r="K3502" i="2"/>
  <c r="I3507" i="2"/>
  <c r="J3507" i="2" s="1"/>
  <c r="F3507" i="2"/>
  <c r="L3519" i="2"/>
  <c r="K3519" i="2"/>
  <c r="L3535" i="2"/>
  <c r="K3535" i="2"/>
  <c r="L3543" i="2"/>
  <c r="K3543" i="2"/>
  <c r="K3566" i="2"/>
  <c r="L3566" i="2"/>
  <c r="K3590" i="2"/>
  <c r="L3590" i="2"/>
  <c r="K3622" i="2"/>
  <c r="L3622" i="2"/>
  <c r="K3556" i="2"/>
  <c r="L3556" i="2"/>
  <c r="L3586" i="2"/>
  <c r="K3586" i="2"/>
  <c r="L3618" i="2"/>
  <c r="K3618" i="2"/>
  <c r="K3524" i="2"/>
  <c r="L3524" i="2"/>
  <c r="K3536" i="2"/>
  <c r="L3536" i="2"/>
  <c r="L3558" i="2"/>
  <c r="K3558" i="2"/>
  <c r="K3573" i="2"/>
  <c r="L3573" i="2"/>
  <c r="K3581" i="2"/>
  <c r="L3581" i="2"/>
  <c r="K3589" i="2"/>
  <c r="L3589" i="2"/>
  <c r="K3597" i="2"/>
  <c r="L3597" i="2"/>
  <c r="K3605" i="2"/>
  <c r="L3605" i="2"/>
  <c r="K3613" i="2"/>
  <c r="L3613" i="2"/>
  <c r="K3621" i="2"/>
  <c r="L3621" i="2"/>
  <c r="K3629" i="2"/>
  <c r="L3629" i="2"/>
  <c r="K3637" i="2"/>
  <c r="L3637" i="2"/>
  <c r="K3641" i="2"/>
  <c r="L3641" i="2"/>
  <c r="K3645" i="2"/>
  <c r="L3645" i="2"/>
  <c r="K3661" i="2"/>
  <c r="L3661" i="2"/>
  <c r="K3520" i="2"/>
  <c r="L3520" i="2"/>
  <c r="L3534" i="2"/>
  <c r="K3534" i="2"/>
  <c r="K3544" i="2"/>
  <c r="L3544" i="2"/>
  <c r="F3575" i="2"/>
  <c r="I3575" i="2"/>
  <c r="J3575" i="2" s="1"/>
  <c r="F3591" i="2"/>
  <c r="I3591" i="2"/>
  <c r="J3591" i="2" s="1"/>
  <c r="F3607" i="2"/>
  <c r="I3607" i="2"/>
  <c r="J3607" i="2" s="1"/>
  <c r="F3623" i="2"/>
  <c r="I3623" i="2"/>
  <c r="J3623" i="2" s="1"/>
  <c r="K3512" i="2"/>
  <c r="L3512" i="2"/>
  <c r="K3516" i="2"/>
  <c r="L3516" i="2"/>
  <c r="K3527" i="2"/>
  <c r="K3532" i="2"/>
  <c r="L3532" i="2"/>
  <c r="K3549" i="2"/>
  <c r="L3554" i="2"/>
  <c r="K3554" i="2"/>
  <c r="K3559" i="2"/>
  <c r="K3571" i="2"/>
  <c r="L3571" i="2"/>
  <c r="L3639" i="2"/>
  <c r="K3639" i="2"/>
  <c r="L3643" i="2"/>
  <c r="K3643" i="2"/>
  <c r="L3647" i="2"/>
  <c r="K3647" i="2"/>
  <c r="K3653" i="2"/>
  <c r="L3653" i="2"/>
  <c r="L3668" i="2"/>
  <c r="K3668" i="2"/>
  <c r="K3672" i="2"/>
  <c r="K3665" i="2"/>
  <c r="L3665" i="2"/>
  <c r="L3530" i="2"/>
  <c r="K3530" i="2"/>
  <c r="K3540" i="2"/>
  <c r="L3540" i="2"/>
  <c r="L3562" i="2"/>
  <c r="K3562" i="2"/>
  <c r="L3608" i="2"/>
  <c r="L3624" i="2"/>
  <c r="L3651" i="2"/>
  <c r="K3651" i="2"/>
  <c r="K3657" i="2"/>
  <c r="L3657" i="2"/>
  <c r="L3663" i="2"/>
  <c r="K3663" i="2"/>
  <c r="L3538" i="2"/>
  <c r="K3538" i="2"/>
  <c r="K3548" i="2"/>
  <c r="L3548" i="2"/>
  <c r="K3567" i="2"/>
  <c r="L3567" i="2"/>
  <c r="K3577" i="2"/>
  <c r="L3577" i="2"/>
  <c r="K3593" i="2"/>
  <c r="L3593" i="2"/>
  <c r="K3609" i="2"/>
  <c r="L3609" i="2"/>
  <c r="K3625" i="2"/>
  <c r="L3625" i="2"/>
  <c r="L3655" i="2"/>
  <c r="K3655" i="2"/>
  <c r="I3565" i="2"/>
  <c r="J3565" i="2" s="1"/>
  <c r="I3587" i="2"/>
  <c r="J3587" i="2" s="1"/>
  <c r="I3603" i="2"/>
  <c r="J3603" i="2" s="1"/>
  <c r="I3619" i="2"/>
  <c r="J3619" i="2" s="1"/>
  <c r="I3635" i="2"/>
  <c r="J3635" i="2" s="1"/>
  <c r="I3667" i="2"/>
  <c r="J3667" i="2" s="1"/>
  <c r="L3669" i="2"/>
  <c r="F3586" i="2"/>
  <c r="F3602" i="2"/>
  <c r="F3618" i="2"/>
  <c r="F3634" i="2"/>
  <c r="K3670" i="2"/>
  <c r="F3563" i="2"/>
  <c r="F3566" i="2"/>
  <c r="F3574" i="2"/>
  <c r="I3579" i="2"/>
  <c r="J3579" i="2" s="1"/>
  <c r="F3590" i="2"/>
  <c r="I3595" i="2"/>
  <c r="J3595" i="2" s="1"/>
  <c r="F3606" i="2"/>
  <c r="I3611" i="2"/>
  <c r="J3611" i="2" s="1"/>
  <c r="F3622" i="2"/>
  <c r="I3627" i="2"/>
  <c r="J3627" i="2" s="1"/>
  <c r="F3638" i="2"/>
  <c r="F3642" i="2"/>
  <c r="F3646" i="2"/>
  <c r="F3650" i="2"/>
  <c r="F3654" i="2"/>
  <c r="F3658" i="2"/>
  <c r="F3662" i="2"/>
  <c r="L3673" i="2"/>
  <c r="I3671" i="2"/>
  <c r="J3671" i="2" s="1"/>
  <c r="K3572" i="2"/>
  <c r="I3583" i="2"/>
  <c r="J3583" i="2" s="1"/>
  <c r="K3588" i="2"/>
  <c r="I3599" i="2"/>
  <c r="J3599" i="2" s="1"/>
  <c r="K3604" i="2"/>
  <c r="I3615" i="2"/>
  <c r="J3615" i="2" s="1"/>
  <c r="K3620" i="2"/>
  <c r="I3631" i="2"/>
  <c r="J3631" i="2" s="1"/>
  <c r="K3636" i="2"/>
  <c r="K3638" i="2"/>
  <c r="K3640" i="2"/>
  <c r="K3642" i="2"/>
  <c r="K3644" i="2"/>
  <c r="K3646" i="2"/>
  <c r="I3585" i="2"/>
  <c r="J3585" i="2" s="1"/>
  <c r="I3601" i="2"/>
  <c r="J3601" i="2" s="1"/>
  <c r="I3617" i="2"/>
  <c r="J3617" i="2" s="1"/>
  <c r="I3633" i="2"/>
  <c r="J3633" i="2" s="1"/>
  <c r="K3674" i="2"/>
  <c r="O7" i="1"/>
  <c r="O6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10" i="1"/>
  <c r="D6" i="1" s="1"/>
  <c r="C6" i="1"/>
  <c r="E6" i="1" s="1"/>
  <c r="L3422" i="2" l="1"/>
  <c r="K3422" i="2"/>
  <c r="L3394" i="2"/>
  <c r="K3394" i="2"/>
  <c r="L3272" i="2"/>
  <c r="K3272" i="2"/>
  <c r="L2896" i="2"/>
  <c r="K2896" i="2"/>
  <c r="K2877" i="2"/>
  <c r="L2877" i="2"/>
  <c r="K2837" i="2"/>
  <c r="L2837" i="2"/>
  <c r="L2643" i="2"/>
  <c r="K2643" i="2"/>
  <c r="K2613" i="2"/>
  <c r="L2613" i="2"/>
  <c r="K2594" i="2"/>
  <c r="L2594" i="2"/>
  <c r="L2450" i="2"/>
  <c r="K2450" i="2"/>
  <c r="L2373" i="2"/>
  <c r="K2373" i="2"/>
  <c r="K2379" i="2"/>
  <c r="L2379" i="2"/>
  <c r="L2212" i="2"/>
  <c r="K2212" i="2"/>
  <c r="K2137" i="2"/>
  <c r="L2137" i="2"/>
  <c r="L2292" i="2"/>
  <c r="K2292" i="2"/>
  <c r="K3615" i="2"/>
  <c r="L3615" i="2"/>
  <c r="K3635" i="2"/>
  <c r="L3635" i="2"/>
  <c r="K3491" i="2"/>
  <c r="L3491" i="2"/>
  <c r="L3475" i="2"/>
  <c r="K3475" i="2"/>
  <c r="K3469" i="2"/>
  <c r="L3469" i="2"/>
  <c r="L3390" i="2"/>
  <c r="K3390" i="2"/>
  <c r="K3451" i="2"/>
  <c r="L3451" i="2"/>
  <c r="L3450" i="2"/>
  <c r="K3450" i="2"/>
  <c r="L3426" i="2"/>
  <c r="K3426" i="2"/>
  <c r="L3395" i="2"/>
  <c r="K3395" i="2"/>
  <c r="K3347" i="2"/>
  <c r="L3347" i="2"/>
  <c r="K3283" i="2"/>
  <c r="L3283" i="2"/>
  <c r="L3425" i="2"/>
  <c r="K3425" i="2"/>
  <c r="L3386" i="2"/>
  <c r="K3386" i="2"/>
  <c r="K3273" i="2"/>
  <c r="L3273" i="2"/>
  <c r="K3313" i="2"/>
  <c r="L3313" i="2"/>
  <c r="K3248" i="2"/>
  <c r="L3248" i="2"/>
  <c r="L2915" i="2"/>
  <c r="K2915" i="2"/>
  <c r="L2816" i="2"/>
  <c r="K2816" i="2"/>
  <c r="L2800" i="2"/>
  <c r="K2800" i="2"/>
  <c r="L2784" i="2"/>
  <c r="K2784" i="2"/>
  <c r="L2908" i="2"/>
  <c r="K2908" i="2"/>
  <c r="L2852" i="2"/>
  <c r="K2852" i="2"/>
  <c r="K2849" i="2"/>
  <c r="L2849" i="2"/>
  <c r="L2904" i="2"/>
  <c r="K2904" i="2"/>
  <c r="L2703" i="2"/>
  <c r="K2703" i="2"/>
  <c r="L3083" i="2"/>
  <c r="K3083" i="2"/>
  <c r="K2765" i="2"/>
  <c r="L2765" i="2"/>
  <c r="L2714" i="2"/>
  <c r="K2714" i="2"/>
  <c r="L2754" i="2"/>
  <c r="K2754" i="2"/>
  <c r="L2667" i="2"/>
  <c r="K2667" i="2"/>
  <c r="L2615" i="2"/>
  <c r="K2615" i="2"/>
  <c r="L2575" i="2"/>
  <c r="K2575" i="2"/>
  <c r="L2607" i="2"/>
  <c r="K2607" i="2"/>
  <c r="L2598" i="2"/>
  <c r="K2598" i="2"/>
  <c r="L2554" i="2"/>
  <c r="K2554" i="2"/>
  <c r="L2454" i="2"/>
  <c r="K2454" i="2"/>
  <c r="L2418" i="2"/>
  <c r="K2418" i="2"/>
  <c r="L2478" i="2"/>
  <c r="K2478" i="2"/>
  <c r="L2272" i="2"/>
  <c r="K2272" i="2"/>
  <c r="K2300" i="2"/>
  <c r="L2300" i="2"/>
  <c r="K2236" i="2"/>
  <c r="L2236" i="2"/>
  <c r="L2419" i="2"/>
  <c r="K2419" i="2"/>
  <c r="L2287" i="2"/>
  <c r="K2287" i="2"/>
  <c r="L2255" i="2"/>
  <c r="K2255" i="2"/>
  <c r="L2223" i="2"/>
  <c r="K2223" i="2"/>
  <c r="K2380" i="2"/>
  <c r="L2380" i="2"/>
  <c r="L2207" i="2"/>
  <c r="K2207" i="2"/>
  <c r="K2187" i="2"/>
  <c r="L2187" i="2"/>
  <c r="K2155" i="2"/>
  <c r="L2155" i="2"/>
  <c r="K2047" i="2"/>
  <c r="L2047" i="2"/>
  <c r="K2195" i="2"/>
  <c r="L2195" i="2"/>
  <c r="K2129" i="2"/>
  <c r="L2129" i="2"/>
  <c r="L2067" i="2"/>
  <c r="K2067" i="2"/>
  <c r="K2171" i="2"/>
  <c r="L2171" i="2"/>
  <c r="K2089" i="2"/>
  <c r="L2089" i="2"/>
  <c r="L1963" i="2"/>
  <c r="K1963" i="2"/>
  <c r="K2197" i="2"/>
  <c r="L2197" i="2"/>
  <c r="K2159" i="2"/>
  <c r="L2159" i="2"/>
  <c r="K2103" i="2"/>
  <c r="L2103" i="2"/>
  <c r="K2061" i="2"/>
  <c r="L2061" i="2"/>
  <c r="L1878" i="2"/>
  <c r="K1878" i="2"/>
  <c r="L1974" i="2"/>
  <c r="K1974" i="2"/>
  <c r="L1802" i="2"/>
  <c r="K1802" i="2"/>
  <c r="K1920" i="2"/>
  <c r="L1920" i="2"/>
  <c r="L1798" i="2"/>
  <c r="K1798" i="2"/>
  <c r="K2012" i="2"/>
  <c r="L2012" i="2"/>
  <c r="K1949" i="2"/>
  <c r="L1949" i="2"/>
  <c r="L1842" i="2"/>
  <c r="K1842" i="2"/>
  <c r="K1658" i="2"/>
  <c r="L1658" i="2"/>
  <c r="L1697" i="2"/>
  <c r="K1697" i="2"/>
  <c r="L1681" i="2"/>
  <c r="K1681" i="2"/>
  <c r="L1534" i="2"/>
  <c r="K1534" i="2"/>
  <c r="K1220" i="2"/>
  <c r="L1220" i="2"/>
  <c r="L1328" i="2"/>
  <c r="K1328" i="2"/>
  <c r="L1312" i="2"/>
  <c r="K1312" i="2"/>
  <c r="L1296" i="2"/>
  <c r="K1296" i="2"/>
  <c r="L1264" i="2"/>
  <c r="K1264" i="2"/>
  <c r="L1232" i="2"/>
  <c r="K1232" i="2"/>
  <c r="K1200" i="2"/>
  <c r="L1200" i="2"/>
  <c r="K1168" i="2"/>
  <c r="L1168" i="2"/>
  <c r="L1136" i="2"/>
  <c r="K1136" i="2"/>
  <c r="K1213" i="2"/>
  <c r="L1213" i="2"/>
  <c r="L985" i="2"/>
  <c r="K985" i="2"/>
  <c r="K1124" i="2"/>
  <c r="L1124" i="2"/>
  <c r="K1222" i="2"/>
  <c r="L1222" i="2"/>
  <c r="L1001" i="2"/>
  <c r="K1001" i="2"/>
  <c r="L889" i="2"/>
  <c r="K889" i="2"/>
  <c r="L986" i="2"/>
  <c r="K986" i="2"/>
  <c r="L890" i="2"/>
  <c r="K890" i="2"/>
  <c r="K905" i="2"/>
  <c r="L905" i="2"/>
  <c r="L962" i="2"/>
  <c r="K962" i="2"/>
  <c r="L864" i="2"/>
  <c r="K864" i="2"/>
  <c r="K615" i="2"/>
  <c r="L615" i="2"/>
  <c r="K551" i="2"/>
  <c r="L551" i="2"/>
  <c r="K487" i="2"/>
  <c r="L487" i="2"/>
  <c r="L791" i="2"/>
  <c r="K791" i="2"/>
  <c r="K754" i="2"/>
  <c r="L754" i="2"/>
  <c r="K491" i="2"/>
  <c r="L491" i="2"/>
  <c r="L442" i="2"/>
  <c r="K442" i="2"/>
  <c r="L803" i="2"/>
  <c r="K803" i="2"/>
  <c r="L766" i="2"/>
  <c r="K766" i="2"/>
  <c r="K559" i="2"/>
  <c r="L559" i="2"/>
  <c r="K510" i="2"/>
  <c r="L510" i="2"/>
  <c r="L778" i="2"/>
  <c r="K778" i="2"/>
  <c r="K661" i="2"/>
  <c r="L661" i="2"/>
  <c r="K627" i="2"/>
  <c r="L627" i="2"/>
  <c r="L482" i="2"/>
  <c r="K482" i="2"/>
  <c r="L868" i="2"/>
  <c r="K868" i="2"/>
  <c r="K824" i="2"/>
  <c r="L824" i="2"/>
  <c r="L763" i="2"/>
  <c r="K763" i="2"/>
  <c r="L699" i="2"/>
  <c r="K699" i="2"/>
  <c r="K631" i="2"/>
  <c r="L631" i="2"/>
  <c r="K567" i="2"/>
  <c r="L567" i="2"/>
  <c r="K503" i="2"/>
  <c r="L503" i="2"/>
  <c r="K439" i="2"/>
  <c r="L439" i="2"/>
  <c r="L743" i="2"/>
  <c r="K743" i="2"/>
  <c r="L650" i="2"/>
  <c r="K650" i="2"/>
  <c r="K573" i="2"/>
  <c r="L573" i="2"/>
  <c r="K539" i="2"/>
  <c r="L539" i="2"/>
  <c r="L654" i="2"/>
  <c r="K654" i="2"/>
  <c r="L590" i="2"/>
  <c r="K590" i="2"/>
  <c r="L526" i="2"/>
  <c r="K526" i="2"/>
  <c r="L462" i="2"/>
  <c r="K462" i="2"/>
  <c r="L762" i="2"/>
  <c r="K762" i="2"/>
  <c r="K645" i="2"/>
  <c r="L645" i="2"/>
  <c r="K613" i="2"/>
  <c r="L613" i="2"/>
  <c r="K581" i="2"/>
  <c r="L581" i="2"/>
  <c r="K549" i="2"/>
  <c r="L549" i="2"/>
  <c r="K517" i="2"/>
  <c r="L517" i="2"/>
  <c r="K485" i="2"/>
  <c r="L485" i="2"/>
  <c r="K453" i="2"/>
  <c r="L453" i="2"/>
  <c r="L90" i="2"/>
  <c r="K90" i="2"/>
  <c r="L26" i="2"/>
  <c r="K26" i="2"/>
  <c r="K10" i="2"/>
  <c r="L10" i="2"/>
  <c r="O9" i="2" s="1"/>
  <c r="K3247" i="2"/>
  <c r="L3247" i="2"/>
  <c r="L3238" i="2"/>
  <c r="K3238" i="2"/>
  <c r="L3288" i="2"/>
  <c r="K3288" i="2"/>
  <c r="K3225" i="2"/>
  <c r="L3225" i="2"/>
  <c r="L2920" i="2"/>
  <c r="K2920" i="2"/>
  <c r="L2751" i="2"/>
  <c r="K2751" i="2"/>
  <c r="L2547" i="2"/>
  <c r="K2547" i="2"/>
  <c r="K2394" i="2"/>
  <c r="L2394" i="2"/>
  <c r="L2371" i="2"/>
  <c r="K2371" i="2"/>
  <c r="L2336" i="2"/>
  <c r="K2336" i="2"/>
  <c r="K2151" i="2"/>
  <c r="L2151" i="2"/>
  <c r="L2075" i="2"/>
  <c r="K2075" i="2"/>
  <c r="L1999" i="2"/>
  <c r="K1999" i="2"/>
  <c r="K1977" i="2"/>
  <c r="L1977" i="2"/>
  <c r="L1944" i="2"/>
  <c r="K1944" i="2"/>
  <c r="L1554" i="2"/>
  <c r="K1554" i="2"/>
  <c r="L1677" i="2"/>
  <c r="K1677" i="2"/>
  <c r="L1653" i="2"/>
  <c r="K1653" i="2"/>
  <c r="L1673" i="2"/>
  <c r="K1673" i="2"/>
  <c r="L1693" i="2"/>
  <c r="K1693" i="2"/>
  <c r="L1256" i="2"/>
  <c r="K1256" i="2"/>
  <c r="K1252" i="2"/>
  <c r="L1252" i="2"/>
  <c r="L1260" i="2"/>
  <c r="K1260" i="2"/>
  <c r="K969" i="2"/>
  <c r="L969" i="2"/>
  <c r="K852" i="2"/>
  <c r="L852" i="2"/>
  <c r="L806" i="2"/>
  <c r="K806" i="2"/>
  <c r="K587" i="2"/>
  <c r="L587" i="2"/>
  <c r="L687" i="2"/>
  <c r="K687" i="2"/>
  <c r="L514" i="2"/>
  <c r="K514" i="2"/>
  <c r="K437" i="2"/>
  <c r="L437" i="2"/>
  <c r="L920" i="2"/>
  <c r="K920" i="2"/>
  <c r="K605" i="2"/>
  <c r="L605" i="2"/>
  <c r="K639" i="2"/>
  <c r="L639" i="2"/>
  <c r="K447" i="2"/>
  <c r="L447" i="2"/>
  <c r="L866" i="2"/>
  <c r="K866" i="2"/>
  <c r="L671" i="2"/>
  <c r="K671" i="2"/>
  <c r="K611" i="2"/>
  <c r="L611" i="2"/>
  <c r="K547" i="2"/>
  <c r="L547" i="2"/>
  <c r="K451" i="2"/>
  <c r="L451" i="2"/>
  <c r="L98" i="2"/>
  <c r="K98" i="2"/>
  <c r="L134" i="2"/>
  <c r="K134" i="2"/>
  <c r="K3599" i="2"/>
  <c r="L3599" i="2"/>
  <c r="K3603" i="2"/>
  <c r="L3603" i="2"/>
  <c r="K3463" i="2"/>
  <c r="L3463" i="2"/>
  <c r="L3433" i="2"/>
  <c r="K3433" i="2"/>
  <c r="L3387" i="2"/>
  <c r="K3387" i="2"/>
  <c r="K3331" i="2"/>
  <c r="L3331" i="2"/>
  <c r="K3267" i="2"/>
  <c r="L3267" i="2"/>
  <c r="K3329" i="2"/>
  <c r="L3329" i="2"/>
  <c r="K3235" i="2"/>
  <c r="L3235" i="2"/>
  <c r="K3265" i="2"/>
  <c r="L3265" i="2"/>
  <c r="K2857" i="2"/>
  <c r="L2857" i="2"/>
  <c r="L2812" i="2"/>
  <c r="K2812" i="2"/>
  <c r="L2796" i="2"/>
  <c r="K2796" i="2"/>
  <c r="L2780" i="2"/>
  <c r="K2780" i="2"/>
  <c r="L2836" i="2"/>
  <c r="K2836" i="2"/>
  <c r="K2829" i="2"/>
  <c r="L2829" i="2"/>
  <c r="L3071" i="2"/>
  <c r="K3071" i="2"/>
  <c r="K2881" i="2"/>
  <c r="L2881" i="2"/>
  <c r="L3011" i="2"/>
  <c r="K3011" i="2"/>
  <c r="L3067" i="2"/>
  <c r="K3067" i="2"/>
  <c r="L2671" i="2"/>
  <c r="K2671" i="2"/>
  <c r="K2777" i="2"/>
  <c r="L2777" i="2"/>
  <c r="K2757" i="2"/>
  <c r="L2757" i="2"/>
  <c r="K2779" i="2"/>
  <c r="L2779" i="2"/>
  <c r="L2735" i="2"/>
  <c r="K2735" i="2"/>
  <c r="K2781" i="2"/>
  <c r="L2781" i="2"/>
  <c r="L2724" i="2"/>
  <c r="K2724" i="2"/>
  <c r="K2775" i="2"/>
  <c r="L2775" i="2"/>
  <c r="L2611" i="2"/>
  <c r="K2611" i="2"/>
  <c r="L2688" i="2"/>
  <c r="K2688" i="2"/>
  <c r="K2623" i="2"/>
  <c r="L2623" i="2"/>
  <c r="L2650" i="2"/>
  <c r="K2650" i="2"/>
  <c r="L2583" i="2"/>
  <c r="K2583" i="2"/>
  <c r="K2442" i="2"/>
  <c r="L2442" i="2"/>
  <c r="L2458" i="2"/>
  <c r="K2458" i="2"/>
  <c r="L2462" i="2"/>
  <c r="K2462" i="2"/>
  <c r="L2215" i="2"/>
  <c r="K2215" i="2"/>
  <c r="L2411" i="2"/>
  <c r="K2411" i="2"/>
  <c r="K2284" i="2"/>
  <c r="L2284" i="2"/>
  <c r="K2220" i="2"/>
  <c r="L2220" i="2"/>
  <c r="L2280" i="2"/>
  <c r="K2280" i="2"/>
  <c r="L2248" i="2"/>
  <c r="K2248" i="2"/>
  <c r="L2216" i="2"/>
  <c r="K2216" i="2"/>
  <c r="L2415" i="2"/>
  <c r="K2415" i="2"/>
  <c r="K2127" i="2"/>
  <c r="L2127" i="2"/>
  <c r="K2125" i="2"/>
  <c r="L2125" i="2"/>
  <c r="L2023" i="2"/>
  <c r="K2023" i="2"/>
  <c r="L2228" i="2"/>
  <c r="K2228" i="2"/>
  <c r="K2203" i="2"/>
  <c r="L2203" i="2"/>
  <c r="L1899" i="2"/>
  <c r="K1899" i="2"/>
  <c r="K2191" i="2"/>
  <c r="L2191" i="2"/>
  <c r="L2063" i="2"/>
  <c r="K2063" i="2"/>
  <c r="K1863" i="2"/>
  <c r="L1863" i="2"/>
  <c r="L1854" i="2"/>
  <c r="K1854" i="2"/>
  <c r="L1970" i="2"/>
  <c r="K1970" i="2"/>
  <c r="K1973" i="2"/>
  <c r="L1973" i="2"/>
  <c r="L1912" i="2"/>
  <c r="K1912" i="2"/>
  <c r="K2009" i="2"/>
  <c r="L2009" i="2"/>
  <c r="K1941" i="2"/>
  <c r="L1941" i="2"/>
  <c r="L1871" i="2"/>
  <c r="K1871" i="2"/>
  <c r="L1938" i="2"/>
  <c r="K1938" i="2"/>
  <c r="L1935" i="2"/>
  <c r="K1935" i="2"/>
  <c r="L1911" i="2"/>
  <c r="K1911" i="2"/>
  <c r="K1690" i="2"/>
  <c r="L1690" i="2"/>
  <c r="L1630" i="2"/>
  <c r="K1630" i="2"/>
  <c r="L1586" i="2"/>
  <c r="K1586" i="2"/>
  <c r="K1510" i="2"/>
  <c r="L1510" i="2"/>
  <c r="K1478" i="2"/>
  <c r="L1478" i="2"/>
  <c r="K1446" i="2"/>
  <c r="L1446" i="2"/>
  <c r="K1686" i="2"/>
  <c r="L1686" i="2"/>
  <c r="L1482" i="2"/>
  <c r="K1482" i="2"/>
  <c r="K1670" i="2"/>
  <c r="L1670" i="2"/>
  <c r="L1474" i="2"/>
  <c r="K1474" i="2"/>
  <c r="K1204" i="2"/>
  <c r="L1204" i="2"/>
  <c r="L1324" i="2"/>
  <c r="K1324" i="2"/>
  <c r="L1308" i="2"/>
  <c r="K1308" i="2"/>
  <c r="L1287" i="2"/>
  <c r="K1287" i="2"/>
  <c r="L1255" i="2"/>
  <c r="K1255" i="2"/>
  <c r="K1223" i="2"/>
  <c r="L1223" i="2"/>
  <c r="K1191" i="2"/>
  <c r="L1191" i="2"/>
  <c r="L1159" i="2"/>
  <c r="K1159" i="2"/>
  <c r="K1206" i="2"/>
  <c r="L1206" i="2"/>
  <c r="L1151" i="2"/>
  <c r="K1151" i="2"/>
  <c r="K1197" i="2"/>
  <c r="L1197" i="2"/>
  <c r="K1172" i="2"/>
  <c r="L1172" i="2"/>
  <c r="L857" i="2"/>
  <c r="K857" i="2"/>
  <c r="K924" i="2"/>
  <c r="L924" i="2"/>
  <c r="K1020" i="2"/>
  <c r="L1020" i="2"/>
  <c r="L954" i="2"/>
  <c r="K954" i="2"/>
  <c r="L906" i="2"/>
  <c r="K906" i="2"/>
  <c r="K881" i="2"/>
  <c r="L881" i="2"/>
  <c r="L779" i="2"/>
  <c r="K779" i="2"/>
  <c r="L715" i="2"/>
  <c r="K715" i="2"/>
  <c r="L727" i="2"/>
  <c r="K727" i="2"/>
  <c r="K690" i="2"/>
  <c r="L690" i="2"/>
  <c r="L634" i="2"/>
  <c r="K634" i="2"/>
  <c r="L861" i="2"/>
  <c r="K861" i="2"/>
  <c r="L739" i="2"/>
  <c r="K739" i="2"/>
  <c r="L702" i="2"/>
  <c r="K702" i="2"/>
  <c r="K495" i="2"/>
  <c r="L495" i="2"/>
  <c r="K446" i="2"/>
  <c r="L446" i="2"/>
  <c r="L719" i="2"/>
  <c r="K719" i="2"/>
  <c r="L546" i="2"/>
  <c r="K546" i="2"/>
  <c r="K469" i="2"/>
  <c r="L469" i="2"/>
  <c r="L844" i="2"/>
  <c r="K844" i="2"/>
  <c r="L953" i="2"/>
  <c r="K953" i="2"/>
  <c r="L807" i="2"/>
  <c r="K807" i="2"/>
  <c r="L674" i="2"/>
  <c r="K674" i="2"/>
  <c r="K637" i="2"/>
  <c r="L637" i="2"/>
  <c r="K603" i="2"/>
  <c r="L603" i="2"/>
  <c r="L458" i="2"/>
  <c r="K458" i="2"/>
  <c r="L827" i="2"/>
  <c r="K827" i="2"/>
  <c r="L782" i="2"/>
  <c r="K782" i="2"/>
  <c r="L718" i="2"/>
  <c r="K718" i="2"/>
  <c r="L885" i="2"/>
  <c r="K885" i="2"/>
  <c r="L703" i="2"/>
  <c r="K703" i="2"/>
  <c r="L70" i="2"/>
  <c r="K70" i="2"/>
  <c r="L126" i="2"/>
  <c r="K126" i="2"/>
  <c r="L86" i="2"/>
  <c r="K86" i="2"/>
  <c r="K3378" i="2"/>
  <c r="L3378" i="2"/>
  <c r="K3232" i="2"/>
  <c r="L3232" i="2"/>
  <c r="L3374" i="2"/>
  <c r="K3374" i="2"/>
  <c r="L2972" i="2"/>
  <c r="K2972" i="2"/>
  <c r="L2872" i="2"/>
  <c r="K2872" i="2"/>
  <c r="L2844" i="2"/>
  <c r="K2844" i="2"/>
  <c r="L2934" i="2"/>
  <c r="K2934" i="2"/>
  <c r="L2820" i="2"/>
  <c r="K2820" i="2"/>
  <c r="L2772" i="2"/>
  <c r="K2772" i="2"/>
  <c r="K2564" i="2"/>
  <c r="L2564" i="2"/>
  <c r="L2224" i="2"/>
  <c r="K2224" i="2"/>
  <c r="L2320" i="2"/>
  <c r="K2320" i="2"/>
  <c r="K2175" i="2"/>
  <c r="L2175" i="2"/>
  <c r="K2183" i="2"/>
  <c r="L2183" i="2"/>
  <c r="L1931" i="2"/>
  <c r="K1931" i="2"/>
  <c r="K2153" i="2"/>
  <c r="L2153" i="2"/>
  <c r="K1927" i="2"/>
  <c r="L1927" i="2"/>
  <c r="L1737" i="2"/>
  <c r="K1737" i="2"/>
  <c r="L1729" i="2"/>
  <c r="K1729" i="2"/>
  <c r="L1224" i="2"/>
  <c r="K1224" i="2"/>
  <c r="K1284" i="2"/>
  <c r="L1284" i="2"/>
  <c r="L1049" i="2"/>
  <c r="K1049" i="2"/>
  <c r="L1215" i="2"/>
  <c r="K1215" i="2"/>
  <c r="L678" i="2"/>
  <c r="K678" i="2"/>
  <c r="K606" i="2"/>
  <c r="L606" i="2"/>
  <c r="K3595" i="2"/>
  <c r="L3595" i="2"/>
  <c r="K3587" i="2"/>
  <c r="L3587" i="2"/>
  <c r="K3575" i="2"/>
  <c r="L3575" i="2"/>
  <c r="L3442" i="2"/>
  <c r="K3442" i="2"/>
  <c r="L3614" i="2"/>
  <c r="K3614" i="2"/>
  <c r="L3371" i="2"/>
  <c r="K3371" i="2"/>
  <c r="K3337" i="2"/>
  <c r="L3337" i="2"/>
  <c r="K3305" i="2"/>
  <c r="L3305" i="2"/>
  <c r="L3446" i="2"/>
  <c r="K3446" i="2"/>
  <c r="L3455" i="2"/>
  <c r="K3455" i="2"/>
  <c r="K3264" i="2"/>
  <c r="L3264" i="2"/>
  <c r="L2961" i="2"/>
  <c r="K2961" i="2"/>
  <c r="L2981" i="2"/>
  <c r="K2981" i="2"/>
  <c r="L2856" i="2"/>
  <c r="K2856" i="2"/>
  <c r="K2833" i="2"/>
  <c r="L2833" i="2"/>
  <c r="L2892" i="2"/>
  <c r="K2892" i="2"/>
  <c r="L2828" i="2"/>
  <c r="K2828" i="2"/>
  <c r="K2885" i="2"/>
  <c r="L2885" i="2"/>
  <c r="K2821" i="2"/>
  <c r="L2821" i="2"/>
  <c r="L2824" i="2"/>
  <c r="K2824" i="2"/>
  <c r="K2760" i="2"/>
  <c r="L2760" i="2"/>
  <c r="L2723" i="2"/>
  <c r="K2723" i="2"/>
  <c r="L2864" i="2"/>
  <c r="K2864" i="2"/>
  <c r="L2539" i="2"/>
  <c r="K2539" i="2"/>
  <c r="K2685" i="2"/>
  <c r="L2685" i="2"/>
  <c r="L2555" i="2"/>
  <c r="K2555" i="2"/>
  <c r="L2656" i="2"/>
  <c r="K2656" i="2"/>
  <c r="L2543" i="2"/>
  <c r="K2543" i="2"/>
  <c r="L2647" i="2"/>
  <c r="K2647" i="2"/>
  <c r="L2627" i="2"/>
  <c r="K2627" i="2"/>
  <c r="K2446" i="2"/>
  <c r="L2446" i="2"/>
  <c r="L2422" i="2"/>
  <c r="K2422" i="2"/>
  <c r="L2304" i="2"/>
  <c r="K2304" i="2"/>
  <c r="L2256" i="2"/>
  <c r="K2256" i="2"/>
  <c r="L2374" i="2"/>
  <c r="K2374" i="2"/>
  <c r="L2367" i="2"/>
  <c r="K2367" i="2"/>
  <c r="K2406" i="2"/>
  <c r="L2406" i="2"/>
  <c r="L2364" i="2"/>
  <c r="K2364" i="2"/>
  <c r="L2348" i="2"/>
  <c r="K2348" i="2"/>
  <c r="L2332" i="2"/>
  <c r="K2332" i="2"/>
  <c r="L2316" i="2"/>
  <c r="K2316" i="2"/>
  <c r="K2101" i="2"/>
  <c r="L2101" i="2"/>
  <c r="L1991" i="2"/>
  <c r="K1991" i="2"/>
  <c r="K2135" i="2"/>
  <c r="L2135" i="2"/>
  <c r="L2260" i="2"/>
  <c r="K2260" i="2"/>
  <c r="L1867" i="2"/>
  <c r="K1867" i="2"/>
  <c r="K2115" i="2"/>
  <c r="L2115" i="2"/>
  <c r="K2179" i="2"/>
  <c r="L2179" i="2"/>
  <c r="K2147" i="2"/>
  <c r="L2147" i="2"/>
  <c r="K2173" i="2"/>
  <c r="L2173" i="2"/>
  <c r="K1888" i="2"/>
  <c r="L1888" i="2"/>
  <c r="K1909" i="2"/>
  <c r="L1909" i="2"/>
  <c r="L1830" i="2"/>
  <c r="K1830" i="2"/>
  <c r="L1834" i="2"/>
  <c r="K1834" i="2"/>
  <c r="L1638" i="2"/>
  <c r="K1638" i="2"/>
  <c r="L1522" i="2"/>
  <c r="K1522" i="2"/>
  <c r="K1678" i="2"/>
  <c r="L1678" i="2"/>
  <c r="L1709" i="2"/>
  <c r="K1709" i="2"/>
  <c r="K1642" i="2"/>
  <c r="L1642" i="2"/>
  <c r="L1705" i="2"/>
  <c r="K1705" i="2"/>
  <c r="L1733" i="2"/>
  <c r="K1733" i="2"/>
  <c r="K1682" i="2"/>
  <c r="L1682" i="2"/>
  <c r="L1713" i="2"/>
  <c r="K1713" i="2"/>
  <c r="L1566" i="2"/>
  <c r="K1566" i="2"/>
  <c r="L1279" i="2"/>
  <c r="K1279" i="2"/>
  <c r="L1247" i="2"/>
  <c r="K1247" i="2"/>
  <c r="L1208" i="2"/>
  <c r="K1208" i="2"/>
  <c r="L1144" i="2"/>
  <c r="K1144" i="2"/>
  <c r="K1120" i="2"/>
  <c r="L1120" i="2"/>
  <c r="L1244" i="2"/>
  <c r="K1244" i="2"/>
  <c r="K1181" i="2"/>
  <c r="L1181" i="2"/>
  <c r="L1148" i="2"/>
  <c r="K1148" i="2"/>
  <c r="L1199" i="2"/>
  <c r="K1199" i="2"/>
  <c r="L1061" i="2"/>
  <c r="K1061" i="2"/>
  <c r="K980" i="2"/>
  <c r="L980" i="2"/>
  <c r="L1017" i="2"/>
  <c r="K1017" i="2"/>
  <c r="L930" i="2"/>
  <c r="K930" i="2"/>
  <c r="K951" i="2"/>
  <c r="L951" i="2"/>
  <c r="K1010" i="2"/>
  <c r="L1010" i="2"/>
  <c r="K948" i="2"/>
  <c r="L948" i="2"/>
  <c r="K913" i="2"/>
  <c r="L913" i="2"/>
  <c r="K1002" i="2"/>
  <c r="L1002" i="2"/>
  <c r="L662" i="2"/>
  <c r="K662" i="2"/>
  <c r="L598" i="2"/>
  <c r="K598" i="2"/>
  <c r="L534" i="2"/>
  <c r="K534" i="2"/>
  <c r="L470" i="2"/>
  <c r="K470" i="2"/>
  <c r="K887" i="2"/>
  <c r="L887" i="2"/>
  <c r="K786" i="2"/>
  <c r="L786" i="2"/>
  <c r="K523" i="2"/>
  <c r="L523" i="2"/>
  <c r="L474" i="2"/>
  <c r="K474" i="2"/>
  <c r="L829" i="2"/>
  <c r="K829" i="2"/>
  <c r="L798" i="2"/>
  <c r="K798" i="2"/>
  <c r="K591" i="2"/>
  <c r="L591" i="2"/>
  <c r="K542" i="2"/>
  <c r="L542" i="2"/>
  <c r="L751" i="2"/>
  <c r="K751" i="2"/>
  <c r="L578" i="2"/>
  <c r="K578" i="2"/>
  <c r="K501" i="2"/>
  <c r="L501" i="2"/>
  <c r="K467" i="2"/>
  <c r="L467" i="2"/>
  <c r="L810" i="2"/>
  <c r="K810" i="2"/>
  <c r="L758" i="2"/>
  <c r="K758" i="2"/>
  <c r="L694" i="2"/>
  <c r="K694" i="2"/>
  <c r="L614" i="2"/>
  <c r="K614" i="2"/>
  <c r="L550" i="2"/>
  <c r="K550" i="2"/>
  <c r="L486" i="2"/>
  <c r="K486" i="2"/>
  <c r="K894" i="2"/>
  <c r="L894" i="2"/>
  <c r="L706" i="2"/>
  <c r="K706" i="2"/>
  <c r="K635" i="2"/>
  <c r="L635" i="2"/>
  <c r="L490" i="2"/>
  <c r="K490" i="2"/>
  <c r="L755" i="2"/>
  <c r="K755" i="2"/>
  <c r="L691" i="2"/>
  <c r="K691" i="2"/>
  <c r="L815" i="2"/>
  <c r="K815" i="2"/>
  <c r="L735" i="2"/>
  <c r="K735" i="2"/>
  <c r="L46" i="2"/>
  <c r="K46" i="2"/>
  <c r="O7" i="2"/>
  <c r="K3633" i="2"/>
  <c r="L3633" i="2"/>
  <c r="K3583" i="2"/>
  <c r="L3583" i="2"/>
  <c r="L3565" i="2"/>
  <c r="K3565" i="2"/>
  <c r="K3507" i="2"/>
  <c r="L3507" i="2"/>
  <c r="L3630" i="2"/>
  <c r="K3630" i="2"/>
  <c r="L3399" i="2"/>
  <c r="K3399" i="2"/>
  <c r="L3382" i="2"/>
  <c r="K3382" i="2"/>
  <c r="K3315" i="2"/>
  <c r="L3315" i="2"/>
  <c r="K3251" i="2"/>
  <c r="L3251" i="2"/>
  <c r="K3281" i="2"/>
  <c r="L3281" i="2"/>
  <c r="K3263" i="2"/>
  <c r="L3263" i="2"/>
  <c r="K2889" i="2"/>
  <c r="L2889" i="2"/>
  <c r="L2808" i="2"/>
  <c r="K2808" i="2"/>
  <c r="L2792" i="2"/>
  <c r="K2792" i="2"/>
  <c r="L2776" i="2"/>
  <c r="K2776" i="2"/>
  <c r="L2884" i="2"/>
  <c r="K2884" i="2"/>
  <c r="L2907" i="2"/>
  <c r="K2907" i="2"/>
  <c r="K2861" i="2"/>
  <c r="L2861" i="2"/>
  <c r="L2912" i="2"/>
  <c r="K2912" i="2"/>
  <c r="K2773" i="2"/>
  <c r="L2773" i="2"/>
  <c r="K2769" i="2"/>
  <c r="L2769" i="2"/>
  <c r="L2682" i="2"/>
  <c r="K2682" i="2"/>
  <c r="K2653" i="2"/>
  <c r="L2653" i="2"/>
  <c r="K2791" i="2"/>
  <c r="L2791" i="2"/>
  <c r="K2645" i="2"/>
  <c r="L2645" i="2"/>
  <c r="L2563" i="2"/>
  <c r="K2563" i="2"/>
  <c r="K2581" i="2"/>
  <c r="L2581" i="2"/>
  <c r="L2438" i="2"/>
  <c r="K2438" i="2"/>
  <c r="K2390" i="2"/>
  <c r="L2390" i="2"/>
  <c r="L2247" i="2"/>
  <c r="K2247" i="2"/>
  <c r="K2268" i="2"/>
  <c r="L2268" i="2"/>
  <c r="L2482" i="2"/>
  <c r="K2482" i="2"/>
  <c r="L2303" i="2"/>
  <c r="K2303" i="2"/>
  <c r="L2271" i="2"/>
  <c r="K2271" i="2"/>
  <c r="L2239" i="2"/>
  <c r="K2239" i="2"/>
  <c r="K2095" i="2"/>
  <c r="L2095" i="2"/>
  <c r="K1959" i="2"/>
  <c r="L1959" i="2"/>
  <c r="K2169" i="2"/>
  <c r="L2169" i="2"/>
  <c r="K2097" i="2"/>
  <c r="L2097" i="2"/>
  <c r="K2145" i="2"/>
  <c r="L2145" i="2"/>
  <c r="L2043" i="2"/>
  <c r="K2043" i="2"/>
  <c r="K2111" i="2"/>
  <c r="L2111" i="2"/>
  <c r="K2123" i="2"/>
  <c r="L2123" i="2"/>
  <c r="L2039" i="2"/>
  <c r="K2039" i="2"/>
  <c r="L1946" i="2"/>
  <c r="K1946" i="2"/>
  <c r="L1794" i="2"/>
  <c r="K1794" i="2"/>
  <c r="L2006" i="2"/>
  <c r="K2006" i="2"/>
  <c r="L1967" i="2"/>
  <c r="K1967" i="2"/>
  <c r="L1906" i="2"/>
  <c r="K1906" i="2"/>
  <c r="L1826" i="2"/>
  <c r="K1826" i="2"/>
  <c r="L1818" i="2"/>
  <c r="K1818" i="2"/>
  <c r="L1725" i="2"/>
  <c r="K1725" i="2"/>
  <c r="L1486" i="2"/>
  <c r="K1486" i="2"/>
  <c r="K1666" i="2"/>
  <c r="L1666" i="2"/>
  <c r="L1665" i="2"/>
  <c r="K1665" i="2"/>
  <c r="L1685" i="2"/>
  <c r="K1685" i="2"/>
  <c r="K1662" i="2"/>
  <c r="L1662" i="2"/>
  <c r="L1526" i="2"/>
  <c r="K1526" i="2"/>
  <c r="K1188" i="2"/>
  <c r="L1188" i="2"/>
  <c r="L1320" i="2"/>
  <c r="K1320" i="2"/>
  <c r="L1304" i="2"/>
  <c r="K1304" i="2"/>
  <c r="L1280" i="2"/>
  <c r="K1280" i="2"/>
  <c r="L1248" i="2"/>
  <c r="K1248" i="2"/>
  <c r="K1216" i="2"/>
  <c r="L1216" i="2"/>
  <c r="K1184" i="2"/>
  <c r="L1184" i="2"/>
  <c r="K1152" i="2"/>
  <c r="L1152" i="2"/>
  <c r="L1037" i="2"/>
  <c r="K1037" i="2"/>
  <c r="L1045" i="2"/>
  <c r="K1045" i="2"/>
  <c r="K1190" i="2"/>
  <c r="L1190" i="2"/>
  <c r="L1021" i="2"/>
  <c r="K1021" i="2"/>
  <c r="L1196" i="2"/>
  <c r="K1196" i="2"/>
  <c r="K1156" i="2"/>
  <c r="L1156" i="2"/>
  <c r="K937" i="2"/>
  <c r="L937" i="2"/>
  <c r="K919" i="2"/>
  <c r="L919" i="2"/>
  <c r="K945" i="2"/>
  <c r="L945" i="2"/>
  <c r="L921" i="2"/>
  <c r="K921" i="2"/>
  <c r="L981" i="2"/>
  <c r="K981" i="2"/>
  <c r="K647" i="2"/>
  <c r="L647" i="2"/>
  <c r="K583" i="2"/>
  <c r="L583" i="2"/>
  <c r="K519" i="2"/>
  <c r="L519" i="2"/>
  <c r="K455" i="2"/>
  <c r="L455" i="2"/>
  <c r="L833" i="2"/>
  <c r="K833" i="2"/>
  <c r="K619" i="2"/>
  <c r="L619" i="2"/>
  <c r="L570" i="2"/>
  <c r="K570" i="2"/>
  <c r="L675" i="2"/>
  <c r="K675" i="2"/>
  <c r="K638" i="2"/>
  <c r="L638" i="2"/>
  <c r="L783" i="2"/>
  <c r="K783" i="2"/>
  <c r="L610" i="2"/>
  <c r="K610" i="2"/>
  <c r="K533" i="2"/>
  <c r="L533" i="2"/>
  <c r="K499" i="2"/>
  <c r="L499" i="2"/>
  <c r="L837" i="2"/>
  <c r="K837" i="2"/>
  <c r="L795" i="2"/>
  <c r="K795" i="2"/>
  <c r="L731" i="2"/>
  <c r="K731" i="2"/>
  <c r="K663" i="2"/>
  <c r="L663" i="2"/>
  <c r="K599" i="2"/>
  <c r="L599" i="2"/>
  <c r="K535" i="2"/>
  <c r="L535" i="2"/>
  <c r="K471" i="2"/>
  <c r="L471" i="2"/>
  <c r="L738" i="2"/>
  <c r="K738" i="2"/>
  <c r="K667" i="2"/>
  <c r="L667" i="2"/>
  <c r="L522" i="2"/>
  <c r="K522" i="2"/>
  <c r="K445" i="2"/>
  <c r="L445" i="2"/>
  <c r="L622" i="2"/>
  <c r="K622" i="2"/>
  <c r="L558" i="2"/>
  <c r="K558" i="2"/>
  <c r="L494" i="2"/>
  <c r="K494" i="2"/>
  <c r="K927" i="2"/>
  <c r="L927" i="2"/>
  <c r="L767" i="2"/>
  <c r="K767" i="2"/>
  <c r="L34" i="2"/>
  <c r="K34" i="2"/>
  <c r="K3611" i="2"/>
  <c r="L3611" i="2"/>
  <c r="K3591" i="2"/>
  <c r="L3591" i="2"/>
  <c r="K3483" i="2"/>
  <c r="L3483" i="2"/>
  <c r="L3368" i="2"/>
  <c r="K3368" i="2"/>
  <c r="K3280" i="2"/>
  <c r="L3280" i="2"/>
  <c r="L2616" i="2"/>
  <c r="K2616" i="2"/>
  <c r="L2699" i="2"/>
  <c r="K2699" i="2"/>
  <c r="L2648" i="2"/>
  <c r="K2648" i="2"/>
  <c r="L2263" i="2"/>
  <c r="K2263" i="2"/>
  <c r="L2402" i="2"/>
  <c r="K2402" i="2"/>
  <c r="K2410" i="2"/>
  <c r="L2410" i="2"/>
  <c r="L2352" i="2"/>
  <c r="K2352" i="2"/>
  <c r="K2131" i="2"/>
  <c r="L2131" i="2"/>
  <c r="L2276" i="2"/>
  <c r="K2276" i="2"/>
  <c r="K2185" i="2"/>
  <c r="L2185" i="2"/>
  <c r="L1971" i="2"/>
  <c r="K1971" i="2"/>
  <c r="L2008" i="2"/>
  <c r="K2008" i="2"/>
  <c r="L1914" i="2"/>
  <c r="K1914" i="2"/>
  <c r="L1689" i="2"/>
  <c r="K1689" i="2"/>
  <c r="K1706" i="2"/>
  <c r="L1706" i="2"/>
  <c r="L1634" i="2"/>
  <c r="K1634" i="2"/>
  <c r="L1288" i="2"/>
  <c r="K1288" i="2"/>
  <c r="L1160" i="2"/>
  <c r="K1160" i="2"/>
  <c r="L1119" i="2"/>
  <c r="K1119" i="2"/>
  <c r="L1127" i="2"/>
  <c r="K1127" i="2"/>
  <c r="K842" i="2"/>
  <c r="L842" i="2"/>
  <c r="K970" i="2"/>
  <c r="L970" i="2"/>
  <c r="K895" i="2"/>
  <c r="L895" i="2"/>
  <c r="L956" i="2"/>
  <c r="K956" i="2"/>
  <c r="L922" i="2"/>
  <c r="K922" i="2"/>
  <c r="L742" i="2"/>
  <c r="K742" i="2"/>
  <c r="L892" i="2"/>
  <c r="K892" i="2"/>
  <c r="L538" i="2"/>
  <c r="K538" i="2"/>
  <c r="K655" i="2"/>
  <c r="L655" i="2"/>
  <c r="L822" i="2"/>
  <c r="K822" i="2"/>
  <c r="K659" i="2"/>
  <c r="L659" i="2"/>
  <c r="L775" i="2"/>
  <c r="K775" i="2"/>
  <c r="K571" i="2"/>
  <c r="L571" i="2"/>
  <c r="K575" i="2"/>
  <c r="L575" i="2"/>
  <c r="K511" i="2"/>
  <c r="L511" i="2"/>
  <c r="L794" i="2"/>
  <c r="K794" i="2"/>
  <c r="K643" i="2"/>
  <c r="L643" i="2"/>
  <c r="K579" i="2"/>
  <c r="L579" i="2"/>
  <c r="K515" i="2"/>
  <c r="L515" i="2"/>
  <c r="K483" i="2"/>
  <c r="L483" i="2"/>
  <c r="L110" i="2"/>
  <c r="K110" i="2"/>
  <c r="L150" i="2"/>
  <c r="K150" i="2"/>
  <c r="K3617" i="2"/>
  <c r="L3617" i="2"/>
  <c r="K3579" i="2"/>
  <c r="L3579" i="2"/>
  <c r="K3623" i="2"/>
  <c r="L3623" i="2"/>
  <c r="K3499" i="2"/>
  <c r="L3499" i="2"/>
  <c r="L3582" i="2"/>
  <c r="K3582" i="2"/>
  <c r="L3462" i="2"/>
  <c r="K3462" i="2"/>
  <c r="K3297" i="2"/>
  <c r="L3297" i="2"/>
  <c r="K3257" i="2"/>
  <c r="L3257" i="2"/>
  <c r="L3320" i="2"/>
  <c r="K3320" i="2"/>
  <c r="L3304" i="2"/>
  <c r="K3304" i="2"/>
  <c r="L2928" i="2"/>
  <c r="K2928" i="2"/>
  <c r="K2841" i="2"/>
  <c r="L2841" i="2"/>
  <c r="L2900" i="2"/>
  <c r="K2900" i="2"/>
  <c r="L2840" i="2"/>
  <c r="K2840" i="2"/>
  <c r="K2865" i="2"/>
  <c r="L2865" i="2"/>
  <c r="L2957" i="2"/>
  <c r="K2957" i="2"/>
  <c r="L2876" i="2"/>
  <c r="K2876" i="2"/>
  <c r="K2869" i="2"/>
  <c r="L2869" i="2"/>
  <c r="K2755" i="2"/>
  <c r="L2755" i="2"/>
  <c r="L2916" i="2"/>
  <c r="K2916" i="2"/>
  <c r="L2848" i="2"/>
  <c r="K2848" i="2"/>
  <c r="K2795" i="2"/>
  <c r="L2795" i="2"/>
  <c r="L2707" i="2"/>
  <c r="K2707" i="2"/>
  <c r="L2747" i="2"/>
  <c r="K2747" i="2"/>
  <c r="L2768" i="2"/>
  <c r="K2768" i="2"/>
  <c r="L2579" i="2"/>
  <c r="K2579" i="2"/>
  <c r="L2756" i="2"/>
  <c r="K2756" i="2"/>
  <c r="L2595" i="2"/>
  <c r="K2595" i="2"/>
  <c r="L2642" i="2"/>
  <c r="K2642" i="2"/>
  <c r="K2571" i="2"/>
  <c r="L2571" i="2"/>
  <c r="L2288" i="2"/>
  <c r="K2288" i="2"/>
  <c r="K2383" i="2"/>
  <c r="L2383" i="2"/>
  <c r="L2360" i="2"/>
  <c r="K2360" i="2"/>
  <c r="L2344" i="2"/>
  <c r="K2344" i="2"/>
  <c r="L2328" i="2"/>
  <c r="K2328" i="2"/>
  <c r="L2312" i="2"/>
  <c r="K2312" i="2"/>
  <c r="K2149" i="2"/>
  <c r="L2149" i="2"/>
  <c r="K2091" i="2"/>
  <c r="L2091" i="2"/>
  <c r="L2244" i="2"/>
  <c r="K2244" i="2"/>
  <c r="K2372" i="2"/>
  <c r="L2372" i="2"/>
  <c r="K2139" i="2"/>
  <c r="L2139" i="2"/>
  <c r="K2205" i="2"/>
  <c r="L2205" i="2"/>
  <c r="K2167" i="2"/>
  <c r="L2167" i="2"/>
  <c r="K2117" i="2"/>
  <c r="L2117" i="2"/>
  <c r="L2071" i="2"/>
  <c r="K2071" i="2"/>
  <c r="L1943" i="2"/>
  <c r="K1943" i="2"/>
  <c r="K2035" i="2"/>
  <c r="L2035" i="2"/>
  <c r="L2002" i="2"/>
  <c r="K2002" i="2"/>
  <c r="K1948" i="2"/>
  <c r="L1948" i="2"/>
  <c r="L1907" i="2"/>
  <c r="K1907" i="2"/>
  <c r="L1880" i="2"/>
  <c r="K1880" i="2"/>
  <c r="L1810" i="2"/>
  <c r="K1810" i="2"/>
  <c r="K1980" i="2"/>
  <c r="L1980" i="2"/>
  <c r="L1669" i="2"/>
  <c r="K1669" i="2"/>
  <c r="L1454" i="2"/>
  <c r="K1454" i="2"/>
  <c r="L1721" i="2"/>
  <c r="K1721" i="2"/>
  <c r="L1657" i="2"/>
  <c r="K1657" i="2"/>
  <c r="L1450" i="2"/>
  <c r="K1450" i="2"/>
  <c r="L1661" i="2"/>
  <c r="K1661" i="2"/>
  <c r="K1702" i="2"/>
  <c r="L1702" i="2"/>
  <c r="L1649" i="2"/>
  <c r="K1649" i="2"/>
  <c r="L1506" i="2"/>
  <c r="K1506" i="2"/>
  <c r="L1272" i="2"/>
  <c r="K1272" i="2"/>
  <c r="L1240" i="2"/>
  <c r="K1240" i="2"/>
  <c r="L1192" i="2"/>
  <c r="K1192" i="2"/>
  <c r="L1128" i="2"/>
  <c r="K1128" i="2"/>
  <c r="K1268" i="2"/>
  <c r="L1268" i="2"/>
  <c r="K1236" i="2"/>
  <c r="L1236" i="2"/>
  <c r="L1292" i="2"/>
  <c r="K1292" i="2"/>
  <c r="L1228" i="2"/>
  <c r="K1228" i="2"/>
  <c r="L1180" i="2"/>
  <c r="K1180" i="2"/>
  <c r="L1332" i="2"/>
  <c r="K1332" i="2"/>
  <c r="L1183" i="2"/>
  <c r="K1183" i="2"/>
  <c r="K961" i="2"/>
  <c r="L961" i="2"/>
  <c r="K916" i="2"/>
  <c r="L916" i="2"/>
  <c r="L774" i="2"/>
  <c r="K774" i="2"/>
  <c r="L710" i="2"/>
  <c r="K710" i="2"/>
  <c r="K911" i="2"/>
  <c r="L911" i="2"/>
  <c r="L759" i="2"/>
  <c r="K759" i="2"/>
  <c r="K722" i="2"/>
  <c r="L722" i="2"/>
  <c r="L666" i="2"/>
  <c r="K666" i="2"/>
  <c r="K459" i="2"/>
  <c r="L459" i="2"/>
  <c r="L825" i="2"/>
  <c r="K825" i="2"/>
  <c r="L771" i="2"/>
  <c r="K771" i="2"/>
  <c r="L734" i="2"/>
  <c r="K734" i="2"/>
  <c r="K527" i="2"/>
  <c r="L527" i="2"/>
  <c r="K478" i="2"/>
  <c r="L478" i="2"/>
  <c r="L682" i="2"/>
  <c r="K682" i="2"/>
  <c r="L642" i="2"/>
  <c r="K642" i="2"/>
  <c r="K565" i="2"/>
  <c r="L565" i="2"/>
  <c r="K531" i="2"/>
  <c r="L531" i="2"/>
  <c r="L946" i="2"/>
  <c r="K946" i="2"/>
  <c r="K831" i="2"/>
  <c r="L831" i="2"/>
  <c r="L770" i="2"/>
  <c r="K770" i="2"/>
  <c r="L554" i="2"/>
  <c r="K554" i="2"/>
  <c r="K477" i="2"/>
  <c r="L477" i="2"/>
  <c r="K443" i="2"/>
  <c r="L443" i="2"/>
  <c r="L818" i="2"/>
  <c r="K818" i="2"/>
  <c r="K607" i="2"/>
  <c r="L607" i="2"/>
  <c r="K543" i="2"/>
  <c r="L543" i="2"/>
  <c r="K479" i="2"/>
  <c r="L479" i="2"/>
  <c r="L799" i="2"/>
  <c r="K799" i="2"/>
  <c r="L658" i="2"/>
  <c r="K658" i="2"/>
  <c r="L626" i="2"/>
  <c r="K626" i="2"/>
  <c r="L594" i="2"/>
  <c r="K594" i="2"/>
  <c r="L562" i="2"/>
  <c r="K562" i="2"/>
  <c r="L530" i="2"/>
  <c r="K530" i="2"/>
  <c r="L498" i="2"/>
  <c r="K498" i="2"/>
  <c r="L466" i="2"/>
  <c r="K466" i="2"/>
  <c r="L30" i="2"/>
  <c r="K30" i="2"/>
  <c r="O8" i="2" s="1"/>
  <c r="L142" i="2"/>
  <c r="K142" i="2"/>
  <c r="L94" i="2"/>
  <c r="K94" i="2"/>
  <c r="L118" i="2"/>
  <c r="K118" i="2"/>
  <c r="L106" i="2"/>
  <c r="K106" i="2"/>
  <c r="L62" i="2"/>
  <c r="K62" i="2"/>
  <c r="K3619" i="2"/>
  <c r="L3619" i="2"/>
  <c r="K3220" i="2"/>
  <c r="L3220" i="2"/>
  <c r="K3601" i="2"/>
  <c r="L3601" i="2"/>
  <c r="K3631" i="2"/>
  <c r="L3631" i="2"/>
  <c r="L3671" i="2"/>
  <c r="K3671" i="2"/>
  <c r="L3598" i="2"/>
  <c r="K3598" i="2"/>
  <c r="L3458" i="2"/>
  <c r="K3458" i="2"/>
  <c r="L3383" i="2"/>
  <c r="K3383" i="2"/>
  <c r="K3403" i="2"/>
  <c r="L3403" i="2"/>
  <c r="L3375" i="2"/>
  <c r="K3375" i="2"/>
  <c r="K3363" i="2"/>
  <c r="L3363" i="2"/>
  <c r="K3299" i="2"/>
  <c r="L3299" i="2"/>
  <c r="L3515" i="2"/>
  <c r="K3515" i="2"/>
  <c r="K3428" i="2"/>
  <c r="L3428" i="2"/>
  <c r="L3391" i="2"/>
  <c r="K3391" i="2"/>
  <c r="K3241" i="2"/>
  <c r="L3241" i="2"/>
  <c r="K3361" i="2"/>
  <c r="L3361" i="2"/>
  <c r="K3249" i="2"/>
  <c r="L3249" i="2"/>
  <c r="K3345" i="2"/>
  <c r="L3345" i="2"/>
  <c r="L3254" i="2"/>
  <c r="K3254" i="2"/>
  <c r="K2997" i="2"/>
  <c r="L2997" i="2"/>
  <c r="L2954" i="2"/>
  <c r="K2954" i="2"/>
  <c r="L2804" i="2"/>
  <c r="K2804" i="2"/>
  <c r="L2788" i="2"/>
  <c r="K2788" i="2"/>
  <c r="L2868" i="2"/>
  <c r="K2868" i="2"/>
  <c r="K2893" i="2"/>
  <c r="L2893" i="2"/>
  <c r="L3095" i="2"/>
  <c r="K3095" i="2"/>
  <c r="L2923" i="2"/>
  <c r="K2923" i="2"/>
  <c r="K2793" i="2"/>
  <c r="L2793" i="2"/>
  <c r="L2687" i="2"/>
  <c r="K2687" i="2"/>
  <c r="L2962" i="2"/>
  <c r="K2962" i="2"/>
  <c r="K2785" i="2"/>
  <c r="L2785" i="2"/>
  <c r="K2797" i="2"/>
  <c r="L2797" i="2"/>
  <c r="K2591" i="2"/>
  <c r="L2591" i="2"/>
  <c r="L2535" i="2"/>
  <c r="K2535" i="2"/>
  <c r="K2561" i="2"/>
  <c r="L2561" i="2"/>
  <c r="L2474" i="2"/>
  <c r="K2474" i="2"/>
  <c r="L2466" i="2"/>
  <c r="K2466" i="2"/>
  <c r="L2470" i="2"/>
  <c r="K2470" i="2"/>
  <c r="L2279" i="2"/>
  <c r="K2279" i="2"/>
  <c r="L2240" i="2"/>
  <c r="K2240" i="2"/>
  <c r="K2428" i="2"/>
  <c r="L2428" i="2"/>
  <c r="L2368" i="2"/>
  <c r="K2368" i="2"/>
  <c r="K2252" i="2"/>
  <c r="L2252" i="2"/>
  <c r="L2401" i="2"/>
  <c r="K2401" i="2"/>
  <c r="L2296" i="2"/>
  <c r="K2296" i="2"/>
  <c r="L2264" i="2"/>
  <c r="K2264" i="2"/>
  <c r="L2232" i="2"/>
  <c r="K2232" i="2"/>
  <c r="K2404" i="2"/>
  <c r="L2404" i="2"/>
  <c r="K2193" i="2"/>
  <c r="L2193" i="2"/>
  <c r="K2161" i="2"/>
  <c r="L2161" i="2"/>
  <c r="K2079" i="2"/>
  <c r="L2079" i="2"/>
  <c r="K2376" i="2"/>
  <c r="L2376" i="2"/>
  <c r="K2201" i="2"/>
  <c r="L2201" i="2"/>
  <c r="K2163" i="2"/>
  <c r="L2163" i="2"/>
  <c r="K2177" i="2"/>
  <c r="L2177" i="2"/>
  <c r="L2027" i="2"/>
  <c r="K2027" i="2"/>
  <c r="K2165" i="2"/>
  <c r="L2165" i="2"/>
  <c r="L2007" i="2"/>
  <c r="K2007" i="2"/>
  <c r="K1884" i="2"/>
  <c r="L1884" i="2"/>
  <c r="K1916" i="2"/>
  <c r="L1916" i="2"/>
  <c r="K1945" i="2"/>
  <c r="L1945" i="2"/>
  <c r="K2005" i="2"/>
  <c r="L2005" i="2"/>
  <c r="K1877" i="2"/>
  <c r="L1877" i="2"/>
  <c r="L1874" i="2"/>
  <c r="K1874" i="2"/>
  <c r="K1917" i="2"/>
  <c r="L1917" i="2"/>
  <c r="L1882" i="2"/>
  <c r="K1882" i="2"/>
  <c r="L1806" i="2"/>
  <c r="K1806" i="2"/>
  <c r="L1594" i="2"/>
  <c r="K1594" i="2"/>
  <c r="K1698" i="2"/>
  <c r="L1698" i="2"/>
  <c r="L1530" i="2"/>
  <c r="K1530" i="2"/>
  <c r="K1718" i="2"/>
  <c r="L1718" i="2"/>
  <c r="K1654" i="2"/>
  <c r="L1654" i="2"/>
  <c r="K1674" i="2"/>
  <c r="L1674" i="2"/>
  <c r="K1694" i="2"/>
  <c r="L1694" i="2"/>
  <c r="L1598" i="2"/>
  <c r="K1598" i="2"/>
  <c r="K1336" i="2"/>
  <c r="L1336" i="2"/>
  <c r="L1316" i="2"/>
  <c r="K1316" i="2"/>
  <c r="L1300" i="2"/>
  <c r="K1300" i="2"/>
  <c r="L1271" i="2"/>
  <c r="K1271" i="2"/>
  <c r="L1239" i="2"/>
  <c r="K1239" i="2"/>
  <c r="K1207" i="2"/>
  <c r="L1207" i="2"/>
  <c r="L1175" i="2"/>
  <c r="K1175" i="2"/>
  <c r="L1143" i="2"/>
  <c r="K1143" i="2"/>
  <c r="L1167" i="2"/>
  <c r="K1167" i="2"/>
  <c r="L1053" i="2"/>
  <c r="K1053" i="2"/>
  <c r="K1140" i="2"/>
  <c r="L1140" i="2"/>
  <c r="L1029" i="2"/>
  <c r="K1029" i="2"/>
  <c r="K884" i="2"/>
  <c r="L884" i="2"/>
  <c r="K874" i="2"/>
  <c r="L874" i="2"/>
  <c r="K977" i="2"/>
  <c r="L977" i="2"/>
  <c r="K964" i="2"/>
  <c r="L964" i="2"/>
  <c r="K935" i="2"/>
  <c r="L935" i="2"/>
  <c r="L826" i="2"/>
  <c r="K826" i="2"/>
  <c r="L747" i="2"/>
  <c r="K747" i="2"/>
  <c r="L683" i="2"/>
  <c r="K683" i="2"/>
  <c r="K555" i="2"/>
  <c r="L555" i="2"/>
  <c r="L506" i="2"/>
  <c r="K506" i="2"/>
  <c r="L811" i="2"/>
  <c r="K811" i="2"/>
  <c r="K623" i="2"/>
  <c r="L623" i="2"/>
  <c r="K574" i="2"/>
  <c r="L574" i="2"/>
  <c r="L984" i="2"/>
  <c r="K984" i="2"/>
  <c r="L714" i="2"/>
  <c r="K714" i="2"/>
  <c r="K597" i="2"/>
  <c r="L597" i="2"/>
  <c r="K563" i="2"/>
  <c r="L563" i="2"/>
  <c r="L821" i="2"/>
  <c r="K821" i="2"/>
  <c r="L802" i="2"/>
  <c r="K802" i="2"/>
  <c r="L679" i="2"/>
  <c r="K679" i="2"/>
  <c r="L586" i="2"/>
  <c r="K586" i="2"/>
  <c r="K509" i="2"/>
  <c r="L509" i="2"/>
  <c r="K475" i="2"/>
  <c r="L475" i="2"/>
  <c r="L750" i="2"/>
  <c r="K750" i="2"/>
  <c r="L686" i="2"/>
  <c r="K686" i="2"/>
  <c r="L698" i="2"/>
  <c r="K698" i="2"/>
  <c r="L78" i="2"/>
  <c r="K78" i="2"/>
  <c r="L158" i="2"/>
  <c r="K158" i="2"/>
  <c r="L102" i="2"/>
  <c r="K102" i="2"/>
  <c r="K3585" i="2"/>
  <c r="L3585" i="2"/>
  <c r="K3627" i="2"/>
  <c r="L3627" i="2"/>
  <c r="L3667" i="2"/>
  <c r="K3667" i="2"/>
  <c r="K3607" i="2"/>
  <c r="L3607" i="2"/>
  <c r="L3414" i="2"/>
  <c r="K3414" i="2"/>
  <c r="K3400" i="2"/>
  <c r="L3400" i="2"/>
  <c r="K3353" i="2"/>
  <c r="L3353" i="2"/>
  <c r="K3321" i="2"/>
  <c r="L3321" i="2"/>
  <c r="K3289" i="2"/>
  <c r="L3289" i="2"/>
  <c r="K3461" i="2"/>
  <c r="L3461" i="2"/>
  <c r="K3429" i="2"/>
  <c r="L3429" i="2"/>
  <c r="L3336" i="2"/>
  <c r="K3336" i="2"/>
  <c r="K3233" i="2"/>
  <c r="L3233" i="2"/>
  <c r="L3372" i="2"/>
  <c r="K3372" i="2"/>
  <c r="K3467" i="2"/>
  <c r="L3467" i="2"/>
  <c r="K3384" i="2"/>
  <c r="L3384" i="2"/>
  <c r="L3216" i="2"/>
  <c r="K3216" i="2"/>
  <c r="L3379" i="2"/>
  <c r="K3379" i="2"/>
  <c r="L3352" i="2"/>
  <c r="K3352" i="2"/>
  <c r="L2965" i="2"/>
  <c r="K2965" i="2"/>
  <c r="L2949" i="2"/>
  <c r="K2949" i="2"/>
  <c r="K2873" i="2"/>
  <c r="L2873" i="2"/>
  <c r="K2825" i="2"/>
  <c r="L2825" i="2"/>
  <c r="K2845" i="2"/>
  <c r="L2845" i="2"/>
  <c r="L2888" i="2"/>
  <c r="K2888" i="2"/>
  <c r="L2899" i="2"/>
  <c r="K2899" i="2"/>
  <c r="L2924" i="2"/>
  <c r="K2924" i="2"/>
  <c r="L2860" i="2"/>
  <c r="K2860" i="2"/>
  <c r="K2853" i="2"/>
  <c r="L2853" i="2"/>
  <c r="L2727" i="2"/>
  <c r="K2727" i="2"/>
  <c r="L2832" i="2"/>
  <c r="K2832" i="2"/>
  <c r="L2940" i="2"/>
  <c r="K2940" i="2"/>
  <c r="K2789" i="2"/>
  <c r="L2789" i="2"/>
  <c r="L2675" i="2"/>
  <c r="K2675" i="2"/>
  <c r="L2880" i="2"/>
  <c r="K2880" i="2"/>
  <c r="L2738" i="2"/>
  <c r="K2738" i="2"/>
  <c r="L2639" i="2"/>
  <c r="K2639" i="2"/>
  <c r="L2584" i="2"/>
  <c r="K2584" i="2"/>
  <c r="L2531" i="2"/>
  <c r="K2531" i="2"/>
  <c r="K2655" i="2"/>
  <c r="L2655" i="2"/>
  <c r="L2603" i="2"/>
  <c r="K2603" i="2"/>
  <c r="L2375" i="2"/>
  <c r="K2375" i="2"/>
  <c r="L2231" i="2"/>
  <c r="K2231" i="2"/>
  <c r="L2414" i="2"/>
  <c r="K2414" i="2"/>
  <c r="K2436" i="2"/>
  <c r="L2436" i="2"/>
  <c r="L2398" i="2"/>
  <c r="K2398" i="2"/>
  <c r="L2377" i="2"/>
  <c r="K2377" i="2"/>
  <c r="L2356" i="2"/>
  <c r="K2356" i="2"/>
  <c r="L2340" i="2"/>
  <c r="K2340" i="2"/>
  <c r="L2324" i="2"/>
  <c r="K2324" i="2"/>
  <c r="L2308" i="2"/>
  <c r="K2308" i="2"/>
  <c r="K2181" i="2"/>
  <c r="L2181" i="2"/>
  <c r="K2143" i="2"/>
  <c r="L2143" i="2"/>
  <c r="K2189" i="2"/>
  <c r="L2189" i="2"/>
  <c r="K2157" i="2"/>
  <c r="L2157" i="2"/>
  <c r="L1995" i="2"/>
  <c r="K1995" i="2"/>
  <c r="K2119" i="2"/>
  <c r="L2119" i="2"/>
  <c r="K2199" i="2"/>
  <c r="L2199" i="2"/>
  <c r="K2109" i="2"/>
  <c r="L2109" i="2"/>
  <c r="L2003" i="2"/>
  <c r="K2003" i="2"/>
  <c r="L1975" i="2"/>
  <c r="K1975" i="2"/>
  <c r="K1881" i="2"/>
  <c r="L1881" i="2"/>
  <c r="L1846" i="2"/>
  <c r="K1846" i="2"/>
  <c r="L2031" i="2"/>
  <c r="K2031" i="2"/>
  <c r="K1895" i="2"/>
  <c r="L1895" i="2"/>
  <c r="L2034" i="2"/>
  <c r="K2034" i="2"/>
  <c r="L1942" i="2"/>
  <c r="K1942" i="2"/>
  <c r="L1790" i="2"/>
  <c r="K1790" i="2"/>
  <c r="K1952" i="2"/>
  <c r="L1952" i="2"/>
  <c r="K1885" i="2"/>
  <c r="L1885" i="2"/>
  <c r="L1976" i="2"/>
  <c r="K1976" i="2"/>
  <c r="L1903" i="2"/>
  <c r="K1903" i="2"/>
  <c r="L1879" i="2"/>
  <c r="K1879" i="2"/>
  <c r="L1701" i="2"/>
  <c r="K1701" i="2"/>
  <c r="K1710" i="2"/>
  <c r="L1710" i="2"/>
  <c r="K1646" i="2"/>
  <c r="L1646" i="2"/>
  <c r="L1645" i="2"/>
  <c r="K1645" i="2"/>
  <c r="L1562" i="2"/>
  <c r="K1562" i="2"/>
  <c r="L1717" i="2"/>
  <c r="K1717" i="2"/>
  <c r="L1641" i="2"/>
  <c r="K1641" i="2"/>
  <c r="L1558" i="2"/>
  <c r="K1558" i="2"/>
  <c r="K1714" i="2"/>
  <c r="L1714" i="2"/>
  <c r="K1650" i="2"/>
  <c r="L1650" i="2"/>
  <c r="L1626" i="2"/>
  <c r="K1626" i="2"/>
  <c r="L1295" i="2"/>
  <c r="K1295" i="2"/>
  <c r="L1263" i="2"/>
  <c r="K1263" i="2"/>
  <c r="L1231" i="2"/>
  <c r="K1231" i="2"/>
  <c r="L1176" i="2"/>
  <c r="K1176" i="2"/>
  <c r="L1276" i="2"/>
  <c r="K1276" i="2"/>
  <c r="L1164" i="2"/>
  <c r="K1164" i="2"/>
  <c r="L1212" i="2"/>
  <c r="K1212" i="2"/>
  <c r="L1013" i="2"/>
  <c r="K1013" i="2"/>
  <c r="L1132" i="2"/>
  <c r="K1132" i="2"/>
  <c r="L1135" i="2"/>
  <c r="K1135" i="2"/>
  <c r="K983" i="2"/>
  <c r="L983" i="2"/>
  <c r="K898" i="2"/>
  <c r="L898" i="2"/>
  <c r="K959" i="2"/>
  <c r="L959" i="2"/>
  <c r="L938" i="2"/>
  <c r="K938" i="2"/>
  <c r="K871" i="2"/>
  <c r="L871" i="2"/>
  <c r="L630" i="2"/>
  <c r="K630" i="2"/>
  <c r="L566" i="2"/>
  <c r="K566" i="2"/>
  <c r="L502" i="2"/>
  <c r="K502" i="2"/>
  <c r="L438" i="2"/>
  <c r="K438" i="2"/>
  <c r="L814" i="2"/>
  <c r="K814" i="2"/>
  <c r="L695" i="2"/>
  <c r="K695" i="2"/>
  <c r="K651" i="2"/>
  <c r="L651" i="2"/>
  <c r="L602" i="2"/>
  <c r="K602" i="2"/>
  <c r="K838" i="2"/>
  <c r="L838" i="2"/>
  <c r="L707" i="2"/>
  <c r="K707" i="2"/>
  <c r="L670" i="2"/>
  <c r="K670" i="2"/>
  <c r="K463" i="2"/>
  <c r="L463" i="2"/>
  <c r="L841" i="2"/>
  <c r="K841" i="2"/>
  <c r="L746" i="2"/>
  <c r="K746" i="2"/>
  <c r="K629" i="2"/>
  <c r="L629" i="2"/>
  <c r="K595" i="2"/>
  <c r="L595" i="2"/>
  <c r="L450" i="2"/>
  <c r="K450" i="2"/>
  <c r="K828" i="2"/>
  <c r="L828" i="2"/>
  <c r="L790" i="2"/>
  <c r="K790" i="2"/>
  <c r="L726" i="2"/>
  <c r="K726" i="2"/>
  <c r="L646" i="2"/>
  <c r="K646" i="2"/>
  <c r="L582" i="2"/>
  <c r="K582" i="2"/>
  <c r="L518" i="2"/>
  <c r="K518" i="2"/>
  <c r="L454" i="2"/>
  <c r="K454" i="2"/>
  <c r="L711" i="2"/>
  <c r="K711" i="2"/>
  <c r="L618" i="2"/>
  <c r="K618" i="2"/>
  <c r="K541" i="2"/>
  <c r="L541" i="2"/>
  <c r="K507" i="2"/>
  <c r="L507" i="2"/>
  <c r="K999" i="2"/>
  <c r="L999" i="2"/>
  <c r="L787" i="2"/>
  <c r="K787" i="2"/>
  <c r="L723" i="2"/>
  <c r="K723" i="2"/>
  <c r="L730" i="2"/>
  <c r="K730" i="2"/>
  <c r="L38" i="2"/>
  <c r="K38" i="2"/>
  <c r="L54" i="2"/>
  <c r="K54" i="2"/>
  <c r="N10" i="1"/>
  <c r="H63" i="1" l="1"/>
  <c r="I63" i="1" s="1"/>
  <c r="H16" i="1"/>
  <c r="I16" i="1" s="1"/>
  <c r="H24" i="1"/>
  <c r="I24" i="1" s="1"/>
  <c r="H32" i="1"/>
  <c r="I32" i="1" s="1"/>
  <c r="H40" i="1"/>
  <c r="I40" i="1" s="1"/>
  <c r="H48" i="1"/>
  <c r="I48" i="1" s="1"/>
  <c r="H56" i="1"/>
  <c r="I56" i="1" s="1"/>
  <c r="H64" i="1"/>
  <c r="I64" i="1" s="1"/>
  <c r="H72" i="1"/>
  <c r="I72" i="1" s="1"/>
  <c r="H80" i="1"/>
  <c r="I80" i="1" s="1"/>
  <c r="H88" i="1"/>
  <c r="I88" i="1" s="1"/>
  <c r="H96" i="1"/>
  <c r="I96" i="1" s="1"/>
  <c r="H104" i="1"/>
  <c r="I104" i="1" s="1"/>
  <c r="H112" i="1"/>
  <c r="I112" i="1" s="1"/>
  <c r="H120" i="1"/>
  <c r="I120" i="1" s="1"/>
  <c r="H128" i="1"/>
  <c r="I128" i="1" s="1"/>
  <c r="H136" i="1"/>
  <c r="I136" i="1" s="1"/>
  <c r="H144" i="1"/>
  <c r="I144" i="1" s="1"/>
  <c r="H152" i="1"/>
  <c r="I152" i="1" s="1"/>
  <c r="H160" i="1"/>
  <c r="I160" i="1" s="1"/>
  <c r="H168" i="1"/>
  <c r="I168" i="1" s="1"/>
  <c r="H176" i="1"/>
  <c r="I176" i="1" s="1"/>
  <c r="H184" i="1"/>
  <c r="I184" i="1" s="1"/>
  <c r="H192" i="1"/>
  <c r="I192" i="1" s="1"/>
  <c r="H200" i="1"/>
  <c r="I200" i="1" s="1"/>
  <c r="H208" i="1"/>
  <c r="I208" i="1" s="1"/>
  <c r="H216" i="1"/>
  <c r="I216" i="1" s="1"/>
  <c r="H224" i="1"/>
  <c r="I224" i="1" s="1"/>
  <c r="H232" i="1"/>
  <c r="I232" i="1" s="1"/>
  <c r="H240" i="1"/>
  <c r="I240" i="1" s="1"/>
  <c r="H248" i="1"/>
  <c r="I248" i="1" s="1"/>
  <c r="H256" i="1"/>
  <c r="I256" i="1" s="1"/>
  <c r="H17" i="1"/>
  <c r="I17" i="1" s="1"/>
  <c r="H25" i="1"/>
  <c r="I25" i="1" s="1"/>
  <c r="H33" i="1"/>
  <c r="I33" i="1" s="1"/>
  <c r="H41" i="1"/>
  <c r="I41" i="1" s="1"/>
  <c r="H49" i="1"/>
  <c r="I49" i="1" s="1"/>
  <c r="H57" i="1"/>
  <c r="I57" i="1" s="1"/>
  <c r="H65" i="1"/>
  <c r="I65" i="1" s="1"/>
  <c r="H73" i="1"/>
  <c r="I73" i="1" s="1"/>
  <c r="H81" i="1"/>
  <c r="I81" i="1" s="1"/>
  <c r="H89" i="1"/>
  <c r="I89" i="1" s="1"/>
  <c r="H97" i="1"/>
  <c r="I97" i="1" s="1"/>
  <c r="H105" i="1"/>
  <c r="I105" i="1" s="1"/>
  <c r="H113" i="1"/>
  <c r="I113" i="1" s="1"/>
  <c r="H121" i="1"/>
  <c r="I121" i="1" s="1"/>
  <c r="H129" i="1"/>
  <c r="I129" i="1" s="1"/>
  <c r="H137" i="1"/>
  <c r="I137" i="1" s="1"/>
  <c r="H145" i="1"/>
  <c r="I145" i="1" s="1"/>
  <c r="H153" i="1"/>
  <c r="I153" i="1" s="1"/>
  <c r="H161" i="1"/>
  <c r="I161" i="1" s="1"/>
  <c r="H169" i="1"/>
  <c r="I169" i="1" s="1"/>
  <c r="H177" i="1"/>
  <c r="I177" i="1" s="1"/>
  <c r="H185" i="1"/>
  <c r="I185" i="1" s="1"/>
  <c r="H193" i="1"/>
  <c r="I193" i="1" s="1"/>
  <c r="H201" i="1"/>
  <c r="I201" i="1" s="1"/>
  <c r="H209" i="1"/>
  <c r="I209" i="1" s="1"/>
  <c r="H217" i="1"/>
  <c r="I217" i="1" s="1"/>
  <c r="H225" i="1"/>
  <c r="I225" i="1" s="1"/>
  <c r="H233" i="1"/>
  <c r="I233" i="1" s="1"/>
  <c r="H241" i="1"/>
  <c r="I241" i="1" s="1"/>
  <c r="H249" i="1"/>
  <c r="I249" i="1" s="1"/>
  <c r="H257" i="1"/>
  <c r="I257" i="1" s="1"/>
  <c r="H18" i="1"/>
  <c r="I18" i="1" s="1"/>
  <c r="H26" i="1"/>
  <c r="I26" i="1" s="1"/>
  <c r="H34" i="1"/>
  <c r="I34" i="1" s="1"/>
  <c r="H42" i="1"/>
  <c r="I42" i="1" s="1"/>
  <c r="H50" i="1"/>
  <c r="I50" i="1" s="1"/>
  <c r="H58" i="1"/>
  <c r="I58" i="1" s="1"/>
  <c r="H66" i="1"/>
  <c r="I66" i="1" s="1"/>
  <c r="H74" i="1"/>
  <c r="I74" i="1" s="1"/>
  <c r="H82" i="1"/>
  <c r="I82" i="1" s="1"/>
  <c r="H11" i="1"/>
  <c r="I11" i="1" s="1"/>
  <c r="H19" i="1"/>
  <c r="I19" i="1" s="1"/>
  <c r="H27" i="1"/>
  <c r="I27" i="1" s="1"/>
  <c r="H35" i="1"/>
  <c r="I35" i="1" s="1"/>
  <c r="H43" i="1"/>
  <c r="I43" i="1" s="1"/>
  <c r="H51" i="1"/>
  <c r="I51" i="1" s="1"/>
  <c r="H59" i="1"/>
  <c r="I59" i="1" s="1"/>
  <c r="H67" i="1"/>
  <c r="I67" i="1" s="1"/>
  <c r="H75" i="1"/>
  <c r="I75" i="1" s="1"/>
  <c r="H83" i="1"/>
  <c r="I83" i="1" s="1"/>
  <c r="H91" i="1"/>
  <c r="I91" i="1" s="1"/>
  <c r="H99" i="1"/>
  <c r="I99" i="1" s="1"/>
  <c r="H107" i="1"/>
  <c r="I107" i="1" s="1"/>
  <c r="H115" i="1"/>
  <c r="I115" i="1" s="1"/>
  <c r="H123" i="1"/>
  <c r="I123" i="1" s="1"/>
  <c r="H131" i="1"/>
  <c r="I131" i="1" s="1"/>
  <c r="H139" i="1"/>
  <c r="I139" i="1" s="1"/>
  <c r="H147" i="1"/>
  <c r="I147" i="1" s="1"/>
  <c r="H155" i="1"/>
  <c r="I155" i="1" s="1"/>
  <c r="H163" i="1"/>
  <c r="I163" i="1" s="1"/>
  <c r="H171" i="1"/>
  <c r="I171" i="1" s="1"/>
  <c r="H179" i="1"/>
  <c r="I179" i="1" s="1"/>
  <c r="H187" i="1"/>
  <c r="I187" i="1" s="1"/>
  <c r="H195" i="1"/>
  <c r="I195" i="1" s="1"/>
  <c r="H203" i="1"/>
  <c r="I203" i="1" s="1"/>
  <c r="H211" i="1"/>
  <c r="I211" i="1" s="1"/>
  <c r="H219" i="1"/>
  <c r="I219" i="1" s="1"/>
  <c r="H227" i="1"/>
  <c r="I227" i="1" s="1"/>
  <c r="H235" i="1"/>
  <c r="I235" i="1" s="1"/>
  <c r="H243" i="1"/>
  <c r="I243" i="1" s="1"/>
  <c r="H251" i="1"/>
  <c r="I251" i="1" s="1"/>
  <c r="H259" i="1"/>
  <c r="I259" i="1" s="1"/>
  <c r="H15" i="1"/>
  <c r="I15" i="1" s="1"/>
  <c r="H31" i="1"/>
  <c r="I31" i="1" s="1"/>
  <c r="H55" i="1"/>
  <c r="I55" i="1" s="1"/>
  <c r="H79" i="1"/>
  <c r="I79" i="1" s="1"/>
  <c r="H95" i="1"/>
  <c r="I95" i="1" s="1"/>
  <c r="H111" i="1"/>
  <c r="I111" i="1" s="1"/>
  <c r="H127" i="1"/>
  <c r="I127" i="1" s="1"/>
  <c r="H143" i="1"/>
  <c r="I143" i="1" s="1"/>
  <c r="H159" i="1"/>
  <c r="I159" i="1" s="1"/>
  <c r="H175" i="1"/>
  <c r="I175" i="1" s="1"/>
  <c r="H191" i="1"/>
  <c r="I191" i="1" s="1"/>
  <c r="H207" i="1"/>
  <c r="I207" i="1" s="1"/>
  <c r="H223" i="1"/>
  <c r="I223" i="1" s="1"/>
  <c r="H239" i="1"/>
  <c r="I239" i="1" s="1"/>
  <c r="H255" i="1"/>
  <c r="I255" i="1" s="1"/>
  <c r="H98" i="1"/>
  <c r="I98" i="1" s="1"/>
  <c r="H114" i="1"/>
  <c r="I114" i="1" s="1"/>
  <c r="H122" i="1"/>
  <c r="I122" i="1" s="1"/>
  <c r="H138" i="1"/>
  <c r="I138" i="1" s="1"/>
  <c r="H162" i="1"/>
  <c r="I162" i="1" s="1"/>
  <c r="H178" i="1"/>
  <c r="I178" i="1" s="1"/>
  <c r="H194" i="1"/>
  <c r="I194" i="1" s="1"/>
  <c r="H202" i="1"/>
  <c r="I202" i="1" s="1"/>
  <c r="H218" i="1"/>
  <c r="I218" i="1" s="1"/>
  <c r="H234" i="1"/>
  <c r="I234" i="1" s="1"/>
  <c r="H250" i="1"/>
  <c r="I250" i="1" s="1"/>
  <c r="H12" i="1"/>
  <c r="I12" i="1" s="1"/>
  <c r="H20" i="1"/>
  <c r="I20" i="1" s="1"/>
  <c r="H28" i="1"/>
  <c r="I28" i="1" s="1"/>
  <c r="H36" i="1"/>
  <c r="I36" i="1" s="1"/>
  <c r="H44" i="1"/>
  <c r="I44" i="1" s="1"/>
  <c r="H52" i="1"/>
  <c r="I52" i="1" s="1"/>
  <c r="H60" i="1"/>
  <c r="I60" i="1" s="1"/>
  <c r="H68" i="1"/>
  <c r="I68" i="1" s="1"/>
  <c r="H76" i="1"/>
  <c r="I76" i="1" s="1"/>
  <c r="H84" i="1"/>
  <c r="I84" i="1" s="1"/>
  <c r="H92" i="1"/>
  <c r="I92" i="1" s="1"/>
  <c r="H100" i="1"/>
  <c r="I100" i="1" s="1"/>
  <c r="H108" i="1"/>
  <c r="I108" i="1" s="1"/>
  <c r="H116" i="1"/>
  <c r="I116" i="1" s="1"/>
  <c r="H124" i="1"/>
  <c r="I124" i="1" s="1"/>
  <c r="H132" i="1"/>
  <c r="I132" i="1" s="1"/>
  <c r="H140" i="1"/>
  <c r="I140" i="1" s="1"/>
  <c r="H148" i="1"/>
  <c r="I148" i="1" s="1"/>
  <c r="H156" i="1"/>
  <c r="I156" i="1" s="1"/>
  <c r="H164" i="1"/>
  <c r="I164" i="1" s="1"/>
  <c r="H172" i="1"/>
  <c r="I172" i="1" s="1"/>
  <c r="H180" i="1"/>
  <c r="I180" i="1" s="1"/>
  <c r="H188" i="1"/>
  <c r="I188" i="1" s="1"/>
  <c r="H196" i="1"/>
  <c r="I196" i="1" s="1"/>
  <c r="H204" i="1"/>
  <c r="I204" i="1" s="1"/>
  <c r="H212" i="1"/>
  <c r="I212" i="1" s="1"/>
  <c r="H220" i="1"/>
  <c r="I220" i="1" s="1"/>
  <c r="H228" i="1"/>
  <c r="I228" i="1" s="1"/>
  <c r="H236" i="1"/>
  <c r="I236" i="1" s="1"/>
  <c r="H244" i="1"/>
  <c r="I244" i="1" s="1"/>
  <c r="H252" i="1"/>
  <c r="I252" i="1" s="1"/>
  <c r="H10" i="1"/>
  <c r="H13" i="1"/>
  <c r="I13" i="1" s="1"/>
  <c r="H21" i="1"/>
  <c r="I21" i="1" s="1"/>
  <c r="H29" i="1"/>
  <c r="I29" i="1" s="1"/>
  <c r="H37" i="1"/>
  <c r="I37" i="1" s="1"/>
  <c r="H45" i="1"/>
  <c r="I45" i="1" s="1"/>
  <c r="H53" i="1"/>
  <c r="I53" i="1" s="1"/>
  <c r="H61" i="1"/>
  <c r="I61" i="1" s="1"/>
  <c r="H69" i="1"/>
  <c r="I69" i="1" s="1"/>
  <c r="H77" i="1"/>
  <c r="I77" i="1" s="1"/>
  <c r="H85" i="1"/>
  <c r="I85" i="1" s="1"/>
  <c r="H93" i="1"/>
  <c r="I93" i="1" s="1"/>
  <c r="H101" i="1"/>
  <c r="I101" i="1" s="1"/>
  <c r="H109" i="1"/>
  <c r="I109" i="1" s="1"/>
  <c r="H117" i="1"/>
  <c r="I117" i="1" s="1"/>
  <c r="H125" i="1"/>
  <c r="I125" i="1" s="1"/>
  <c r="H133" i="1"/>
  <c r="I133" i="1" s="1"/>
  <c r="H141" i="1"/>
  <c r="I141" i="1" s="1"/>
  <c r="H149" i="1"/>
  <c r="I149" i="1" s="1"/>
  <c r="H157" i="1"/>
  <c r="I157" i="1" s="1"/>
  <c r="H165" i="1"/>
  <c r="I165" i="1" s="1"/>
  <c r="H173" i="1"/>
  <c r="I173" i="1" s="1"/>
  <c r="H181" i="1"/>
  <c r="I181" i="1" s="1"/>
  <c r="H189" i="1"/>
  <c r="I189" i="1" s="1"/>
  <c r="H197" i="1"/>
  <c r="I197" i="1" s="1"/>
  <c r="H205" i="1"/>
  <c r="I205" i="1" s="1"/>
  <c r="H213" i="1"/>
  <c r="I213" i="1" s="1"/>
  <c r="H221" i="1"/>
  <c r="I221" i="1" s="1"/>
  <c r="H229" i="1"/>
  <c r="I229" i="1" s="1"/>
  <c r="H237" i="1"/>
  <c r="I237" i="1" s="1"/>
  <c r="H245" i="1"/>
  <c r="I245" i="1" s="1"/>
  <c r="H253" i="1"/>
  <c r="I253" i="1" s="1"/>
  <c r="H14" i="1"/>
  <c r="I14" i="1" s="1"/>
  <c r="H22" i="1"/>
  <c r="I22" i="1" s="1"/>
  <c r="H30" i="1"/>
  <c r="I30" i="1" s="1"/>
  <c r="H38" i="1"/>
  <c r="I38" i="1" s="1"/>
  <c r="H46" i="1"/>
  <c r="I46" i="1" s="1"/>
  <c r="H54" i="1"/>
  <c r="I54" i="1" s="1"/>
  <c r="H62" i="1"/>
  <c r="I62" i="1" s="1"/>
  <c r="H70" i="1"/>
  <c r="I70" i="1" s="1"/>
  <c r="H78" i="1"/>
  <c r="I78" i="1" s="1"/>
  <c r="H86" i="1"/>
  <c r="I86" i="1" s="1"/>
  <c r="H94" i="1"/>
  <c r="I94" i="1" s="1"/>
  <c r="H102" i="1"/>
  <c r="I102" i="1" s="1"/>
  <c r="H110" i="1"/>
  <c r="I110" i="1" s="1"/>
  <c r="H118" i="1"/>
  <c r="I118" i="1" s="1"/>
  <c r="H126" i="1"/>
  <c r="I126" i="1" s="1"/>
  <c r="H134" i="1"/>
  <c r="I134" i="1" s="1"/>
  <c r="H142" i="1"/>
  <c r="I142" i="1" s="1"/>
  <c r="H150" i="1"/>
  <c r="I150" i="1" s="1"/>
  <c r="H158" i="1"/>
  <c r="I158" i="1" s="1"/>
  <c r="H166" i="1"/>
  <c r="I166" i="1" s="1"/>
  <c r="H174" i="1"/>
  <c r="I174" i="1" s="1"/>
  <c r="H182" i="1"/>
  <c r="I182" i="1" s="1"/>
  <c r="H190" i="1"/>
  <c r="I190" i="1" s="1"/>
  <c r="H198" i="1"/>
  <c r="I198" i="1" s="1"/>
  <c r="H206" i="1"/>
  <c r="I206" i="1" s="1"/>
  <c r="H214" i="1"/>
  <c r="I214" i="1" s="1"/>
  <c r="H222" i="1"/>
  <c r="I222" i="1" s="1"/>
  <c r="H230" i="1"/>
  <c r="I230" i="1" s="1"/>
  <c r="H238" i="1"/>
  <c r="I238" i="1" s="1"/>
  <c r="H246" i="1"/>
  <c r="I246" i="1" s="1"/>
  <c r="H254" i="1"/>
  <c r="I254" i="1" s="1"/>
  <c r="H23" i="1"/>
  <c r="I23" i="1" s="1"/>
  <c r="H39" i="1"/>
  <c r="I39" i="1" s="1"/>
  <c r="H47" i="1"/>
  <c r="I47" i="1" s="1"/>
  <c r="H71" i="1"/>
  <c r="I71" i="1" s="1"/>
  <c r="H87" i="1"/>
  <c r="I87" i="1" s="1"/>
  <c r="H103" i="1"/>
  <c r="I103" i="1" s="1"/>
  <c r="H119" i="1"/>
  <c r="I119" i="1" s="1"/>
  <c r="H135" i="1"/>
  <c r="I135" i="1" s="1"/>
  <c r="H151" i="1"/>
  <c r="I151" i="1" s="1"/>
  <c r="H167" i="1"/>
  <c r="I167" i="1" s="1"/>
  <c r="H183" i="1"/>
  <c r="I183" i="1" s="1"/>
  <c r="H199" i="1"/>
  <c r="I199" i="1" s="1"/>
  <c r="H215" i="1"/>
  <c r="I215" i="1" s="1"/>
  <c r="H231" i="1"/>
  <c r="I231" i="1" s="1"/>
  <c r="H247" i="1"/>
  <c r="I247" i="1" s="1"/>
  <c r="H90" i="1"/>
  <c r="I90" i="1" s="1"/>
  <c r="H106" i="1"/>
  <c r="I106" i="1" s="1"/>
  <c r="H130" i="1"/>
  <c r="I130" i="1" s="1"/>
  <c r="H146" i="1"/>
  <c r="I146" i="1" s="1"/>
  <c r="H154" i="1"/>
  <c r="I154" i="1" s="1"/>
  <c r="H170" i="1"/>
  <c r="I170" i="1" s="1"/>
  <c r="H186" i="1"/>
  <c r="I186" i="1" s="1"/>
  <c r="H210" i="1"/>
  <c r="I210" i="1" s="1"/>
  <c r="H226" i="1"/>
  <c r="I226" i="1" s="1"/>
  <c r="H242" i="1"/>
  <c r="I242" i="1" s="1"/>
  <c r="H258" i="1"/>
  <c r="I258" i="1" s="1"/>
  <c r="I10" i="1" l="1"/>
  <c r="I6" i="1" s="1"/>
  <c r="J6" i="1" s="1"/>
  <c r="H6" i="1"/>
  <c r="K6" i="1" l="1"/>
  <c r="L6" i="1" s="1"/>
  <c r="L8" i="1" s="1"/>
</calcChain>
</file>

<file path=xl/sharedStrings.xml><?xml version="1.0" encoding="utf-8"?>
<sst xmlns="http://schemas.openxmlformats.org/spreadsheetml/2006/main" count="291" uniqueCount="288">
  <si>
    <t>muestra 1</t>
  </si>
  <si>
    <t>muestra 2</t>
  </si>
  <si>
    <t>muestra 3</t>
  </si>
  <si>
    <t>muestra 4</t>
  </si>
  <si>
    <t>muestra 5</t>
  </si>
  <si>
    <t>muestra 6</t>
  </si>
  <si>
    <t>muestra 7</t>
  </si>
  <si>
    <t>muestra 8</t>
  </si>
  <si>
    <t>muestra 9</t>
  </si>
  <si>
    <t>muestra 10</t>
  </si>
  <si>
    <t>muestra 11</t>
  </si>
  <si>
    <t>muestra 12</t>
  </si>
  <si>
    <t>muestra 13</t>
  </si>
  <si>
    <t>muestra 14</t>
  </si>
  <si>
    <t>muestra 15</t>
  </si>
  <si>
    <t>muestra 16</t>
  </si>
  <si>
    <t>muestra 17</t>
  </si>
  <si>
    <t>muestra 18</t>
  </si>
  <si>
    <t>muestra 19</t>
  </si>
  <si>
    <t>muestra 20</t>
  </si>
  <si>
    <t>muestra 21</t>
  </si>
  <si>
    <t>muestra 22</t>
  </si>
  <si>
    <t>muestra 23</t>
  </si>
  <si>
    <t>muestra 24</t>
  </si>
  <si>
    <t>muestra 25</t>
  </si>
  <si>
    <t>muestra 26</t>
  </si>
  <si>
    <t>muestra 27</t>
  </si>
  <si>
    <t>muestra 28</t>
  </si>
  <si>
    <t>muestra 29</t>
  </si>
  <si>
    <t>muestra 30</t>
  </si>
  <si>
    <t>muestra 31</t>
  </si>
  <si>
    <t>muestra 32</t>
  </si>
  <si>
    <t>muestra 33</t>
  </si>
  <si>
    <t>muestra 34</t>
  </si>
  <si>
    <t>muestra 35</t>
  </si>
  <si>
    <t>muestra 36</t>
  </si>
  <si>
    <t>muestra 37</t>
  </si>
  <si>
    <t>muestra 38</t>
  </si>
  <si>
    <t>muestra 39</t>
  </si>
  <si>
    <t>muestra 40</t>
  </si>
  <si>
    <t>muestra 41</t>
  </si>
  <si>
    <t>muestra 42</t>
  </si>
  <si>
    <t>muestra 43</t>
  </si>
  <si>
    <t>muestra 44</t>
  </si>
  <si>
    <t>muestra 45</t>
  </si>
  <si>
    <t>muestra 46</t>
  </si>
  <si>
    <t>muestra 47</t>
  </si>
  <si>
    <t>muestra 48</t>
  </si>
  <si>
    <t>muestra 49</t>
  </si>
  <si>
    <t>muestra 50</t>
  </si>
  <si>
    <t>muestra 51</t>
  </si>
  <si>
    <t>muestra 52</t>
  </si>
  <si>
    <t>muestra 53</t>
  </si>
  <si>
    <t>muestra 54</t>
  </si>
  <si>
    <t>muestra 55</t>
  </si>
  <si>
    <t>muestra 56</t>
  </si>
  <si>
    <t>muestra 57</t>
  </si>
  <si>
    <t>muestra 58</t>
  </si>
  <si>
    <t>muestra 59</t>
  </si>
  <si>
    <t>muestra 60</t>
  </si>
  <si>
    <t>muestra 61</t>
  </si>
  <si>
    <t>muestra 62</t>
  </si>
  <si>
    <t>muestra 63</t>
  </si>
  <si>
    <t>muestra 64</t>
  </si>
  <si>
    <t>muestra 65</t>
  </si>
  <si>
    <t>muestra 66</t>
  </si>
  <si>
    <t>muestra 67</t>
  </si>
  <si>
    <t>muestra 68</t>
  </si>
  <si>
    <t>muestra 69</t>
  </si>
  <si>
    <t>muestra 70</t>
  </si>
  <si>
    <t>muestra 71</t>
  </si>
  <si>
    <t>muestra 72</t>
  </si>
  <si>
    <t>muestra 73</t>
  </si>
  <si>
    <t>muestra 74</t>
  </si>
  <si>
    <t>muestra 75</t>
  </si>
  <si>
    <t>muestra 76</t>
  </si>
  <si>
    <t>muestra 77</t>
  </si>
  <si>
    <t>muestra 78</t>
  </si>
  <si>
    <t>muestra 79</t>
  </si>
  <si>
    <t>muestra 80</t>
  </si>
  <si>
    <t>muestra 81</t>
  </si>
  <si>
    <t>muestra 82</t>
  </si>
  <si>
    <t>muestra 83</t>
  </si>
  <si>
    <t>muestra 84</t>
  </si>
  <si>
    <t>muestra 85</t>
  </si>
  <si>
    <t>muestra 86</t>
  </si>
  <si>
    <t>muestra 87</t>
  </si>
  <si>
    <t>muestra 88</t>
  </si>
  <si>
    <t>muestra 89</t>
  </si>
  <si>
    <t>muestra 90</t>
  </si>
  <si>
    <t>muestra 91</t>
  </si>
  <si>
    <t>muestra 92</t>
  </si>
  <si>
    <t>muestra 93</t>
  </si>
  <si>
    <t>muestra 94</t>
  </si>
  <si>
    <t>muestra 95</t>
  </si>
  <si>
    <t>muestra 96</t>
  </si>
  <si>
    <t>muestra 97</t>
  </si>
  <si>
    <t>muestra 98</t>
  </si>
  <si>
    <t>muestra 99</t>
  </si>
  <si>
    <t>muestra 100</t>
  </si>
  <si>
    <t>muestra 101</t>
  </si>
  <si>
    <t>muestra 102</t>
  </si>
  <si>
    <t>muestra 103</t>
  </si>
  <si>
    <t>muestra 104</t>
  </si>
  <si>
    <t>muestra 105</t>
  </si>
  <si>
    <t>muestra 106</t>
  </si>
  <si>
    <t>muestra 107</t>
  </si>
  <si>
    <t>muestra 108</t>
  </si>
  <si>
    <t>muestra 109</t>
  </si>
  <si>
    <t>muestra 110</t>
  </si>
  <si>
    <t>muestra 111</t>
  </si>
  <si>
    <t>muestra 112</t>
  </si>
  <si>
    <t>muestra 113</t>
  </si>
  <si>
    <t>muestra 114</t>
  </si>
  <si>
    <t>muestra 115</t>
  </si>
  <si>
    <t>muestra 116</t>
  </si>
  <si>
    <t>muestra 117</t>
  </si>
  <si>
    <t>muestra 118</t>
  </si>
  <si>
    <t>muestra 119</t>
  </si>
  <si>
    <t>muestra 120</t>
  </si>
  <si>
    <t>muestra 121</t>
  </si>
  <si>
    <t>muestra 122</t>
  </si>
  <si>
    <t>muestra 123</t>
  </si>
  <si>
    <t>muestra 124</t>
  </si>
  <si>
    <t>muestra 125</t>
  </si>
  <si>
    <t>muestra 126</t>
  </si>
  <si>
    <t>muestra 127</t>
  </si>
  <si>
    <t>muestra 128</t>
  </si>
  <si>
    <t>muestra 129</t>
  </si>
  <si>
    <t>muestra 130</t>
  </si>
  <si>
    <t>muestra 131</t>
  </si>
  <si>
    <t>muestra 132</t>
  </si>
  <si>
    <t>muestra 133</t>
  </si>
  <si>
    <t>muestra 134</t>
  </si>
  <si>
    <t>muestra 135</t>
  </si>
  <si>
    <t>muestra 136</t>
  </si>
  <si>
    <t>muestra 137</t>
  </si>
  <si>
    <t>muestra 138</t>
  </si>
  <si>
    <t>muestra 139</t>
  </si>
  <si>
    <t>muestra 140</t>
  </si>
  <si>
    <t>muestra 141</t>
  </si>
  <si>
    <t>muestra 142</t>
  </si>
  <si>
    <t>muestra 143</t>
  </si>
  <si>
    <t>muestra 144</t>
  </si>
  <si>
    <t>muestra 145</t>
  </si>
  <si>
    <t>muestra 146</t>
  </si>
  <si>
    <t>muestra 147</t>
  </si>
  <si>
    <t>muestra 148</t>
  </si>
  <si>
    <t>muestra 149</t>
  </si>
  <si>
    <t>muestra 150</t>
  </si>
  <si>
    <t>muestra 151</t>
  </si>
  <si>
    <t>muestra 152</t>
  </si>
  <si>
    <t>muestra 153</t>
  </si>
  <si>
    <t>muestra 154</t>
  </si>
  <si>
    <t>muestra 155</t>
  </si>
  <si>
    <t>muestra 156</t>
  </si>
  <si>
    <t>muestra 157</t>
  </si>
  <si>
    <t>muestra 158</t>
  </si>
  <si>
    <t>muestra 159</t>
  </si>
  <si>
    <t>muestra 160</t>
  </si>
  <si>
    <t>muestra 161</t>
  </si>
  <si>
    <t>muestra 162</t>
  </si>
  <si>
    <t>muestra 163</t>
  </si>
  <si>
    <t>muestra 164</t>
  </si>
  <si>
    <t>muestra 165</t>
  </si>
  <si>
    <t>muestra 166</t>
  </si>
  <si>
    <t>muestra 167</t>
  </si>
  <si>
    <t>muestra 168</t>
  </si>
  <si>
    <t>muestra 169</t>
  </si>
  <si>
    <t>muestra 170</t>
  </si>
  <si>
    <t>muestra 171</t>
  </si>
  <si>
    <t>muestra 172</t>
  </si>
  <si>
    <t>muestra 173</t>
  </si>
  <si>
    <t>muestra 174</t>
  </si>
  <si>
    <t>muestra 175</t>
  </si>
  <si>
    <t>muestra 176</t>
  </si>
  <si>
    <t>muestra 177</t>
  </si>
  <si>
    <t>muestra 178</t>
  </si>
  <si>
    <t>muestra 179</t>
  </si>
  <si>
    <t>muestra 180</t>
  </si>
  <si>
    <t>muestra 181</t>
  </si>
  <si>
    <t>muestra 182</t>
  </si>
  <si>
    <t>muestra 183</t>
  </si>
  <si>
    <t>muestra 184</t>
  </si>
  <si>
    <t>muestra 185</t>
  </si>
  <si>
    <t>muestra 186</t>
  </si>
  <si>
    <t>muestra 187</t>
  </si>
  <si>
    <t>muestra 188</t>
  </si>
  <si>
    <t>muestra 189</t>
  </si>
  <si>
    <t>muestra 190</t>
  </si>
  <si>
    <t>muestra 191</t>
  </si>
  <si>
    <t>muestra 192</t>
  </si>
  <si>
    <t>muestra 193</t>
  </si>
  <si>
    <t>muestra 194</t>
  </si>
  <si>
    <t>muestra 195</t>
  </si>
  <si>
    <t>muestra 196</t>
  </si>
  <si>
    <t>muestra 197</t>
  </si>
  <si>
    <t>muestra 198</t>
  </si>
  <si>
    <t>muestra 199</t>
  </si>
  <si>
    <t>muestra 200</t>
  </si>
  <si>
    <t>muestra 201</t>
  </si>
  <si>
    <t>muestra 202</t>
  </si>
  <si>
    <t>muestra 203</t>
  </si>
  <si>
    <t>muestra 204</t>
  </si>
  <si>
    <t>muestra 205</t>
  </si>
  <si>
    <t>muestra 206</t>
  </si>
  <si>
    <t>muestra 207</t>
  </si>
  <si>
    <t>muestra 208</t>
  </si>
  <si>
    <t>muestra 209</t>
  </si>
  <si>
    <t>muestra 210</t>
  </si>
  <si>
    <t>muestra 211</t>
  </si>
  <si>
    <t>muestra 212</t>
  </si>
  <si>
    <t>muestra 213</t>
  </si>
  <si>
    <t>muestra 214</t>
  </si>
  <si>
    <t>muestra 215</t>
  </si>
  <si>
    <t>muestra 216</t>
  </si>
  <si>
    <t>muestra 217</t>
  </si>
  <si>
    <t>muestra 218</t>
  </si>
  <si>
    <t>muestra 219</t>
  </si>
  <si>
    <t>muestra 220</t>
  </si>
  <si>
    <t>muestra 221</t>
  </si>
  <si>
    <t>muestra 222</t>
  </si>
  <si>
    <t>muestra 223</t>
  </si>
  <si>
    <t>muestra 224</t>
  </si>
  <si>
    <t>muestra 225</t>
  </si>
  <si>
    <t>muestra 226</t>
  </si>
  <si>
    <t>muestra 227</t>
  </si>
  <si>
    <t>muestra 228</t>
  </si>
  <si>
    <t>muestra 229</t>
  </si>
  <si>
    <t>muestra 230</t>
  </si>
  <si>
    <t>muestra 231</t>
  </si>
  <si>
    <t>muestra 232</t>
  </si>
  <si>
    <t>muestra 233</t>
  </si>
  <si>
    <t>muestra 234</t>
  </si>
  <si>
    <t>muestra 235</t>
  </si>
  <si>
    <t>muestra 236</t>
  </si>
  <si>
    <t>muestra 237</t>
  </si>
  <si>
    <t>muestra 238</t>
  </si>
  <si>
    <t>muestra 239</t>
  </si>
  <si>
    <t>muestra 240</t>
  </si>
  <si>
    <t>muestra 241</t>
  </si>
  <si>
    <t>muestra 242</t>
  </si>
  <si>
    <t>muestra 243</t>
  </si>
  <si>
    <t>muestra 244</t>
  </si>
  <si>
    <t>muestra 245</t>
  </si>
  <si>
    <t>muestra 246</t>
  </si>
  <si>
    <t>muestra 247</t>
  </si>
  <si>
    <t>muestra 248</t>
  </si>
  <si>
    <t>muestra 249</t>
  </si>
  <si>
    <t>muestra 250</t>
  </si>
  <si>
    <t>X barra</t>
  </si>
  <si>
    <t>X cuadrado</t>
  </si>
  <si>
    <t>Muestras con estimador</t>
  </si>
  <si>
    <t>Muestras cuadrado</t>
  </si>
  <si>
    <t>b*</t>
  </si>
  <si>
    <t>a*</t>
  </si>
  <si>
    <t>Datos</t>
  </si>
  <si>
    <t>β0</t>
  </si>
  <si>
    <t>β1</t>
  </si>
  <si>
    <t>β2</t>
  </si>
  <si>
    <t>Logvero</t>
  </si>
  <si>
    <t># Muertos</t>
  </si>
  <si>
    <t># Supervivientes</t>
  </si>
  <si>
    <t>X1</t>
  </si>
  <si>
    <t>X2</t>
  </si>
  <si>
    <t>Y</t>
  </si>
  <si>
    <t>diámetro del árbol</t>
  </si>
  <si>
    <t>fuerza de la tormenta</t>
  </si>
  <si>
    <t>1= no sobrevivió, 0 =sobrevivió</t>
  </si>
  <si>
    <t>Logvero aux</t>
  </si>
  <si>
    <t>Prob</t>
  </si>
  <si>
    <t>Predicción</t>
  </si>
  <si>
    <t>Acierto</t>
  </si>
  <si>
    <t>Sobrevivió acertado</t>
  </si>
  <si>
    <t>Murió acertado</t>
  </si>
  <si>
    <t>% aciertos totales</t>
  </si>
  <si>
    <t>% aciertos vivos</t>
  </si>
  <si>
    <t>% aciertos muertos</t>
  </si>
  <si>
    <t>Muestras</t>
  </si>
  <si>
    <r>
      <t xml:space="preserve">Estimador </t>
    </r>
    <r>
      <rPr>
        <b/>
        <i/>
        <sz val="11"/>
        <color theme="1"/>
        <rFont val="Times New Roman"/>
        <family val="1"/>
      </rPr>
      <t>λ</t>
    </r>
    <r>
      <rPr>
        <b/>
        <i/>
        <sz val="11"/>
        <color theme="1"/>
        <rFont val="Calibri"/>
        <family val="2"/>
      </rPr>
      <t xml:space="preserve"> gorro</t>
    </r>
  </si>
  <si>
    <r>
      <t>(X barra)</t>
    </r>
    <r>
      <rPr>
        <b/>
        <i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</si>
  <si>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i/>
        <vertAlign val="superscript"/>
        <sz val="11"/>
        <color theme="1"/>
        <rFont val="Calibri"/>
        <family val="2"/>
        <scheme val="minor"/>
      </rPr>
      <t>2</t>
    </r>
    <r>
      <rPr>
        <b/>
        <i/>
        <sz val="11"/>
        <color theme="1"/>
        <rFont val="Calibri"/>
        <family val="2"/>
        <scheme val="minor"/>
      </rPr>
      <t xml:space="preserve"> barra</t>
    </r>
  </si>
  <si>
    <t>Estimador λ* gorro</t>
  </si>
  <si>
    <t>Repeticiones δ*</t>
  </si>
  <si>
    <t># Repetición</t>
  </si>
  <si>
    <t>Extremos del intervalo</t>
  </si>
  <si>
    <t>δ*</t>
  </si>
  <si>
    <t>% de repeticiones de δ* en (a*,b*)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</si>
</sst>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7" formatCode="0.0000%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</font>
    <font>
      <b/>
      <i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9D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0" fillId="2" borderId="3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3" fillId="0" borderId="4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3" borderId="5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4" borderId="8" xfId="0" applyFill="1" applyBorder="1"/>
    <xf numFmtId="0" fontId="3" fillId="3" borderId="17" xfId="0" applyFont="1" applyFill="1" applyBorder="1"/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7" xfId="0" applyBorder="1"/>
    <xf numFmtId="0" fontId="0" fillId="0" borderId="21" xfId="0" applyBorder="1"/>
    <xf numFmtId="0" fontId="0" fillId="0" borderId="18" xfId="0" applyBorder="1"/>
    <xf numFmtId="0" fontId="3" fillId="3" borderId="11" xfId="0" applyFont="1" applyFill="1" applyBorder="1"/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1" fillId="0" borderId="28" xfId="0" applyFont="1" applyBorder="1" applyAlignment="1">
      <alignment horizontal="center"/>
    </xf>
    <xf numFmtId="0" fontId="0" fillId="0" borderId="29" xfId="0" applyBorder="1"/>
    <xf numFmtId="0" fontId="3" fillId="0" borderId="4" xfId="0" applyFont="1" applyBorder="1" applyAlignment="1">
      <alignment horizontal="center" vertic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164" fontId="0" fillId="4" borderId="11" xfId="0" applyNumberFormat="1" applyFill="1" applyBorder="1"/>
    <xf numFmtId="0" fontId="0" fillId="4" borderId="23" xfId="0" applyFill="1" applyBorder="1"/>
    <xf numFmtId="0" fontId="3" fillId="3" borderId="19" xfId="0" applyFont="1" applyFill="1" applyBorder="1"/>
    <xf numFmtId="0" fontId="0" fillId="0" borderId="1" xfId="0" applyBorder="1"/>
    <xf numFmtId="0" fontId="0" fillId="5" borderId="1" xfId="0" applyFill="1" applyBorder="1"/>
    <xf numFmtId="0" fontId="0" fillId="5" borderId="3" xfId="0" applyFill="1" applyBorder="1"/>
    <xf numFmtId="0" fontId="0" fillId="5" borderId="2" xfId="0" applyFill="1" applyBorder="1"/>
    <xf numFmtId="0" fontId="0" fillId="0" borderId="14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5" xfId="0" applyBorder="1"/>
    <xf numFmtId="0" fontId="0" fillId="0" borderId="33" xfId="0" applyBorder="1"/>
    <xf numFmtId="0" fontId="0" fillId="0" borderId="9" xfId="0" applyBorder="1"/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165" fontId="0" fillId="4" borderId="28" xfId="0" applyNumberFormat="1" applyFill="1" applyBorder="1" applyAlignment="1">
      <alignment horizontal="right"/>
    </xf>
    <xf numFmtId="165" fontId="0" fillId="4" borderId="29" xfId="0" applyNumberFormat="1" applyFill="1" applyBorder="1" applyAlignment="1">
      <alignment horizontal="right"/>
    </xf>
    <xf numFmtId="0" fontId="3" fillId="0" borderId="27" xfId="0" applyFont="1" applyBorder="1" applyAlignment="1">
      <alignment horizontal="center" vertical="center"/>
    </xf>
    <xf numFmtId="167" fontId="0" fillId="4" borderId="8" xfId="0" applyNumberFormat="1" applyFill="1" applyBorder="1"/>
    <xf numFmtId="167" fontId="0" fillId="4" borderId="18" xfId="0" applyNumberFormat="1" applyFill="1" applyBorder="1"/>
    <xf numFmtId="167" fontId="0" fillId="4" borderId="12" xfId="0" applyNumberFormat="1" applyFill="1" applyBorder="1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5CDB-50CE-48DE-9BE3-6828A03FE6CA}">
  <dimension ref="C3:O3674"/>
  <sheetViews>
    <sheetView topLeftCell="D1" workbookViewId="0">
      <selection activeCell="O7" sqref="O7"/>
    </sheetView>
  </sheetViews>
  <sheetFormatPr baseColWidth="10" defaultRowHeight="15" x14ac:dyDescent="0.25"/>
  <cols>
    <col min="5" max="5" width="16" customWidth="1"/>
    <col min="6" max="6" width="12.7109375" bestFit="1" customWidth="1"/>
    <col min="9" max="9" width="12.7109375" bestFit="1" customWidth="1"/>
    <col min="10" max="10" width="12" bestFit="1" customWidth="1"/>
    <col min="11" max="11" width="18.7109375" bestFit="1" customWidth="1"/>
    <col min="12" max="12" width="14.42578125" bestFit="1" customWidth="1"/>
    <col min="13" max="13" width="12.7109375" bestFit="1" customWidth="1"/>
    <col min="14" max="14" width="18.42578125" bestFit="1" customWidth="1"/>
    <col min="15" max="15" width="18.5703125" bestFit="1" customWidth="1"/>
    <col min="16" max="17" width="14.28515625" bestFit="1" customWidth="1"/>
  </cols>
  <sheetData>
    <row r="3" spans="3:15" ht="15.75" thickBot="1" x14ac:dyDescent="0.3"/>
    <row r="4" spans="3:15" ht="15.75" thickBot="1" x14ac:dyDescent="0.3">
      <c r="C4" s="3" t="s">
        <v>256</v>
      </c>
      <c r="I4" s="4" t="s">
        <v>257</v>
      </c>
      <c r="J4" s="5" t="s">
        <v>258</v>
      </c>
      <c r="K4" s="4" t="s">
        <v>259</v>
      </c>
      <c r="M4" s="6" t="s">
        <v>260</v>
      </c>
      <c r="N4" s="7" t="s">
        <v>261</v>
      </c>
      <c r="O4" s="8" t="s">
        <v>262</v>
      </c>
    </row>
    <row r="5" spans="3:15" ht="15.75" thickBot="1" x14ac:dyDescent="0.3">
      <c r="I5" s="9">
        <v>-3.5432900523879698</v>
      </c>
      <c r="J5" s="10">
        <v>9.6791530743384063E-2</v>
      </c>
      <c r="K5" s="9">
        <v>4.4238603959434535</v>
      </c>
      <c r="M5" s="9">
        <f>SUM(F9:F3674)</f>
        <v>-1941.6387775691992</v>
      </c>
      <c r="N5" s="11">
        <f>SUM(E9:E3674)</f>
        <v>1684</v>
      </c>
      <c r="O5" s="12">
        <f>3666-N5</f>
        <v>1982</v>
      </c>
    </row>
    <row r="6" spans="3:15" ht="15.75" thickBot="1" x14ac:dyDescent="0.3">
      <c r="C6" s="13" t="s">
        <v>263</v>
      </c>
      <c r="D6" s="13" t="s">
        <v>264</v>
      </c>
      <c r="E6" s="13" t="s">
        <v>265</v>
      </c>
      <c r="G6" s="14"/>
    </row>
    <row r="7" spans="3:15" ht="15.75" customHeight="1" x14ac:dyDescent="0.25">
      <c r="C7" s="68" t="s">
        <v>266</v>
      </c>
      <c r="D7" s="68" t="s">
        <v>267</v>
      </c>
      <c r="E7" s="68" t="s">
        <v>268</v>
      </c>
      <c r="F7" s="70" t="s">
        <v>269</v>
      </c>
      <c r="G7" s="72" t="s">
        <v>270</v>
      </c>
      <c r="I7" s="74" t="s">
        <v>271</v>
      </c>
      <c r="J7" s="64" t="s">
        <v>272</v>
      </c>
      <c r="K7" s="64" t="s">
        <v>273</v>
      </c>
      <c r="L7" s="66" t="s">
        <v>274</v>
      </c>
      <c r="N7" s="7" t="s">
        <v>275</v>
      </c>
      <c r="O7" s="83">
        <f>SUM(J9:J3674)/3666</f>
        <v>0.7422258592471358</v>
      </c>
    </row>
    <row r="8" spans="3:15" ht="15.75" thickBot="1" x14ac:dyDescent="0.3">
      <c r="C8" s="69"/>
      <c r="D8" s="69"/>
      <c r="E8" s="69"/>
      <c r="F8" s="71"/>
      <c r="G8" s="73"/>
      <c r="I8" s="75"/>
      <c r="J8" s="65"/>
      <c r="K8" s="65"/>
      <c r="L8" s="67"/>
      <c r="N8" s="16" t="s">
        <v>276</v>
      </c>
      <c r="O8" s="84">
        <f>SUM(K9:K3674)/O5</f>
        <v>0.78809283551967713</v>
      </c>
    </row>
    <row r="9" spans="3:15" ht="15.75" thickBot="1" x14ac:dyDescent="0.3">
      <c r="C9" s="17">
        <v>9</v>
      </c>
      <c r="D9" s="18">
        <v>2.1999999999999999E-2</v>
      </c>
      <c r="E9" s="19">
        <v>0</v>
      </c>
      <c r="F9" s="20">
        <f>(1-E9)*LN(1-G9)+(E9)*LN(G9)</f>
        <v>-7.3404637391595876E-2</v>
      </c>
      <c r="G9" s="21">
        <f>(1/(1+EXP(-$I$5-$J$5*C9-$K$5*D9)))</f>
        <v>7.0775245137126477E-2</v>
      </c>
      <c r="I9" s="61">
        <f>IF(G9&gt;0.5,1,0)</f>
        <v>0</v>
      </c>
      <c r="J9" s="62">
        <f>IF(E9=I9, 1,0)</f>
        <v>1</v>
      </c>
      <c r="K9" s="62">
        <f>IF(AND(J9=1,E9=0),1,0)</f>
        <v>1</v>
      </c>
      <c r="L9" s="63">
        <f>IF(AND(J9=1,E9=1),1,0)</f>
        <v>0</v>
      </c>
      <c r="N9" s="25" t="s">
        <v>277</v>
      </c>
      <c r="O9" s="85">
        <f>SUM(L9:L3674)/N5</f>
        <v>0.68824228028503565</v>
      </c>
    </row>
    <row r="10" spans="3:15" ht="15" customHeight="1" x14ac:dyDescent="0.25">
      <c r="C10" s="26">
        <v>14</v>
      </c>
      <c r="D10" s="27">
        <v>2.1999999999999999E-2</v>
      </c>
      <c r="E10" s="28">
        <v>0</v>
      </c>
      <c r="F10" s="22">
        <f t="shared" ref="F10:F73" si="0">(1-E10)*LN(1-G10)+(E10)*LN(G10)</f>
        <v>-0.11651813165428253</v>
      </c>
      <c r="G10" s="29">
        <f t="shared" ref="G10:G73" si="1">1/(1+EXP(-$I$5-$J$5*C10-$K$5*D10))</f>
        <v>0.10998604059504104</v>
      </c>
      <c r="I10" s="22">
        <f t="shared" ref="I10:I73" si="2">IF(G10&gt;0.5,1,0)</f>
        <v>0</v>
      </c>
      <c r="J10" s="23">
        <f t="shared" ref="J10:J73" si="3">IF(E10=I10, 1,0)</f>
        <v>1</v>
      </c>
      <c r="K10" s="23">
        <f t="shared" ref="K10:K73" si="4">IF(AND(J10=1,E10=0),1,0)</f>
        <v>1</v>
      </c>
      <c r="L10" s="24">
        <f t="shared" ref="L10:L73" si="5">IF(AND(J10=1,E10=1),1,0)</f>
        <v>0</v>
      </c>
    </row>
    <row r="11" spans="3:15" x14ac:dyDescent="0.25">
      <c r="C11" s="26">
        <v>18</v>
      </c>
      <c r="D11" s="27">
        <v>2.1999999999999999E-2</v>
      </c>
      <c r="E11" s="28">
        <v>0</v>
      </c>
      <c r="F11" s="22">
        <f t="shared" si="0"/>
        <v>-0.16721269563951965</v>
      </c>
      <c r="G11" s="29">
        <f t="shared" si="1"/>
        <v>0.1539803524908672</v>
      </c>
      <c r="I11" s="22">
        <f t="shared" si="2"/>
        <v>0</v>
      </c>
      <c r="J11" s="23">
        <f t="shared" si="3"/>
        <v>1</v>
      </c>
      <c r="K11" s="23">
        <f t="shared" si="4"/>
        <v>1</v>
      </c>
      <c r="L11" s="24">
        <f t="shared" si="5"/>
        <v>0</v>
      </c>
    </row>
    <row r="12" spans="3:15" x14ac:dyDescent="0.25">
      <c r="C12" s="26">
        <v>23</v>
      </c>
      <c r="D12" s="27">
        <v>2.1999999999999999E-2</v>
      </c>
      <c r="E12" s="28">
        <v>0</v>
      </c>
      <c r="F12" s="22">
        <f t="shared" si="0"/>
        <v>-0.25874314326969988</v>
      </c>
      <c r="G12" s="29">
        <f t="shared" si="1"/>
        <v>0.22797870355538852</v>
      </c>
      <c r="I12" s="22">
        <f t="shared" si="2"/>
        <v>0</v>
      </c>
      <c r="J12" s="23">
        <f t="shared" si="3"/>
        <v>1</v>
      </c>
      <c r="K12" s="23">
        <f t="shared" si="4"/>
        <v>1</v>
      </c>
      <c r="L12" s="24">
        <f t="shared" si="5"/>
        <v>0</v>
      </c>
    </row>
    <row r="13" spans="3:15" ht="15" customHeight="1" x14ac:dyDescent="0.25">
      <c r="C13" s="26">
        <v>9</v>
      </c>
      <c r="D13" s="27">
        <v>2.1999999999999999E-2</v>
      </c>
      <c r="E13" s="28">
        <v>0</v>
      </c>
      <c r="F13" s="22">
        <f t="shared" si="0"/>
        <v>-7.3404637391595876E-2</v>
      </c>
      <c r="G13" s="29">
        <f t="shared" si="1"/>
        <v>7.0775245137126477E-2</v>
      </c>
      <c r="I13" s="22">
        <f t="shared" si="2"/>
        <v>0</v>
      </c>
      <c r="J13" s="23">
        <f t="shared" si="3"/>
        <v>1</v>
      </c>
      <c r="K13" s="23">
        <f t="shared" si="4"/>
        <v>1</v>
      </c>
      <c r="L13" s="24">
        <f t="shared" si="5"/>
        <v>0</v>
      </c>
    </row>
    <row r="14" spans="3:15" ht="15.75" customHeight="1" x14ac:dyDescent="0.25">
      <c r="C14" s="26">
        <v>16</v>
      </c>
      <c r="D14" s="27">
        <v>2.1999999999999999E-2</v>
      </c>
      <c r="E14" s="28">
        <v>0</v>
      </c>
      <c r="F14" s="22">
        <f t="shared" si="0"/>
        <v>-0.1397383815869726</v>
      </c>
      <c r="G14" s="29">
        <f t="shared" si="1"/>
        <v>0.13041429472544028</v>
      </c>
      <c r="I14" s="22">
        <f t="shared" si="2"/>
        <v>0</v>
      </c>
      <c r="J14" s="23">
        <f t="shared" si="3"/>
        <v>1</v>
      </c>
      <c r="K14" s="23">
        <f t="shared" si="4"/>
        <v>1</v>
      </c>
      <c r="L14" s="24">
        <f t="shared" si="5"/>
        <v>0</v>
      </c>
    </row>
    <row r="15" spans="3:15" x14ac:dyDescent="0.25">
      <c r="C15" s="26">
        <v>10</v>
      </c>
      <c r="D15" s="27">
        <v>2.1999999999999999E-2</v>
      </c>
      <c r="E15" s="28">
        <v>0</v>
      </c>
      <c r="F15" s="22">
        <f t="shared" si="0"/>
        <v>-8.0571828852718977E-2</v>
      </c>
      <c r="G15" s="29">
        <f t="shared" si="1"/>
        <v>7.7411367279314885E-2</v>
      </c>
      <c r="I15" s="22">
        <f t="shared" si="2"/>
        <v>0</v>
      </c>
      <c r="J15" s="23">
        <f t="shared" si="3"/>
        <v>1</v>
      </c>
      <c r="K15" s="23">
        <f t="shared" si="4"/>
        <v>1</v>
      </c>
      <c r="L15" s="24">
        <f t="shared" si="5"/>
        <v>0</v>
      </c>
    </row>
    <row r="16" spans="3:15" x14ac:dyDescent="0.25">
      <c r="C16" s="26">
        <v>5</v>
      </c>
      <c r="D16" s="27">
        <v>2.4E-2</v>
      </c>
      <c r="E16" s="28">
        <v>0</v>
      </c>
      <c r="F16" s="22">
        <f t="shared" si="0"/>
        <v>-5.0859057401060823E-2</v>
      </c>
      <c r="G16" s="29">
        <f t="shared" si="1"/>
        <v>4.9587385283032706E-2</v>
      </c>
      <c r="I16" s="22">
        <f t="shared" si="2"/>
        <v>0</v>
      </c>
      <c r="J16" s="23">
        <f t="shared" si="3"/>
        <v>1</v>
      </c>
      <c r="K16" s="23">
        <f t="shared" si="4"/>
        <v>1</v>
      </c>
      <c r="L16" s="24">
        <f t="shared" si="5"/>
        <v>0</v>
      </c>
    </row>
    <row r="17" spans="3:12" x14ac:dyDescent="0.25">
      <c r="C17" s="26">
        <v>6</v>
      </c>
      <c r="D17" s="27">
        <v>2.4E-2</v>
      </c>
      <c r="E17" s="28">
        <v>0</v>
      </c>
      <c r="F17" s="22">
        <f t="shared" si="0"/>
        <v>-5.5886001476723672E-2</v>
      </c>
      <c r="G17" s="29">
        <f t="shared" si="1"/>
        <v>5.4353067900224691E-2</v>
      </c>
      <c r="I17" s="22">
        <f t="shared" si="2"/>
        <v>0</v>
      </c>
      <c r="J17" s="23">
        <f t="shared" si="3"/>
        <v>1</v>
      </c>
      <c r="K17" s="23">
        <f t="shared" si="4"/>
        <v>1</v>
      </c>
      <c r="L17" s="24">
        <f t="shared" si="5"/>
        <v>0</v>
      </c>
    </row>
    <row r="18" spans="3:12" x14ac:dyDescent="0.25">
      <c r="C18" s="26">
        <v>9</v>
      </c>
      <c r="D18" s="27">
        <v>2.4E-2</v>
      </c>
      <c r="E18" s="28">
        <v>0</v>
      </c>
      <c r="F18" s="22">
        <f t="shared" si="0"/>
        <v>-7.4033417683571745E-2</v>
      </c>
      <c r="G18" s="29">
        <f t="shared" si="1"/>
        <v>7.1359339696982257E-2</v>
      </c>
      <c r="I18" s="22">
        <f t="shared" si="2"/>
        <v>0</v>
      </c>
      <c r="J18" s="23">
        <f t="shared" si="3"/>
        <v>1</v>
      </c>
      <c r="K18" s="23">
        <f t="shared" si="4"/>
        <v>1</v>
      </c>
      <c r="L18" s="24">
        <f t="shared" si="5"/>
        <v>0</v>
      </c>
    </row>
    <row r="19" spans="3:12" x14ac:dyDescent="0.25">
      <c r="C19" s="26">
        <v>6</v>
      </c>
      <c r="D19" s="27">
        <v>2.4E-2</v>
      </c>
      <c r="E19" s="28">
        <v>0</v>
      </c>
      <c r="F19" s="22">
        <f t="shared" si="0"/>
        <v>-5.5886001476723672E-2</v>
      </c>
      <c r="G19" s="29">
        <f t="shared" si="1"/>
        <v>5.4353067900224691E-2</v>
      </c>
      <c r="I19" s="22">
        <f t="shared" si="2"/>
        <v>0</v>
      </c>
      <c r="J19" s="23">
        <f t="shared" si="3"/>
        <v>1</v>
      </c>
      <c r="K19" s="23">
        <f t="shared" si="4"/>
        <v>1</v>
      </c>
      <c r="L19" s="24">
        <f t="shared" si="5"/>
        <v>0</v>
      </c>
    </row>
    <row r="20" spans="3:12" x14ac:dyDescent="0.25">
      <c r="C20" s="26">
        <v>9</v>
      </c>
      <c r="D20" s="27">
        <v>2.4E-2</v>
      </c>
      <c r="E20" s="28">
        <v>0</v>
      </c>
      <c r="F20" s="22">
        <f t="shared" si="0"/>
        <v>-7.4033417683571745E-2</v>
      </c>
      <c r="G20" s="29">
        <f t="shared" si="1"/>
        <v>7.1359339696982257E-2</v>
      </c>
      <c r="I20" s="22">
        <f t="shared" si="2"/>
        <v>0</v>
      </c>
      <c r="J20" s="23">
        <f t="shared" si="3"/>
        <v>1</v>
      </c>
      <c r="K20" s="23">
        <f t="shared" si="4"/>
        <v>1</v>
      </c>
      <c r="L20" s="24">
        <f t="shared" si="5"/>
        <v>0</v>
      </c>
    </row>
    <row r="21" spans="3:12" x14ac:dyDescent="0.25">
      <c r="C21" s="26">
        <v>21</v>
      </c>
      <c r="D21" s="27">
        <v>2.4E-2</v>
      </c>
      <c r="E21" s="28">
        <v>0</v>
      </c>
      <c r="F21" s="22">
        <f t="shared" si="0"/>
        <v>-0.2195297774523928</v>
      </c>
      <c r="G21" s="29">
        <f t="shared" si="1"/>
        <v>0.19710375086777046</v>
      </c>
      <c r="I21" s="22">
        <f t="shared" si="2"/>
        <v>0</v>
      </c>
      <c r="J21" s="23">
        <f t="shared" si="3"/>
        <v>1</v>
      </c>
      <c r="K21" s="23">
        <f t="shared" si="4"/>
        <v>1</v>
      </c>
      <c r="L21" s="24">
        <f t="shared" si="5"/>
        <v>0</v>
      </c>
    </row>
    <row r="22" spans="3:12" x14ac:dyDescent="0.25">
      <c r="C22" s="26">
        <v>12</v>
      </c>
      <c r="D22" s="27">
        <v>2.4E-2</v>
      </c>
      <c r="E22" s="28">
        <v>0</v>
      </c>
      <c r="F22" s="22">
        <f t="shared" si="0"/>
        <v>-9.77919098990115E-2</v>
      </c>
      <c r="G22" s="29">
        <f t="shared" si="1"/>
        <v>9.3162411953149907E-2</v>
      </c>
      <c r="I22" s="22">
        <f t="shared" si="2"/>
        <v>0</v>
      </c>
      <c r="J22" s="23">
        <f t="shared" si="3"/>
        <v>1</v>
      </c>
      <c r="K22" s="23">
        <f t="shared" si="4"/>
        <v>1</v>
      </c>
      <c r="L22" s="24">
        <f t="shared" si="5"/>
        <v>0</v>
      </c>
    </row>
    <row r="23" spans="3:12" x14ac:dyDescent="0.25">
      <c r="C23" s="26">
        <v>13</v>
      </c>
      <c r="D23" s="27">
        <v>2.4E-2</v>
      </c>
      <c r="E23" s="28">
        <v>0</v>
      </c>
      <c r="F23" s="22">
        <f t="shared" si="0"/>
        <v>-0.10721552834032085</v>
      </c>
      <c r="G23" s="29">
        <f t="shared" si="1"/>
        <v>0.10166796388886258</v>
      </c>
      <c r="I23" s="22">
        <f t="shared" si="2"/>
        <v>0</v>
      </c>
      <c r="J23" s="23">
        <f t="shared" si="3"/>
        <v>1</v>
      </c>
      <c r="K23" s="23">
        <f t="shared" si="4"/>
        <v>1</v>
      </c>
      <c r="L23" s="24">
        <f t="shared" si="5"/>
        <v>0</v>
      </c>
    </row>
    <row r="24" spans="3:12" x14ac:dyDescent="0.25">
      <c r="C24" s="26">
        <v>14</v>
      </c>
      <c r="D24" s="27">
        <v>2.4E-2</v>
      </c>
      <c r="E24" s="28">
        <v>0</v>
      </c>
      <c r="F24" s="22">
        <f t="shared" si="0"/>
        <v>-0.11749509774277486</v>
      </c>
      <c r="G24" s="29">
        <f t="shared" si="1"/>
        <v>0.11085512944737008</v>
      </c>
      <c r="I24" s="22">
        <f t="shared" si="2"/>
        <v>0</v>
      </c>
      <c r="J24" s="23">
        <f t="shared" si="3"/>
        <v>1</v>
      </c>
      <c r="K24" s="23">
        <f t="shared" si="4"/>
        <v>1</v>
      </c>
      <c r="L24" s="24">
        <f t="shared" si="5"/>
        <v>0</v>
      </c>
    </row>
    <row r="25" spans="3:12" x14ac:dyDescent="0.25">
      <c r="C25" s="26">
        <v>6</v>
      </c>
      <c r="D25" s="27">
        <v>2.4E-2</v>
      </c>
      <c r="E25" s="28">
        <v>0</v>
      </c>
      <c r="F25" s="22">
        <f t="shared" si="0"/>
        <v>-5.5886001476723672E-2</v>
      </c>
      <c r="G25" s="29">
        <f t="shared" si="1"/>
        <v>5.4353067900224691E-2</v>
      </c>
      <c r="I25" s="22">
        <f t="shared" si="2"/>
        <v>0</v>
      </c>
      <c r="J25" s="23">
        <f t="shared" si="3"/>
        <v>1</v>
      </c>
      <c r="K25" s="23">
        <f t="shared" si="4"/>
        <v>1</v>
      </c>
      <c r="L25" s="24">
        <f t="shared" si="5"/>
        <v>0</v>
      </c>
    </row>
    <row r="26" spans="3:12" x14ac:dyDescent="0.25">
      <c r="C26" s="26">
        <v>9</v>
      </c>
      <c r="D26" s="27">
        <v>2.4E-2</v>
      </c>
      <c r="E26" s="28">
        <v>0</v>
      </c>
      <c r="F26" s="22">
        <f t="shared" si="0"/>
        <v>-7.4033417683571745E-2</v>
      </c>
      <c r="G26" s="29">
        <f t="shared" si="1"/>
        <v>7.1359339696982257E-2</v>
      </c>
      <c r="I26" s="22">
        <f t="shared" si="2"/>
        <v>0</v>
      </c>
      <c r="J26" s="23">
        <f t="shared" si="3"/>
        <v>1</v>
      </c>
      <c r="K26" s="23">
        <f t="shared" si="4"/>
        <v>1</v>
      </c>
      <c r="L26" s="24">
        <f t="shared" si="5"/>
        <v>0</v>
      </c>
    </row>
    <row r="27" spans="3:12" x14ac:dyDescent="0.25">
      <c r="C27" s="26">
        <v>7</v>
      </c>
      <c r="D27" s="27">
        <v>2.8000000000000001E-2</v>
      </c>
      <c r="E27" s="28">
        <v>0</v>
      </c>
      <c r="F27" s="22">
        <f t="shared" si="0"/>
        <v>-6.2457283459577739E-2</v>
      </c>
      <c r="G27" s="29">
        <f t="shared" si="1"/>
        <v>6.0546807853366309E-2</v>
      </c>
      <c r="I27" s="22">
        <f t="shared" si="2"/>
        <v>0</v>
      </c>
      <c r="J27" s="23">
        <f t="shared" si="3"/>
        <v>1</v>
      </c>
      <c r="K27" s="23">
        <f t="shared" si="4"/>
        <v>1</v>
      </c>
      <c r="L27" s="24">
        <f t="shared" si="5"/>
        <v>0</v>
      </c>
    </row>
    <row r="28" spans="3:12" x14ac:dyDescent="0.25">
      <c r="C28" s="26">
        <v>5</v>
      </c>
      <c r="D28" s="27">
        <v>2.8000000000000001E-2</v>
      </c>
      <c r="E28" s="28">
        <v>0</v>
      </c>
      <c r="F28" s="22">
        <f t="shared" si="0"/>
        <v>-5.174394606356314E-2</v>
      </c>
      <c r="G28" s="29">
        <f t="shared" si="1"/>
        <v>5.0428022640407973E-2</v>
      </c>
      <c r="I28" s="22">
        <f t="shared" si="2"/>
        <v>0</v>
      </c>
      <c r="J28" s="23">
        <f t="shared" si="3"/>
        <v>1</v>
      </c>
      <c r="K28" s="23">
        <f t="shared" si="4"/>
        <v>1</v>
      </c>
      <c r="L28" s="24">
        <f t="shared" si="5"/>
        <v>0</v>
      </c>
    </row>
    <row r="29" spans="3:12" x14ac:dyDescent="0.25">
      <c r="C29" s="26">
        <v>6</v>
      </c>
      <c r="D29" s="27">
        <v>2.8000000000000001E-2</v>
      </c>
      <c r="E29" s="28">
        <v>0</v>
      </c>
      <c r="F29" s="22">
        <f t="shared" si="0"/>
        <v>-5.6855892686983489E-2</v>
      </c>
      <c r="G29" s="29">
        <f t="shared" si="1"/>
        <v>5.5269797911624133E-2</v>
      </c>
      <c r="I29" s="22">
        <f t="shared" si="2"/>
        <v>0</v>
      </c>
      <c r="J29" s="23">
        <f t="shared" si="3"/>
        <v>1</v>
      </c>
      <c r="K29" s="23">
        <f t="shared" si="4"/>
        <v>1</v>
      </c>
      <c r="L29" s="24">
        <f t="shared" si="5"/>
        <v>0</v>
      </c>
    </row>
    <row r="30" spans="3:12" x14ac:dyDescent="0.25">
      <c r="C30" s="26">
        <v>6</v>
      </c>
      <c r="D30" s="27">
        <v>2.8000000000000001E-2</v>
      </c>
      <c r="E30" s="28">
        <v>0</v>
      </c>
      <c r="F30" s="22">
        <f t="shared" si="0"/>
        <v>-5.6855892686983489E-2</v>
      </c>
      <c r="G30" s="29">
        <f t="shared" si="1"/>
        <v>5.5269797911624133E-2</v>
      </c>
      <c r="I30" s="22">
        <f t="shared" si="2"/>
        <v>0</v>
      </c>
      <c r="J30" s="23">
        <f t="shared" si="3"/>
        <v>1</v>
      </c>
      <c r="K30" s="23">
        <f t="shared" si="4"/>
        <v>1</v>
      </c>
      <c r="L30" s="24">
        <f t="shared" si="5"/>
        <v>0</v>
      </c>
    </row>
    <row r="31" spans="3:12" x14ac:dyDescent="0.25">
      <c r="C31" s="26">
        <v>28</v>
      </c>
      <c r="D31" s="27">
        <v>2.8000000000000001E-2</v>
      </c>
      <c r="E31" s="28">
        <v>0</v>
      </c>
      <c r="F31" s="22">
        <f t="shared" si="0"/>
        <v>-0.4001232600629136</v>
      </c>
      <c r="G31" s="29">
        <f t="shared" si="1"/>
        <v>0.32976257256351577</v>
      </c>
      <c r="I31" s="22">
        <f t="shared" si="2"/>
        <v>0</v>
      </c>
      <c r="J31" s="23">
        <f t="shared" si="3"/>
        <v>1</v>
      </c>
      <c r="K31" s="23">
        <f t="shared" si="4"/>
        <v>1</v>
      </c>
      <c r="L31" s="24">
        <f t="shared" si="5"/>
        <v>0</v>
      </c>
    </row>
    <row r="32" spans="3:12" x14ac:dyDescent="0.25">
      <c r="C32" s="26">
        <v>6</v>
      </c>
      <c r="D32" s="27">
        <v>2.8000000000000001E-2</v>
      </c>
      <c r="E32" s="28">
        <v>0</v>
      </c>
      <c r="F32" s="22">
        <f t="shared" si="0"/>
        <v>-5.6855892686983489E-2</v>
      </c>
      <c r="G32" s="29">
        <f t="shared" si="1"/>
        <v>5.5269797911624133E-2</v>
      </c>
      <c r="I32" s="22">
        <f t="shared" si="2"/>
        <v>0</v>
      </c>
      <c r="J32" s="23">
        <f t="shared" si="3"/>
        <v>1</v>
      </c>
      <c r="K32" s="23">
        <f t="shared" si="4"/>
        <v>1</v>
      </c>
      <c r="L32" s="24">
        <f t="shared" si="5"/>
        <v>0</v>
      </c>
    </row>
    <row r="33" spans="3:12" x14ac:dyDescent="0.25">
      <c r="C33" s="26">
        <v>11</v>
      </c>
      <c r="D33" s="27">
        <v>3.1E-2</v>
      </c>
      <c r="E33" s="28">
        <v>0</v>
      </c>
      <c r="F33" s="22">
        <f t="shared" si="0"/>
        <v>-9.1839332067029114E-2</v>
      </c>
      <c r="G33" s="29">
        <f t="shared" si="1"/>
        <v>8.7748292632624167E-2</v>
      </c>
      <c r="I33" s="22">
        <f t="shared" si="2"/>
        <v>0</v>
      </c>
      <c r="J33" s="23">
        <f t="shared" si="3"/>
        <v>1</v>
      </c>
      <c r="K33" s="23">
        <f t="shared" si="4"/>
        <v>1</v>
      </c>
      <c r="L33" s="24">
        <f t="shared" si="5"/>
        <v>0</v>
      </c>
    </row>
    <row r="34" spans="3:12" x14ac:dyDescent="0.25">
      <c r="C34" s="26">
        <v>9</v>
      </c>
      <c r="D34" s="27">
        <v>3.1E-2</v>
      </c>
      <c r="E34" s="28">
        <v>0</v>
      </c>
      <c r="F34" s="22">
        <f t="shared" si="0"/>
        <v>-7.6275260356783101E-2</v>
      </c>
      <c r="G34" s="29">
        <f t="shared" si="1"/>
        <v>7.3438874091901515E-2</v>
      </c>
      <c r="I34" s="22">
        <f t="shared" si="2"/>
        <v>0</v>
      </c>
      <c r="J34" s="23">
        <f t="shared" si="3"/>
        <v>1</v>
      </c>
      <c r="K34" s="23">
        <f t="shared" si="4"/>
        <v>1</v>
      </c>
      <c r="L34" s="24">
        <f t="shared" si="5"/>
        <v>0</v>
      </c>
    </row>
    <row r="35" spans="3:12" x14ac:dyDescent="0.25">
      <c r="C35" s="26">
        <v>35</v>
      </c>
      <c r="D35" s="27">
        <v>3.1E-2</v>
      </c>
      <c r="E35" s="28">
        <v>0</v>
      </c>
      <c r="F35" s="22">
        <f t="shared" si="0"/>
        <v>-0.68396631348189352</v>
      </c>
      <c r="G35" s="29">
        <f t="shared" si="1"/>
        <v>0.49538842974595937</v>
      </c>
      <c r="I35" s="22">
        <f t="shared" si="2"/>
        <v>0</v>
      </c>
      <c r="J35" s="23">
        <f t="shared" si="3"/>
        <v>1</v>
      </c>
      <c r="K35" s="23">
        <f t="shared" si="4"/>
        <v>1</v>
      </c>
      <c r="L35" s="24">
        <f t="shared" si="5"/>
        <v>0</v>
      </c>
    </row>
    <row r="36" spans="3:12" x14ac:dyDescent="0.25">
      <c r="C36" s="26">
        <v>21</v>
      </c>
      <c r="D36" s="27">
        <v>3.1E-2</v>
      </c>
      <c r="E36" s="28">
        <v>0</v>
      </c>
      <c r="F36" s="22">
        <f t="shared" si="0"/>
        <v>-0.22570984785233877</v>
      </c>
      <c r="G36" s="29">
        <f t="shared" si="1"/>
        <v>0.20205040513139824</v>
      </c>
      <c r="I36" s="22">
        <f t="shared" si="2"/>
        <v>0</v>
      </c>
      <c r="J36" s="23">
        <f t="shared" si="3"/>
        <v>1</v>
      </c>
      <c r="K36" s="23">
        <f t="shared" si="4"/>
        <v>1</v>
      </c>
      <c r="L36" s="24">
        <f t="shared" si="5"/>
        <v>0</v>
      </c>
    </row>
    <row r="37" spans="3:12" x14ac:dyDescent="0.25">
      <c r="C37" s="26">
        <v>20</v>
      </c>
      <c r="D37" s="27">
        <v>3.1E-2</v>
      </c>
      <c r="E37" s="28">
        <v>0</v>
      </c>
      <c r="F37" s="22">
        <f t="shared" si="0"/>
        <v>-0.20689381641947327</v>
      </c>
      <c r="G37" s="29">
        <f t="shared" si="1"/>
        <v>0.18689401609141348</v>
      </c>
      <c r="I37" s="22">
        <f t="shared" si="2"/>
        <v>0</v>
      </c>
      <c r="J37" s="23">
        <f t="shared" si="3"/>
        <v>1</v>
      </c>
      <c r="K37" s="23">
        <f t="shared" si="4"/>
        <v>1</v>
      </c>
      <c r="L37" s="24">
        <f t="shared" si="5"/>
        <v>0</v>
      </c>
    </row>
    <row r="38" spans="3:12" x14ac:dyDescent="0.25">
      <c r="C38" s="26">
        <v>25</v>
      </c>
      <c r="D38" s="27">
        <v>3.1E-2</v>
      </c>
      <c r="E38" s="28">
        <v>0</v>
      </c>
      <c r="F38" s="22">
        <f t="shared" si="0"/>
        <v>-0.31694780311088888</v>
      </c>
      <c r="G38" s="29">
        <f t="shared" si="1"/>
        <v>0.27163122728244538</v>
      </c>
      <c r="I38" s="22">
        <f t="shared" si="2"/>
        <v>0</v>
      </c>
      <c r="J38" s="23">
        <f t="shared" si="3"/>
        <v>1</v>
      </c>
      <c r="K38" s="23">
        <f t="shared" si="4"/>
        <v>1</v>
      </c>
      <c r="L38" s="24">
        <f t="shared" si="5"/>
        <v>0</v>
      </c>
    </row>
    <row r="39" spans="3:12" x14ac:dyDescent="0.25">
      <c r="C39" s="26">
        <v>34</v>
      </c>
      <c r="D39" s="27">
        <v>3.1E-2</v>
      </c>
      <c r="E39" s="28">
        <v>0</v>
      </c>
      <c r="F39" s="22">
        <f t="shared" si="0"/>
        <v>-0.63718707966414967</v>
      </c>
      <c r="G39" s="29">
        <f t="shared" si="1"/>
        <v>0.47122225631088721</v>
      </c>
      <c r="I39" s="22">
        <f t="shared" si="2"/>
        <v>0</v>
      </c>
      <c r="J39" s="23">
        <f t="shared" si="3"/>
        <v>1</v>
      </c>
      <c r="K39" s="23">
        <f t="shared" si="4"/>
        <v>1</v>
      </c>
      <c r="L39" s="24">
        <f t="shared" si="5"/>
        <v>0</v>
      </c>
    </row>
    <row r="40" spans="3:12" x14ac:dyDescent="0.25">
      <c r="C40" s="26">
        <v>18</v>
      </c>
      <c r="D40" s="27">
        <v>3.1E-2</v>
      </c>
      <c r="E40" s="28">
        <v>0</v>
      </c>
      <c r="F40" s="22">
        <f t="shared" si="0"/>
        <v>-0.17344758836910515</v>
      </c>
      <c r="G40" s="29">
        <f t="shared" si="1"/>
        <v>0.15923878432636876</v>
      </c>
      <c r="I40" s="22">
        <f t="shared" si="2"/>
        <v>0</v>
      </c>
      <c r="J40" s="23">
        <f t="shared" si="3"/>
        <v>1</v>
      </c>
      <c r="K40" s="23">
        <f t="shared" si="4"/>
        <v>1</v>
      </c>
      <c r="L40" s="24">
        <f t="shared" si="5"/>
        <v>0</v>
      </c>
    </row>
    <row r="41" spans="3:12" x14ac:dyDescent="0.25">
      <c r="C41" s="26">
        <v>14</v>
      </c>
      <c r="D41" s="27">
        <v>3.1E-2</v>
      </c>
      <c r="E41" s="28">
        <v>0</v>
      </c>
      <c r="F41" s="22">
        <f t="shared" si="0"/>
        <v>-0.12097559266209658</v>
      </c>
      <c r="G41" s="29">
        <f t="shared" si="1"/>
        <v>0.11394441441296338</v>
      </c>
      <c r="I41" s="22">
        <f t="shared" si="2"/>
        <v>0</v>
      </c>
      <c r="J41" s="23">
        <f t="shared" si="3"/>
        <v>1</v>
      </c>
      <c r="K41" s="23">
        <f t="shared" si="4"/>
        <v>1</v>
      </c>
      <c r="L41" s="24">
        <f t="shared" si="5"/>
        <v>0</v>
      </c>
    </row>
    <row r="42" spans="3:12" x14ac:dyDescent="0.25">
      <c r="C42" s="26">
        <v>25</v>
      </c>
      <c r="D42" s="27">
        <v>3.1E-2</v>
      </c>
      <c r="E42" s="28">
        <v>0</v>
      </c>
      <c r="F42" s="22">
        <f t="shared" si="0"/>
        <v>-0.31694780311088888</v>
      </c>
      <c r="G42" s="29">
        <f t="shared" si="1"/>
        <v>0.27163122728244538</v>
      </c>
      <c r="I42" s="22">
        <f t="shared" si="2"/>
        <v>0</v>
      </c>
      <c r="J42" s="23">
        <f t="shared" si="3"/>
        <v>1</v>
      </c>
      <c r="K42" s="23">
        <f t="shared" si="4"/>
        <v>1</v>
      </c>
      <c r="L42" s="24">
        <f t="shared" si="5"/>
        <v>0</v>
      </c>
    </row>
    <row r="43" spans="3:12" x14ac:dyDescent="0.25">
      <c r="C43" s="26">
        <v>25</v>
      </c>
      <c r="D43" s="27">
        <v>3.1E-2</v>
      </c>
      <c r="E43" s="28">
        <v>0</v>
      </c>
      <c r="F43" s="22">
        <f t="shared" si="0"/>
        <v>-0.31694780311088888</v>
      </c>
      <c r="G43" s="29">
        <f t="shared" si="1"/>
        <v>0.27163122728244538</v>
      </c>
      <c r="I43" s="22">
        <f t="shared" si="2"/>
        <v>0</v>
      </c>
      <c r="J43" s="23">
        <f t="shared" si="3"/>
        <v>1</v>
      </c>
      <c r="K43" s="23">
        <f t="shared" si="4"/>
        <v>1</v>
      </c>
      <c r="L43" s="24">
        <f t="shared" si="5"/>
        <v>0</v>
      </c>
    </row>
    <row r="44" spans="3:12" x14ac:dyDescent="0.25">
      <c r="C44" s="26">
        <v>28</v>
      </c>
      <c r="D44" s="27">
        <v>3.1E-2</v>
      </c>
      <c r="E44" s="28">
        <v>0</v>
      </c>
      <c r="F44" s="22">
        <f t="shared" si="0"/>
        <v>-0.40451922463696643</v>
      </c>
      <c r="G44" s="29">
        <f t="shared" si="1"/>
        <v>0.33270244602663462</v>
      </c>
      <c r="I44" s="22">
        <f t="shared" si="2"/>
        <v>0</v>
      </c>
      <c r="J44" s="23">
        <f t="shared" si="3"/>
        <v>1</v>
      </c>
      <c r="K44" s="23">
        <f t="shared" si="4"/>
        <v>1</v>
      </c>
      <c r="L44" s="24">
        <f t="shared" si="5"/>
        <v>0</v>
      </c>
    </row>
    <row r="45" spans="3:12" x14ac:dyDescent="0.25">
      <c r="C45" s="26">
        <v>19</v>
      </c>
      <c r="D45" s="27">
        <v>3.1E-2</v>
      </c>
      <c r="E45" s="28">
        <v>0</v>
      </c>
      <c r="F45" s="22">
        <f t="shared" si="0"/>
        <v>-0.18950157877872686</v>
      </c>
      <c r="G45" s="29">
        <f t="shared" si="1"/>
        <v>0.17262858933995723</v>
      </c>
      <c r="I45" s="22">
        <f t="shared" si="2"/>
        <v>0</v>
      </c>
      <c r="J45" s="23">
        <f t="shared" si="3"/>
        <v>1</v>
      </c>
      <c r="K45" s="23">
        <f t="shared" si="4"/>
        <v>1</v>
      </c>
      <c r="L45" s="24">
        <f t="shared" si="5"/>
        <v>0</v>
      </c>
    </row>
    <row r="46" spans="3:12" x14ac:dyDescent="0.25">
      <c r="C46" s="26">
        <v>10</v>
      </c>
      <c r="D46" s="27">
        <v>3.1E-2</v>
      </c>
      <c r="E46" s="28">
        <v>0</v>
      </c>
      <c r="F46" s="22">
        <f t="shared" si="0"/>
        <v>-8.3711188894210212E-2</v>
      </c>
      <c r="G46" s="29">
        <f t="shared" si="1"/>
        <v>8.0303163597679736E-2</v>
      </c>
      <c r="I46" s="22">
        <f t="shared" si="2"/>
        <v>0</v>
      </c>
      <c r="J46" s="23">
        <f t="shared" si="3"/>
        <v>1</v>
      </c>
      <c r="K46" s="23">
        <f t="shared" si="4"/>
        <v>1</v>
      </c>
      <c r="L46" s="24">
        <f t="shared" si="5"/>
        <v>0</v>
      </c>
    </row>
    <row r="47" spans="3:12" x14ac:dyDescent="0.25">
      <c r="C47" s="26">
        <v>15</v>
      </c>
      <c r="D47" s="27">
        <v>3.2000000000000001E-2</v>
      </c>
      <c r="E47" s="28">
        <v>0</v>
      </c>
      <c r="F47" s="22">
        <f t="shared" si="0"/>
        <v>-0.13303931601435026</v>
      </c>
      <c r="G47" s="29">
        <f t="shared" si="1"/>
        <v>0.12456932701273762</v>
      </c>
      <c r="I47" s="22">
        <f t="shared" si="2"/>
        <v>0</v>
      </c>
      <c r="J47" s="23">
        <f t="shared" si="3"/>
        <v>1</v>
      </c>
      <c r="K47" s="23">
        <f t="shared" si="4"/>
        <v>1</v>
      </c>
      <c r="L47" s="24">
        <f t="shared" si="5"/>
        <v>0</v>
      </c>
    </row>
    <row r="48" spans="3:12" x14ac:dyDescent="0.25">
      <c r="C48" s="26">
        <v>9</v>
      </c>
      <c r="D48" s="27">
        <v>3.2000000000000001E-2</v>
      </c>
      <c r="E48" s="28">
        <v>0</v>
      </c>
      <c r="F48" s="22">
        <f t="shared" si="0"/>
        <v>-7.6600810366350025E-2</v>
      </c>
      <c r="G48" s="29">
        <f t="shared" si="1"/>
        <v>7.3740466980857705E-2</v>
      </c>
      <c r="I48" s="22">
        <f t="shared" si="2"/>
        <v>0</v>
      </c>
      <c r="J48" s="23">
        <f t="shared" si="3"/>
        <v>1</v>
      </c>
      <c r="K48" s="23">
        <f t="shared" si="4"/>
        <v>1</v>
      </c>
      <c r="L48" s="24">
        <f t="shared" si="5"/>
        <v>0</v>
      </c>
    </row>
    <row r="49" spans="3:12" x14ac:dyDescent="0.25">
      <c r="C49" s="26">
        <v>9</v>
      </c>
      <c r="D49" s="27">
        <v>3.2000000000000001E-2</v>
      </c>
      <c r="E49" s="28">
        <v>0</v>
      </c>
      <c r="F49" s="22">
        <f t="shared" si="0"/>
        <v>-7.6600810366350025E-2</v>
      </c>
      <c r="G49" s="29">
        <f t="shared" si="1"/>
        <v>7.3740466980857705E-2</v>
      </c>
      <c r="I49" s="22">
        <f t="shared" si="2"/>
        <v>0</v>
      </c>
      <c r="J49" s="23">
        <f t="shared" si="3"/>
        <v>1</v>
      </c>
      <c r="K49" s="23">
        <f t="shared" si="4"/>
        <v>1</v>
      </c>
      <c r="L49" s="24">
        <f t="shared" si="5"/>
        <v>0</v>
      </c>
    </row>
    <row r="50" spans="3:12" x14ac:dyDescent="0.25">
      <c r="C50" s="26">
        <v>15</v>
      </c>
      <c r="D50" s="27">
        <v>3.2000000000000001E-2</v>
      </c>
      <c r="E50" s="28">
        <v>0</v>
      </c>
      <c r="F50" s="22">
        <f t="shared" si="0"/>
        <v>-0.13303931601435026</v>
      </c>
      <c r="G50" s="29">
        <f t="shared" si="1"/>
        <v>0.12456932701273762</v>
      </c>
      <c r="I50" s="22">
        <f t="shared" si="2"/>
        <v>0</v>
      </c>
      <c r="J50" s="23">
        <f t="shared" si="3"/>
        <v>1</v>
      </c>
      <c r="K50" s="23">
        <f t="shared" si="4"/>
        <v>1</v>
      </c>
      <c r="L50" s="24">
        <f t="shared" si="5"/>
        <v>0</v>
      </c>
    </row>
    <row r="51" spans="3:12" x14ac:dyDescent="0.25">
      <c r="C51" s="26">
        <v>10</v>
      </c>
      <c r="D51" s="27">
        <v>3.2000000000000001E-2</v>
      </c>
      <c r="E51" s="28">
        <v>0</v>
      </c>
      <c r="F51" s="22">
        <f t="shared" si="0"/>
        <v>-8.4067162461401612E-2</v>
      </c>
      <c r="G51" s="29">
        <f t="shared" si="1"/>
        <v>8.0630493097487196E-2</v>
      </c>
      <c r="I51" s="22">
        <f t="shared" si="2"/>
        <v>0</v>
      </c>
      <c r="J51" s="23">
        <f t="shared" si="3"/>
        <v>1</v>
      </c>
      <c r="K51" s="23">
        <f t="shared" si="4"/>
        <v>1</v>
      </c>
      <c r="L51" s="24">
        <f t="shared" si="5"/>
        <v>0</v>
      </c>
    </row>
    <row r="52" spans="3:12" x14ac:dyDescent="0.25">
      <c r="C52" s="26">
        <v>10</v>
      </c>
      <c r="D52" s="27">
        <v>3.2000000000000001E-2</v>
      </c>
      <c r="E52" s="28">
        <v>0</v>
      </c>
      <c r="F52" s="22">
        <f t="shared" si="0"/>
        <v>-8.4067162461401612E-2</v>
      </c>
      <c r="G52" s="29">
        <f t="shared" si="1"/>
        <v>8.0630493097487196E-2</v>
      </c>
      <c r="I52" s="22">
        <f t="shared" si="2"/>
        <v>0</v>
      </c>
      <c r="J52" s="23">
        <f t="shared" si="3"/>
        <v>1</v>
      </c>
      <c r="K52" s="23">
        <f t="shared" si="4"/>
        <v>1</v>
      </c>
      <c r="L52" s="24">
        <f t="shared" si="5"/>
        <v>0</v>
      </c>
    </row>
    <row r="53" spans="3:12" x14ac:dyDescent="0.25">
      <c r="C53" s="26">
        <v>16</v>
      </c>
      <c r="D53" s="27">
        <v>3.2000000000000001E-2</v>
      </c>
      <c r="E53" s="28">
        <v>0</v>
      </c>
      <c r="F53" s="22">
        <f t="shared" si="0"/>
        <v>-0.14561991448011577</v>
      </c>
      <c r="G53" s="29">
        <f t="shared" si="1"/>
        <v>0.13551378055729893</v>
      </c>
      <c r="I53" s="22">
        <f t="shared" si="2"/>
        <v>0</v>
      </c>
      <c r="J53" s="23">
        <f t="shared" si="3"/>
        <v>1</v>
      </c>
      <c r="K53" s="23">
        <f t="shared" si="4"/>
        <v>1</v>
      </c>
      <c r="L53" s="24">
        <f t="shared" si="5"/>
        <v>0</v>
      </c>
    </row>
    <row r="54" spans="3:12" x14ac:dyDescent="0.25">
      <c r="C54" s="26">
        <v>25</v>
      </c>
      <c r="D54" s="27">
        <v>3.2000000000000001E-2</v>
      </c>
      <c r="E54" s="28">
        <v>0</v>
      </c>
      <c r="F54" s="22">
        <f t="shared" si="0"/>
        <v>-0.31815139903617062</v>
      </c>
      <c r="G54" s="29">
        <f t="shared" si="1"/>
        <v>0.2725073616077715</v>
      </c>
      <c r="I54" s="22">
        <f t="shared" si="2"/>
        <v>0</v>
      </c>
      <c r="J54" s="23">
        <f t="shared" si="3"/>
        <v>1</v>
      </c>
      <c r="K54" s="23">
        <f t="shared" si="4"/>
        <v>1</v>
      </c>
      <c r="L54" s="24">
        <f t="shared" si="5"/>
        <v>0</v>
      </c>
    </row>
    <row r="55" spans="3:12" x14ac:dyDescent="0.25">
      <c r="C55" s="26">
        <v>16</v>
      </c>
      <c r="D55" s="27">
        <v>3.2000000000000001E-2</v>
      </c>
      <c r="E55" s="28">
        <v>0</v>
      </c>
      <c r="F55" s="22">
        <f t="shared" si="0"/>
        <v>-0.14561991448011577</v>
      </c>
      <c r="G55" s="29">
        <f t="shared" si="1"/>
        <v>0.13551378055729893</v>
      </c>
      <c r="I55" s="22">
        <f t="shared" si="2"/>
        <v>0</v>
      </c>
      <c r="J55" s="23">
        <f t="shared" si="3"/>
        <v>1</v>
      </c>
      <c r="K55" s="23">
        <f t="shared" si="4"/>
        <v>1</v>
      </c>
      <c r="L55" s="24">
        <f t="shared" si="5"/>
        <v>0</v>
      </c>
    </row>
    <row r="56" spans="3:12" x14ac:dyDescent="0.25">
      <c r="C56" s="26">
        <v>19</v>
      </c>
      <c r="D56" s="27">
        <v>3.2000000000000001E-2</v>
      </c>
      <c r="E56" s="28">
        <v>0</v>
      </c>
      <c r="F56" s="22">
        <f t="shared" si="0"/>
        <v>-0.19026666251823326</v>
      </c>
      <c r="G56" s="29">
        <f t="shared" si="1"/>
        <v>0.17326135566230774</v>
      </c>
      <c r="I56" s="22">
        <f t="shared" si="2"/>
        <v>0</v>
      </c>
      <c r="J56" s="23">
        <f t="shared" si="3"/>
        <v>1</v>
      </c>
      <c r="K56" s="23">
        <f t="shared" si="4"/>
        <v>1</v>
      </c>
      <c r="L56" s="24">
        <f t="shared" si="5"/>
        <v>0</v>
      </c>
    </row>
    <row r="57" spans="3:12" x14ac:dyDescent="0.25">
      <c r="C57" s="26">
        <v>26</v>
      </c>
      <c r="D57" s="27">
        <v>3.2000000000000001E-2</v>
      </c>
      <c r="E57" s="28">
        <v>0</v>
      </c>
      <c r="F57" s="22">
        <f t="shared" si="0"/>
        <v>-0.34546993857521563</v>
      </c>
      <c r="G57" s="29">
        <f t="shared" si="1"/>
        <v>0.29211238840580278</v>
      </c>
      <c r="I57" s="22">
        <f t="shared" si="2"/>
        <v>0</v>
      </c>
      <c r="J57" s="23">
        <f t="shared" si="3"/>
        <v>1</v>
      </c>
      <c r="K57" s="23">
        <f t="shared" si="4"/>
        <v>1</v>
      </c>
      <c r="L57" s="24">
        <f t="shared" si="5"/>
        <v>0</v>
      </c>
    </row>
    <row r="58" spans="3:12" x14ac:dyDescent="0.25">
      <c r="C58" s="26">
        <v>31</v>
      </c>
      <c r="D58" s="27">
        <v>3.2000000000000001E-2</v>
      </c>
      <c r="E58" s="28">
        <v>0</v>
      </c>
      <c r="F58" s="22">
        <f t="shared" si="0"/>
        <v>-0.51253823510776109</v>
      </c>
      <c r="G58" s="29">
        <f t="shared" si="1"/>
        <v>0.40102668739588021</v>
      </c>
      <c r="I58" s="22">
        <f t="shared" si="2"/>
        <v>0</v>
      </c>
      <c r="J58" s="23">
        <f t="shared" si="3"/>
        <v>1</v>
      </c>
      <c r="K58" s="23">
        <f t="shared" si="4"/>
        <v>1</v>
      </c>
      <c r="L58" s="24">
        <f t="shared" si="5"/>
        <v>0</v>
      </c>
    </row>
    <row r="59" spans="3:12" x14ac:dyDescent="0.25">
      <c r="C59" s="26">
        <v>9</v>
      </c>
      <c r="D59" s="27">
        <v>3.4000000000000002E-2</v>
      </c>
      <c r="E59" s="28">
        <v>0</v>
      </c>
      <c r="F59" s="22">
        <f t="shared" si="0"/>
        <v>-7.725592560723879E-2</v>
      </c>
      <c r="G59" s="29">
        <f t="shared" si="1"/>
        <v>7.4347074997183529E-2</v>
      </c>
      <c r="I59" s="22">
        <f t="shared" si="2"/>
        <v>0</v>
      </c>
      <c r="J59" s="23">
        <f t="shared" si="3"/>
        <v>1</v>
      </c>
      <c r="K59" s="23">
        <f t="shared" si="4"/>
        <v>1</v>
      </c>
      <c r="L59" s="24">
        <f t="shared" si="5"/>
        <v>0</v>
      </c>
    </row>
    <row r="60" spans="3:12" x14ac:dyDescent="0.25">
      <c r="C60" s="26">
        <v>5</v>
      </c>
      <c r="D60" s="27">
        <v>3.4000000000000002E-2</v>
      </c>
      <c r="E60" s="28">
        <v>0</v>
      </c>
      <c r="F60" s="22">
        <f t="shared" si="0"/>
        <v>-5.3099468608790869E-2</v>
      </c>
      <c r="G60" s="29">
        <f t="shared" si="1"/>
        <v>5.1714316866666207E-2</v>
      </c>
      <c r="I60" s="22">
        <f t="shared" si="2"/>
        <v>0</v>
      </c>
      <c r="J60" s="23">
        <f t="shared" si="3"/>
        <v>1</v>
      </c>
      <c r="K60" s="23">
        <f t="shared" si="4"/>
        <v>1</v>
      </c>
      <c r="L60" s="24">
        <f t="shared" si="5"/>
        <v>0</v>
      </c>
    </row>
    <row r="61" spans="3:12" x14ac:dyDescent="0.25">
      <c r="C61" s="26">
        <v>8</v>
      </c>
      <c r="D61" s="27">
        <v>3.4000000000000002E-2</v>
      </c>
      <c r="E61" s="28">
        <v>0</v>
      </c>
      <c r="F61" s="22">
        <f t="shared" si="0"/>
        <v>-7.0373422630196483E-2</v>
      </c>
      <c r="G61" s="29">
        <f t="shared" si="1"/>
        <v>6.7954292046174369E-2</v>
      </c>
      <c r="I61" s="22">
        <f t="shared" si="2"/>
        <v>0</v>
      </c>
      <c r="J61" s="23">
        <f t="shared" si="3"/>
        <v>1</v>
      </c>
      <c r="K61" s="23">
        <f t="shared" si="4"/>
        <v>1</v>
      </c>
      <c r="L61" s="24">
        <f t="shared" si="5"/>
        <v>0</v>
      </c>
    </row>
    <row r="62" spans="3:12" x14ac:dyDescent="0.25">
      <c r="C62" s="26">
        <v>8</v>
      </c>
      <c r="D62" s="27">
        <v>3.4000000000000002E-2</v>
      </c>
      <c r="E62" s="28">
        <v>0</v>
      </c>
      <c r="F62" s="22">
        <f t="shared" si="0"/>
        <v>-7.0373422630196483E-2</v>
      </c>
      <c r="G62" s="29">
        <f t="shared" si="1"/>
        <v>6.7954292046174369E-2</v>
      </c>
      <c r="I62" s="22">
        <f t="shared" si="2"/>
        <v>0</v>
      </c>
      <c r="J62" s="23">
        <f t="shared" si="3"/>
        <v>1</v>
      </c>
      <c r="K62" s="23">
        <f t="shared" si="4"/>
        <v>1</v>
      </c>
      <c r="L62" s="24">
        <f t="shared" si="5"/>
        <v>0</v>
      </c>
    </row>
    <row r="63" spans="3:12" x14ac:dyDescent="0.25">
      <c r="C63" s="26">
        <v>6</v>
      </c>
      <c r="D63" s="27">
        <v>3.4000000000000002E-2</v>
      </c>
      <c r="E63" s="28">
        <v>0</v>
      </c>
      <c r="F63" s="22">
        <f t="shared" si="0"/>
        <v>-5.8341467185269502E-2</v>
      </c>
      <c r="G63" s="29">
        <f t="shared" si="1"/>
        <v>5.6672223046178041E-2</v>
      </c>
      <c r="I63" s="22">
        <f t="shared" si="2"/>
        <v>0</v>
      </c>
      <c r="J63" s="23">
        <f t="shared" si="3"/>
        <v>1</v>
      </c>
      <c r="K63" s="23">
        <f t="shared" si="4"/>
        <v>1</v>
      </c>
      <c r="L63" s="24">
        <f t="shared" si="5"/>
        <v>0</v>
      </c>
    </row>
    <row r="64" spans="3:12" x14ac:dyDescent="0.25">
      <c r="C64" s="26">
        <v>8</v>
      </c>
      <c r="D64" s="27">
        <v>3.4000000000000002E-2</v>
      </c>
      <c r="E64" s="28">
        <v>0</v>
      </c>
      <c r="F64" s="22">
        <f t="shared" si="0"/>
        <v>-7.0373422630196483E-2</v>
      </c>
      <c r="G64" s="29">
        <f t="shared" si="1"/>
        <v>6.7954292046174369E-2</v>
      </c>
      <c r="I64" s="22">
        <f t="shared" si="2"/>
        <v>0</v>
      </c>
      <c r="J64" s="23">
        <f t="shared" si="3"/>
        <v>1</v>
      </c>
      <c r="K64" s="23">
        <f t="shared" si="4"/>
        <v>1</v>
      </c>
      <c r="L64" s="24">
        <f t="shared" si="5"/>
        <v>0</v>
      </c>
    </row>
    <row r="65" spans="3:12" x14ac:dyDescent="0.25">
      <c r="C65" s="26">
        <v>5</v>
      </c>
      <c r="D65" s="27">
        <v>3.4000000000000002E-2</v>
      </c>
      <c r="E65" s="28">
        <v>0</v>
      </c>
      <c r="F65" s="22">
        <f t="shared" si="0"/>
        <v>-5.3099468608790869E-2</v>
      </c>
      <c r="G65" s="29">
        <f t="shared" si="1"/>
        <v>5.1714316866666207E-2</v>
      </c>
      <c r="I65" s="22">
        <f t="shared" si="2"/>
        <v>0</v>
      </c>
      <c r="J65" s="23">
        <f t="shared" si="3"/>
        <v>1</v>
      </c>
      <c r="K65" s="23">
        <f t="shared" si="4"/>
        <v>1</v>
      </c>
      <c r="L65" s="24">
        <f t="shared" si="5"/>
        <v>0</v>
      </c>
    </row>
    <row r="66" spans="3:12" x14ac:dyDescent="0.25">
      <c r="C66" s="26">
        <v>33</v>
      </c>
      <c r="D66" s="27">
        <v>3.4000000000000002E-2</v>
      </c>
      <c r="E66" s="28">
        <v>0</v>
      </c>
      <c r="F66" s="22">
        <f t="shared" si="0"/>
        <v>-0.5986980383578413</v>
      </c>
      <c r="G66" s="29">
        <f t="shared" si="1"/>
        <v>0.45047336685864336</v>
      </c>
      <c r="I66" s="22">
        <f t="shared" si="2"/>
        <v>0</v>
      </c>
      <c r="J66" s="23">
        <f t="shared" si="3"/>
        <v>1</v>
      </c>
      <c r="K66" s="23">
        <f t="shared" si="4"/>
        <v>1</v>
      </c>
      <c r="L66" s="24">
        <f t="shared" si="5"/>
        <v>0</v>
      </c>
    </row>
    <row r="67" spans="3:12" x14ac:dyDescent="0.25">
      <c r="C67" s="26">
        <v>19</v>
      </c>
      <c r="D67" s="27">
        <v>3.4000000000000002E-2</v>
      </c>
      <c r="E67" s="28">
        <v>0</v>
      </c>
      <c r="F67" s="22">
        <f t="shared" si="0"/>
        <v>-0.19180524806899626</v>
      </c>
      <c r="G67" s="29">
        <f t="shared" si="1"/>
        <v>0.17453238574974284</v>
      </c>
      <c r="I67" s="22">
        <f t="shared" si="2"/>
        <v>0</v>
      </c>
      <c r="J67" s="23">
        <f t="shared" si="3"/>
        <v>1</v>
      </c>
      <c r="K67" s="23">
        <f t="shared" si="4"/>
        <v>1</v>
      </c>
      <c r="L67" s="24">
        <f t="shared" si="5"/>
        <v>0</v>
      </c>
    </row>
    <row r="68" spans="3:12" x14ac:dyDescent="0.25">
      <c r="C68" s="26">
        <v>37</v>
      </c>
      <c r="D68" s="27">
        <v>3.4000000000000002E-2</v>
      </c>
      <c r="E68" s="28">
        <v>0</v>
      </c>
      <c r="F68" s="22">
        <f t="shared" si="0"/>
        <v>-0.79178174166103799</v>
      </c>
      <c r="G68" s="29">
        <f t="shared" si="1"/>
        <v>0.54696311893609928</v>
      </c>
      <c r="I68" s="22">
        <f t="shared" si="2"/>
        <v>1</v>
      </c>
      <c r="J68" s="23">
        <f t="shared" si="3"/>
        <v>0</v>
      </c>
      <c r="K68" s="23">
        <f t="shared" si="4"/>
        <v>0</v>
      </c>
      <c r="L68" s="24">
        <f t="shared" si="5"/>
        <v>0</v>
      </c>
    </row>
    <row r="69" spans="3:12" x14ac:dyDescent="0.25">
      <c r="C69" s="26">
        <v>22</v>
      </c>
      <c r="D69" s="27">
        <v>3.5000000000000003E-2</v>
      </c>
      <c r="E69" s="28">
        <v>0</v>
      </c>
      <c r="F69" s="22">
        <f t="shared" si="0"/>
        <v>-0.24992265435163849</v>
      </c>
      <c r="G69" s="29">
        <f t="shared" si="1"/>
        <v>0.22113897774749477</v>
      </c>
      <c r="I69" s="22">
        <f t="shared" si="2"/>
        <v>0</v>
      </c>
      <c r="J69" s="23">
        <f t="shared" si="3"/>
        <v>1</v>
      </c>
      <c r="K69" s="23">
        <f t="shared" si="4"/>
        <v>1</v>
      </c>
      <c r="L69" s="24">
        <f t="shared" si="5"/>
        <v>0</v>
      </c>
    </row>
    <row r="70" spans="3:12" x14ac:dyDescent="0.25">
      <c r="C70" s="26">
        <v>20</v>
      </c>
      <c r="D70" s="27">
        <v>3.5000000000000003E-2</v>
      </c>
      <c r="E70" s="28">
        <v>0</v>
      </c>
      <c r="F70" s="22">
        <f t="shared" si="0"/>
        <v>-0.21022486874053189</v>
      </c>
      <c r="G70" s="29">
        <f t="shared" si="1"/>
        <v>0.18959800859585385</v>
      </c>
      <c r="I70" s="22">
        <f t="shared" si="2"/>
        <v>0</v>
      </c>
      <c r="J70" s="23">
        <f t="shared" si="3"/>
        <v>1</v>
      </c>
      <c r="K70" s="23">
        <f t="shared" si="4"/>
        <v>1</v>
      </c>
      <c r="L70" s="24">
        <f t="shared" si="5"/>
        <v>0</v>
      </c>
    </row>
    <row r="71" spans="3:12" x14ac:dyDescent="0.25">
      <c r="C71" s="26">
        <v>24</v>
      </c>
      <c r="D71" s="27">
        <v>3.6999999999999998E-2</v>
      </c>
      <c r="E71" s="28">
        <v>1</v>
      </c>
      <c r="F71" s="22">
        <f t="shared" si="0"/>
        <v>-1.3549595483928765</v>
      </c>
      <c r="G71" s="29">
        <f t="shared" si="1"/>
        <v>0.25795772904548603</v>
      </c>
      <c r="I71" s="22">
        <f t="shared" si="2"/>
        <v>0</v>
      </c>
      <c r="J71" s="23">
        <f t="shared" si="3"/>
        <v>0</v>
      </c>
      <c r="K71" s="23">
        <f t="shared" si="4"/>
        <v>0</v>
      </c>
      <c r="L71" s="24">
        <f t="shared" si="5"/>
        <v>0</v>
      </c>
    </row>
    <row r="72" spans="3:12" x14ac:dyDescent="0.25">
      <c r="C72" s="26">
        <v>10</v>
      </c>
      <c r="D72" s="27">
        <v>3.6999999999999998E-2</v>
      </c>
      <c r="E72" s="28">
        <v>0</v>
      </c>
      <c r="F72" s="22">
        <f t="shared" si="0"/>
        <v>-8.5868899603389934E-2</v>
      </c>
      <c r="G72" s="29">
        <f t="shared" si="1"/>
        <v>8.22854639263743E-2</v>
      </c>
      <c r="I72" s="22">
        <f t="shared" si="2"/>
        <v>0</v>
      </c>
      <c r="J72" s="23">
        <f t="shared" si="3"/>
        <v>1</v>
      </c>
      <c r="K72" s="23">
        <f t="shared" si="4"/>
        <v>1</v>
      </c>
      <c r="L72" s="24">
        <f t="shared" si="5"/>
        <v>0</v>
      </c>
    </row>
    <row r="73" spans="3:12" x14ac:dyDescent="0.25">
      <c r="C73" s="26">
        <v>10</v>
      </c>
      <c r="D73" s="27">
        <v>3.6999999999999998E-2</v>
      </c>
      <c r="E73" s="28">
        <v>1</v>
      </c>
      <c r="F73" s="22">
        <f t="shared" si="0"/>
        <v>-2.4975608099076112</v>
      </c>
      <c r="G73" s="29">
        <f t="shared" si="1"/>
        <v>8.22854639263743E-2</v>
      </c>
      <c r="I73" s="22">
        <f t="shared" si="2"/>
        <v>0</v>
      </c>
      <c r="J73" s="23">
        <f t="shared" si="3"/>
        <v>0</v>
      </c>
      <c r="K73" s="23">
        <f t="shared" si="4"/>
        <v>0</v>
      </c>
      <c r="L73" s="24">
        <f t="shared" si="5"/>
        <v>0</v>
      </c>
    </row>
    <row r="74" spans="3:12" x14ac:dyDescent="0.25">
      <c r="C74" s="26">
        <v>5</v>
      </c>
      <c r="D74" s="27">
        <v>0.04</v>
      </c>
      <c r="E74" s="28">
        <v>0</v>
      </c>
      <c r="F74" s="22">
        <f t="shared" ref="F74:F137" si="6">(1-E74)*LN(1-G74)+(E74)*LN(G74)</f>
        <v>-5.4489543163378791E-2</v>
      </c>
      <c r="G74" s="29">
        <f t="shared" ref="G74:G137" si="7">1/(1+EXP(-$I$5-$J$5*C74-$K$5*D74))</f>
        <v>5.3031588899987804E-2</v>
      </c>
      <c r="I74" s="22">
        <f t="shared" ref="I74:I137" si="8">IF(G74&gt;0.5,1,0)</f>
        <v>0</v>
      </c>
      <c r="J74" s="23">
        <f t="shared" ref="J74:J137" si="9">IF(E74=I74, 1,0)</f>
        <v>1</v>
      </c>
      <c r="K74" s="23">
        <f t="shared" ref="K74:K137" si="10">IF(AND(J74=1,E74=0),1,0)</f>
        <v>1</v>
      </c>
      <c r="L74" s="24">
        <f t="shared" ref="L74:L137" si="11">IF(AND(J74=1,E74=1),1,0)</f>
        <v>0</v>
      </c>
    </row>
    <row r="75" spans="3:12" x14ac:dyDescent="0.25">
      <c r="C75" s="26">
        <v>25</v>
      </c>
      <c r="D75" s="27">
        <v>0.04</v>
      </c>
      <c r="E75" s="28">
        <v>1</v>
      </c>
      <c r="F75" s="22">
        <f t="shared" si="6"/>
        <v>-1.2744678607679722</v>
      </c>
      <c r="G75" s="29">
        <f t="shared" si="7"/>
        <v>0.27957970397279586</v>
      </c>
      <c r="I75" s="22">
        <f t="shared" si="8"/>
        <v>0</v>
      </c>
      <c r="J75" s="23">
        <f t="shared" si="9"/>
        <v>0</v>
      </c>
      <c r="K75" s="23">
        <f t="shared" si="10"/>
        <v>0</v>
      </c>
      <c r="L75" s="24">
        <f t="shared" si="11"/>
        <v>0</v>
      </c>
    </row>
    <row r="76" spans="3:12" x14ac:dyDescent="0.25">
      <c r="C76" s="26">
        <v>5</v>
      </c>
      <c r="D76" s="27">
        <v>0.04</v>
      </c>
      <c r="E76" s="28">
        <v>0</v>
      </c>
      <c r="F76" s="22">
        <f t="shared" si="6"/>
        <v>-5.4489543163378791E-2</v>
      </c>
      <c r="G76" s="29">
        <f t="shared" si="7"/>
        <v>5.3031588899987804E-2</v>
      </c>
      <c r="I76" s="22">
        <f t="shared" si="8"/>
        <v>0</v>
      </c>
      <c r="J76" s="23">
        <f t="shared" si="9"/>
        <v>1</v>
      </c>
      <c r="K76" s="23">
        <f t="shared" si="10"/>
        <v>1</v>
      </c>
      <c r="L76" s="24">
        <f t="shared" si="11"/>
        <v>0</v>
      </c>
    </row>
    <row r="77" spans="3:12" x14ac:dyDescent="0.25">
      <c r="C77" s="26">
        <v>16</v>
      </c>
      <c r="D77" s="27">
        <v>0.04</v>
      </c>
      <c r="E77" s="28">
        <v>0</v>
      </c>
      <c r="F77" s="22">
        <f t="shared" si="6"/>
        <v>-0.15048986595159133</v>
      </c>
      <c r="G77" s="29">
        <f t="shared" si="7"/>
        <v>0.13971355185225107</v>
      </c>
      <c r="I77" s="22">
        <f t="shared" si="8"/>
        <v>0</v>
      </c>
      <c r="J77" s="23">
        <f t="shared" si="9"/>
        <v>1</v>
      </c>
      <c r="K77" s="23">
        <f t="shared" si="10"/>
        <v>1</v>
      </c>
      <c r="L77" s="24">
        <f t="shared" si="11"/>
        <v>0</v>
      </c>
    </row>
    <row r="78" spans="3:12" x14ac:dyDescent="0.25">
      <c r="C78" s="26">
        <v>14</v>
      </c>
      <c r="D78" s="27">
        <v>0.04</v>
      </c>
      <c r="E78" s="28">
        <v>0</v>
      </c>
      <c r="F78" s="22">
        <f t="shared" si="6"/>
        <v>-0.12559310690939499</v>
      </c>
      <c r="G78" s="29">
        <f t="shared" si="7"/>
        <v>0.11802635723600056</v>
      </c>
      <c r="I78" s="22">
        <f t="shared" si="8"/>
        <v>0</v>
      </c>
      <c r="J78" s="23">
        <f t="shared" si="9"/>
        <v>1</v>
      </c>
      <c r="K78" s="23">
        <f t="shared" si="10"/>
        <v>1</v>
      </c>
      <c r="L78" s="24">
        <f t="shared" si="11"/>
        <v>0</v>
      </c>
    </row>
    <row r="79" spans="3:12" x14ac:dyDescent="0.25">
      <c r="C79" s="26">
        <v>16</v>
      </c>
      <c r="D79" s="27">
        <v>0.04</v>
      </c>
      <c r="E79" s="28">
        <v>0</v>
      </c>
      <c r="F79" s="22">
        <f t="shared" si="6"/>
        <v>-0.15048986595159133</v>
      </c>
      <c r="G79" s="29">
        <f t="shared" si="7"/>
        <v>0.13971355185225107</v>
      </c>
      <c r="I79" s="22">
        <f t="shared" si="8"/>
        <v>0</v>
      </c>
      <c r="J79" s="23">
        <f t="shared" si="9"/>
        <v>1</v>
      </c>
      <c r="K79" s="23">
        <f t="shared" si="10"/>
        <v>1</v>
      </c>
      <c r="L79" s="24">
        <f t="shared" si="11"/>
        <v>0</v>
      </c>
    </row>
    <row r="80" spans="3:12" x14ac:dyDescent="0.25">
      <c r="C80" s="26">
        <v>12</v>
      </c>
      <c r="D80" s="27">
        <v>0.04</v>
      </c>
      <c r="E80" s="28">
        <v>0</v>
      </c>
      <c r="F80" s="22">
        <f t="shared" si="6"/>
        <v>-0.10460184922754455</v>
      </c>
      <c r="G80" s="29">
        <f t="shared" si="7"/>
        <v>9.9316941138595016E-2</v>
      </c>
      <c r="I80" s="22">
        <f t="shared" si="8"/>
        <v>0</v>
      </c>
      <c r="J80" s="23">
        <f t="shared" si="9"/>
        <v>1</v>
      </c>
      <c r="K80" s="23">
        <f t="shared" si="10"/>
        <v>1</v>
      </c>
      <c r="L80" s="24">
        <f t="shared" si="11"/>
        <v>0</v>
      </c>
    </row>
    <row r="81" spans="3:12" x14ac:dyDescent="0.25">
      <c r="C81" s="26">
        <v>7</v>
      </c>
      <c r="D81" s="27">
        <v>0.04</v>
      </c>
      <c r="E81" s="28">
        <v>0</v>
      </c>
      <c r="F81" s="22">
        <f t="shared" si="6"/>
        <v>-6.5752899623410188E-2</v>
      </c>
      <c r="G81" s="29">
        <f t="shared" si="7"/>
        <v>6.3637788837505052E-2</v>
      </c>
      <c r="I81" s="22">
        <f t="shared" si="8"/>
        <v>0</v>
      </c>
      <c r="J81" s="23">
        <f t="shared" si="9"/>
        <v>1</v>
      </c>
      <c r="K81" s="23">
        <f t="shared" si="10"/>
        <v>1</v>
      </c>
      <c r="L81" s="24">
        <f t="shared" si="11"/>
        <v>0</v>
      </c>
    </row>
    <row r="82" spans="3:12" x14ac:dyDescent="0.25">
      <c r="C82" s="26">
        <v>6</v>
      </c>
      <c r="D82" s="27">
        <v>0.04</v>
      </c>
      <c r="E82" s="28">
        <v>0</v>
      </c>
      <c r="F82" s="22">
        <f t="shared" si="6"/>
        <v>-5.9864708205312561E-2</v>
      </c>
      <c r="G82" s="29">
        <f t="shared" si="7"/>
        <v>5.8108044782473389E-2</v>
      </c>
      <c r="I82" s="22">
        <f t="shared" si="8"/>
        <v>0</v>
      </c>
      <c r="J82" s="23">
        <f t="shared" si="9"/>
        <v>1</v>
      </c>
      <c r="K82" s="23">
        <f t="shared" si="10"/>
        <v>1</v>
      </c>
      <c r="L82" s="24">
        <f t="shared" si="11"/>
        <v>0</v>
      </c>
    </row>
    <row r="83" spans="3:12" x14ac:dyDescent="0.25">
      <c r="C83" s="26">
        <v>6</v>
      </c>
      <c r="D83" s="27">
        <v>0.04</v>
      </c>
      <c r="E83" s="28">
        <v>0</v>
      </c>
      <c r="F83" s="22">
        <f t="shared" si="6"/>
        <v>-5.9864708205312561E-2</v>
      </c>
      <c r="G83" s="29">
        <f t="shared" si="7"/>
        <v>5.8108044782473389E-2</v>
      </c>
      <c r="I83" s="22">
        <f t="shared" si="8"/>
        <v>0</v>
      </c>
      <c r="J83" s="23">
        <f t="shared" si="9"/>
        <v>1</v>
      </c>
      <c r="K83" s="23">
        <f t="shared" si="10"/>
        <v>1</v>
      </c>
      <c r="L83" s="24">
        <f t="shared" si="11"/>
        <v>0</v>
      </c>
    </row>
    <row r="84" spans="3:12" x14ac:dyDescent="0.25">
      <c r="C84" s="26">
        <v>8</v>
      </c>
      <c r="D84" s="27">
        <v>0.04</v>
      </c>
      <c r="E84" s="28">
        <v>0</v>
      </c>
      <c r="F84" s="22">
        <f t="shared" si="6"/>
        <v>-7.2199627362930299E-2</v>
      </c>
      <c r="G84" s="29">
        <f t="shared" si="7"/>
        <v>6.9654845077551472E-2</v>
      </c>
      <c r="I84" s="22">
        <f t="shared" si="8"/>
        <v>0</v>
      </c>
      <c r="J84" s="23">
        <f t="shared" si="9"/>
        <v>1</v>
      </c>
      <c r="K84" s="23">
        <f t="shared" si="10"/>
        <v>1</v>
      </c>
      <c r="L84" s="24">
        <f t="shared" si="11"/>
        <v>0</v>
      </c>
    </row>
    <row r="85" spans="3:12" x14ac:dyDescent="0.25">
      <c r="C85" s="26">
        <v>6</v>
      </c>
      <c r="D85" s="27">
        <v>4.5999999999999999E-2</v>
      </c>
      <c r="E85" s="28">
        <v>0</v>
      </c>
      <c r="F85" s="22">
        <f t="shared" si="6"/>
        <v>-6.1426511247715761E-2</v>
      </c>
      <c r="G85" s="29">
        <f t="shared" si="7"/>
        <v>5.9577946356586399E-2</v>
      </c>
      <c r="I85" s="22">
        <f t="shared" si="8"/>
        <v>0</v>
      </c>
      <c r="J85" s="23">
        <f t="shared" si="9"/>
        <v>1</v>
      </c>
      <c r="K85" s="23">
        <f t="shared" si="10"/>
        <v>1</v>
      </c>
      <c r="L85" s="24">
        <f t="shared" si="11"/>
        <v>0</v>
      </c>
    </row>
    <row r="86" spans="3:12" x14ac:dyDescent="0.25">
      <c r="C86" s="26">
        <v>13</v>
      </c>
      <c r="D86" s="27">
        <v>4.8000000000000001E-2</v>
      </c>
      <c r="E86" s="28">
        <v>0</v>
      </c>
      <c r="F86" s="22">
        <f t="shared" si="6"/>
        <v>-0.11853939062722946</v>
      </c>
      <c r="G86" s="29">
        <f t="shared" si="7"/>
        <v>0.11178317245024574</v>
      </c>
      <c r="I86" s="22">
        <f t="shared" si="8"/>
        <v>0</v>
      </c>
      <c r="J86" s="23">
        <f t="shared" si="9"/>
        <v>1</v>
      </c>
      <c r="K86" s="23">
        <f t="shared" si="10"/>
        <v>1</v>
      </c>
      <c r="L86" s="24">
        <f t="shared" si="11"/>
        <v>0</v>
      </c>
    </row>
    <row r="87" spans="3:12" x14ac:dyDescent="0.25">
      <c r="C87" s="26">
        <v>20</v>
      </c>
      <c r="D87" s="27">
        <v>4.8000000000000001E-2</v>
      </c>
      <c r="E87" s="28">
        <v>0</v>
      </c>
      <c r="F87" s="22">
        <f t="shared" si="6"/>
        <v>-0.22138580793747181</v>
      </c>
      <c r="G87" s="29">
        <f t="shared" si="7"/>
        <v>0.19859256870946898</v>
      </c>
      <c r="I87" s="22">
        <f t="shared" si="8"/>
        <v>0</v>
      </c>
      <c r="J87" s="23">
        <f t="shared" si="9"/>
        <v>1</v>
      </c>
      <c r="K87" s="23">
        <f t="shared" si="10"/>
        <v>1</v>
      </c>
      <c r="L87" s="24">
        <f t="shared" si="11"/>
        <v>0</v>
      </c>
    </row>
    <row r="88" spans="3:12" x14ac:dyDescent="0.25">
      <c r="C88" s="26">
        <v>22</v>
      </c>
      <c r="D88" s="27">
        <v>4.8000000000000001E-2</v>
      </c>
      <c r="E88" s="28">
        <v>0</v>
      </c>
      <c r="F88" s="22">
        <f t="shared" si="6"/>
        <v>-0.26292826940408326</v>
      </c>
      <c r="G88" s="29">
        <f t="shared" si="7"/>
        <v>0.23120295839669655</v>
      </c>
      <c r="I88" s="22">
        <f t="shared" si="8"/>
        <v>0</v>
      </c>
      <c r="J88" s="23">
        <f t="shared" si="9"/>
        <v>1</v>
      </c>
      <c r="K88" s="23">
        <f t="shared" si="10"/>
        <v>1</v>
      </c>
      <c r="L88" s="24">
        <f t="shared" si="11"/>
        <v>0</v>
      </c>
    </row>
    <row r="89" spans="3:12" x14ac:dyDescent="0.25">
      <c r="C89" s="26">
        <v>27</v>
      </c>
      <c r="D89" s="27">
        <v>4.8000000000000001E-2</v>
      </c>
      <c r="E89" s="28">
        <v>0</v>
      </c>
      <c r="F89" s="22">
        <f t="shared" si="6"/>
        <v>-0.39738913966066103</v>
      </c>
      <c r="G89" s="29">
        <f t="shared" si="7"/>
        <v>0.32792755530286904</v>
      </c>
      <c r="I89" s="22">
        <f t="shared" si="8"/>
        <v>0</v>
      </c>
      <c r="J89" s="23">
        <f t="shared" si="9"/>
        <v>1</v>
      </c>
      <c r="K89" s="23">
        <f t="shared" si="10"/>
        <v>1</v>
      </c>
      <c r="L89" s="24">
        <f t="shared" si="11"/>
        <v>0</v>
      </c>
    </row>
    <row r="90" spans="3:12" x14ac:dyDescent="0.25">
      <c r="C90" s="26">
        <v>8</v>
      </c>
      <c r="D90" s="27">
        <v>5.0999999999999997E-2</v>
      </c>
      <c r="E90" s="28">
        <v>0</v>
      </c>
      <c r="F90" s="22">
        <f t="shared" si="6"/>
        <v>-7.5667012223980382E-2</v>
      </c>
      <c r="G90" s="29">
        <f t="shared" si="7"/>
        <v>7.2875123584424301E-2</v>
      </c>
      <c r="I90" s="22">
        <f t="shared" si="8"/>
        <v>0</v>
      </c>
      <c r="J90" s="23">
        <f t="shared" si="9"/>
        <v>1</v>
      </c>
      <c r="K90" s="23">
        <f t="shared" si="10"/>
        <v>1</v>
      </c>
      <c r="L90" s="24">
        <f t="shared" si="11"/>
        <v>0</v>
      </c>
    </row>
    <row r="91" spans="3:12" x14ac:dyDescent="0.25">
      <c r="C91" s="26">
        <v>22</v>
      </c>
      <c r="D91" s="27">
        <v>5.0999999999999997E-2</v>
      </c>
      <c r="E91" s="28">
        <v>0</v>
      </c>
      <c r="F91" s="22">
        <f t="shared" si="6"/>
        <v>-0.26601238927366733</v>
      </c>
      <c r="G91" s="29">
        <f t="shared" si="7"/>
        <v>0.2335703680642591</v>
      </c>
      <c r="I91" s="22">
        <f t="shared" si="8"/>
        <v>0</v>
      </c>
      <c r="J91" s="23">
        <f t="shared" si="9"/>
        <v>1</v>
      </c>
      <c r="K91" s="23">
        <f t="shared" si="10"/>
        <v>1</v>
      </c>
      <c r="L91" s="24">
        <f t="shared" si="11"/>
        <v>0</v>
      </c>
    </row>
    <row r="92" spans="3:12" x14ac:dyDescent="0.25">
      <c r="C92" s="26">
        <v>21</v>
      </c>
      <c r="D92" s="27">
        <v>5.0999999999999997E-2</v>
      </c>
      <c r="E92" s="28">
        <v>0</v>
      </c>
      <c r="F92" s="22">
        <f t="shared" si="6"/>
        <v>-0.24422885951198378</v>
      </c>
      <c r="G92" s="29">
        <f t="shared" si="7"/>
        <v>0.21669165381808633</v>
      </c>
      <c r="I92" s="22">
        <f t="shared" si="8"/>
        <v>0</v>
      </c>
      <c r="J92" s="23">
        <f t="shared" si="9"/>
        <v>1</v>
      </c>
      <c r="K92" s="23">
        <f t="shared" si="10"/>
        <v>1</v>
      </c>
      <c r="L92" s="24">
        <f t="shared" si="11"/>
        <v>0</v>
      </c>
    </row>
    <row r="93" spans="3:12" x14ac:dyDescent="0.25">
      <c r="C93" s="26">
        <v>12</v>
      </c>
      <c r="D93" s="27">
        <v>5.0999999999999997E-2</v>
      </c>
      <c r="E93" s="28">
        <v>0</v>
      </c>
      <c r="F93" s="22">
        <f t="shared" si="6"/>
        <v>-0.10954215680170004</v>
      </c>
      <c r="G93" s="29">
        <f t="shared" si="7"/>
        <v>0.10375561923093797</v>
      </c>
      <c r="I93" s="22">
        <f t="shared" si="8"/>
        <v>0</v>
      </c>
      <c r="J93" s="23">
        <f t="shared" si="9"/>
        <v>1</v>
      </c>
      <c r="K93" s="23">
        <f t="shared" si="10"/>
        <v>1</v>
      </c>
      <c r="L93" s="24">
        <f t="shared" si="11"/>
        <v>0</v>
      </c>
    </row>
    <row r="94" spans="3:12" x14ac:dyDescent="0.25">
      <c r="C94" s="26">
        <v>15.5</v>
      </c>
      <c r="D94" s="27">
        <v>5.1999999999999998E-2</v>
      </c>
      <c r="E94" s="28">
        <v>0</v>
      </c>
      <c r="F94" s="22">
        <f t="shared" si="6"/>
        <v>-0.15114652436440773</v>
      </c>
      <c r="G94" s="29">
        <f t="shared" si="7"/>
        <v>0.14027828074857623</v>
      </c>
      <c r="I94" s="22">
        <f t="shared" si="8"/>
        <v>0</v>
      </c>
      <c r="J94" s="23">
        <f t="shared" si="9"/>
        <v>1</v>
      </c>
      <c r="K94" s="23">
        <f t="shared" si="10"/>
        <v>1</v>
      </c>
      <c r="L94" s="24">
        <f t="shared" si="11"/>
        <v>0</v>
      </c>
    </row>
    <row r="95" spans="3:12" x14ac:dyDescent="0.25">
      <c r="C95" s="26">
        <v>17</v>
      </c>
      <c r="D95" s="27">
        <v>5.1999999999999998E-2</v>
      </c>
      <c r="E95" s="28">
        <v>0</v>
      </c>
      <c r="F95" s="22">
        <f t="shared" si="6"/>
        <v>-0.17282908816348139</v>
      </c>
      <c r="G95" s="29">
        <f t="shared" si="7"/>
        <v>0.15871861249498409</v>
      </c>
      <c r="I95" s="22">
        <f t="shared" si="8"/>
        <v>0</v>
      </c>
      <c r="J95" s="23">
        <f t="shared" si="9"/>
        <v>1</v>
      </c>
      <c r="K95" s="23">
        <f t="shared" si="10"/>
        <v>1</v>
      </c>
      <c r="L95" s="24">
        <f t="shared" si="11"/>
        <v>0</v>
      </c>
    </row>
    <row r="96" spans="3:12" x14ac:dyDescent="0.25">
      <c r="C96" s="26">
        <v>15</v>
      </c>
      <c r="D96" s="27">
        <v>5.1999999999999998E-2</v>
      </c>
      <c r="E96" s="28">
        <v>0</v>
      </c>
      <c r="F96" s="22">
        <f t="shared" si="6"/>
        <v>-0.14449725015122858</v>
      </c>
      <c r="G96" s="29">
        <f t="shared" si="7"/>
        <v>0.13454270772349339</v>
      </c>
      <c r="I96" s="22">
        <f t="shared" si="8"/>
        <v>0</v>
      </c>
      <c r="J96" s="23">
        <f t="shared" si="9"/>
        <v>1</v>
      </c>
      <c r="K96" s="23">
        <f t="shared" si="10"/>
        <v>1</v>
      </c>
      <c r="L96" s="24">
        <f t="shared" si="11"/>
        <v>0</v>
      </c>
    </row>
    <row r="97" spans="3:12" x14ac:dyDescent="0.25">
      <c r="C97" s="26">
        <v>16</v>
      </c>
      <c r="D97" s="27">
        <v>5.1999999999999998E-2</v>
      </c>
      <c r="E97" s="28">
        <v>0</v>
      </c>
      <c r="F97" s="22">
        <f t="shared" si="6"/>
        <v>-0.15807827778154881</v>
      </c>
      <c r="G97" s="29">
        <f t="shared" si="7"/>
        <v>0.14621705288235065</v>
      </c>
      <c r="I97" s="22">
        <f t="shared" si="8"/>
        <v>0</v>
      </c>
      <c r="J97" s="23">
        <f t="shared" si="9"/>
        <v>1</v>
      </c>
      <c r="K97" s="23">
        <f t="shared" si="10"/>
        <v>1</v>
      </c>
      <c r="L97" s="24">
        <f t="shared" si="11"/>
        <v>0</v>
      </c>
    </row>
    <row r="98" spans="3:12" x14ac:dyDescent="0.25">
      <c r="C98" s="26">
        <v>21</v>
      </c>
      <c r="D98" s="27">
        <v>5.2999999999999999E-2</v>
      </c>
      <c r="E98" s="28">
        <v>0</v>
      </c>
      <c r="F98" s="22">
        <f t="shared" si="6"/>
        <v>-0.24615274152974947</v>
      </c>
      <c r="G98" s="29">
        <f t="shared" si="7"/>
        <v>0.21819719795065437</v>
      </c>
      <c r="I98" s="22">
        <f t="shared" si="8"/>
        <v>0</v>
      </c>
      <c r="J98" s="23">
        <f t="shared" si="9"/>
        <v>1</v>
      </c>
      <c r="K98" s="23">
        <f t="shared" si="10"/>
        <v>1</v>
      </c>
      <c r="L98" s="24">
        <f t="shared" si="11"/>
        <v>0</v>
      </c>
    </row>
    <row r="99" spans="3:12" x14ac:dyDescent="0.25">
      <c r="C99" s="26">
        <v>26</v>
      </c>
      <c r="D99" s="27">
        <v>5.2999999999999999E-2</v>
      </c>
      <c r="E99" s="28">
        <v>0</v>
      </c>
      <c r="F99" s="22">
        <f t="shared" si="6"/>
        <v>-0.37351114917914469</v>
      </c>
      <c r="G99" s="29">
        <f t="shared" si="7"/>
        <v>0.31168668787486231</v>
      </c>
      <c r="I99" s="22">
        <f t="shared" si="8"/>
        <v>0</v>
      </c>
      <c r="J99" s="23">
        <f t="shared" si="9"/>
        <v>1</v>
      </c>
      <c r="K99" s="23">
        <f t="shared" si="10"/>
        <v>1</v>
      </c>
      <c r="L99" s="24">
        <f t="shared" si="11"/>
        <v>0</v>
      </c>
    </row>
    <row r="100" spans="3:12" x14ac:dyDescent="0.25">
      <c r="C100" s="26">
        <v>38</v>
      </c>
      <c r="D100" s="27">
        <v>5.2999999999999999E-2</v>
      </c>
      <c r="E100" s="28">
        <v>0</v>
      </c>
      <c r="F100" s="22">
        <f t="shared" si="6"/>
        <v>-0.89472102987106561</v>
      </c>
      <c r="G100" s="29">
        <f t="shared" si="7"/>
        <v>0.59127839614338962</v>
      </c>
      <c r="I100" s="22">
        <f t="shared" si="8"/>
        <v>1</v>
      </c>
      <c r="J100" s="23">
        <f t="shared" si="9"/>
        <v>0</v>
      </c>
      <c r="K100" s="23">
        <f t="shared" si="10"/>
        <v>0</v>
      </c>
      <c r="L100" s="24">
        <f t="shared" si="11"/>
        <v>0</v>
      </c>
    </row>
    <row r="101" spans="3:12" x14ac:dyDescent="0.25">
      <c r="C101" s="26">
        <v>31</v>
      </c>
      <c r="D101" s="27">
        <v>5.3999999999999999E-2</v>
      </c>
      <c r="E101" s="28">
        <v>1</v>
      </c>
      <c r="F101" s="22">
        <f t="shared" si="6"/>
        <v>-0.85657679432598022</v>
      </c>
      <c r="G101" s="29">
        <f t="shared" si="7"/>
        <v>0.42461313536849349</v>
      </c>
      <c r="I101" s="22">
        <f t="shared" si="8"/>
        <v>0</v>
      </c>
      <c r="J101" s="23">
        <f t="shared" si="9"/>
        <v>0</v>
      </c>
      <c r="K101" s="23">
        <f t="shared" si="10"/>
        <v>0</v>
      </c>
      <c r="L101" s="24">
        <f t="shared" si="11"/>
        <v>0</v>
      </c>
    </row>
    <row r="102" spans="3:12" x14ac:dyDescent="0.25">
      <c r="C102" s="26">
        <v>17</v>
      </c>
      <c r="D102" s="27">
        <v>5.5E-2</v>
      </c>
      <c r="E102" s="28">
        <v>0</v>
      </c>
      <c r="F102" s="22">
        <f t="shared" si="6"/>
        <v>-0.17494733003903445</v>
      </c>
      <c r="G102" s="29">
        <f t="shared" si="7"/>
        <v>0.16049876389787673</v>
      </c>
      <c r="I102" s="22">
        <f t="shared" si="8"/>
        <v>0</v>
      </c>
      <c r="J102" s="23">
        <f t="shared" si="9"/>
        <v>1</v>
      </c>
      <c r="K102" s="23">
        <f t="shared" si="10"/>
        <v>1</v>
      </c>
      <c r="L102" s="24">
        <f t="shared" si="11"/>
        <v>0</v>
      </c>
    </row>
    <row r="103" spans="3:12" x14ac:dyDescent="0.25">
      <c r="C103" s="26">
        <v>12</v>
      </c>
      <c r="D103" s="27">
        <v>5.5E-2</v>
      </c>
      <c r="E103" s="28">
        <v>0</v>
      </c>
      <c r="F103" s="22">
        <f t="shared" si="6"/>
        <v>-0.11139278550213101</v>
      </c>
      <c r="G103" s="29">
        <f t="shared" si="7"/>
        <v>0.10541270101010465</v>
      </c>
      <c r="I103" s="22">
        <f t="shared" si="8"/>
        <v>0</v>
      </c>
      <c r="J103" s="23">
        <f t="shared" si="9"/>
        <v>1</v>
      </c>
      <c r="K103" s="23">
        <f t="shared" si="10"/>
        <v>1</v>
      </c>
      <c r="L103" s="24">
        <f t="shared" si="11"/>
        <v>0</v>
      </c>
    </row>
    <row r="104" spans="3:12" x14ac:dyDescent="0.25">
      <c r="C104" s="26">
        <v>8</v>
      </c>
      <c r="D104" s="27">
        <v>5.5E-2</v>
      </c>
      <c r="E104" s="28">
        <v>0</v>
      </c>
      <c r="F104" s="22">
        <f t="shared" si="6"/>
        <v>-7.6967201346939892E-2</v>
      </c>
      <c r="G104" s="29">
        <f t="shared" si="7"/>
        <v>7.4079777955405102E-2</v>
      </c>
      <c r="I104" s="22">
        <f t="shared" si="8"/>
        <v>0</v>
      </c>
      <c r="J104" s="23">
        <f t="shared" si="9"/>
        <v>1</v>
      </c>
      <c r="K104" s="23">
        <f t="shared" si="10"/>
        <v>1</v>
      </c>
      <c r="L104" s="24">
        <f t="shared" si="11"/>
        <v>0</v>
      </c>
    </row>
    <row r="105" spans="3:12" x14ac:dyDescent="0.25">
      <c r="C105" s="26">
        <v>9</v>
      </c>
      <c r="D105" s="27">
        <v>5.5E-2</v>
      </c>
      <c r="E105" s="28">
        <v>0</v>
      </c>
      <c r="F105" s="22">
        <f t="shared" si="6"/>
        <v>-8.446778075196161E-2</v>
      </c>
      <c r="G105" s="29">
        <f t="shared" si="7"/>
        <v>8.0998735570475336E-2</v>
      </c>
      <c r="I105" s="22">
        <f t="shared" si="8"/>
        <v>0</v>
      </c>
      <c r="J105" s="23">
        <f t="shared" si="9"/>
        <v>1</v>
      </c>
      <c r="K105" s="23">
        <f t="shared" si="10"/>
        <v>1</v>
      </c>
      <c r="L105" s="24">
        <f t="shared" si="11"/>
        <v>0</v>
      </c>
    </row>
    <row r="106" spans="3:12" x14ac:dyDescent="0.25">
      <c r="C106" s="26">
        <v>10</v>
      </c>
      <c r="D106" s="27">
        <v>5.5E-2</v>
      </c>
      <c r="E106" s="28">
        <v>0</v>
      </c>
      <c r="F106" s="22">
        <f t="shared" si="6"/>
        <v>-9.2666040667090971E-2</v>
      </c>
      <c r="G106" s="29">
        <f t="shared" si="7"/>
        <v>8.8502147312517349E-2</v>
      </c>
      <c r="I106" s="22">
        <f t="shared" si="8"/>
        <v>0</v>
      </c>
      <c r="J106" s="23">
        <f t="shared" si="9"/>
        <v>1</v>
      </c>
      <c r="K106" s="23">
        <f t="shared" si="10"/>
        <v>1</v>
      </c>
      <c r="L106" s="24">
        <f t="shared" si="11"/>
        <v>0</v>
      </c>
    </row>
    <row r="107" spans="3:12" x14ac:dyDescent="0.25">
      <c r="C107" s="26">
        <v>14</v>
      </c>
      <c r="D107" s="27">
        <v>5.5E-2</v>
      </c>
      <c r="E107" s="28">
        <v>0</v>
      </c>
      <c r="F107" s="22">
        <f t="shared" si="6"/>
        <v>-0.13365817995793014</v>
      </c>
      <c r="G107" s="29">
        <f t="shared" si="7"/>
        <v>0.12511093188420405</v>
      </c>
      <c r="I107" s="22">
        <f t="shared" si="8"/>
        <v>0</v>
      </c>
      <c r="J107" s="23">
        <f t="shared" si="9"/>
        <v>1</v>
      </c>
      <c r="K107" s="23">
        <f t="shared" si="10"/>
        <v>1</v>
      </c>
      <c r="L107" s="24">
        <f t="shared" si="11"/>
        <v>0</v>
      </c>
    </row>
    <row r="108" spans="3:12" x14ac:dyDescent="0.25">
      <c r="C108" s="26">
        <v>7</v>
      </c>
      <c r="D108" s="27">
        <v>5.5E-2</v>
      </c>
      <c r="E108" s="28">
        <v>0</v>
      </c>
      <c r="F108" s="22">
        <f t="shared" si="6"/>
        <v>-7.0109527794504148E-2</v>
      </c>
      <c r="G108" s="29">
        <f t="shared" si="7"/>
        <v>6.7708297540303941E-2</v>
      </c>
      <c r="I108" s="22">
        <f t="shared" si="8"/>
        <v>0</v>
      </c>
      <c r="J108" s="23">
        <f t="shared" si="9"/>
        <v>1</v>
      </c>
      <c r="K108" s="23">
        <f t="shared" si="10"/>
        <v>1</v>
      </c>
      <c r="L108" s="24">
        <f t="shared" si="11"/>
        <v>0</v>
      </c>
    </row>
    <row r="109" spans="3:12" x14ac:dyDescent="0.25">
      <c r="C109" s="26">
        <v>22</v>
      </c>
      <c r="D109" s="27">
        <v>5.6000000000000001E-2</v>
      </c>
      <c r="E109" s="28">
        <v>0</v>
      </c>
      <c r="F109" s="22">
        <f t="shared" si="6"/>
        <v>-0.27122276751154512</v>
      </c>
      <c r="G109" s="29">
        <f t="shared" si="7"/>
        <v>0.23755337085294639</v>
      </c>
      <c r="I109" s="22">
        <f t="shared" si="8"/>
        <v>0</v>
      </c>
      <c r="J109" s="23">
        <f t="shared" si="9"/>
        <v>1</v>
      </c>
      <c r="K109" s="23">
        <f t="shared" si="10"/>
        <v>1</v>
      </c>
      <c r="L109" s="24">
        <f t="shared" si="11"/>
        <v>0</v>
      </c>
    </row>
    <row r="110" spans="3:12" x14ac:dyDescent="0.25">
      <c r="C110" s="26">
        <v>45</v>
      </c>
      <c r="D110" s="27">
        <v>5.6000000000000001E-2</v>
      </c>
      <c r="E110" s="28">
        <v>0</v>
      </c>
      <c r="F110" s="22">
        <f t="shared" si="6"/>
        <v>-1.3575240996783999</v>
      </c>
      <c r="G110" s="29">
        <f t="shared" si="7"/>
        <v>0.74270296922074086</v>
      </c>
      <c r="I110" s="22">
        <f t="shared" si="8"/>
        <v>1</v>
      </c>
      <c r="J110" s="23">
        <f t="shared" si="9"/>
        <v>0</v>
      </c>
      <c r="K110" s="23">
        <f t="shared" si="10"/>
        <v>0</v>
      </c>
      <c r="L110" s="24">
        <f t="shared" si="11"/>
        <v>0</v>
      </c>
    </row>
    <row r="111" spans="3:12" x14ac:dyDescent="0.25">
      <c r="C111" s="26">
        <v>14</v>
      </c>
      <c r="D111" s="27">
        <v>5.7000000000000002E-2</v>
      </c>
      <c r="E111" s="28">
        <v>1</v>
      </c>
      <c r="F111" s="22">
        <f t="shared" si="6"/>
        <v>-2.0708179997582614</v>
      </c>
      <c r="G111" s="29">
        <f t="shared" si="7"/>
        <v>0.12608260397154172</v>
      </c>
      <c r="I111" s="22">
        <f t="shared" si="8"/>
        <v>0</v>
      </c>
      <c r="J111" s="23">
        <f t="shared" si="9"/>
        <v>0</v>
      </c>
      <c r="K111" s="23">
        <f t="shared" si="10"/>
        <v>0</v>
      </c>
      <c r="L111" s="24">
        <f t="shared" si="11"/>
        <v>0</v>
      </c>
    </row>
    <row r="112" spans="3:12" x14ac:dyDescent="0.25">
      <c r="C112" s="26">
        <v>30</v>
      </c>
      <c r="D112" s="27">
        <v>5.7000000000000002E-2</v>
      </c>
      <c r="E112" s="28">
        <v>1</v>
      </c>
      <c r="F112" s="22">
        <f t="shared" si="6"/>
        <v>-0.90548139713367437</v>
      </c>
      <c r="G112" s="29">
        <f t="shared" si="7"/>
        <v>0.40434718666647362</v>
      </c>
      <c r="I112" s="22">
        <f t="shared" si="8"/>
        <v>0</v>
      </c>
      <c r="J112" s="23">
        <f t="shared" si="9"/>
        <v>0</v>
      </c>
      <c r="K112" s="23">
        <f t="shared" si="10"/>
        <v>0</v>
      </c>
      <c r="L112" s="24">
        <f t="shared" si="11"/>
        <v>0</v>
      </c>
    </row>
    <row r="113" spans="3:12" x14ac:dyDescent="0.25">
      <c r="C113" s="26">
        <v>30</v>
      </c>
      <c r="D113" s="27">
        <v>5.7000000000000002E-2</v>
      </c>
      <c r="E113" s="28">
        <v>1</v>
      </c>
      <c r="F113" s="22">
        <f t="shared" si="6"/>
        <v>-0.90548139713367437</v>
      </c>
      <c r="G113" s="29">
        <f t="shared" si="7"/>
        <v>0.40434718666647362</v>
      </c>
      <c r="I113" s="22">
        <f t="shared" si="8"/>
        <v>0</v>
      </c>
      <c r="J113" s="23">
        <f t="shared" si="9"/>
        <v>0</v>
      </c>
      <c r="K113" s="23">
        <f t="shared" si="10"/>
        <v>0</v>
      </c>
      <c r="L113" s="24">
        <f t="shared" si="11"/>
        <v>0</v>
      </c>
    </row>
    <row r="114" spans="3:12" x14ac:dyDescent="0.25">
      <c r="C114" s="26">
        <v>16</v>
      </c>
      <c r="D114" s="27">
        <v>5.7000000000000002E-2</v>
      </c>
      <c r="E114" s="28">
        <v>1</v>
      </c>
      <c r="F114" s="22">
        <f t="shared" si="6"/>
        <v>-1.9038087137345441</v>
      </c>
      <c r="G114" s="29">
        <f t="shared" si="7"/>
        <v>0.14900003863602296</v>
      </c>
      <c r="I114" s="22">
        <f t="shared" si="8"/>
        <v>0</v>
      </c>
      <c r="J114" s="23">
        <f t="shared" si="9"/>
        <v>0</v>
      </c>
      <c r="K114" s="23">
        <f t="shared" si="10"/>
        <v>0</v>
      </c>
      <c r="L114" s="24">
        <f t="shared" si="11"/>
        <v>0</v>
      </c>
    </row>
    <row r="115" spans="3:12" x14ac:dyDescent="0.25">
      <c r="C115" s="26">
        <v>13</v>
      </c>
      <c r="D115" s="27">
        <v>5.7000000000000002E-2</v>
      </c>
      <c r="E115" s="28">
        <v>1</v>
      </c>
      <c r="F115" s="22">
        <f t="shared" si="6"/>
        <v>-2.1559096303547798</v>
      </c>
      <c r="G115" s="29">
        <f t="shared" si="7"/>
        <v>0.11579780948868243</v>
      </c>
      <c r="I115" s="22">
        <f t="shared" si="8"/>
        <v>0</v>
      </c>
      <c r="J115" s="23">
        <f t="shared" si="9"/>
        <v>0</v>
      </c>
      <c r="K115" s="23">
        <f t="shared" si="10"/>
        <v>0</v>
      </c>
      <c r="L115" s="24">
        <f t="shared" si="11"/>
        <v>0</v>
      </c>
    </row>
    <row r="116" spans="3:12" x14ac:dyDescent="0.25">
      <c r="C116" s="26">
        <v>14</v>
      </c>
      <c r="D116" s="27">
        <v>5.7000000000000002E-2</v>
      </c>
      <c r="E116" s="28">
        <v>1</v>
      </c>
      <c r="F116" s="22">
        <f t="shared" si="6"/>
        <v>-2.0708179997582614</v>
      </c>
      <c r="G116" s="29">
        <f t="shared" si="7"/>
        <v>0.12608260397154172</v>
      </c>
      <c r="I116" s="22">
        <f t="shared" si="8"/>
        <v>0</v>
      </c>
      <c r="J116" s="23">
        <f t="shared" si="9"/>
        <v>0</v>
      </c>
      <c r="K116" s="23">
        <f t="shared" si="10"/>
        <v>0</v>
      </c>
      <c r="L116" s="24">
        <f t="shared" si="11"/>
        <v>0</v>
      </c>
    </row>
    <row r="117" spans="3:12" x14ac:dyDescent="0.25">
      <c r="C117" s="26">
        <v>18</v>
      </c>
      <c r="D117" s="27">
        <v>5.7000000000000002E-2</v>
      </c>
      <c r="E117" s="28">
        <v>1</v>
      </c>
      <c r="F117" s="22">
        <f t="shared" si="6"/>
        <v>-1.7415546787686649</v>
      </c>
      <c r="G117" s="29">
        <f t="shared" si="7"/>
        <v>0.17524773478549968</v>
      </c>
      <c r="I117" s="22">
        <f t="shared" si="8"/>
        <v>0</v>
      </c>
      <c r="J117" s="23">
        <f t="shared" si="9"/>
        <v>0</v>
      </c>
      <c r="K117" s="23">
        <f t="shared" si="10"/>
        <v>0</v>
      </c>
      <c r="L117" s="24">
        <f t="shared" si="11"/>
        <v>0</v>
      </c>
    </row>
    <row r="118" spans="3:12" x14ac:dyDescent="0.25">
      <c r="C118" s="26">
        <v>17</v>
      </c>
      <c r="D118" s="27">
        <v>5.7000000000000002E-2</v>
      </c>
      <c r="E118" s="28">
        <v>1</v>
      </c>
      <c r="F118" s="22">
        <f t="shared" si="6"/>
        <v>-1.8220466498654297</v>
      </c>
      <c r="G118" s="29">
        <f t="shared" si="7"/>
        <v>0.16169448006590939</v>
      </c>
      <c r="I118" s="22">
        <f t="shared" si="8"/>
        <v>0</v>
      </c>
      <c r="J118" s="23">
        <f t="shared" si="9"/>
        <v>0</v>
      </c>
      <c r="K118" s="23">
        <f t="shared" si="10"/>
        <v>0</v>
      </c>
      <c r="L118" s="24">
        <f t="shared" si="11"/>
        <v>0</v>
      </c>
    </row>
    <row r="119" spans="3:12" x14ac:dyDescent="0.25">
      <c r="C119" s="26">
        <v>14</v>
      </c>
      <c r="D119" s="27">
        <v>5.7000000000000002E-2</v>
      </c>
      <c r="E119" s="28">
        <v>1</v>
      </c>
      <c r="F119" s="22">
        <f t="shared" si="6"/>
        <v>-2.0708179997582614</v>
      </c>
      <c r="G119" s="29">
        <f t="shared" si="7"/>
        <v>0.12608260397154172</v>
      </c>
      <c r="I119" s="22">
        <f t="shared" si="8"/>
        <v>0</v>
      </c>
      <c r="J119" s="23">
        <f t="shared" si="9"/>
        <v>0</v>
      </c>
      <c r="K119" s="23">
        <f t="shared" si="10"/>
        <v>0</v>
      </c>
      <c r="L119" s="24">
        <f t="shared" si="11"/>
        <v>0</v>
      </c>
    </row>
    <row r="120" spans="3:12" x14ac:dyDescent="0.25">
      <c r="C120" s="26">
        <v>14</v>
      </c>
      <c r="D120" s="27">
        <v>5.7000000000000002E-2</v>
      </c>
      <c r="E120" s="28">
        <v>1</v>
      </c>
      <c r="F120" s="22">
        <f t="shared" si="6"/>
        <v>-2.0708179997582614</v>
      </c>
      <c r="G120" s="29">
        <f t="shared" si="7"/>
        <v>0.12608260397154172</v>
      </c>
      <c r="I120" s="22">
        <f t="shared" si="8"/>
        <v>0</v>
      </c>
      <c r="J120" s="23">
        <f t="shared" si="9"/>
        <v>0</v>
      </c>
      <c r="K120" s="23">
        <f t="shared" si="10"/>
        <v>0</v>
      </c>
      <c r="L120" s="24">
        <f t="shared" si="11"/>
        <v>0</v>
      </c>
    </row>
    <row r="121" spans="3:12" x14ac:dyDescent="0.25">
      <c r="C121" s="26">
        <v>13</v>
      </c>
      <c r="D121" s="27">
        <v>5.7000000000000002E-2</v>
      </c>
      <c r="E121" s="28">
        <v>1</v>
      </c>
      <c r="F121" s="22">
        <f t="shared" si="6"/>
        <v>-2.1559096303547798</v>
      </c>
      <c r="G121" s="29">
        <f t="shared" si="7"/>
        <v>0.11579780948868243</v>
      </c>
      <c r="I121" s="22">
        <f t="shared" si="8"/>
        <v>0</v>
      </c>
      <c r="J121" s="23">
        <f t="shared" si="9"/>
        <v>0</v>
      </c>
      <c r="K121" s="23">
        <f t="shared" si="10"/>
        <v>0</v>
      </c>
      <c r="L121" s="24">
        <f t="shared" si="11"/>
        <v>0</v>
      </c>
    </row>
    <row r="122" spans="3:12" x14ac:dyDescent="0.25">
      <c r="C122" s="26">
        <v>18</v>
      </c>
      <c r="D122" s="27">
        <v>5.7000000000000002E-2</v>
      </c>
      <c r="E122" s="28">
        <v>1</v>
      </c>
      <c r="F122" s="22">
        <f t="shared" si="6"/>
        <v>-1.7415546787686649</v>
      </c>
      <c r="G122" s="29">
        <f t="shared" si="7"/>
        <v>0.17524773478549968</v>
      </c>
      <c r="I122" s="22">
        <f t="shared" si="8"/>
        <v>0</v>
      </c>
      <c r="J122" s="23">
        <f t="shared" si="9"/>
        <v>0</v>
      </c>
      <c r="K122" s="23">
        <f t="shared" si="10"/>
        <v>0</v>
      </c>
      <c r="L122" s="24">
        <f t="shared" si="11"/>
        <v>0</v>
      </c>
    </row>
    <row r="123" spans="3:12" x14ac:dyDescent="0.25">
      <c r="C123" s="26">
        <v>14</v>
      </c>
      <c r="D123" s="27">
        <v>5.8000000000000003E-2</v>
      </c>
      <c r="E123" s="28">
        <v>0</v>
      </c>
      <c r="F123" s="22">
        <f t="shared" si="6"/>
        <v>-0.13532827157203584</v>
      </c>
      <c r="G123" s="29">
        <f t="shared" si="7"/>
        <v>0.12657085733617368</v>
      </c>
      <c r="I123" s="22">
        <f t="shared" si="8"/>
        <v>0</v>
      </c>
      <c r="J123" s="23">
        <f t="shared" si="9"/>
        <v>1</v>
      </c>
      <c r="K123" s="23">
        <f t="shared" si="10"/>
        <v>1</v>
      </c>
      <c r="L123" s="24">
        <f t="shared" si="11"/>
        <v>0</v>
      </c>
    </row>
    <row r="124" spans="3:12" x14ac:dyDescent="0.25">
      <c r="C124" s="26">
        <v>15</v>
      </c>
      <c r="D124" s="27">
        <v>5.8000000000000003E-2</v>
      </c>
      <c r="E124" s="28">
        <v>0</v>
      </c>
      <c r="F124" s="22">
        <f t="shared" si="6"/>
        <v>-0.14810972370400841</v>
      </c>
      <c r="G124" s="29">
        <f t="shared" si="7"/>
        <v>0.13766350900299831</v>
      </c>
      <c r="I124" s="22">
        <f t="shared" si="8"/>
        <v>0</v>
      </c>
      <c r="J124" s="23">
        <f t="shared" si="9"/>
        <v>1</v>
      </c>
      <c r="K124" s="23">
        <f t="shared" si="10"/>
        <v>1</v>
      </c>
      <c r="L124" s="24">
        <f t="shared" si="11"/>
        <v>0</v>
      </c>
    </row>
    <row r="125" spans="3:12" x14ac:dyDescent="0.25">
      <c r="C125" s="26">
        <v>17</v>
      </c>
      <c r="D125" s="27">
        <v>5.8000000000000003E-2</v>
      </c>
      <c r="E125" s="28">
        <v>0</v>
      </c>
      <c r="F125" s="22">
        <f t="shared" si="6"/>
        <v>-0.17708930420145935</v>
      </c>
      <c r="G125" s="29">
        <f t="shared" si="7"/>
        <v>0.16229502939101362</v>
      </c>
      <c r="I125" s="22">
        <f t="shared" si="8"/>
        <v>0</v>
      </c>
      <c r="J125" s="23">
        <f t="shared" si="9"/>
        <v>1</v>
      </c>
      <c r="K125" s="23">
        <f t="shared" si="10"/>
        <v>1</v>
      </c>
      <c r="L125" s="24">
        <f t="shared" si="11"/>
        <v>0</v>
      </c>
    </row>
    <row r="126" spans="3:12" x14ac:dyDescent="0.25">
      <c r="C126" s="26">
        <v>12</v>
      </c>
      <c r="D126" s="27">
        <v>5.8000000000000003E-2</v>
      </c>
      <c r="E126" s="28">
        <v>0</v>
      </c>
      <c r="F126" s="22">
        <f t="shared" si="6"/>
        <v>-0.11280011260356744</v>
      </c>
      <c r="G126" s="29">
        <f t="shared" si="7"/>
        <v>0.10667079247981852</v>
      </c>
      <c r="I126" s="22">
        <f t="shared" si="8"/>
        <v>0</v>
      </c>
      <c r="J126" s="23">
        <f t="shared" si="9"/>
        <v>1</v>
      </c>
      <c r="K126" s="23">
        <f t="shared" si="10"/>
        <v>1</v>
      </c>
      <c r="L126" s="24">
        <f t="shared" si="11"/>
        <v>0</v>
      </c>
    </row>
    <row r="127" spans="3:12" x14ac:dyDescent="0.25">
      <c r="C127" s="26">
        <v>14</v>
      </c>
      <c r="D127" s="27">
        <v>5.8000000000000003E-2</v>
      </c>
      <c r="E127" s="28">
        <v>0</v>
      </c>
      <c r="F127" s="22">
        <f t="shared" si="6"/>
        <v>-0.13532827157203584</v>
      </c>
      <c r="G127" s="29">
        <f t="shared" si="7"/>
        <v>0.12657085733617368</v>
      </c>
      <c r="I127" s="22">
        <f t="shared" si="8"/>
        <v>0</v>
      </c>
      <c r="J127" s="23">
        <f t="shared" si="9"/>
        <v>1</v>
      </c>
      <c r="K127" s="23">
        <f t="shared" si="10"/>
        <v>1</v>
      </c>
      <c r="L127" s="24">
        <f t="shared" si="11"/>
        <v>0</v>
      </c>
    </row>
    <row r="128" spans="3:12" x14ac:dyDescent="0.25">
      <c r="C128" s="26">
        <v>10.5</v>
      </c>
      <c r="D128" s="27">
        <v>5.8000000000000003E-2</v>
      </c>
      <c r="E128" s="28">
        <v>0</v>
      </c>
      <c r="F128" s="22">
        <f t="shared" si="6"/>
        <v>-9.8279740761562012E-2</v>
      </c>
      <c r="G128" s="29">
        <f t="shared" si="7"/>
        <v>9.3604687429335448E-2</v>
      </c>
      <c r="I128" s="22">
        <f t="shared" si="8"/>
        <v>0</v>
      </c>
      <c r="J128" s="23">
        <f t="shared" si="9"/>
        <v>1</v>
      </c>
      <c r="K128" s="23">
        <f t="shared" si="10"/>
        <v>1</v>
      </c>
      <c r="L128" s="24">
        <f t="shared" si="11"/>
        <v>0</v>
      </c>
    </row>
    <row r="129" spans="3:12" x14ac:dyDescent="0.25">
      <c r="C129" s="26">
        <v>11.5</v>
      </c>
      <c r="D129" s="27">
        <v>5.8000000000000003E-2</v>
      </c>
      <c r="E129" s="28">
        <v>0</v>
      </c>
      <c r="F129" s="22">
        <f t="shared" si="6"/>
        <v>-0.10774788538452876</v>
      </c>
      <c r="G129" s="29">
        <f t="shared" si="7"/>
        <v>0.1021460700034536</v>
      </c>
      <c r="I129" s="22">
        <f t="shared" si="8"/>
        <v>0</v>
      </c>
      <c r="J129" s="23">
        <f t="shared" si="9"/>
        <v>1</v>
      </c>
      <c r="K129" s="23">
        <f t="shared" si="10"/>
        <v>1</v>
      </c>
      <c r="L129" s="24">
        <f t="shared" si="11"/>
        <v>0</v>
      </c>
    </row>
    <row r="130" spans="3:12" x14ac:dyDescent="0.25">
      <c r="C130" s="26">
        <v>21</v>
      </c>
      <c r="D130" s="27">
        <v>5.8000000000000003E-2</v>
      </c>
      <c r="E130" s="28">
        <v>0</v>
      </c>
      <c r="F130" s="22">
        <f t="shared" si="6"/>
        <v>-0.25102101565434976</v>
      </c>
      <c r="G130" s="29">
        <f t="shared" si="7"/>
        <v>0.2219939789184712</v>
      </c>
      <c r="I130" s="22">
        <f t="shared" si="8"/>
        <v>0</v>
      </c>
      <c r="J130" s="23">
        <f t="shared" si="9"/>
        <v>1</v>
      </c>
      <c r="K130" s="23">
        <f t="shared" si="10"/>
        <v>1</v>
      </c>
      <c r="L130" s="24">
        <f t="shared" si="11"/>
        <v>0</v>
      </c>
    </row>
    <row r="131" spans="3:12" x14ac:dyDescent="0.25">
      <c r="C131" s="26">
        <v>19</v>
      </c>
      <c r="D131" s="27">
        <v>5.8000000000000003E-2</v>
      </c>
      <c r="E131" s="28">
        <v>0</v>
      </c>
      <c r="F131" s="22">
        <f t="shared" si="6"/>
        <v>-0.21116664492781409</v>
      </c>
      <c r="G131" s="29">
        <f t="shared" si="7"/>
        <v>0.19036086661634111</v>
      </c>
      <c r="I131" s="22">
        <f t="shared" si="8"/>
        <v>0</v>
      </c>
      <c r="J131" s="23">
        <f t="shared" si="9"/>
        <v>1</v>
      </c>
      <c r="K131" s="23">
        <f t="shared" si="10"/>
        <v>1</v>
      </c>
      <c r="L131" s="24">
        <f t="shared" si="11"/>
        <v>0</v>
      </c>
    </row>
    <row r="132" spans="3:12" x14ac:dyDescent="0.25">
      <c r="C132" s="26">
        <v>19</v>
      </c>
      <c r="D132" s="27">
        <v>0.06</v>
      </c>
      <c r="E132" s="28">
        <v>0</v>
      </c>
      <c r="F132" s="22">
        <f t="shared" si="6"/>
        <v>-0.21285694831082252</v>
      </c>
      <c r="G132" s="29">
        <f t="shared" si="7"/>
        <v>0.19172824641360234</v>
      </c>
      <c r="I132" s="22">
        <f t="shared" si="8"/>
        <v>0</v>
      </c>
      <c r="J132" s="23">
        <f t="shared" si="9"/>
        <v>1</v>
      </c>
      <c r="K132" s="23">
        <f t="shared" si="10"/>
        <v>1</v>
      </c>
      <c r="L132" s="24">
        <f t="shared" si="11"/>
        <v>0</v>
      </c>
    </row>
    <row r="133" spans="3:12" x14ac:dyDescent="0.25">
      <c r="C133" s="26">
        <v>6</v>
      </c>
      <c r="D133" s="27">
        <v>6.5000000000000002E-2</v>
      </c>
      <c r="E133" s="28">
        <v>0</v>
      </c>
      <c r="F133" s="22">
        <f t="shared" si="6"/>
        <v>-6.6637118899297743E-2</v>
      </c>
      <c r="G133" s="29">
        <f t="shared" si="7"/>
        <v>6.4465372417230715E-2</v>
      </c>
      <c r="I133" s="22">
        <f t="shared" si="8"/>
        <v>0</v>
      </c>
      <c r="J133" s="23">
        <f t="shared" si="9"/>
        <v>1</v>
      </c>
      <c r="K133" s="23">
        <f t="shared" si="10"/>
        <v>1</v>
      </c>
      <c r="L133" s="24">
        <f t="shared" si="11"/>
        <v>0</v>
      </c>
    </row>
    <row r="134" spans="3:12" x14ac:dyDescent="0.25">
      <c r="C134" s="26">
        <v>8</v>
      </c>
      <c r="D134" s="27">
        <v>6.5000000000000002E-2</v>
      </c>
      <c r="E134" s="28">
        <v>0</v>
      </c>
      <c r="F134" s="22">
        <f t="shared" si="6"/>
        <v>-8.0312355963316082E-2</v>
      </c>
      <c r="G134" s="29">
        <f t="shared" si="7"/>
        <v>7.7171949481181931E-2</v>
      </c>
      <c r="I134" s="22">
        <f t="shared" si="8"/>
        <v>0</v>
      </c>
      <c r="J134" s="23">
        <f t="shared" si="9"/>
        <v>1</v>
      </c>
      <c r="K134" s="23">
        <f t="shared" si="10"/>
        <v>1</v>
      </c>
      <c r="L134" s="24">
        <f t="shared" si="11"/>
        <v>0</v>
      </c>
    </row>
    <row r="135" spans="3:12" x14ac:dyDescent="0.25">
      <c r="C135" s="26">
        <v>9</v>
      </c>
      <c r="D135" s="27">
        <v>6.5000000000000002E-2</v>
      </c>
      <c r="E135" s="28">
        <v>0</v>
      </c>
      <c r="F135" s="22">
        <f t="shared" si="6"/>
        <v>-8.8124797960128801E-2</v>
      </c>
      <c r="G135" s="29">
        <f t="shared" si="7"/>
        <v>8.4353401235078812E-2</v>
      </c>
      <c r="I135" s="22">
        <f t="shared" si="8"/>
        <v>0</v>
      </c>
      <c r="J135" s="23">
        <f t="shared" si="9"/>
        <v>1</v>
      </c>
      <c r="K135" s="23">
        <f t="shared" si="10"/>
        <v>1</v>
      </c>
      <c r="L135" s="24">
        <f t="shared" si="11"/>
        <v>0</v>
      </c>
    </row>
    <row r="136" spans="3:12" x14ac:dyDescent="0.25">
      <c r="C136" s="26">
        <v>18</v>
      </c>
      <c r="D136" s="27">
        <v>6.5000000000000002E-2</v>
      </c>
      <c r="E136" s="28">
        <v>0</v>
      </c>
      <c r="F136" s="22">
        <f t="shared" si="6"/>
        <v>-0.19896560591989179</v>
      </c>
      <c r="G136" s="29">
        <f t="shared" si="7"/>
        <v>0.18042191851764047</v>
      </c>
      <c r="I136" s="22">
        <f t="shared" si="8"/>
        <v>0</v>
      </c>
      <c r="J136" s="23">
        <f t="shared" si="9"/>
        <v>1</v>
      </c>
      <c r="K136" s="23">
        <f t="shared" si="10"/>
        <v>1</v>
      </c>
      <c r="L136" s="24">
        <f t="shared" si="11"/>
        <v>0</v>
      </c>
    </row>
    <row r="137" spans="3:12" x14ac:dyDescent="0.25">
      <c r="C137" s="26">
        <v>10</v>
      </c>
      <c r="D137" s="27">
        <v>6.5000000000000002E-2</v>
      </c>
      <c r="E137" s="28">
        <v>0</v>
      </c>
      <c r="F137" s="22">
        <f t="shared" si="6"/>
        <v>-9.6661154048491515E-2</v>
      </c>
      <c r="G137" s="29">
        <f t="shared" si="7"/>
        <v>9.2136420081158729E-2</v>
      </c>
      <c r="I137" s="22">
        <f t="shared" si="8"/>
        <v>0</v>
      </c>
      <c r="J137" s="23">
        <f t="shared" si="9"/>
        <v>1</v>
      </c>
      <c r="K137" s="23">
        <f t="shared" si="10"/>
        <v>1</v>
      </c>
      <c r="L137" s="24">
        <f t="shared" si="11"/>
        <v>0</v>
      </c>
    </row>
    <row r="138" spans="3:12" x14ac:dyDescent="0.25">
      <c r="C138" s="26">
        <v>13</v>
      </c>
      <c r="D138" s="27">
        <v>6.5000000000000002E-2</v>
      </c>
      <c r="E138" s="28">
        <v>0</v>
      </c>
      <c r="F138" s="22">
        <f t="shared" ref="F138:F201" si="12">(1-E138)*LN(1-G138)+(E138)*LN(G138)</f>
        <v>-0.12723241242809777</v>
      </c>
      <c r="G138" s="29">
        <f t="shared" ref="G138:G201" si="13">1/(1+EXP(-$I$5-$J$5*C138-$K$5*D138))</f>
        <v>0.11947099706939045</v>
      </c>
      <c r="I138" s="22">
        <f t="shared" ref="I138:I201" si="14">IF(G138&gt;0.5,1,0)</f>
        <v>0</v>
      </c>
      <c r="J138" s="23">
        <f t="shared" ref="J138:J201" si="15">IF(E138=I138, 1,0)</f>
        <v>1</v>
      </c>
      <c r="K138" s="23">
        <f t="shared" ref="K138:K201" si="16">IF(AND(J138=1,E138=0),1,0)</f>
        <v>1</v>
      </c>
      <c r="L138" s="24">
        <f t="shared" ref="L138:L201" si="17">IF(AND(J138=1,E138=1),1,0)</f>
        <v>0</v>
      </c>
    </row>
    <row r="139" spans="3:12" x14ac:dyDescent="0.25">
      <c r="C139" s="26">
        <v>11</v>
      </c>
      <c r="D139" s="27">
        <v>6.5000000000000002E-2</v>
      </c>
      <c r="E139" s="28">
        <v>0</v>
      </c>
      <c r="F139" s="22">
        <f t="shared" si="12"/>
        <v>-0.10598147289568091</v>
      </c>
      <c r="G139" s="29">
        <f t="shared" si="13"/>
        <v>0.10055868803542758</v>
      </c>
      <c r="I139" s="22">
        <f t="shared" si="14"/>
        <v>0</v>
      </c>
      <c r="J139" s="23">
        <f t="shared" si="15"/>
        <v>1</v>
      </c>
      <c r="K139" s="23">
        <f t="shared" si="16"/>
        <v>1</v>
      </c>
      <c r="L139" s="24">
        <f t="shared" si="17"/>
        <v>0</v>
      </c>
    </row>
    <row r="140" spans="3:12" x14ac:dyDescent="0.25">
      <c r="C140" s="26">
        <v>10</v>
      </c>
      <c r="D140" s="27">
        <v>6.5000000000000002E-2</v>
      </c>
      <c r="E140" s="28">
        <v>0</v>
      </c>
      <c r="F140" s="22">
        <f t="shared" si="12"/>
        <v>-9.6661154048491515E-2</v>
      </c>
      <c r="G140" s="29">
        <f t="shared" si="13"/>
        <v>9.2136420081158729E-2</v>
      </c>
      <c r="I140" s="22">
        <f t="shared" si="14"/>
        <v>0</v>
      </c>
      <c r="J140" s="23">
        <f t="shared" si="15"/>
        <v>1</v>
      </c>
      <c r="K140" s="23">
        <f t="shared" si="16"/>
        <v>1</v>
      </c>
      <c r="L140" s="24">
        <f t="shared" si="17"/>
        <v>0</v>
      </c>
    </row>
    <row r="141" spans="3:12" x14ac:dyDescent="0.25">
      <c r="C141" s="26">
        <v>34</v>
      </c>
      <c r="D141" s="27">
        <v>6.5000000000000002E-2</v>
      </c>
      <c r="E141" s="28">
        <v>0</v>
      </c>
      <c r="F141" s="22">
        <f t="shared" si="12"/>
        <v>-0.71088827367651042</v>
      </c>
      <c r="G141" s="29">
        <f t="shared" si="13"/>
        <v>0.50879232323422485</v>
      </c>
      <c r="I141" s="22">
        <f t="shared" si="14"/>
        <v>1</v>
      </c>
      <c r="J141" s="23">
        <f t="shared" si="15"/>
        <v>0</v>
      </c>
      <c r="K141" s="23">
        <f t="shared" si="16"/>
        <v>0</v>
      </c>
      <c r="L141" s="24">
        <f t="shared" si="17"/>
        <v>0</v>
      </c>
    </row>
    <row r="142" spans="3:12" x14ac:dyDescent="0.25">
      <c r="C142" s="26">
        <v>15</v>
      </c>
      <c r="D142" s="27">
        <v>6.6000000000000003E-2</v>
      </c>
      <c r="E142" s="28">
        <v>1</v>
      </c>
      <c r="F142" s="22">
        <f t="shared" si="12"/>
        <v>-1.9524990441786383</v>
      </c>
      <c r="G142" s="29">
        <f t="shared" si="13"/>
        <v>0.14191896629286185</v>
      </c>
      <c r="I142" s="22">
        <f t="shared" si="14"/>
        <v>0</v>
      </c>
      <c r="J142" s="23">
        <f t="shared" si="15"/>
        <v>0</v>
      </c>
      <c r="K142" s="23">
        <f t="shared" si="16"/>
        <v>0</v>
      </c>
      <c r="L142" s="24">
        <f t="shared" si="17"/>
        <v>0</v>
      </c>
    </row>
    <row r="143" spans="3:12" x14ac:dyDescent="0.25">
      <c r="C143" s="26">
        <v>22</v>
      </c>
      <c r="D143" s="27">
        <v>6.6000000000000003E-2</v>
      </c>
      <c r="E143" s="28">
        <v>1</v>
      </c>
      <c r="F143" s="22">
        <f t="shared" si="12"/>
        <v>-1.4038119885983675</v>
      </c>
      <c r="G143" s="29">
        <f t="shared" si="13"/>
        <v>0.24565872853415166</v>
      </c>
      <c r="I143" s="22">
        <f t="shared" si="14"/>
        <v>0</v>
      </c>
      <c r="J143" s="23">
        <f t="shared" si="15"/>
        <v>0</v>
      </c>
      <c r="K143" s="23">
        <f t="shared" si="16"/>
        <v>0</v>
      </c>
      <c r="L143" s="24">
        <f t="shared" si="17"/>
        <v>0</v>
      </c>
    </row>
    <row r="144" spans="3:12" x14ac:dyDescent="0.25">
      <c r="C144" s="26">
        <v>20</v>
      </c>
      <c r="D144" s="27">
        <v>6.6000000000000003E-2</v>
      </c>
      <c r="E144" s="28">
        <v>1</v>
      </c>
      <c r="F144" s="22">
        <f t="shared" si="12"/>
        <v>-1.5531969518767279</v>
      </c>
      <c r="G144" s="29">
        <f t="shared" si="13"/>
        <v>0.21157051075390793</v>
      </c>
      <c r="I144" s="22">
        <f t="shared" si="14"/>
        <v>0</v>
      </c>
      <c r="J144" s="23">
        <f t="shared" si="15"/>
        <v>0</v>
      </c>
      <c r="K144" s="23">
        <f t="shared" si="16"/>
        <v>0</v>
      </c>
      <c r="L144" s="24">
        <f t="shared" si="17"/>
        <v>0</v>
      </c>
    </row>
    <row r="145" spans="3:12" x14ac:dyDescent="0.25">
      <c r="C145" s="26">
        <v>23</v>
      </c>
      <c r="D145" s="27">
        <v>6.6000000000000003E-2</v>
      </c>
      <c r="E145" s="28">
        <v>0</v>
      </c>
      <c r="F145" s="22">
        <f t="shared" si="12"/>
        <v>-0.3065702955888297</v>
      </c>
      <c r="G145" s="29">
        <f t="shared" si="13"/>
        <v>0.26403321885730097</v>
      </c>
      <c r="I145" s="22">
        <f t="shared" si="14"/>
        <v>0</v>
      </c>
      <c r="J145" s="23">
        <f t="shared" si="15"/>
        <v>1</v>
      </c>
      <c r="K145" s="23">
        <f t="shared" si="16"/>
        <v>1</v>
      </c>
      <c r="L145" s="24">
        <f t="shared" si="17"/>
        <v>0</v>
      </c>
    </row>
    <row r="146" spans="3:12" x14ac:dyDescent="0.25">
      <c r="C146" s="26">
        <v>24.5</v>
      </c>
      <c r="D146" s="27">
        <v>6.6000000000000003E-2</v>
      </c>
      <c r="E146" s="28">
        <v>0</v>
      </c>
      <c r="F146" s="22">
        <f t="shared" si="12"/>
        <v>-0.34699874479662668</v>
      </c>
      <c r="G146" s="29">
        <f t="shared" si="13"/>
        <v>0.29319378455726147</v>
      </c>
      <c r="I146" s="22">
        <f t="shared" si="14"/>
        <v>0</v>
      </c>
      <c r="J146" s="23">
        <f t="shared" si="15"/>
        <v>1</v>
      </c>
      <c r="K146" s="23">
        <f t="shared" si="16"/>
        <v>1</v>
      </c>
      <c r="L146" s="24">
        <f t="shared" si="17"/>
        <v>0</v>
      </c>
    </row>
    <row r="147" spans="3:12" x14ac:dyDescent="0.25">
      <c r="C147" s="26">
        <v>20</v>
      </c>
      <c r="D147" s="27">
        <v>6.8000000000000005E-2</v>
      </c>
      <c r="E147" s="28">
        <v>0</v>
      </c>
      <c r="F147" s="22">
        <f t="shared" si="12"/>
        <v>-0.23959075746580169</v>
      </c>
      <c r="G147" s="29">
        <f t="shared" si="13"/>
        <v>0.21305015147312439</v>
      </c>
      <c r="I147" s="22">
        <f t="shared" si="14"/>
        <v>0</v>
      </c>
      <c r="J147" s="23">
        <f t="shared" si="15"/>
        <v>1</v>
      </c>
      <c r="K147" s="23">
        <f t="shared" si="16"/>
        <v>1</v>
      </c>
      <c r="L147" s="24">
        <f t="shared" si="17"/>
        <v>0</v>
      </c>
    </row>
    <row r="148" spans="3:12" x14ac:dyDescent="0.25">
      <c r="C148" s="26">
        <v>34</v>
      </c>
      <c r="D148" s="27">
        <v>6.8000000000000005E-2</v>
      </c>
      <c r="E148" s="28">
        <v>0</v>
      </c>
      <c r="F148" s="22">
        <f t="shared" si="12"/>
        <v>-0.71766276047885813</v>
      </c>
      <c r="G148" s="29">
        <f t="shared" si="13"/>
        <v>0.5121087569060162</v>
      </c>
      <c r="I148" s="22">
        <f t="shared" si="14"/>
        <v>1</v>
      </c>
      <c r="J148" s="23">
        <f t="shared" si="15"/>
        <v>0</v>
      </c>
      <c r="K148" s="23">
        <f t="shared" si="16"/>
        <v>0</v>
      </c>
      <c r="L148" s="24">
        <f t="shared" si="17"/>
        <v>0</v>
      </c>
    </row>
    <row r="149" spans="3:12" x14ac:dyDescent="0.25">
      <c r="C149" s="26">
        <v>12</v>
      </c>
      <c r="D149" s="27">
        <v>6.8000000000000005E-2</v>
      </c>
      <c r="E149" s="28">
        <v>0</v>
      </c>
      <c r="F149" s="22">
        <f t="shared" si="12"/>
        <v>-0.11761341364658691</v>
      </c>
      <c r="G149" s="29">
        <f t="shared" si="13"/>
        <v>0.11096032320317949</v>
      </c>
      <c r="I149" s="22">
        <f t="shared" si="14"/>
        <v>0</v>
      </c>
      <c r="J149" s="23">
        <f t="shared" si="15"/>
        <v>1</v>
      </c>
      <c r="K149" s="23">
        <f t="shared" si="16"/>
        <v>1</v>
      </c>
      <c r="L149" s="24">
        <f t="shared" si="17"/>
        <v>0</v>
      </c>
    </row>
    <row r="150" spans="3:12" x14ac:dyDescent="0.25">
      <c r="C150" s="26">
        <v>17</v>
      </c>
      <c r="D150" s="27">
        <v>6.8000000000000005E-2</v>
      </c>
      <c r="E150" s="28">
        <v>0</v>
      </c>
      <c r="F150" s="22">
        <f t="shared" si="12"/>
        <v>-0.18440337463780859</v>
      </c>
      <c r="G150" s="29">
        <f t="shared" si="13"/>
        <v>0.16839971030338219</v>
      </c>
      <c r="I150" s="22">
        <f t="shared" si="14"/>
        <v>0</v>
      </c>
      <c r="J150" s="23">
        <f t="shared" si="15"/>
        <v>1</v>
      </c>
      <c r="K150" s="23">
        <f t="shared" si="16"/>
        <v>1</v>
      </c>
      <c r="L150" s="24">
        <f t="shared" si="17"/>
        <v>0</v>
      </c>
    </row>
    <row r="151" spans="3:12" x14ac:dyDescent="0.25">
      <c r="C151" s="26">
        <v>8</v>
      </c>
      <c r="D151" s="27">
        <v>6.9000000000000006E-2</v>
      </c>
      <c r="E151" s="28">
        <v>0</v>
      </c>
      <c r="F151" s="22">
        <f t="shared" si="12"/>
        <v>-8.1689153424857844E-2</v>
      </c>
      <c r="G151" s="29">
        <f t="shared" si="13"/>
        <v>7.844162255667908E-2</v>
      </c>
      <c r="I151" s="22">
        <f t="shared" si="14"/>
        <v>0</v>
      </c>
      <c r="J151" s="23">
        <f t="shared" si="15"/>
        <v>1</v>
      </c>
      <c r="K151" s="23">
        <f t="shared" si="16"/>
        <v>1</v>
      </c>
      <c r="L151" s="24">
        <f t="shared" si="17"/>
        <v>0</v>
      </c>
    </row>
    <row r="152" spans="3:12" x14ac:dyDescent="0.25">
      <c r="C152" s="26">
        <v>37</v>
      </c>
      <c r="D152" s="27">
        <v>6.9000000000000006E-2</v>
      </c>
      <c r="E152" s="28">
        <v>0</v>
      </c>
      <c r="F152" s="22">
        <f t="shared" si="12"/>
        <v>-0.87942389062304938</v>
      </c>
      <c r="G152" s="29">
        <f t="shared" si="13"/>
        <v>0.58497805914673762</v>
      </c>
      <c r="I152" s="22">
        <f t="shared" si="14"/>
        <v>1</v>
      </c>
      <c r="J152" s="23">
        <f t="shared" si="15"/>
        <v>0</v>
      </c>
      <c r="K152" s="23">
        <f t="shared" si="16"/>
        <v>0</v>
      </c>
      <c r="L152" s="24">
        <f t="shared" si="17"/>
        <v>0</v>
      </c>
    </row>
    <row r="153" spans="3:12" x14ac:dyDescent="0.25">
      <c r="C153" s="26">
        <v>21</v>
      </c>
      <c r="D153" s="27">
        <v>6.9000000000000006E-2</v>
      </c>
      <c r="E153" s="28">
        <v>0</v>
      </c>
      <c r="F153" s="22">
        <f t="shared" si="12"/>
        <v>-0.26203012721430474</v>
      </c>
      <c r="G153" s="29">
        <f t="shared" si="13"/>
        <v>0.23051215916672582</v>
      </c>
      <c r="I153" s="22">
        <f t="shared" si="14"/>
        <v>0</v>
      </c>
      <c r="J153" s="23">
        <f t="shared" si="15"/>
        <v>1</v>
      </c>
      <c r="K153" s="23">
        <f t="shared" si="16"/>
        <v>1</v>
      </c>
      <c r="L153" s="24">
        <f t="shared" si="17"/>
        <v>0</v>
      </c>
    </row>
    <row r="154" spans="3:12" x14ac:dyDescent="0.25">
      <c r="C154" s="26">
        <v>5</v>
      </c>
      <c r="D154" s="27">
        <v>6.9000000000000006E-2</v>
      </c>
      <c r="E154" s="28">
        <v>0</v>
      </c>
      <c r="F154" s="22">
        <f t="shared" si="12"/>
        <v>-6.1722543956157831E-2</v>
      </c>
      <c r="G154" s="29">
        <f t="shared" si="13"/>
        <v>5.9856300841156319E-2</v>
      </c>
      <c r="I154" s="22">
        <f t="shared" si="14"/>
        <v>0</v>
      </c>
      <c r="J154" s="23">
        <f t="shared" si="15"/>
        <v>1</v>
      </c>
      <c r="K154" s="23">
        <f t="shared" si="16"/>
        <v>1</v>
      </c>
      <c r="L154" s="24">
        <f t="shared" si="17"/>
        <v>0</v>
      </c>
    </row>
    <row r="155" spans="3:12" x14ac:dyDescent="0.25">
      <c r="C155" s="26">
        <v>6</v>
      </c>
      <c r="D155" s="27">
        <v>6.9000000000000006E-2</v>
      </c>
      <c r="E155" s="28">
        <v>0</v>
      </c>
      <c r="F155" s="22">
        <f t="shared" si="12"/>
        <v>-6.7787353133123188E-2</v>
      </c>
      <c r="G155" s="29">
        <f t="shared" si="13"/>
        <v>6.554083773571874E-2</v>
      </c>
      <c r="I155" s="22">
        <f t="shared" si="14"/>
        <v>0</v>
      </c>
      <c r="J155" s="23">
        <f t="shared" si="15"/>
        <v>1</v>
      </c>
      <c r="K155" s="23">
        <f t="shared" si="16"/>
        <v>1</v>
      </c>
      <c r="L155" s="24">
        <f t="shared" si="17"/>
        <v>0</v>
      </c>
    </row>
    <row r="156" spans="3:12" x14ac:dyDescent="0.25">
      <c r="C156" s="26">
        <v>12</v>
      </c>
      <c r="D156" s="27">
        <v>6.9000000000000006E-2</v>
      </c>
      <c r="E156" s="28">
        <v>1</v>
      </c>
      <c r="F156" s="22">
        <f t="shared" si="12"/>
        <v>-2.1946505691800136</v>
      </c>
      <c r="G156" s="29">
        <f t="shared" si="13"/>
        <v>0.1113974804177096</v>
      </c>
      <c r="I156" s="22">
        <f t="shared" si="14"/>
        <v>0</v>
      </c>
      <c r="J156" s="23">
        <f t="shared" si="15"/>
        <v>0</v>
      </c>
      <c r="K156" s="23">
        <f t="shared" si="16"/>
        <v>0</v>
      </c>
      <c r="L156" s="24">
        <f t="shared" si="17"/>
        <v>0</v>
      </c>
    </row>
    <row r="157" spans="3:12" x14ac:dyDescent="0.25">
      <c r="C157" s="26">
        <v>25</v>
      </c>
      <c r="D157" s="27">
        <v>6.9000000000000006E-2</v>
      </c>
      <c r="E157" s="28">
        <v>1</v>
      </c>
      <c r="F157" s="22">
        <f t="shared" si="12"/>
        <v>-1.1837319985726229</v>
      </c>
      <c r="G157" s="29">
        <f t="shared" si="13"/>
        <v>0.30613411198822904</v>
      </c>
      <c r="I157" s="22">
        <f t="shared" si="14"/>
        <v>0</v>
      </c>
      <c r="J157" s="23">
        <f t="shared" si="15"/>
        <v>0</v>
      </c>
      <c r="K157" s="23">
        <f t="shared" si="16"/>
        <v>0</v>
      </c>
      <c r="L157" s="24">
        <f t="shared" si="17"/>
        <v>0</v>
      </c>
    </row>
    <row r="158" spans="3:12" x14ac:dyDescent="0.25">
      <c r="C158" s="26">
        <v>25</v>
      </c>
      <c r="D158" s="27">
        <v>6.9000000000000006E-2</v>
      </c>
      <c r="E158" s="28">
        <v>1</v>
      </c>
      <c r="F158" s="22">
        <f t="shared" si="12"/>
        <v>-1.1837319985726229</v>
      </c>
      <c r="G158" s="29">
        <f t="shared" si="13"/>
        <v>0.30613411198822904</v>
      </c>
      <c r="I158" s="22">
        <f t="shared" si="14"/>
        <v>0</v>
      </c>
      <c r="J158" s="23">
        <f t="shared" si="15"/>
        <v>0</v>
      </c>
      <c r="K158" s="23">
        <f t="shared" si="16"/>
        <v>0</v>
      </c>
      <c r="L158" s="24">
        <f t="shared" si="17"/>
        <v>0</v>
      </c>
    </row>
    <row r="159" spans="3:12" x14ac:dyDescent="0.25">
      <c r="C159" s="26">
        <v>25</v>
      </c>
      <c r="D159" s="27">
        <v>6.9000000000000006E-2</v>
      </c>
      <c r="E159" s="28">
        <v>1</v>
      </c>
      <c r="F159" s="22">
        <f t="shared" si="12"/>
        <v>-1.1837319985726229</v>
      </c>
      <c r="G159" s="29">
        <f t="shared" si="13"/>
        <v>0.30613411198822904</v>
      </c>
      <c r="I159" s="22">
        <f t="shared" si="14"/>
        <v>0</v>
      </c>
      <c r="J159" s="23">
        <f t="shared" si="15"/>
        <v>0</v>
      </c>
      <c r="K159" s="23">
        <f t="shared" si="16"/>
        <v>0</v>
      </c>
      <c r="L159" s="24">
        <f t="shared" si="17"/>
        <v>0</v>
      </c>
    </row>
    <row r="160" spans="3:12" x14ac:dyDescent="0.25">
      <c r="C160" s="26">
        <v>14</v>
      </c>
      <c r="D160" s="27">
        <v>6.9000000000000006E-2</v>
      </c>
      <c r="E160" s="28">
        <v>0</v>
      </c>
      <c r="F160" s="22">
        <f t="shared" si="12"/>
        <v>-0.1416200097330379</v>
      </c>
      <c r="G160" s="29">
        <f t="shared" si="13"/>
        <v>0.1320489932342313</v>
      </c>
      <c r="I160" s="22">
        <f t="shared" si="14"/>
        <v>0</v>
      </c>
      <c r="J160" s="23">
        <f t="shared" si="15"/>
        <v>1</v>
      </c>
      <c r="K160" s="23">
        <f t="shared" si="16"/>
        <v>1</v>
      </c>
      <c r="L160" s="24">
        <f t="shared" si="17"/>
        <v>0</v>
      </c>
    </row>
    <row r="161" spans="3:12" x14ac:dyDescent="0.25">
      <c r="C161" s="26">
        <v>12</v>
      </c>
      <c r="D161" s="27">
        <v>6.9000000000000006E-2</v>
      </c>
      <c r="E161" s="28">
        <v>0</v>
      </c>
      <c r="F161" s="22">
        <f t="shared" si="12"/>
        <v>-0.11810525303275035</v>
      </c>
      <c r="G161" s="29">
        <f t="shared" si="13"/>
        <v>0.1113974804177096</v>
      </c>
      <c r="I161" s="22">
        <f t="shared" si="14"/>
        <v>0</v>
      </c>
      <c r="J161" s="23">
        <f t="shared" si="15"/>
        <v>1</v>
      </c>
      <c r="K161" s="23">
        <f t="shared" si="16"/>
        <v>1</v>
      </c>
      <c r="L161" s="24">
        <f t="shared" si="17"/>
        <v>0</v>
      </c>
    </row>
    <row r="162" spans="3:12" x14ac:dyDescent="0.25">
      <c r="C162" s="26">
        <v>16</v>
      </c>
      <c r="D162" s="27">
        <v>6.9000000000000006E-2</v>
      </c>
      <c r="E162" s="28">
        <v>0</v>
      </c>
      <c r="F162" s="22">
        <f t="shared" si="12"/>
        <v>-0.16943395942964759</v>
      </c>
      <c r="G162" s="29">
        <f t="shared" si="13"/>
        <v>0.15585749970822235</v>
      </c>
      <c r="I162" s="22">
        <f t="shared" si="14"/>
        <v>0</v>
      </c>
      <c r="J162" s="23">
        <f t="shared" si="15"/>
        <v>1</v>
      </c>
      <c r="K162" s="23">
        <f t="shared" si="16"/>
        <v>1</v>
      </c>
      <c r="L162" s="24">
        <f t="shared" si="17"/>
        <v>0</v>
      </c>
    </row>
    <row r="163" spans="3:12" x14ac:dyDescent="0.25">
      <c r="C163" s="26">
        <v>15</v>
      </c>
      <c r="D163" s="27">
        <v>6.9000000000000006E-2</v>
      </c>
      <c r="E163" s="28">
        <v>0</v>
      </c>
      <c r="F163" s="22">
        <f t="shared" si="12"/>
        <v>-0.15495098685070494</v>
      </c>
      <c r="G163" s="29">
        <f t="shared" si="13"/>
        <v>0.14354284588273875</v>
      </c>
      <c r="I163" s="22">
        <f t="shared" si="14"/>
        <v>0</v>
      </c>
      <c r="J163" s="23">
        <f t="shared" si="15"/>
        <v>1</v>
      </c>
      <c r="K163" s="23">
        <f t="shared" si="16"/>
        <v>1</v>
      </c>
      <c r="L163" s="24">
        <f t="shared" si="17"/>
        <v>0</v>
      </c>
    </row>
    <row r="164" spans="3:12" x14ac:dyDescent="0.25">
      <c r="C164" s="26">
        <v>17</v>
      </c>
      <c r="D164" s="27">
        <v>6.9000000000000006E-2</v>
      </c>
      <c r="E164" s="28">
        <v>0</v>
      </c>
      <c r="F164" s="22">
        <f t="shared" si="12"/>
        <v>-0.18514972312889344</v>
      </c>
      <c r="G164" s="29">
        <f t="shared" si="13"/>
        <v>0.16902014236671556</v>
      </c>
      <c r="I164" s="22">
        <f t="shared" si="14"/>
        <v>0</v>
      </c>
      <c r="J164" s="23">
        <f t="shared" si="15"/>
        <v>1</v>
      </c>
      <c r="K164" s="23">
        <f t="shared" si="16"/>
        <v>1</v>
      </c>
      <c r="L164" s="24">
        <f t="shared" si="17"/>
        <v>0</v>
      </c>
    </row>
    <row r="165" spans="3:12" x14ac:dyDescent="0.25">
      <c r="C165" s="26">
        <v>16</v>
      </c>
      <c r="D165" s="27">
        <v>6.9000000000000006E-2</v>
      </c>
      <c r="E165" s="28">
        <v>0</v>
      </c>
      <c r="F165" s="22">
        <f t="shared" si="12"/>
        <v>-0.16943395942964759</v>
      </c>
      <c r="G165" s="29">
        <f t="shared" si="13"/>
        <v>0.15585749970822235</v>
      </c>
      <c r="I165" s="22">
        <f t="shared" si="14"/>
        <v>0</v>
      </c>
      <c r="J165" s="23">
        <f t="shared" si="15"/>
        <v>1</v>
      </c>
      <c r="K165" s="23">
        <f t="shared" si="16"/>
        <v>1</v>
      </c>
      <c r="L165" s="24">
        <f t="shared" si="17"/>
        <v>0</v>
      </c>
    </row>
    <row r="166" spans="3:12" x14ac:dyDescent="0.25">
      <c r="C166" s="26">
        <v>16</v>
      </c>
      <c r="D166" s="27">
        <v>6.9000000000000006E-2</v>
      </c>
      <c r="E166" s="28">
        <v>0</v>
      </c>
      <c r="F166" s="22">
        <f t="shared" si="12"/>
        <v>-0.16943395942964759</v>
      </c>
      <c r="G166" s="29">
        <f t="shared" si="13"/>
        <v>0.15585749970822235</v>
      </c>
      <c r="I166" s="22">
        <f t="shared" si="14"/>
        <v>0</v>
      </c>
      <c r="J166" s="23">
        <f t="shared" si="15"/>
        <v>1</v>
      </c>
      <c r="K166" s="23">
        <f t="shared" si="16"/>
        <v>1</v>
      </c>
      <c r="L166" s="24">
        <f t="shared" si="17"/>
        <v>0</v>
      </c>
    </row>
    <row r="167" spans="3:12" x14ac:dyDescent="0.25">
      <c r="C167" s="26">
        <v>11</v>
      </c>
      <c r="D167" s="27">
        <v>6.9000000000000006E-2</v>
      </c>
      <c r="E167" s="28">
        <v>0</v>
      </c>
      <c r="F167" s="22">
        <f t="shared" si="12"/>
        <v>-0.10777513089948745</v>
      </c>
      <c r="G167" s="29">
        <f t="shared" si="13"/>
        <v>0.10217053216289036</v>
      </c>
      <c r="I167" s="22">
        <f t="shared" si="14"/>
        <v>0</v>
      </c>
      <c r="J167" s="23">
        <f t="shared" si="15"/>
        <v>1</v>
      </c>
      <c r="K167" s="23">
        <f t="shared" si="16"/>
        <v>1</v>
      </c>
      <c r="L167" s="24">
        <f t="shared" si="17"/>
        <v>0</v>
      </c>
    </row>
    <row r="168" spans="3:12" x14ac:dyDescent="0.25">
      <c r="C168" s="26">
        <v>22</v>
      </c>
      <c r="D168" s="27">
        <v>7.0000000000000007E-2</v>
      </c>
      <c r="E168" s="28">
        <v>0</v>
      </c>
      <c r="F168" s="22">
        <f t="shared" si="12"/>
        <v>-0.28628653835967077</v>
      </c>
      <c r="G168" s="29">
        <f t="shared" si="13"/>
        <v>0.24895261877279495</v>
      </c>
      <c r="I168" s="22">
        <f t="shared" si="14"/>
        <v>0</v>
      </c>
      <c r="J168" s="23">
        <f t="shared" si="15"/>
        <v>1</v>
      </c>
      <c r="K168" s="23">
        <f t="shared" si="16"/>
        <v>1</v>
      </c>
      <c r="L168" s="24">
        <f t="shared" si="17"/>
        <v>0</v>
      </c>
    </row>
    <row r="169" spans="3:12" x14ac:dyDescent="0.25">
      <c r="C169" s="26">
        <v>24</v>
      </c>
      <c r="D169" s="27">
        <v>7.0000000000000007E-2</v>
      </c>
      <c r="E169" s="28">
        <v>0</v>
      </c>
      <c r="F169" s="22">
        <f t="shared" si="12"/>
        <v>-0.33809484420394698</v>
      </c>
      <c r="G169" s="29">
        <f t="shared" si="13"/>
        <v>0.28687235133341199</v>
      </c>
      <c r="I169" s="22">
        <f t="shared" si="14"/>
        <v>0</v>
      </c>
      <c r="J169" s="23">
        <f t="shared" si="15"/>
        <v>1</v>
      </c>
      <c r="K169" s="23">
        <f t="shared" si="16"/>
        <v>1</v>
      </c>
      <c r="L169" s="24">
        <f t="shared" si="17"/>
        <v>0</v>
      </c>
    </row>
    <row r="170" spans="3:12" x14ac:dyDescent="0.25">
      <c r="C170" s="26">
        <v>10</v>
      </c>
      <c r="D170" s="27">
        <v>7.0999999999999994E-2</v>
      </c>
      <c r="E170" s="28">
        <v>0</v>
      </c>
      <c r="F170" s="22">
        <f t="shared" si="12"/>
        <v>-9.9136425950041518E-2</v>
      </c>
      <c r="G170" s="29">
        <f t="shared" si="13"/>
        <v>9.4380850357410409E-2</v>
      </c>
      <c r="I170" s="22">
        <f t="shared" si="14"/>
        <v>0</v>
      </c>
      <c r="J170" s="23">
        <f t="shared" si="15"/>
        <v>1</v>
      </c>
      <c r="K170" s="23">
        <f t="shared" si="16"/>
        <v>1</v>
      </c>
      <c r="L170" s="24">
        <f t="shared" si="17"/>
        <v>0</v>
      </c>
    </row>
    <row r="171" spans="3:12" x14ac:dyDescent="0.25">
      <c r="C171" s="26">
        <v>18</v>
      </c>
      <c r="D171" s="27">
        <v>7.0999999999999994E-2</v>
      </c>
      <c r="E171" s="28">
        <v>0</v>
      </c>
      <c r="F171" s="22">
        <f t="shared" si="12"/>
        <v>-0.20380695918207342</v>
      </c>
      <c r="G171" s="29">
        <f t="shared" si="13"/>
        <v>0.18438019609460352</v>
      </c>
      <c r="I171" s="22">
        <f t="shared" si="14"/>
        <v>0</v>
      </c>
      <c r="J171" s="23">
        <f t="shared" si="15"/>
        <v>1</v>
      </c>
      <c r="K171" s="23">
        <f t="shared" si="16"/>
        <v>1</v>
      </c>
      <c r="L171" s="24">
        <f t="shared" si="17"/>
        <v>0</v>
      </c>
    </row>
    <row r="172" spans="3:12" x14ac:dyDescent="0.25">
      <c r="C172" s="26">
        <v>13</v>
      </c>
      <c r="D172" s="27">
        <v>7.0999999999999994E-2</v>
      </c>
      <c r="E172" s="28">
        <v>0</v>
      </c>
      <c r="F172" s="22">
        <f t="shared" si="12"/>
        <v>-0.13044085879518472</v>
      </c>
      <c r="G172" s="29">
        <f t="shared" si="13"/>
        <v>0.12229159985394254</v>
      </c>
      <c r="I172" s="22">
        <f t="shared" si="14"/>
        <v>0</v>
      </c>
      <c r="J172" s="23">
        <f t="shared" si="15"/>
        <v>1</v>
      </c>
      <c r="K172" s="23">
        <f t="shared" si="16"/>
        <v>1</v>
      </c>
      <c r="L172" s="24">
        <f t="shared" si="17"/>
        <v>0</v>
      </c>
    </row>
    <row r="173" spans="3:12" x14ac:dyDescent="0.25">
      <c r="C173" s="26">
        <v>8</v>
      </c>
      <c r="D173" s="27">
        <v>7.0999999999999994E-2</v>
      </c>
      <c r="E173" s="28">
        <v>0</v>
      </c>
      <c r="F173" s="22">
        <f t="shared" si="12"/>
        <v>-8.2386019497165577E-2</v>
      </c>
      <c r="G173" s="29">
        <f t="shared" si="13"/>
        <v>7.9083601610879295E-2</v>
      </c>
      <c r="I173" s="22">
        <f t="shared" si="14"/>
        <v>0</v>
      </c>
      <c r="J173" s="23">
        <f t="shared" si="15"/>
        <v>1</v>
      </c>
      <c r="K173" s="23">
        <f t="shared" si="16"/>
        <v>1</v>
      </c>
      <c r="L173" s="24">
        <f t="shared" si="17"/>
        <v>0</v>
      </c>
    </row>
    <row r="174" spans="3:12" x14ac:dyDescent="0.25">
      <c r="C174" s="26">
        <v>8.5</v>
      </c>
      <c r="D174" s="27">
        <v>7.0999999999999994E-2</v>
      </c>
      <c r="E174" s="28">
        <v>0</v>
      </c>
      <c r="F174" s="22">
        <f t="shared" si="12"/>
        <v>-8.6299787243531129E-2</v>
      </c>
      <c r="G174" s="29">
        <f t="shared" si="13"/>
        <v>8.2680810596032758E-2</v>
      </c>
      <c r="I174" s="22">
        <f t="shared" si="14"/>
        <v>0</v>
      </c>
      <c r="J174" s="23">
        <f t="shared" si="15"/>
        <v>1</v>
      </c>
      <c r="K174" s="23">
        <f t="shared" si="16"/>
        <v>1</v>
      </c>
      <c r="L174" s="24">
        <f t="shared" si="17"/>
        <v>0</v>
      </c>
    </row>
    <row r="175" spans="3:12" x14ac:dyDescent="0.25">
      <c r="C175" s="26">
        <v>37.5</v>
      </c>
      <c r="D175" s="27">
        <v>7.0999999999999994E-2</v>
      </c>
      <c r="E175" s="28">
        <v>0</v>
      </c>
      <c r="F175" s="22">
        <f t="shared" si="12"/>
        <v>-0.91330650561236504</v>
      </c>
      <c r="G175" s="29">
        <f t="shared" si="13"/>
        <v>0.59880452660092875</v>
      </c>
      <c r="I175" s="22">
        <f t="shared" si="14"/>
        <v>1</v>
      </c>
      <c r="J175" s="23">
        <f t="shared" si="15"/>
        <v>0</v>
      </c>
      <c r="K175" s="23">
        <f t="shared" si="16"/>
        <v>0</v>
      </c>
      <c r="L175" s="24">
        <f t="shared" si="17"/>
        <v>0</v>
      </c>
    </row>
    <row r="176" spans="3:12" x14ac:dyDescent="0.25">
      <c r="C176" s="26">
        <v>23</v>
      </c>
      <c r="D176" s="27">
        <v>7.1999999999999995E-2</v>
      </c>
      <c r="E176" s="28">
        <v>0</v>
      </c>
      <c r="F176" s="22">
        <f t="shared" si="12"/>
        <v>-0.31364731027845277</v>
      </c>
      <c r="G176" s="29">
        <f t="shared" si="13"/>
        <v>0.26922327984796129</v>
      </c>
      <c r="I176" s="22">
        <f t="shared" si="14"/>
        <v>0</v>
      </c>
      <c r="J176" s="23">
        <f t="shared" si="15"/>
        <v>1</v>
      </c>
      <c r="K176" s="23">
        <f t="shared" si="16"/>
        <v>1</v>
      </c>
      <c r="L176" s="24">
        <f t="shared" si="17"/>
        <v>0</v>
      </c>
    </row>
    <row r="177" spans="3:12" x14ac:dyDescent="0.25">
      <c r="C177" s="26">
        <v>5</v>
      </c>
      <c r="D177" s="27">
        <v>7.1999999999999995E-2</v>
      </c>
      <c r="E177" s="28">
        <v>0</v>
      </c>
      <c r="F177" s="22">
        <f t="shared" si="12"/>
        <v>-6.2521906924926304E-2</v>
      </c>
      <c r="G177" s="29">
        <f t="shared" si="13"/>
        <v>6.060751661254922E-2</v>
      </c>
      <c r="I177" s="22">
        <f t="shared" si="14"/>
        <v>0</v>
      </c>
      <c r="J177" s="23">
        <f t="shared" si="15"/>
        <v>1</v>
      </c>
      <c r="K177" s="23">
        <f t="shared" si="16"/>
        <v>1</v>
      </c>
      <c r="L177" s="24">
        <f t="shared" si="17"/>
        <v>0</v>
      </c>
    </row>
    <row r="178" spans="3:12" x14ac:dyDescent="0.25">
      <c r="C178" s="26">
        <v>8</v>
      </c>
      <c r="D178" s="27">
        <v>7.2999999999999995E-2</v>
      </c>
      <c r="E178" s="28">
        <v>0</v>
      </c>
      <c r="F178" s="22">
        <f t="shared" si="12"/>
        <v>-8.3088586832260669E-2</v>
      </c>
      <c r="G178" s="29">
        <f t="shared" si="13"/>
        <v>7.9730380161395484E-2</v>
      </c>
      <c r="I178" s="22">
        <f t="shared" si="14"/>
        <v>0</v>
      </c>
      <c r="J178" s="23">
        <f t="shared" si="15"/>
        <v>1</v>
      </c>
      <c r="K178" s="23">
        <f t="shared" si="16"/>
        <v>1</v>
      </c>
      <c r="L178" s="24">
        <f t="shared" si="17"/>
        <v>0</v>
      </c>
    </row>
    <row r="179" spans="3:12" x14ac:dyDescent="0.25">
      <c r="C179" s="26">
        <v>7</v>
      </c>
      <c r="D179" s="27">
        <v>7.2999999999999995E-2</v>
      </c>
      <c r="E179" s="28">
        <v>0</v>
      </c>
      <c r="F179" s="22">
        <f t="shared" si="12"/>
        <v>-7.5705893279712111E-2</v>
      </c>
      <c r="G179" s="29">
        <f t="shared" si="13"/>
        <v>7.2911170477639231E-2</v>
      </c>
      <c r="I179" s="22">
        <f t="shared" si="14"/>
        <v>0</v>
      </c>
      <c r="J179" s="23">
        <f t="shared" si="15"/>
        <v>1</v>
      </c>
      <c r="K179" s="23">
        <f t="shared" si="16"/>
        <v>1</v>
      </c>
      <c r="L179" s="24">
        <f t="shared" si="17"/>
        <v>0</v>
      </c>
    </row>
    <row r="180" spans="3:12" x14ac:dyDescent="0.25">
      <c r="C180" s="26">
        <v>11</v>
      </c>
      <c r="D180" s="27">
        <v>7.2999999999999995E-2</v>
      </c>
      <c r="E180" s="28">
        <v>0</v>
      </c>
      <c r="F180" s="22">
        <f t="shared" si="12"/>
        <v>-0.10959751306847099</v>
      </c>
      <c r="G180" s="29">
        <f t="shared" si="13"/>
        <v>0.10380523060080904</v>
      </c>
      <c r="I180" s="22">
        <f t="shared" si="14"/>
        <v>0</v>
      </c>
      <c r="J180" s="23">
        <f t="shared" si="15"/>
        <v>1</v>
      </c>
      <c r="K180" s="23">
        <f t="shared" si="16"/>
        <v>1</v>
      </c>
      <c r="L180" s="24">
        <f t="shared" si="17"/>
        <v>0</v>
      </c>
    </row>
    <row r="181" spans="3:12" x14ac:dyDescent="0.25">
      <c r="C181" s="26">
        <v>14</v>
      </c>
      <c r="D181" s="27">
        <v>7.2999999999999995E-2</v>
      </c>
      <c r="E181" s="28">
        <v>1</v>
      </c>
      <c r="F181" s="22">
        <f t="shared" si="12"/>
        <v>-2.0092415102512358</v>
      </c>
      <c r="G181" s="29">
        <f t="shared" si="13"/>
        <v>0.13409034225702929</v>
      </c>
      <c r="I181" s="22">
        <f t="shared" si="14"/>
        <v>0</v>
      </c>
      <c r="J181" s="23">
        <f t="shared" si="15"/>
        <v>0</v>
      </c>
      <c r="K181" s="23">
        <f t="shared" si="16"/>
        <v>0</v>
      </c>
      <c r="L181" s="24">
        <f t="shared" si="17"/>
        <v>0</v>
      </c>
    </row>
    <row r="182" spans="3:12" x14ac:dyDescent="0.25">
      <c r="C182" s="26">
        <v>21</v>
      </c>
      <c r="D182" s="27">
        <v>7.2999999999999995E-2</v>
      </c>
      <c r="E182" s="28">
        <v>0</v>
      </c>
      <c r="F182" s="22">
        <f t="shared" si="12"/>
        <v>-0.26613700070176188</v>
      </c>
      <c r="G182" s="29">
        <f t="shared" si="13"/>
        <v>0.23366586800491307</v>
      </c>
      <c r="I182" s="22">
        <f t="shared" si="14"/>
        <v>0</v>
      </c>
      <c r="J182" s="23">
        <f t="shared" si="15"/>
        <v>1</v>
      </c>
      <c r="K182" s="23">
        <f t="shared" si="16"/>
        <v>1</v>
      </c>
      <c r="L182" s="24">
        <f t="shared" si="17"/>
        <v>0</v>
      </c>
    </row>
    <row r="183" spans="3:12" x14ac:dyDescent="0.25">
      <c r="C183" s="26">
        <v>11</v>
      </c>
      <c r="D183" s="27">
        <v>7.2999999999999995E-2</v>
      </c>
      <c r="E183" s="28">
        <v>1</v>
      </c>
      <c r="F183" s="22">
        <f t="shared" si="12"/>
        <v>-2.2652389183753443</v>
      </c>
      <c r="G183" s="29">
        <f t="shared" si="13"/>
        <v>0.10380523060080904</v>
      </c>
      <c r="I183" s="22">
        <f t="shared" si="14"/>
        <v>0</v>
      </c>
      <c r="J183" s="23">
        <f t="shared" si="15"/>
        <v>0</v>
      </c>
      <c r="K183" s="23">
        <f t="shared" si="16"/>
        <v>0</v>
      </c>
      <c r="L183" s="24">
        <f t="shared" si="17"/>
        <v>0</v>
      </c>
    </row>
    <row r="184" spans="3:12" x14ac:dyDescent="0.25">
      <c r="C184" s="26">
        <v>6</v>
      </c>
      <c r="D184" s="27">
        <v>7.2999999999999995E-2</v>
      </c>
      <c r="E184" s="28">
        <v>0</v>
      </c>
      <c r="F184" s="22">
        <f t="shared" si="12"/>
        <v>-6.8956765321821628E-2</v>
      </c>
      <c r="G184" s="29">
        <f t="shared" si="13"/>
        <v>6.6632966970832389E-2</v>
      </c>
      <c r="I184" s="22">
        <f t="shared" si="14"/>
        <v>0</v>
      </c>
      <c r="J184" s="23">
        <f t="shared" si="15"/>
        <v>1</v>
      </c>
      <c r="K184" s="23">
        <f t="shared" si="16"/>
        <v>1</v>
      </c>
      <c r="L184" s="24">
        <f t="shared" si="17"/>
        <v>0</v>
      </c>
    </row>
    <row r="185" spans="3:12" x14ac:dyDescent="0.25">
      <c r="C185" s="26">
        <v>5</v>
      </c>
      <c r="D185" s="27">
        <v>7.2999999999999995E-2</v>
      </c>
      <c r="E185" s="28">
        <v>0</v>
      </c>
      <c r="F185" s="22">
        <f t="shared" si="12"/>
        <v>-6.279058395690458E-2</v>
      </c>
      <c r="G185" s="29">
        <f t="shared" si="13"/>
        <v>6.0859875893759074E-2</v>
      </c>
      <c r="I185" s="22">
        <f t="shared" si="14"/>
        <v>0</v>
      </c>
      <c r="J185" s="23">
        <f t="shared" si="15"/>
        <v>1</v>
      </c>
      <c r="K185" s="23">
        <f t="shared" si="16"/>
        <v>1</v>
      </c>
      <c r="L185" s="24">
        <f t="shared" si="17"/>
        <v>0</v>
      </c>
    </row>
    <row r="186" spans="3:12" x14ac:dyDescent="0.25">
      <c r="C186" s="26">
        <v>9</v>
      </c>
      <c r="D186" s="27">
        <v>7.2999999999999995E-2</v>
      </c>
      <c r="E186" s="28">
        <v>0</v>
      </c>
      <c r="F186" s="22">
        <f t="shared" si="12"/>
        <v>-9.1158987200903915E-2</v>
      </c>
      <c r="G186" s="29">
        <f t="shared" si="13"/>
        <v>8.7127435692434863E-2</v>
      </c>
      <c r="I186" s="22">
        <f t="shared" si="14"/>
        <v>0</v>
      </c>
      <c r="J186" s="23">
        <f t="shared" si="15"/>
        <v>1</v>
      </c>
      <c r="K186" s="23">
        <f t="shared" si="16"/>
        <v>1</v>
      </c>
      <c r="L186" s="24">
        <f t="shared" si="17"/>
        <v>0</v>
      </c>
    </row>
    <row r="187" spans="3:12" x14ac:dyDescent="0.25">
      <c r="C187" s="26">
        <v>11</v>
      </c>
      <c r="D187" s="27">
        <v>7.2999999999999995E-2</v>
      </c>
      <c r="E187" s="28">
        <v>0</v>
      </c>
      <c r="F187" s="22">
        <f t="shared" si="12"/>
        <v>-0.10959751306847099</v>
      </c>
      <c r="G187" s="29">
        <f t="shared" si="13"/>
        <v>0.10380523060080904</v>
      </c>
      <c r="I187" s="22">
        <f t="shared" si="14"/>
        <v>0</v>
      </c>
      <c r="J187" s="23">
        <f t="shared" si="15"/>
        <v>1</v>
      </c>
      <c r="K187" s="23">
        <f t="shared" si="16"/>
        <v>1</v>
      </c>
      <c r="L187" s="24">
        <f t="shared" si="17"/>
        <v>0</v>
      </c>
    </row>
    <row r="188" spans="3:12" x14ac:dyDescent="0.25">
      <c r="C188" s="26">
        <v>6</v>
      </c>
      <c r="D188" s="27">
        <v>7.4999999999999997E-2</v>
      </c>
      <c r="E188" s="28">
        <v>0</v>
      </c>
      <c r="F188" s="22">
        <f t="shared" si="12"/>
        <v>-6.9548755743517529E-2</v>
      </c>
      <c r="G188" s="29">
        <f t="shared" si="13"/>
        <v>6.7185347796101663E-2</v>
      </c>
      <c r="I188" s="22">
        <f t="shared" si="14"/>
        <v>0</v>
      </c>
      <c r="J188" s="23">
        <f t="shared" si="15"/>
        <v>1</v>
      </c>
      <c r="K188" s="23">
        <f t="shared" si="16"/>
        <v>1</v>
      </c>
      <c r="L188" s="24">
        <f t="shared" si="17"/>
        <v>0</v>
      </c>
    </row>
    <row r="189" spans="3:12" x14ac:dyDescent="0.25">
      <c r="C189" s="26">
        <v>6</v>
      </c>
      <c r="D189" s="27">
        <v>7.4999999999999997E-2</v>
      </c>
      <c r="E189" s="28">
        <v>0</v>
      </c>
      <c r="F189" s="22">
        <f t="shared" si="12"/>
        <v>-6.9548755743517529E-2</v>
      </c>
      <c r="G189" s="29">
        <f t="shared" si="13"/>
        <v>6.7185347796101663E-2</v>
      </c>
      <c r="I189" s="22">
        <f t="shared" si="14"/>
        <v>0</v>
      </c>
      <c r="J189" s="23">
        <f t="shared" si="15"/>
        <v>1</v>
      </c>
      <c r="K189" s="23">
        <f t="shared" si="16"/>
        <v>1</v>
      </c>
      <c r="L189" s="24">
        <f t="shared" si="17"/>
        <v>0</v>
      </c>
    </row>
    <row r="190" spans="3:12" x14ac:dyDescent="0.25">
      <c r="C190" s="26">
        <v>6</v>
      </c>
      <c r="D190" s="27">
        <v>7.4999999999999997E-2</v>
      </c>
      <c r="E190" s="28">
        <v>0</v>
      </c>
      <c r="F190" s="22">
        <f t="shared" si="12"/>
        <v>-6.9548755743517529E-2</v>
      </c>
      <c r="G190" s="29">
        <f t="shared" si="13"/>
        <v>6.7185347796101663E-2</v>
      </c>
      <c r="I190" s="22">
        <f t="shared" si="14"/>
        <v>0</v>
      </c>
      <c r="J190" s="23">
        <f t="shared" si="15"/>
        <v>1</v>
      </c>
      <c r="K190" s="23">
        <f t="shared" si="16"/>
        <v>1</v>
      </c>
      <c r="L190" s="24">
        <f t="shared" si="17"/>
        <v>0</v>
      </c>
    </row>
    <row r="191" spans="3:12" x14ac:dyDescent="0.25">
      <c r="C191" s="26">
        <v>34</v>
      </c>
      <c r="D191" s="27">
        <v>7.5999999999999998E-2</v>
      </c>
      <c r="E191" s="28">
        <v>0</v>
      </c>
      <c r="F191" s="22">
        <f t="shared" si="12"/>
        <v>-0.73594316131845106</v>
      </c>
      <c r="G191" s="29">
        <f t="shared" si="13"/>
        <v>0.52094657882020645</v>
      </c>
      <c r="I191" s="22">
        <f t="shared" si="14"/>
        <v>1</v>
      </c>
      <c r="J191" s="23">
        <f t="shared" si="15"/>
        <v>0</v>
      </c>
      <c r="K191" s="23">
        <f t="shared" si="16"/>
        <v>0</v>
      </c>
      <c r="L191" s="24">
        <f t="shared" si="17"/>
        <v>0</v>
      </c>
    </row>
    <row r="192" spans="3:12" x14ac:dyDescent="0.25">
      <c r="C192" s="26">
        <v>14</v>
      </c>
      <c r="D192" s="27">
        <v>7.6999999999999999E-2</v>
      </c>
      <c r="E192" s="28">
        <v>0</v>
      </c>
      <c r="F192" s="22">
        <f t="shared" si="12"/>
        <v>-0.1463657423099653</v>
      </c>
      <c r="G192" s="29">
        <f t="shared" si="13"/>
        <v>0.13615829805885937</v>
      </c>
      <c r="I192" s="22">
        <f t="shared" si="14"/>
        <v>0</v>
      </c>
      <c r="J192" s="23">
        <f t="shared" si="15"/>
        <v>1</v>
      </c>
      <c r="K192" s="23">
        <f t="shared" si="16"/>
        <v>1</v>
      </c>
      <c r="L192" s="24">
        <f t="shared" si="17"/>
        <v>0</v>
      </c>
    </row>
    <row r="193" spans="3:12" x14ac:dyDescent="0.25">
      <c r="C193" s="26">
        <v>13</v>
      </c>
      <c r="D193" s="27">
        <v>7.8E-2</v>
      </c>
      <c r="E193" s="28">
        <v>1</v>
      </c>
      <c r="F193" s="22">
        <f t="shared" si="12"/>
        <v>-2.0742187756141961</v>
      </c>
      <c r="G193" s="29">
        <f t="shared" si="13"/>
        <v>0.12565455356039698</v>
      </c>
      <c r="I193" s="22">
        <f t="shared" si="14"/>
        <v>0</v>
      </c>
      <c r="J193" s="23">
        <f t="shared" si="15"/>
        <v>0</v>
      </c>
      <c r="K193" s="23">
        <f t="shared" si="16"/>
        <v>0</v>
      </c>
      <c r="L193" s="24">
        <f t="shared" si="17"/>
        <v>0</v>
      </c>
    </row>
    <row r="194" spans="3:12" x14ac:dyDescent="0.25">
      <c r="C194" s="26">
        <v>11</v>
      </c>
      <c r="D194" s="27">
        <v>7.8E-2</v>
      </c>
      <c r="E194" s="28">
        <v>1</v>
      </c>
      <c r="F194" s="22">
        <f t="shared" si="12"/>
        <v>-2.2454386070290546</v>
      </c>
      <c r="G194" s="29">
        <f t="shared" si="13"/>
        <v>0.10588108999724249</v>
      </c>
      <c r="I194" s="22">
        <f t="shared" si="14"/>
        <v>0</v>
      </c>
      <c r="J194" s="23">
        <f t="shared" si="15"/>
        <v>0</v>
      </c>
      <c r="K194" s="23">
        <f t="shared" si="16"/>
        <v>0</v>
      </c>
      <c r="L194" s="24">
        <f t="shared" si="17"/>
        <v>0</v>
      </c>
    </row>
    <row r="195" spans="3:12" x14ac:dyDescent="0.25">
      <c r="C195" s="26">
        <v>9</v>
      </c>
      <c r="D195" s="27">
        <v>7.8E-2</v>
      </c>
      <c r="E195" s="28">
        <v>1</v>
      </c>
      <c r="F195" s="22">
        <f t="shared" si="12"/>
        <v>-2.4202109260428841</v>
      </c>
      <c r="G195" s="29">
        <f t="shared" si="13"/>
        <v>8.8902863552401998E-2</v>
      </c>
      <c r="I195" s="22">
        <f t="shared" si="14"/>
        <v>0</v>
      </c>
      <c r="J195" s="23">
        <f t="shared" si="15"/>
        <v>0</v>
      </c>
      <c r="K195" s="23">
        <f t="shared" si="16"/>
        <v>0</v>
      </c>
      <c r="L195" s="24">
        <f t="shared" si="17"/>
        <v>0</v>
      </c>
    </row>
    <row r="196" spans="3:12" x14ac:dyDescent="0.25">
      <c r="C196" s="26">
        <v>13</v>
      </c>
      <c r="D196" s="27">
        <v>7.8E-2</v>
      </c>
      <c r="E196" s="28">
        <v>1</v>
      </c>
      <c r="F196" s="22">
        <f t="shared" si="12"/>
        <v>-2.0742187756141961</v>
      </c>
      <c r="G196" s="29">
        <f t="shared" si="13"/>
        <v>0.12565455356039698</v>
      </c>
      <c r="I196" s="22">
        <f t="shared" si="14"/>
        <v>0</v>
      </c>
      <c r="J196" s="23">
        <f t="shared" si="15"/>
        <v>0</v>
      </c>
      <c r="K196" s="23">
        <f t="shared" si="16"/>
        <v>0</v>
      </c>
      <c r="L196" s="24">
        <f t="shared" si="17"/>
        <v>0</v>
      </c>
    </row>
    <row r="197" spans="3:12" x14ac:dyDescent="0.25">
      <c r="C197" s="26">
        <v>13</v>
      </c>
      <c r="D197" s="27">
        <v>7.8E-2</v>
      </c>
      <c r="E197" s="28">
        <v>1</v>
      </c>
      <c r="F197" s="22">
        <f t="shared" si="12"/>
        <v>-2.0742187756141961</v>
      </c>
      <c r="G197" s="29">
        <f t="shared" si="13"/>
        <v>0.12565455356039698</v>
      </c>
      <c r="I197" s="22">
        <f t="shared" si="14"/>
        <v>0</v>
      </c>
      <c r="J197" s="23">
        <f t="shared" si="15"/>
        <v>0</v>
      </c>
      <c r="K197" s="23">
        <f t="shared" si="16"/>
        <v>0</v>
      </c>
      <c r="L197" s="24">
        <f t="shared" si="17"/>
        <v>0</v>
      </c>
    </row>
    <row r="198" spans="3:12" x14ac:dyDescent="0.25">
      <c r="C198" s="26">
        <v>12</v>
      </c>
      <c r="D198" s="27">
        <v>7.8E-2</v>
      </c>
      <c r="E198" s="28">
        <v>1</v>
      </c>
      <c r="F198" s="22">
        <f t="shared" si="12"/>
        <v>-2.1593503598465063</v>
      </c>
      <c r="G198" s="29">
        <f t="shared" si="13"/>
        <v>0.1154000652081307</v>
      </c>
      <c r="I198" s="22">
        <f t="shared" si="14"/>
        <v>0</v>
      </c>
      <c r="J198" s="23">
        <f t="shared" si="15"/>
        <v>0</v>
      </c>
      <c r="K198" s="23">
        <f t="shared" si="16"/>
        <v>0</v>
      </c>
      <c r="L198" s="24">
        <f t="shared" si="17"/>
        <v>0</v>
      </c>
    </row>
    <row r="199" spans="3:12" x14ac:dyDescent="0.25">
      <c r="C199" s="26">
        <v>15</v>
      </c>
      <c r="D199" s="27">
        <v>7.8E-2</v>
      </c>
      <c r="E199" s="28">
        <v>1</v>
      </c>
      <c r="F199" s="22">
        <f t="shared" si="12"/>
        <v>-1.9071204558335355</v>
      </c>
      <c r="G199" s="29">
        <f t="shared" si="13"/>
        <v>0.14850740512314467</v>
      </c>
      <c r="I199" s="22">
        <f t="shared" si="14"/>
        <v>0</v>
      </c>
      <c r="J199" s="23">
        <f t="shared" si="15"/>
        <v>0</v>
      </c>
      <c r="K199" s="23">
        <f t="shared" si="16"/>
        <v>0</v>
      </c>
      <c r="L199" s="24">
        <f t="shared" si="17"/>
        <v>0</v>
      </c>
    </row>
    <row r="200" spans="3:12" x14ac:dyDescent="0.25">
      <c r="C200" s="26">
        <v>12</v>
      </c>
      <c r="D200" s="27">
        <v>7.8E-2</v>
      </c>
      <c r="E200" s="28">
        <v>0</v>
      </c>
      <c r="F200" s="22">
        <f t="shared" si="12"/>
        <v>-0.12261978726273447</v>
      </c>
      <c r="G200" s="29">
        <f t="shared" si="13"/>
        <v>0.1154000652081307</v>
      </c>
      <c r="I200" s="22">
        <f t="shared" si="14"/>
        <v>0</v>
      </c>
      <c r="J200" s="23">
        <f t="shared" si="15"/>
        <v>1</v>
      </c>
      <c r="K200" s="23">
        <f t="shared" si="16"/>
        <v>1</v>
      </c>
      <c r="L200" s="24">
        <f t="shared" si="17"/>
        <v>0</v>
      </c>
    </row>
    <row r="201" spans="3:12" x14ac:dyDescent="0.25">
      <c r="C201" s="26">
        <v>11</v>
      </c>
      <c r="D201" s="27">
        <v>7.8E-2</v>
      </c>
      <c r="E201" s="28">
        <v>1</v>
      </c>
      <c r="F201" s="22">
        <f t="shared" si="12"/>
        <v>-2.2454386070290546</v>
      </c>
      <c r="G201" s="29">
        <f t="shared" si="13"/>
        <v>0.10588108999724249</v>
      </c>
      <c r="I201" s="22">
        <f t="shared" si="14"/>
        <v>0</v>
      </c>
      <c r="J201" s="23">
        <f t="shared" si="15"/>
        <v>0</v>
      </c>
      <c r="K201" s="23">
        <f t="shared" si="16"/>
        <v>0</v>
      </c>
      <c r="L201" s="24">
        <f t="shared" si="17"/>
        <v>0</v>
      </c>
    </row>
    <row r="202" spans="3:12" x14ac:dyDescent="0.25">
      <c r="C202" s="26">
        <v>17</v>
      </c>
      <c r="D202" s="27">
        <v>7.8E-2</v>
      </c>
      <c r="E202" s="28">
        <v>1</v>
      </c>
      <c r="F202" s="22">
        <f t="shared" ref="F202:F265" si="18">(1-E202)*LN(1-G202)+(E202)*LN(G202)</f>
        <v>-1.744764439374586</v>
      </c>
      <c r="G202" s="29">
        <f t="shared" ref="G202:G265" si="19">1/(1+EXP(-$I$5-$J$5*C202-$K$5*D202))</f>
        <v>0.17468613329543894</v>
      </c>
      <c r="I202" s="22">
        <f t="shared" ref="I202:I265" si="20">IF(G202&gt;0.5,1,0)</f>
        <v>0</v>
      </c>
      <c r="J202" s="23">
        <f t="shared" ref="J202:J265" si="21">IF(E202=I202, 1,0)</f>
        <v>0</v>
      </c>
      <c r="K202" s="23">
        <f t="shared" ref="K202:K265" si="22">IF(AND(J202=1,E202=0),1,0)</f>
        <v>0</v>
      </c>
      <c r="L202" s="24">
        <f t="shared" ref="L202:L265" si="23">IF(AND(J202=1,E202=1),1,0)</f>
        <v>0</v>
      </c>
    </row>
    <row r="203" spans="3:12" x14ac:dyDescent="0.25">
      <c r="C203" s="26">
        <v>12</v>
      </c>
      <c r="D203" s="27">
        <v>7.8E-2</v>
      </c>
      <c r="E203" s="28">
        <v>1</v>
      </c>
      <c r="F203" s="22">
        <f t="shared" si="18"/>
        <v>-2.1593503598465063</v>
      </c>
      <c r="G203" s="29">
        <f t="shared" si="19"/>
        <v>0.1154000652081307</v>
      </c>
      <c r="I203" s="22">
        <f t="shared" si="20"/>
        <v>0</v>
      </c>
      <c r="J203" s="23">
        <f t="shared" si="21"/>
        <v>0</v>
      </c>
      <c r="K203" s="23">
        <f t="shared" si="22"/>
        <v>0</v>
      </c>
      <c r="L203" s="24">
        <f t="shared" si="23"/>
        <v>0</v>
      </c>
    </row>
    <row r="204" spans="3:12" x14ac:dyDescent="0.25">
      <c r="C204" s="26">
        <v>11</v>
      </c>
      <c r="D204" s="27">
        <v>7.8E-2</v>
      </c>
      <c r="E204" s="28">
        <v>1</v>
      </c>
      <c r="F204" s="22">
        <f t="shared" si="18"/>
        <v>-2.2454386070290546</v>
      </c>
      <c r="G204" s="29">
        <f t="shared" si="19"/>
        <v>0.10588108999724249</v>
      </c>
      <c r="I204" s="22">
        <f t="shared" si="20"/>
        <v>0</v>
      </c>
      <c r="J204" s="23">
        <f t="shared" si="21"/>
        <v>0</v>
      </c>
      <c r="K204" s="23">
        <f t="shared" si="22"/>
        <v>0</v>
      </c>
      <c r="L204" s="24">
        <f t="shared" si="23"/>
        <v>0</v>
      </c>
    </row>
    <row r="205" spans="3:12" x14ac:dyDescent="0.25">
      <c r="C205" s="26">
        <v>34</v>
      </c>
      <c r="D205" s="27">
        <v>7.8E-2</v>
      </c>
      <c r="E205" s="28">
        <v>0</v>
      </c>
      <c r="F205" s="22">
        <f t="shared" si="18"/>
        <v>-0.74056211805367289</v>
      </c>
      <c r="G205" s="29">
        <f t="shared" si="19"/>
        <v>0.52315420346021868</v>
      </c>
      <c r="I205" s="22">
        <f t="shared" si="20"/>
        <v>1</v>
      </c>
      <c r="J205" s="23">
        <f t="shared" si="21"/>
        <v>0</v>
      </c>
      <c r="K205" s="23">
        <f t="shared" si="22"/>
        <v>0</v>
      </c>
      <c r="L205" s="24">
        <f t="shared" si="23"/>
        <v>0</v>
      </c>
    </row>
    <row r="206" spans="3:12" x14ac:dyDescent="0.25">
      <c r="C206" s="26">
        <v>51</v>
      </c>
      <c r="D206" s="27">
        <v>7.8E-2</v>
      </c>
      <c r="E206" s="28">
        <v>0</v>
      </c>
      <c r="F206" s="22">
        <f t="shared" si="18"/>
        <v>-1.9001281426134495</v>
      </c>
      <c r="G206" s="29">
        <f t="shared" si="19"/>
        <v>0.85045054566317668</v>
      </c>
      <c r="I206" s="22">
        <f t="shared" si="20"/>
        <v>1</v>
      </c>
      <c r="J206" s="23">
        <f t="shared" si="21"/>
        <v>0</v>
      </c>
      <c r="K206" s="23">
        <f t="shared" si="22"/>
        <v>0</v>
      </c>
      <c r="L206" s="24">
        <f t="shared" si="23"/>
        <v>0</v>
      </c>
    </row>
    <row r="207" spans="3:12" x14ac:dyDescent="0.25">
      <c r="C207" s="26">
        <v>28</v>
      </c>
      <c r="D207" s="27">
        <v>7.8E-2</v>
      </c>
      <c r="E207" s="28">
        <v>0</v>
      </c>
      <c r="F207" s="22">
        <f t="shared" si="18"/>
        <v>-0.47859927471018227</v>
      </c>
      <c r="G207" s="29">
        <f t="shared" si="19"/>
        <v>0.38034925532830449</v>
      </c>
      <c r="I207" s="22">
        <f t="shared" si="20"/>
        <v>0</v>
      </c>
      <c r="J207" s="23">
        <f t="shared" si="21"/>
        <v>1</v>
      </c>
      <c r="K207" s="23">
        <f t="shared" si="22"/>
        <v>1</v>
      </c>
      <c r="L207" s="24">
        <f t="shared" si="23"/>
        <v>0</v>
      </c>
    </row>
    <row r="208" spans="3:12" x14ac:dyDescent="0.25">
      <c r="C208" s="26">
        <v>38</v>
      </c>
      <c r="D208" s="27">
        <v>7.9000000000000001E-2</v>
      </c>
      <c r="E208" s="28">
        <v>0</v>
      </c>
      <c r="F208" s="22">
        <f t="shared" si="18"/>
        <v>-0.96431672000157742</v>
      </c>
      <c r="G208" s="29">
        <f t="shared" si="19"/>
        <v>0.61875639310517683</v>
      </c>
      <c r="I208" s="22">
        <f t="shared" si="20"/>
        <v>1</v>
      </c>
      <c r="J208" s="23">
        <f t="shared" si="21"/>
        <v>0</v>
      </c>
      <c r="K208" s="23">
        <f t="shared" si="22"/>
        <v>0</v>
      </c>
      <c r="L208" s="24">
        <f t="shared" si="23"/>
        <v>0</v>
      </c>
    </row>
    <row r="209" spans="3:12" x14ac:dyDescent="0.25">
      <c r="C209" s="26">
        <v>13</v>
      </c>
      <c r="D209" s="27">
        <v>7.9000000000000001E-2</v>
      </c>
      <c r="E209" s="28">
        <v>0</v>
      </c>
      <c r="F209" s="22">
        <f t="shared" si="18"/>
        <v>-0.13483668822787453</v>
      </c>
      <c r="G209" s="29">
        <f t="shared" si="19"/>
        <v>0.12614138856613658</v>
      </c>
      <c r="I209" s="22">
        <f t="shared" si="20"/>
        <v>0</v>
      </c>
      <c r="J209" s="23">
        <f t="shared" si="21"/>
        <v>1</v>
      </c>
      <c r="K209" s="23">
        <f t="shared" si="22"/>
        <v>1</v>
      </c>
      <c r="L209" s="24">
        <f t="shared" si="23"/>
        <v>0</v>
      </c>
    </row>
    <row r="210" spans="3:12" x14ac:dyDescent="0.25">
      <c r="C210" s="26">
        <v>10</v>
      </c>
      <c r="D210" s="27">
        <v>7.9000000000000001E-2</v>
      </c>
      <c r="E210" s="28">
        <v>0</v>
      </c>
      <c r="F210" s="22">
        <f t="shared" si="18"/>
        <v>-0.10253069074814394</v>
      </c>
      <c r="G210" s="29">
        <f t="shared" si="19"/>
        <v>9.7449550620673953E-2</v>
      </c>
      <c r="I210" s="22">
        <f t="shared" si="20"/>
        <v>0</v>
      </c>
      <c r="J210" s="23">
        <f t="shared" si="21"/>
        <v>1</v>
      </c>
      <c r="K210" s="23">
        <f t="shared" si="22"/>
        <v>1</v>
      </c>
      <c r="L210" s="24">
        <f t="shared" si="23"/>
        <v>0</v>
      </c>
    </row>
    <row r="211" spans="3:12" x14ac:dyDescent="0.25">
      <c r="C211" s="26">
        <v>12</v>
      </c>
      <c r="D211" s="27">
        <v>7.9000000000000001E-2</v>
      </c>
      <c r="E211" s="28">
        <v>0</v>
      </c>
      <c r="F211" s="22">
        <f t="shared" si="18"/>
        <v>-0.12313130108325229</v>
      </c>
      <c r="G211" s="29">
        <f t="shared" si="19"/>
        <v>0.11585243459394616</v>
      </c>
      <c r="I211" s="22">
        <f t="shared" si="20"/>
        <v>0</v>
      </c>
      <c r="J211" s="23">
        <f t="shared" si="21"/>
        <v>1</v>
      </c>
      <c r="K211" s="23">
        <f t="shared" si="22"/>
        <v>1</v>
      </c>
      <c r="L211" s="24">
        <f t="shared" si="23"/>
        <v>0</v>
      </c>
    </row>
    <row r="212" spans="3:12" x14ac:dyDescent="0.25">
      <c r="C212" s="26">
        <v>10</v>
      </c>
      <c r="D212" s="27">
        <v>7.9000000000000001E-2</v>
      </c>
      <c r="E212" s="28">
        <v>0</v>
      </c>
      <c r="F212" s="22">
        <f t="shared" si="18"/>
        <v>-0.10253069074814394</v>
      </c>
      <c r="G212" s="29">
        <f t="shared" si="19"/>
        <v>9.7449550620673953E-2</v>
      </c>
      <c r="I212" s="22">
        <f t="shared" si="20"/>
        <v>0</v>
      </c>
      <c r="J212" s="23">
        <f t="shared" si="21"/>
        <v>1</v>
      </c>
      <c r="K212" s="23">
        <f t="shared" si="22"/>
        <v>1</v>
      </c>
      <c r="L212" s="24">
        <f t="shared" si="23"/>
        <v>0</v>
      </c>
    </row>
    <row r="213" spans="3:12" x14ac:dyDescent="0.25">
      <c r="C213" s="26">
        <v>11</v>
      </c>
      <c r="D213" s="27">
        <v>8.1000000000000003E-2</v>
      </c>
      <c r="E213" s="28">
        <v>0</v>
      </c>
      <c r="F213" s="22">
        <f t="shared" si="18"/>
        <v>-0.11333007967875765</v>
      </c>
      <c r="G213" s="29">
        <f t="shared" si="19"/>
        <v>0.10714410211676997</v>
      </c>
      <c r="I213" s="22">
        <f t="shared" si="20"/>
        <v>0</v>
      </c>
      <c r="J213" s="23">
        <f t="shared" si="21"/>
        <v>1</v>
      </c>
      <c r="K213" s="23">
        <f t="shared" si="22"/>
        <v>1</v>
      </c>
      <c r="L213" s="24">
        <f t="shared" si="23"/>
        <v>0</v>
      </c>
    </row>
    <row r="214" spans="3:12" x14ac:dyDescent="0.25">
      <c r="C214" s="26">
        <v>25</v>
      </c>
      <c r="D214" s="27">
        <v>8.1000000000000003E-2</v>
      </c>
      <c r="E214" s="28">
        <v>0</v>
      </c>
      <c r="F214" s="22">
        <f t="shared" si="18"/>
        <v>-0.38202946176707514</v>
      </c>
      <c r="G214" s="29">
        <f t="shared" si="19"/>
        <v>0.31752505400869885</v>
      </c>
      <c r="I214" s="22">
        <f t="shared" si="20"/>
        <v>0</v>
      </c>
      <c r="J214" s="23">
        <f t="shared" si="21"/>
        <v>1</v>
      </c>
      <c r="K214" s="23">
        <f t="shared" si="22"/>
        <v>1</v>
      </c>
      <c r="L214" s="24">
        <f t="shared" si="23"/>
        <v>0</v>
      </c>
    </row>
    <row r="215" spans="3:12" x14ac:dyDescent="0.25">
      <c r="C215" s="26">
        <v>6</v>
      </c>
      <c r="D215" s="27">
        <v>8.1000000000000003E-2</v>
      </c>
      <c r="E215" s="28">
        <v>0</v>
      </c>
      <c r="F215" s="22">
        <f t="shared" si="18"/>
        <v>-7.1354314500466198E-2</v>
      </c>
      <c r="G215" s="29">
        <f t="shared" si="19"/>
        <v>6.8868079867037177E-2</v>
      </c>
      <c r="I215" s="22">
        <f t="shared" si="20"/>
        <v>0</v>
      </c>
      <c r="J215" s="23">
        <f t="shared" si="21"/>
        <v>1</v>
      </c>
      <c r="K215" s="23">
        <f t="shared" si="22"/>
        <v>1</v>
      </c>
      <c r="L215" s="24">
        <f t="shared" si="23"/>
        <v>0</v>
      </c>
    </row>
    <row r="216" spans="3:12" x14ac:dyDescent="0.25">
      <c r="C216" s="26">
        <v>9</v>
      </c>
      <c r="D216" s="27">
        <v>8.1000000000000003E-2</v>
      </c>
      <c r="E216" s="28">
        <v>0</v>
      </c>
      <c r="F216" s="22">
        <f t="shared" si="18"/>
        <v>-9.4292802187095889E-2</v>
      </c>
      <c r="G216" s="29">
        <f t="shared" si="19"/>
        <v>8.9983731526010025E-2</v>
      </c>
      <c r="I216" s="22">
        <f t="shared" si="20"/>
        <v>0</v>
      </c>
      <c r="J216" s="23">
        <f t="shared" si="21"/>
        <v>1</v>
      </c>
      <c r="K216" s="23">
        <f t="shared" si="22"/>
        <v>1</v>
      </c>
      <c r="L216" s="24">
        <f t="shared" si="23"/>
        <v>0</v>
      </c>
    </row>
    <row r="217" spans="3:12" x14ac:dyDescent="0.25">
      <c r="C217" s="26">
        <v>39</v>
      </c>
      <c r="D217" s="27">
        <v>8.1000000000000003E-2</v>
      </c>
      <c r="E217" s="28">
        <v>0</v>
      </c>
      <c r="F217" s="22">
        <f t="shared" si="18"/>
        <v>-1.0309864403487248</v>
      </c>
      <c r="G217" s="29">
        <f t="shared" si="19"/>
        <v>0.64334503186322212</v>
      </c>
      <c r="I217" s="22">
        <f t="shared" si="20"/>
        <v>1</v>
      </c>
      <c r="J217" s="23">
        <f t="shared" si="21"/>
        <v>0</v>
      </c>
      <c r="K217" s="23">
        <f t="shared" si="22"/>
        <v>0</v>
      </c>
      <c r="L217" s="24">
        <f t="shared" si="23"/>
        <v>0</v>
      </c>
    </row>
    <row r="218" spans="3:12" x14ac:dyDescent="0.25">
      <c r="C218" s="26">
        <v>40</v>
      </c>
      <c r="D218" s="27">
        <v>8.1000000000000003E-2</v>
      </c>
      <c r="E218" s="28">
        <v>0</v>
      </c>
      <c r="F218" s="22">
        <f t="shared" si="18"/>
        <v>-1.0943213641221263</v>
      </c>
      <c r="G218" s="29">
        <f t="shared" si="19"/>
        <v>0.66523328541856952</v>
      </c>
      <c r="I218" s="22">
        <f t="shared" si="20"/>
        <v>1</v>
      </c>
      <c r="J218" s="23">
        <f t="shared" si="21"/>
        <v>0</v>
      </c>
      <c r="K218" s="23">
        <f t="shared" si="22"/>
        <v>0</v>
      </c>
      <c r="L218" s="24">
        <f t="shared" si="23"/>
        <v>0</v>
      </c>
    </row>
    <row r="219" spans="3:12" x14ac:dyDescent="0.25">
      <c r="C219" s="26">
        <v>36</v>
      </c>
      <c r="D219" s="27">
        <v>8.1000000000000003E-2</v>
      </c>
      <c r="E219" s="28">
        <v>0</v>
      </c>
      <c r="F219" s="22">
        <f t="shared" si="18"/>
        <v>-0.8540897324914698</v>
      </c>
      <c r="G219" s="29">
        <f t="shared" si="19"/>
        <v>0.57432951120143849</v>
      </c>
      <c r="I219" s="22">
        <f t="shared" si="20"/>
        <v>1</v>
      </c>
      <c r="J219" s="23">
        <f t="shared" si="21"/>
        <v>0</v>
      </c>
      <c r="K219" s="23">
        <f t="shared" si="22"/>
        <v>0</v>
      </c>
      <c r="L219" s="24">
        <f t="shared" si="23"/>
        <v>0</v>
      </c>
    </row>
    <row r="220" spans="3:12" x14ac:dyDescent="0.25">
      <c r="C220" s="26">
        <v>7</v>
      </c>
      <c r="D220" s="27">
        <v>8.2000000000000003E-2</v>
      </c>
      <c r="E220" s="28">
        <v>0</v>
      </c>
      <c r="F220" s="22">
        <f t="shared" si="18"/>
        <v>-7.8663020776280249E-2</v>
      </c>
      <c r="G220" s="29">
        <f t="shared" si="19"/>
        <v>7.5648640827918459E-2</v>
      </c>
      <c r="I220" s="22">
        <f t="shared" si="20"/>
        <v>0</v>
      </c>
      <c r="J220" s="23">
        <f t="shared" si="21"/>
        <v>1</v>
      </c>
      <c r="K220" s="23">
        <f t="shared" si="22"/>
        <v>1</v>
      </c>
      <c r="L220" s="24">
        <f t="shared" si="23"/>
        <v>0</v>
      </c>
    </row>
    <row r="221" spans="3:12" x14ac:dyDescent="0.25">
      <c r="C221" s="26">
        <v>6</v>
      </c>
      <c r="D221" s="27">
        <v>8.2000000000000003E-2</v>
      </c>
      <c r="E221" s="28">
        <v>0</v>
      </c>
      <c r="F221" s="22">
        <f t="shared" si="18"/>
        <v>-7.1659605553098027E-2</v>
      </c>
      <c r="G221" s="29">
        <f t="shared" si="19"/>
        <v>6.9152302723518549E-2</v>
      </c>
      <c r="I221" s="22">
        <f t="shared" si="20"/>
        <v>0</v>
      </c>
      <c r="J221" s="23">
        <f t="shared" si="21"/>
        <v>1</v>
      </c>
      <c r="K221" s="23">
        <f t="shared" si="22"/>
        <v>1</v>
      </c>
      <c r="L221" s="24">
        <f t="shared" si="23"/>
        <v>0</v>
      </c>
    </row>
    <row r="222" spans="3:12" x14ac:dyDescent="0.25">
      <c r="C222" s="26">
        <v>20</v>
      </c>
      <c r="D222" s="27">
        <v>8.2000000000000003E-2</v>
      </c>
      <c r="E222" s="28">
        <v>0</v>
      </c>
      <c r="F222" s="22">
        <f t="shared" si="18"/>
        <v>-0.25311118056802334</v>
      </c>
      <c r="G222" s="29">
        <f t="shared" si="19"/>
        <v>0.22361844151758731</v>
      </c>
      <c r="I222" s="22">
        <f t="shared" si="20"/>
        <v>0</v>
      </c>
      <c r="J222" s="23">
        <f t="shared" si="21"/>
        <v>1</v>
      </c>
      <c r="K222" s="23">
        <f t="shared" si="22"/>
        <v>1</v>
      </c>
      <c r="L222" s="24">
        <f t="shared" si="23"/>
        <v>0</v>
      </c>
    </row>
    <row r="223" spans="3:12" x14ac:dyDescent="0.25">
      <c r="C223" s="26">
        <v>13</v>
      </c>
      <c r="D223" s="27">
        <v>8.2000000000000003E-2</v>
      </c>
      <c r="E223" s="28">
        <v>0</v>
      </c>
      <c r="F223" s="22">
        <f t="shared" si="18"/>
        <v>-0.13652052371665693</v>
      </c>
      <c r="G223" s="29">
        <f t="shared" si="19"/>
        <v>0.12761158457676713</v>
      </c>
      <c r="I223" s="22">
        <f t="shared" si="20"/>
        <v>0</v>
      </c>
      <c r="J223" s="23">
        <f t="shared" si="21"/>
        <v>1</v>
      </c>
      <c r="K223" s="23">
        <f t="shared" si="22"/>
        <v>1</v>
      </c>
      <c r="L223" s="24">
        <f t="shared" si="23"/>
        <v>0</v>
      </c>
    </row>
    <row r="224" spans="3:12" x14ac:dyDescent="0.25">
      <c r="C224" s="26">
        <v>7</v>
      </c>
      <c r="D224" s="27">
        <v>8.2000000000000003E-2</v>
      </c>
      <c r="E224" s="28">
        <v>0</v>
      </c>
      <c r="F224" s="22">
        <f t="shared" si="18"/>
        <v>-7.8663020776280249E-2</v>
      </c>
      <c r="G224" s="29">
        <f t="shared" si="19"/>
        <v>7.5648640827918459E-2</v>
      </c>
      <c r="I224" s="22">
        <f t="shared" si="20"/>
        <v>0</v>
      </c>
      <c r="J224" s="23">
        <f t="shared" si="21"/>
        <v>1</v>
      </c>
      <c r="K224" s="23">
        <f t="shared" si="22"/>
        <v>1</v>
      </c>
      <c r="L224" s="24">
        <f t="shared" si="23"/>
        <v>0</v>
      </c>
    </row>
    <row r="225" spans="3:12" x14ac:dyDescent="0.25">
      <c r="C225" s="26">
        <v>6</v>
      </c>
      <c r="D225" s="27">
        <v>8.2000000000000003E-2</v>
      </c>
      <c r="E225" s="28">
        <v>0</v>
      </c>
      <c r="F225" s="22">
        <f t="shared" si="18"/>
        <v>-7.1659605553098027E-2</v>
      </c>
      <c r="G225" s="29">
        <f t="shared" si="19"/>
        <v>6.9152302723518549E-2</v>
      </c>
      <c r="I225" s="22">
        <f t="shared" si="20"/>
        <v>0</v>
      </c>
      <c r="J225" s="23">
        <f t="shared" si="21"/>
        <v>1</v>
      </c>
      <c r="K225" s="23">
        <f t="shared" si="22"/>
        <v>1</v>
      </c>
      <c r="L225" s="24">
        <f t="shared" si="23"/>
        <v>0</v>
      </c>
    </row>
    <row r="226" spans="3:12" x14ac:dyDescent="0.25">
      <c r="C226" s="26">
        <v>8</v>
      </c>
      <c r="D226" s="27">
        <v>8.2000000000000003E-2</v>
      </c>
      <c r="E226" s="28">
        <v>0</v>
      </c>
      <c r="F226" s="22">
        <f t="shared" si="18"/>
        <v>-8.6321840829241506E-2</v>
      </c>
      <c r="G226" s="29">
        <f t="shared" si="19"/>
        <v>8.2701040550327648E-2</v>
      </c>
      <c r="I226" s="22">
        <f t="shared" si="20"/>
        <v>0</v>
      </c>
      <c r="J226" s="23">
        <f t="shared" si="21"/>
        <v>1</v>
      </c>
      <c r="K226" s="23">
        <f t="shared" si="22"/>
        <v>1</v>
      </c>
      <c r="L226" s="24">
        <f t="shared" si="23"/>
        <v>0</v>
      </c>
    </row>
    <row r="227" spans="3:12" x14ac:dyDescent="0.25">
      <c r="C227" s="26">
        <v>5</v>
      </c>
      <c r="D227" s="27">
        <v>8.5000000000000006E-2</v>
      </c>
      <c r="E227" s="28">
        <v>0</v>
      </c>
      <c r="F227" s="22">
        <f t="shared" si="18"/>
        <v>-6.6103212496875299E-2</v>
      </c>
      <c r="G227" s="29">
        <f t="shared" si="19"/>
        <v>6.3965751126241685E-2</v>
      </c>
      <c r="I227" s="22">
        <f t="shared" si="20"/>
        <v>0</v>
      </c>
      <c r="J227" s="23">
        <f t="shared" si="21"/>
        <v>1</v>
      </c>
      <c r="K227" s="23">
        <f t="shared" si="22"/>
        <v>1</v>
      </c>
      <c r="L227" s="24">
        <f t="shared" si="23"/>
        <v>0</v>
      </c>
    </row>
    <row r="228" spans="3:12" x14ac:dyDescent="0.25">
      <c r="C228" s="26">
        <v>6</v>
      </c>
      <c r="D228" s="27">
        <v>8.5000000000000006E-2</v>
      </c>
      <c r="E228" s="28">
        <v>0</v>
      </c>
      <c r="F228" s="22">
        <f t="shared" si="18"/>
        <v>-7.2583056537937798E-2</v>
      </c>
      <c r="G228" s="29">
        <f t="shared" si="19"/>
        <v>7.0011498172805067E-2</v>
      </c>
      <c r="I228" s="22">
        <f t="shared" si="20"/>
        <v>0</v>
      </c>
      <c r="J228" s="23">
        <f t="shared" si="21"/>
        <v>1</v>
      </c>
      <c r="K228" s="23">
        <f t="shared" si="22"/>
        <v>1</v>
      </c>
      <c r="L228" s="24">
        <f t="shared" si="23"/>
        <v>0</v>
      </c>
    </row>
    <row r="229" spans="3:12" x14ac:dyDescent="0.25">
      <c r="C229" s="26">
        <v>5</v>
      </c>
      <c r="D229" s="27">
        <v>8.5000000000000006E-2</v>
      </c>
      <c r="E229" s="28">
        <v>0</v>
      </c>
      <c r="F229" s="22">
        <f t="shared" si="18"/>
        <v>-6.6103212496875299E-2</v>
      </c>
      <c r="G229" s="29">
        <f t="shared" si="19"/>
        <v>6.3965751126241685E-2</v>
      </c>
      <c r="I229" s="22">
        <f t="shared" si="20"/>
        <v>0</v>
      </c>
      <c r="J229" s="23">
        <f t="shared" si="21"/>
        <v>1</v>
      </c>
      <c r="K229" s="23">
        <f t="shared" si="22"/>
        <v>1</v>
      </c>
      <c r="L229" s="24">
        <f t="shared" si="23"/>
        <v>0</v>
      </c>
    </row>
    <row r="230" spans="3:12" x14ac:dyDescent="0.25">
      <c r="C230" s="26">
        <v>5</v>
      </c>
      <c r="D230" s="27">
        <v>8.5000000000000006E-2</v>
      </c>
      <c r="E230" s="28">
        <v>0</v>
      </c>
      <c r="F230" s="22">
        <f t="shared" si="18"/>
        <v>-6.6103212496875299E-2</v>
      </c>
      <c r="G230" s="29">
        <f t="shared" si="19"/>
        <v>6.3965751126241685E-2</v>
      </c>
      <c r="I230" s="22">
        <f t="shared" si="20"/>
        <v>0</v>
      </c>
      <c r="J230" s="23">
        <f t="shared" si="21"/>
        <v>1</v>
      </c>
      <c r="K230" s="23">
        <f t="shared" si="22"/>
        <v>1</v>
      </c>
      <c r="L230" s="24">
        <f t="shared" si="23"/>
        <v>0</v>
      </c>
    </row>
    <row r="231" spans="3:12" x14ac:dyDescent="0.25">
      <c r="C231" s="26">
        <v>6</v>
      </c>
      <c r="D231" s="27">
        <v>8.5000000000000006E-2</v>
      </c>
      <c r="E231" s="28">
        <v>0</v>
      </c>
      <c r="F231" s="22">
        <f t="shared" si="18"/>
        <v>-7.2583056537937798E-2</v>
      </c>
      <c r="G231" s="29">
        <f t="shared" si="19"/>
        <v>7.0011498172805067E-2</v>
      </c>
      <c r="I231" s="22">
        <f t="shared" si="20"/>
        <v>0</v>
      </c>
      <c r="J231" s="23">
        <f t="shared" si="21"/>
        <v>1</v>
      </c>
      <c r="K231" s="23">
        <f t="shared" si="22"/>
        <v>1</v>
      </c>
      <c r="L231" s="24">
        <f t="shared" si="23"/>
        <v>0</v>
      </c>
    </row>
    <row r="232" spans="3:12" x14ac:dyDescent="0.25">
      <c r="C232" s="26">
        <v>12</v>
      </c>
      <c r="D232" s="27">
        <v>8.5000000000000006E-2</v>
      </c>
      <c r="E232" s="28">
        <v>0</v>
      </c>
      <c r="F232" s="22">
        <f t="shared" si="18"/>
        <v>-0.12624272037941886</v>
      </c>
      <c r="G232" s="29">
        <f t="shared" si="19"/>
        <v>0.11859911313942922</v>
      </c>
      <c r="I232" s="22">
        <f t="shared" si="20"/>
        <v>0</v>
      </c>
      <c r="J232" s="23">
        <f t="shared" si="21"/>
        <v>1</v>
      </c>
      <c r="K232" s="23">
        <f t="shared" si="22"/>
        <v>1</v>
      </c>
      <c r="L232" s="24">
        <f t="shared" si="23"/>
        <v>0</v>
      </c>
    </row>
    <row r="233" spans="3:12" x14ac:dyDescent="0.25">
      <c r="C233" s="26">
        <v>6</v>
      </c>
      <c r="D233" s="27">
        <v>8.5000000000000006E-2</v>
      </c>
      <c r="E233" s="28">
        <v>0</v>
      </c>
      <c r="F233" s="22">
        <f t="shared" si="18"/>
        <v>-7.2583056537937798E-2</v>
      </c>
      <c r="G233" s="29">
        <f t="shared" si="19"/>
        <v>7.0011498172805067E-2</v>
      </c>
      <c r="I233" s="22">
        <f t="shared" si="20"/>
        <v>0</v>
      </c>
      <c r="J233" s="23">
        <f t="shared" si="21"/>
        <v>1</v>
      </c>
      <c r="K233" s="23">
        <f t="shared" si="22"/>
        <v>1</v>
      </c>
      <c r="L233" s="24">
        <f t="shared" si="23"/>
        <v>0</v>
      </c>
    </row>
    <row r="234" spans="3:12" x14ac:dyDescent="0.25">
      <c r="C234" s="26">
        <v>8</v>
      </c>
      <c r="D234" s="27">
        <v>8.5000000000000006E-2</v>
      </c>
      <c r="E234" s="28">
        <v>0</v>
      </c>
      <c r="F234" s="22">
        <f t="shared" si="18"/>
        <v>-8.742612005816966E-2</v>
      </c>
      <c r="G234" s="29">
        <f t="shared" si="19"/>
        <v>8.3713435651645435E-2</v>
      </c>
      <c r="I234" s="22">
        <f t="shared" si="20"/>
        <v>0</v>
      </c>
      <c r="J234" s="23">
        <f t="shared" si="21"/>
        <v>1</v>
      </c>
      <c r="K234" s="23">
        <f t="shared" si="22"/>
        <v>1</v>
      </c>
      <c r="L234" s="24">
        <f t="shared" si="23"/>
        <v>0</v>
      </c>
    </row>
    <row r="235" spans="3:12" x14ac:dyDescent="0.25">
      <c r="C235" s="26">
        <v>6</v>
      </c>
      <c r="D235" s="27">
        <v>8.5000000000000006E-2</v>
      </c>
      <c r="E235" s="28">
        <v>0</v>
      </c>
      <c r="F235" s="22">
        <f t="shared" si="18"/>
        <v>-7.2583056537937798E-2</v>
      </c>
      <c r="G235" s="29">
        <f t="shared" si="19"/>
        <v>7.0011498172805067E-2</v>
      </c>
      <c r="I235" s="22">
        <f t="shared" si="20"/>
        <v>0</v>
      </c>
      <c r="J235" s="23">
        <f t="shared" si="21"/>
        <v>1</v>
      </c>
      <c r="K235" s="23">
        <f t="shared" si="22"/>
        <v>1</v>
      </c>
      <c r="L235" s="24">
        <f t="shared" si="23"/>
        <v>0</v>
      </c>
    </row>
    <row r="236" spans="3:12" x14ac:dyDescent="0.25">
      <c r="C236" s="26">
        <v>7</v>
      </c>
      <c r="D236" s="27">
        <v>8.5000000000000006E-2</v>
      </c>
      <c r="E236" s="28">
        <v>0</v>
      </c>
      <c r="F236" s="22">
        <f t="shared" si="18"/>
        <v>-7.9673179225152657E-2</v>
      </c>
      <c r="G236" s="29">
        <f t="shared" si="19"/>
        <v>7.6581910708524673E-2</v>
      </c>
      <c r="I236" s="22">
        <f t="shared" si="20"/>
        <v>0</v>
      </c>
      <c r="J236" s="23">
        <f t="shared" si="21"/>
        <v>1</v>
      </c>
      <c r="K236" s="23">
        <f t="shared" si="22"/>
        <v>1</v>
      </c>
      <c r="L236" s="24">
        <f t="shared" si="23"/>
        <v>0</v>
      </c>
    </row>
    <row r="237" spans="3:12" x14ac:dyDescent="0.25">
      <c r="C237" s="26">
        <v>6</v>
      </c>
      <c r="D237" s="27">
        <v>8.5000000000000006E-2</v>
      </c>
      <c r="E237" s="28">
        <v>0</v>
      </c>
      <c r="F237" s="22">
        <f t="shared" si="18"/>
        <v>-7.2583056537937798E-2</v>
      </c>
      <c r="G237" s="29">
        <f t="shared" si="19"/>
        <v>7.0011498172805067E-2</v>
      </c>
      <c r="I237" s="22">
        <f t="shared" si="20"/>
        <v>0</v>
      </c>
      <c r="J237" s="23">
        <f t="shared" si="21"/>
        <v>1</v>
      </c>
      <c r="K237" s="23">
        <f t="shared" si="22"/>
        <v>1</v>
      </c>
      <c r="L237" s="24">
        <f t="shared" si="23"/>
        <v>0</v>
      </c>
    </row>
    <row r="238" spans="3:12" x14ac:dyDescent="0.25">
      <c r="C238" s="26">
        <v>7</v>
      </c>
      <c r="D238" s="27">
        <v>8.5000000000000006E-2</v>
      </c>
      <c r="E238" s="28">
        <v>0</v>
      </c>
      <c r="F238" s="22">
        <f t="shared" si="18"/>
        <v>-7.9673179225152657E-2</v>
      </c>
      <c r="G238" s="29">
        <f t="shared" si="19"/>
        <v>7.6581910708524673E-2</v>
      </c>
      <c r="I238" s="22">
        <f t="shared" si="20"/>
        <v>0</v>
      </c>
      <c r="J238" s="23">
        <f t="shared" si="21"/>
        <v>1</v>
      </c>
      <c r="K238" s="23">
        <f t="shared" si="22"/>
        <v>1</v>
      </c>
      <c r="L238" s="24">
        <f t="shared" si="23"/>
        <v>0</v>
      </c>
    </row>
    <row r="239" spans="3:12" x14ac:dyDescent="0.25">
      <c r="C239" s="26">
        <v>9</v>
      </c>
      <c r="D239" s="27">
        <v>8.5000000000000006E-2</v>
      </c>
      <c r="E239" s="28">
        <v>0</v>
      </c>
      <c r="F239" s="22">
        <f t="shared" si="18"/>
        <v>-9.5897986763902959E-2</v>
      </c>
      <c r="G239" s="29">
        <f t="shared" si="19"/>
        <v>9.1443303849919833E-2</v>
      </c>
      <c r="I239" s="22">
        <f t="shared" si="20"/>
        <v>0</v>
      </c>
      <c r="J239" s="23">
        <f t="shared" si="21"/>
        <v>1</v>
      </c>
      <c r="K239" s="23">
        <f t="shared" si="22"/>
        <v>1</v>
      </c>
      <c r="L239" s="24">
        <f t="shared" si="23"/>
        <v>0</v>
      </c>
    </row>
    <row r="240" spans="3:12" x14ac:dyDescent="0.25">
      <c r="C240" s="26">
        <v>10</v>
      </c>
      <c r="D240" s="27">
        <v>8.5000000000000006E-2</v>
      </c>
      <c r="E240" s="28">
        <v>0</v>
      </c>
      <c r="F240" s="22">
        <f t="shared" si="18"/>
        <v>-0.10514851478318891</v>
      </c>
      <c r="G240" s="29">
        <f t="shared" si="19"/>
        <v>9.98091789864302E-2</v>
      </c>
      <c r="I240" s="22">
        <f t="shared" si="20"/>
        <v>0</v>
      </c>
      <c r="J240" s="23">
        <f t="shared" si="21"/>
        <v>1</v>
      </c>
      <c r="K240" s="23">
        <f t="shared" si="22"/>
        <v>1</v>
      </c>
      <c r="L240" s="24">
        <f t="shared" si="23"/>
        <v>0</v>
      </c>
    </row>
    <row r="241" spans="3:12" x14ac:dyDescent="0.25">
      <c r="C241" s="26">
        <v>12</v>
      </c>
      <c r="D241" s="27">
        <v>8.5000000000000006E-2</v>
      </c>
      <c r="E241" s="28">
        <v>0</v>
      </c>
      <c r="F241" s="22">
        <f t="shared" si="18"/>
        <v>-0.12624272037941886</v>
      </c>
      <c r="G241" s="29">
        <f t="shared" si="19"/>
        <v>0.11859911313942922</v>
      </c>
      <c r="I241" s="22">
        <f t="shared" si="20"/>
        <v>0</v>
      </c>
      <c r="J241" s="23">
        <f t="shared" si="21"/>
        <v>1</v>
      </c>
      <c r="K241" s="23">
        <f t="shared" si="22"/>
        <v>1</v>
      </c>
      <c r="L241" s="24">
        <f t="shared" si="23"/>
        <v>0</v>
      </c>
    </row>
    <row r="242" spans="3:12" x14ac:dyDescent="0.25">
      <c r="C242" s="26">
        <v>5</v>
      </c>
      <c r="D242" s="27">
        <v>8.5000000000000006E-2</v>
      </c>
      <c r="E242" s="28">
        <v>0</v>
      </c>
      <c r="F242" s="22">
        <f t="shared" si="18"/>
        <v>-6.6103212496875299E-2</v>
      </c>
      <c r="G242" s="29">
        <f t="shared" si="19"/>
        <v>6.3965751126241685E-2</v>
      </c>
      <c r="I242" s="22">
        <f t="shared" si="20"/>
        <v>0</v>
      </c>
      <c r="J242" s="23">
        <f t="shared" si="21"/>
        <v>1</v>
      </c>
      <c r="K242" s="23">
        <f t="shared" si="22"/>
        <v>1</v>
      </c>
      <c r="L242" s="24">
        <f t="shared" si="23"/>
        <v>0</v>
      </c>
    </row>
    <row r="243" spans="3:12" x14ac:dyDescent="0.25">
      <c r="C243" s="26">
        <v>42</v>
      </c>
      <c r="D243" s="27">
        <v>8.6999999999999994E-2</v>
      </c>
      <c r="E243" s="28">
        <v>1</v>
      </c>
      <c r="F243" s="22">
        <f t="shared" si="18"/>
        <v>-0.33918442157612055</v>
      </c>
      <c r="G243" s="29">
        <f t="shared" si="19"/>
        <v>0.71235106406846116</v>
      </c>
      <c r="I243" s="22">
        <f t="shared" si="20"/>
        <v>1</v>
      </c>
      <c r="J243" s="23">
        <f t="shared" si="21"/>
        <v>1</v>
      </c>
      <c r="K243" s="23">
        <f t="shared" si="22"/>
        <v>0</v>
      </c>
      <c r="L243" s="24">
        <f t="shared" si="23"/>
        <v>1</v>
      </c>
    </row>
    <row r="244" spans="3:12" x14ac:dyDescent="0.25">
      <c r="C244" s="26">
        <v>9</v>
      </c>
      <c r="D244" s="27">
        <v>8.6999999999999994E-2</v>
      </c>
      <c r="E244" s="28">
        <v>0</v>
      </c>
      <c r="F244" s="22">
        <f t="shared" si="18"/>
        <v>-9.6710311328798274E-2</v>
      </c>
      <c r="G244" s="29">
        <f t="shared" si="19"/>
        <v>9.2181047088756907E-2</v>
      </c>
      <c r="I244" s="22">
        <f t="shared" si="20"/>
        <v>0</v>
      </c>
      <c r="J244" s="23">
        <f t="shared" si="21"/>
        <v>1</v>
      </c>
      <c r="K244" s="23">
        <f t="shared" si="22"/>
        <v>1</v>
      </c>
      <c r="L244" s="24">
        <f t="shared" si="23"/>
        <v>0</v>
      </c>
    </row>
    <row r="245" spans="3:12" x14ac:dyDescent="0.25">
      <c r="C245" s="26">
        <v>6</v>
      </c>
      <c r="D245" s="27">
        <v>8.6999999999999994E-2</v>
      </c>
      <c r="E245" s="28">
        <v>1</v>
      </c>
      <c r="F245" s="22">
        <f t="shared" si="18"/>
        <v>-2.6508700671517986</v>
      </c>
      <c r="G245" s="29">
        <f t="shared" si="19"/>
        <v>7.058976849503619E-2</v>
      </c>
      <c r="I245" s="22">
        <f t="shared" si="20"/>
        <v>0</v>
      </c>
      <c r="J245" s="23">
        <f t="shared" si="21"/>
        <v>0</v>
      </c>
      <c r="K245" s="23">
        <f t="shared" si="22"/>
        <v>0</v>
      </c>
      <c r="L245" s="24">
        <f t="shared" si="23"/>
        <v>0</v>
      </c>
    </row>
    <row r="246" spans="3:12" x14ac:dyDescent="0.25">
      <c r="C246" s="26">
        <v>9</v>
      </c>
      <c r="D246" s="27">
        <v>8.6999999999999994E-2</v>
      </c>
      <c r="E246" s="28">
        <v>1</v>
      </c>
      <c r="F246" s="22">
        <f t="shared" si="18"/>
        <v>-2.384000732579231</v>
      </c>
      <c r="G246" s="29">
        <f t="shared" si="19"/>
        <v>9.2181047088756907E-2</v>
      </c>
      <c r="I246" s="22">
        <f t="shared" si="20"/>
        <v>0</v>
      </c>
      <c r="J246" s="23">
        <f t="shared" si="21"/>
        <v>0</v>
      </c>
      <c r="K246" s="23">
        <f t="shared" si="22"/>
        <v>0</v>
      </c>
      <c r="L246" s="24">
        <f t="shared" si="23"/>
        <v>0</v>
      </c>
    </row>
    <row r="247" spans="3:12" x14ac:dyDescent="0.25">
      <c r="C247" s="26">
        <v>7</v>
      </c>
      <c r="D247" s="27">
        <v>8.6999999999999994E-2</v>
      </c>
      <c r="E247" s="28">
        <v>0</v>
      </c>
      <c r="F247" s="22">
        <f t="shared" si="18"/>
        <v>-8.0353529456846276E-2</v>
      </c>
      <c r="G247" s="29">
        <f t="shared" si="19"/>
        <v>7.7209944753745027E-2</v>
      </c>
      <c r="I247" s="22">
        <f t="shared" si="20"/>
        <v>0</v>
      </c>
      <c r="J247" s="23">
        <f t="shared" si="21"/>
        <v>1</v>
      </c>
      <c r="K247" s="23">
        <f t="shared" si="22"/>
        <v>1</v>
      </c>
      <c r="L247" s="24">
        <f t="shared" si="23"/>
        <v>0</v>
      </c>
    </row>
    <row r="248" spans="3:12" x14ac:dyDescent="0.25">
      <c r="C248" s="26">
        <v>25</v>
      </c>
      <c r="D248" s="27">
        <v>8.6999999999999994E-2</v>
      </c>
      <c r="E248" s="28">
        <v>1</v>
      </c>
      <c r="F248" s="22">
        <f t="shared" si="18"/>
        <v>-1.1291600931948353</v>
      </c>
      <c r="G248" s="29">
        <f t="shared" si="19"/>
        <v>0.32330468822536912</v>
      </c>
      <c r="I248" s="22">
        <f t="shared" si="20"/>
        <v>0</v>
      </c>
      <c r="J248" s="23">
        <f t="shared" si="21"/>
        <v>0</v>
      </c>
      <c r="K248" s="23">
        <f t="shared" si="22"/>
        <v>0</v>
      </c>
      <c r="L248" s="24">
        <f t="shared" si="23"/>
        <v>0</v>
      </c>
    </row>
    <row r="249" spans="3:12" x14ac:dyDescent="0.25">
      <c r="C249" s="26">
        <v>5</v>
      </c>
      <c r="D249" s="27">
        <v>8.7999999999999995E-2</v>
      </c>
      <c r="E249" s="28">
        <v>0</v>
      </c>
      <c r="F249" s="22">
        <f t="shared" si="18"/>
        <v>-6.695743250974065E-2</v>
      </c>
      <c r="G249" s="29">
        <f t="shared" si="19"/>
        <v>6.476498890330519E-2</v>
      </c>
      <c r="I249" s="22">
        <f t="shared" si="20"/>
        <v>0</v>
      </c>
      <c r="J249" s="23">
        <f t="shared" si="21"/>
        <v>1</v>
      </c>
      <c r="K249" s="23">
        <f t="shared" si="22"/>
        <v>1</v>
      </c>
      <c r="L249" s="24">
        <f t="shared" si="23"/>
        <v>0</v>
      </c>
    </row>
    <row r="250" spans="3:12" x14ac:dyDescent="0.25">
      <c r="C250" s="26">
        <v>6</v>
      </c>
      <c r="D250" s="27">
        <v>8.7999999999999995E-2</v>
      </c>
      <c r="E250" s="28">
        <v>0</v>
      </c>
      <c r="F250" s="22">
        <f t="shared" si="18"/>
        <v>-7.3517975746876407E-2</v>
      </c>
      <c r="G250" s="29">
        <f t="shared" si="19"/>
        <v>7.0880555974537365E-2</v>
      </c>
      <c r="I250" s="22">
        <f t="shared" si="20"/>
        <v>0</v>
      </c>
      <c r="J250" s="23">
        <f t="shared" si="21"/>
        <v>1</v>
      </c>
      <c r="K250" s="23">
        <f t="shared" si="22"/>
        <v>1</v>
      </c>
      <c r="L250" s="24">
        <f t="shared" si="23"/>
        <v>0</v>
      </c>
    </row>
    <row r="251" spans="3:12" x14ac:dyDescent="0.25">
      <c r="C251" s="26">
        <v>6</v>
      </c>
      <c r="D251" s="27">
        <v>8.7999999999999995E-2</v>
      </c>
      <c r="E251" s="28">
        <v>0</v>
      </c>
      <c r="F251" s="22">
        <f t="shared" si="18"/>
        <v>-7.3517975746876407E-2</v>
      </c>
      <c r="G251" s="29">
        <f t="shared" si="19"/>
        <v>7.0880555974537365E-2</v>
      </c>
      <c r="I251" s="22">
        <f t="shared" si="20"/>
        <v>0</v>
      </c>
      <c r="J251" s="23">
        <f t="shared" si="21"/>
        <v>1</v>
      </c>
      <c r="K251" s="23">
        <f t="shared" si="22"/>
        <v>1</v>
      </c>
      <c r="L251" s="24">
        <f t="shared" si="23"/>
        <v>0</v>
      </c>
    </row>
    <row r="252" spans="3:12" x14ac:dyDescent="0.25">
      <c r="C252" s="26">
        <v>5</v>
      </c>
      <c r="D252" s="27">
        <v>8.7999999999999995E-2</v>
      </c>
      <c r="E252" s="28">
        <v>0</v>
      </c>
      <c r="F252" s="22">
        <f t="shared" si="18"/>
        <v>-6.695743250974065E-2</v>
      </c>
      <c r="G252" s="29">
        <f t="shared" si="19"/>
        <v>6.476498890330519E-2</v>
      </c>
      <c r="I252" s="22">
        <f t="shared" si="20"/>
        <v>0</v>
      </c>
      <c r="J252" s="23">
        <f t="shared" si="21"/>
        <v>1</v>
      </c>
      <c r="K252" s="23">
        <f t="shared" si="22"/>
        <v>1</v>
      </c>
      <c r="L252" s="24">
        <f t="shared" si="23"/>
        <v>0</v>
      </c>
    </row>
    <row r="253" spans="3:12" x14ac:dyDescent="0.25">
      <c r="C253" s="26">
        <v>5</v>
      </c>
      <c r="D253" s="27">
        <v>8.7999999999999995E-2</v>
      </c>
      <c r="E253" s="28">
        <v>0</v>
      </c>
      <c r="F253" s="22">
        <f t="shared" si="18"/>
        <v>-6.695743250974065E-2</v>
      </c>
      <c r="G253" s="29">
        <f t="shared" si="19"/>
        <v>6.476498890330519E-2</v>
      </c>
      <c r="I253" s="22">
        <f t="shared" si="20"/>
        <v>0</v>
      </c>
      <c r="J253" s="23">
        <f t="shared" si="21"/>
        <v>1</v>
      </c>
      <c r="K253" s="23">
        <f t="shared" si="22"/>
        <v>1</v>
      </c>
      <c r="L253" s="24">
        <f t="shared" si="23"/>
        <v>0</v>
      </c>
    </row>
    <row r="254" spans="3:12" x14ac:dyDescent="0.25">
      <c r="C254" s="26">
        <v>8</v>
      </c>
      <c r="D254" s="27">
        <v>8.7999999999999995E-2</v>
      </c>
      <c r="E254" s="28">
        <v>0</v>
      </c>
      <c r="F254" s="22">
        <f t="shared" si="18"/>
        <v>-8.854390990654995E-2</v>
      </c>
      <c r="G254" s="29">
        <f t="shared" si="19"/>
        <v>8.4737079255683884E-2</v>
      </c>
      <c r="I254" s="22">
        <f t="shared" si="20"/>
        <v>0</v>
      </c>
      <c r="J254" s="23">
        <f t="shared" si="21"/>
        <v>1</v>
      </c>
      <c r="K254" s="23">
        <f t="shared" si="22"/>
        <v>1</v>
      </c>
      <c r="L254" s="24">
        <f t="shared" si="23"/>
        <v>0</v>
      </c>
    </row>
    <row r="255" spans="3:12" x14ac:dyDescent="0.25">
      <c r="C255" s="26">
        <v>5</v>
      </c>
      <c r="D255" s="27">
        <v>8.7999999999999995E-2</v>
      </c>
      <c r="E255" s="28">
        <v>0</v>
      </c>
      <c r="F255" s="22">
        <f t="shared" si="18"/>
        <v>-6.695743250974065E-2</v>
      </c>
      <c r="G255" s="29">
        <f t="shared" si="19"/>
        <v>6.476498890330519E-2</v>
      </c>
      <c r="I255" s="22">
        <f t="shared" si="20"/>
        <v>0</v>
      </c>
      <c r="J255" s="23">
        <f t="shared" si="21"/>
        <v>1</v>
      </c>
      <c r="K255" s="23">
        <f t="shared" si="22"/>
        <v>1</v>
      </c>
      <c r="L255" s="24">
        <f t="shared" si="23"/>
        <v>0</v>
      </c>
    </row>
    <row r="256" spans="3:12" x14ac:dyDescent="0.25">
      <c r="C256" s="26">
        <v>7</v>
      </c>
      <c r="D256" s="27">
        <v>8.7999999999999995E-2</v>
      </c>
      <c r="E256" s="28">
        <v>0</v>
      </c>
      <c r="F256" s="22">
        <f t="shared" si="18"/>
        <v>-8.0695793530110096E-2</v>
      </c>
      <c r="G256" s="29">
        <f t="shared" si="19"/>
        <v>7.7525728593006688E-2</v>
      </c>
      <c r="I256" s="22">
        <f t="shared" si="20"/>
        <v>0</v>
      </c>
      <c r="J256" s="23">
        <f t="shared" si="21"/>
        <v>1</v>
      </c>
      <c r="K256" s="23">
        <f t="shared" si="22"/>
        <v>1</v>
      </c>
      <c r="L256" s="24">
        <f t="shared" si="23"/>
        <v>0</v>
      </c>
    </row>
    <row r="257" spans="3:12" x14ac:dyDescent="0.25">
      <c r="C257" s="26">
        <v>5</v>
      </c>
      <c r="D257" s="27">
        <v>8.7999999999999995E-2</v>
      </c>
      <c r="E257" s="28">
        <v>0</v>
      </c>
      <c r="F257" s="22">
        <f t="shared" si="18"/>
        <v>-6.695743250974065E-2</v>
      </c>
      <c r="G257" s="29">
        <f t="shared" si="19"/>
        <v>6.476498890330519E-2</v>
      </c>
      <c r="I257" s="22">
        <f t="shared" si="20"/>
        <v>0</v>
      </c>
      <c r="J257" s="23">
        <f t="shared" si="21"/>
        <v>1</v>
      </c>
      <c r="K257" s="23">
        <f t="shared" si="22"/>
        <v>1</v>
      </c>
      <c r="L257" s="24">
        <f t="shared" si="23"/>
        <v>0</v>
      </c>
    </row>
    <row r="258" spans="3:12" x14ac:dyDescent="0.25">
      <c r="C258" s="26">
        <v>21</v>
      </c>
      <c r="D258" s="27">
        <v>8.8999999999999996E-2</v>
      </c>
      <c r="E258" s="28">
        <v>0</v>
      </c>
      <c r="F258" s="22">
        <f t="shared" si="18"/>
        <v>-0.28313047134540592</v>
      </c>
      <c r="G258" s="29">
        <f t="shared" si="19"/>
        <v>0.24657851846757597</v>
      </c>
      <c r="I258" s="22">
        <f t="shared" si="20"/>
        <v>0</v>
      </c>
      <c r="J258" s="23">
        <f t="shared" si="21"/>
        <v>1</v>
      </c>
      <c r="K258" s="23">
        <f t="shared" si="22"/>
        <v>1</v>
      </c>
      <c r="L258" s="24">
        <f t="shared" si="23"/>
        <v>0</v>
      </c>
    </row>
    <row r="259" spans="3:12" x14ac:dyDescent="0.25">
      <c r="C259" s="26">
        <v>22</v>
      </c>
      <c r="D259" s="27">
        <v>8.8999999999999996E-2</v>
      </c>
      <c r="E259" s="28">
        <v>0</v>
      </c>
      <c r="F259" s="22">
        <f t="shared" si="18"/>
        <v>-0.30788156597812011</v>
      </c>
      <c r="G259" s="29">
        <f t="shared" si="19"/>
        <v>0.26499763785968683</v>
      </c>
      <c r="I259" s="22">
        <f t="shared" si="20"/>
        <v>0</v>
      </c>
      <c r="J259" s="23">
        <f t="shared" si="21"/>
        <v>1</v>
      </c>
      <c r="K259" s="23">
        <f t="shared" si="22"/>
        <v>1</v>
      </c>
      <c r="L259" s="24">
        <f t="shared" si="23"/>
        <v>0</v>
      </c>
    </row>
    <row r="260" spans="3:12" x14ac:dyDescent="0.25">
      <c r="C260" s="26">
        <v>31</v>
      </c>
      <c r="D260" s="27">
        <v>8.8999999999999996E-2</v>
      </c>
      <c r="E260" s="28">
        <v>0</v>
      </c>
      <c r="F260" s="22">
        <f t="shared" si="18"/>
        <v>-0.62140630945155229</v>
      </c>
      <c r="G260" s="29">
        <f t="shared" si="19"/>
        <v>0.46281154705355382</v>
      </c>
      <c r="I260" s="22">
        <f t="shared" si="20"/>
        <v>0</v>
      </c>
      <c r="J260" s="23">
        <f t="shared" si="21"/>
        <v>1</v>
      </c>
      <c r="K260" s="23">
        <f t="shared" si="22"/>
        <v>1</v>
      </c>
      <c r="L260" s="24">
        <f t="shared" si="23"/>
        <v>0</v>
      </c>
    </row>
    <row r="261" spans="3:12" x14ac:dyDescent="0.25">
      <c r="C261" s="26">
        <v>28</v>
      </c>
      <c r="D261" s="27">
        <v>8.8999999999999996E-2</v>
      </c>
      <c r="E261" s="28">
        <v>0</v>
      </c>
      <c r="F261" s="22">
        <f t="shared" si="18"/>
        <v>-0.49738812062413645</v>
      </c>
      <c r="G261" s="29">
        <f t="shared" si="19"/>
        <v>0.39188308471410072</v>
      </c>
      <c r="I261" s="22">
        <f t="shared" si="20"/>
        <v>0</v>
      </c>
      <c r="J261" s="23">
        <f t="shared" si="21"/>
        <v>1</v>
      </c>
      <c r="K261" s="23">
        <f t="shared" si="22"/>
        <v>1</v>
      </c>
      <c r="L261" s="24">
        <f t="shared" si="23"/>
        <v>0</v>
      </c>
    </row>
    <row r="262" spans="3:12" x14ac:dyDescent="0.25">
      <c r="C262" s="26">
        <v>28</v>
      </c>
      <c r="D262" s="27">
        <v>8.8999999999999996E-2</v>
      </c>
      <c r="E262" s="28">
        <v>0</v>
      </c>
      <c r="F262" s="22">
        <f t="shared" si="18"/>
        <v>-0.49738812062413645</v>
      </c>
      <c r="G262" s="29">
        <f t="shared" si="19"/>
        <v>0.39188308471410072</v>
      </c>
      <c r="I262" s="22">
        <f t="shared" si="20"/>
        <v>0</v>
      </c>
      <c r="J262" s="23">
        <f t="shared" si="21"/>
        <v>1</v>
      </c>
      <c r="K262" s="23">
        <f t="shared" si="22"/>
        <v>1</v>
      </c>
      <c r="L262" s="24">
        <f t="shared" si="23"/>
        <v>0</v>
      </c>
    </row>
    <row r="263" spans="3:12" x14ac:dyDescent="0.25">
      <c r="C263" s="26">
        <v>28</v>
      </c>
      <c r="D263" s="27">
        <v>8.8999999999999996E-2</v>
      </c>
      <c r="E263" s="28">
        <v>0</v>
      </c>
      <c r="F263" s="22">
        <f t="shared" si="18"/>
        <v>-0.49738812062413645</v>
      </c>
      <c r="G263" s="29">
        <f t="shared" si="19"/>
        <v>0.39188308471410072</v>
      </c>
      <c r="I263" s="22">
        <f t="shared" si="20"/>
        <v>0</v>
      </c>
      <c r="J263" s="23">
        <f t="shared" si="21"/>
        <v>1</v>
      </c>
      <c r="K263" s="23">
        <f t="shared" si="22"/>
        <v>1</v>
      </c>
      <c r="L263" s="24">
        <f t="shared" si="23"/>
        <v>0</v>
      </c>
    </row>
    <row r="264" spans="3:12" x14ac:dyDescent="0.25">
      <c r="C264" s="26">
        <v>13</v>
      </c>
      <c r="D264" s="27">
        <v>8.8999999999999996E-2</v>
      </c>
      <c r="E264" s="28">
        <v>0</v>
      </c>
      <c r="F264" s="22">
        <f t="shared" si="18"/>
        <v>-0.14052606515142721</v>
      </c>
      <c r="G264" s="29">
        <f t="shared" si="19"/>
        <v>0.13109898339896128</v>
      </c>
      <c r="I264" s="22">
        <f t="shared" si="20"/>
        <v>0</v>
      </c>
      <c r="J264" s="23">
        <f t="shared" si="21"/>
        <v>1</v>
      </c>
      <c r="K264" s="23">
        <f t="shared" si="22"/>
        <v>1</v>
      </c>
      <c r="L264" s="24">
        <f t="shared" si="23"/>
        <v>0</v>
      </c>
    </row>
    <row r="265" spans="3:12" x14ac:dyDescent="0.25">
      <c r="C265" s="26">
        <v>16</v>
      </c>
      <c r="D265" s="27">
        <v>8.8999999999999996E-2</v>
      </c>
      <c r="E265" s="28">
        <v>0</v>
      </c>
      <c r="F265" s="22">
        <f t="shared" si="18"/>
        <v>-0.18374928079162337</v>
      </c>
      <c r="G265" s="29">
        <f t="shared" si="19"/>
        <v>0.16785558773719444</v>
      </c>
      <c r="I265" s="22">
        <f t="shared" si="20"/>
        <v>0</v>
      </c>
      <c r="J265" s="23">
        <f t="shared" si="21"/>
        <v>1</v>
      </c>
      <c r="K265" s="23">
        <f t="shared" si="22"/>
        <v>1</v>
      </c>
      <c r="L265" s="24">
        <f t="shared" si="23"/>
        <v>0</v>
      </c>
    </row>
    <row r="266" spans="3:12" x14ac:dyDescent="0.25">
      <c r="C266" s="26">
        <v>16</v>
      </c>
      <c r="D266" s="27">
        <v>8.8999999999999996E-2</v>
      </c>
      <c r="E266" s="28">
        <v>0</v>
      </c>
      <c r="F266" s="22">
        <f t="shared" ref="F266:F329" si="24">(1-E266)*LN(1-G266)+(E266)*LN(G266)</f>
        <v>-0.18374928079162337</v>
      </c>
      <c r="G266" s="29">
        <f t="shared" ref="G266:G329" si="25">1/(1+EXP(-$I$5-$J$5*C266-$K$5*D266))</f>
        <v>0.16785558773719444</v>
      </c>
      <c r="I266" s="22">
        <f t="shared" ref="I266:I329" si="26">IF(G266&gt;0.5,1,0)</f>
        <v>0</v>
      </c>
      <c r="J266" s="23">
        <f t="shared" ref="J266:J329" si="27">IF(E266=I266, 1,0)</f>
        <v>1</v>
      </c>
      <c r="K266" s="23">
        <f t="shared" ref="K266:K329" si="28">IF(AND(J266=1,E266=0),1,0)</f>
        <v>1</v>
      </c>
      <c r="L266" s="24">
        <f t="shared" ref="L266:L329" si="29">IF(AND(J266=1,E266=1),1,0)</f>
        <v>0</v>
      </c>
    </row>
    <row r="267" spans="3:12" x14ac:dyDescent="0.25">
      <c r="C267" s="26">
        <v>10</v>
      </c>
      <c r="D267" s="27">
        <v>8.8999999999999996E-2</v>
      </c>
      <c r="E267" s="28">
        <v>0</v>
      </c>
      <c r="F267" s="22">
        <f t="shared" si="24"/>
        <v>-0.1069288157418896</v>
      </c>
      <c r="G267" s="29">
        <f t="shared" si="25"/>
        <v>0.10141036384971144</v>
      </c>
      <c r="I267" s="22">
        <f t="shared" si="26"/>
        <v>0</v>
      </c>
      <c r="J267" s="23">
        <f t="shared" si="27"/>
        <v>1</v>
      </c>
      <c r="K267" s="23">
        <f t="shared" si="28"/>
        <v>1</v>
      </c>
      <c r="L267" s="24">
        <f t="shared" si="29"/>
        <v>0</v>
      </c>
    </row>
    <row r="268" spans="3:12" x14ac:dyDescent="0.25">
      <c r="C268" s="26">
        <v>12</v>
      </c>
      <c r="D268" s="27">
        <v>8.8999999999999996E-2</v>
      </c>
      <c r="E268" s="28">
        <v>1</v>
      </c>
      <c r="F268" s="22">
        <f t="shared" si="24"/>
        <v>-2.1164259322784078</v>
      </c>
      <c r="G268" s="29">
        <f t="shared" si="25"/>
        <v>0.12046139723426234</v>
      </c>
      <c r="I268" s="22">
        <f t="shared" si="26"/>
        <v>0</v>
      </c>
      <c r="J268" s="23">
        <f t="shared" si="27"/>
        <v>0</v>
      </c>
      <c r="K268" s="23">
        <f t="shared" si="28"/>
        <v>0</v>
      </c>
      <c r="L268" s="24">
        <f t="shared" si="29"/>
        <v>0</v>
      </c>
    </row>
    <row r="269" spans="3:12" x14ac:dyDescent="0.25">
      <c r="C269" s="26">
        <v>14</v>
      </c>
      <c r="D269" s="27">
        <v>8.8999999999999996E-2</v>
      </c>
      <c r="E269" s="28">
        <v>0</v>
      </c>
      <c r="F269" s="22">
        <f t="shared" si="24"/>
        <v>-0.15376176613877626</v>
      </c>
      <c r="G269" s="29">
        <f t="shared" si="25"/>
        <v>0.14252372343552941</v>
      </c>
      <c r="I269" s="22">
        <f t="shared" si="26"/>
        <v>0</v>
      </c>
      <c r="J269" s="23">
        <f t="shared" si="27"/>
        <v>1</v>
      </c>
      <c r="K269" s="23">
        <f t="shared" si="28"/>
        <v>1</v>
      </c>
      <c r="L269" s="24">
        <f t="shared" si="29"/>
        <v>0</v>
      </c>
    </row>
    <row r="270" spans="3:12" x14ac:dyDescent="0.25">
      <c r="C270" s="26">
        <v>5</v>
      </c>
      <c r="D270" s="27">
        <v>8.8999999999999996E-2</v>
      </c>
      <c r="E270" s="28">
        <v>0</v>
      </c>
      <c r="F270" s="22">
        <f t="shared" si="24"/>
        <v>-6.724453723917985E-2</v>
      </c>
      <c r="G270" s="29">
        <f t="shared" si="25"/>
        <v>6.5033460756514574E-2</v>
      </c>
      <c r="I270" s="22">
        <f t="shared" si="26"/>
        <v>0</v>
      </c>
      <c r="J270" s="23">
        <f t="shared" si="27"/>
        <v>1</v>
      </c>
      <c r="K270" s="23">
        <f t="shared" si="28"/>
        <v>1</v>
      </c>
      <c r="L270" s="24">
        <f t="shared" si="29"/>
        <v>0</v>
      </c>
    </row>
    <row r="271" spans="3:12" x14ac:dyDescent="0.25">
      <c r="C271" s="26">
        <v>7</v>
      </c>
      <c r="D271" s="27">
        <v>8.8999999999999996E-2</v>
      </c>
      <c r="E271" s="28">
        <v>0</v>
      </c>
      <c r="F271" s="22">
        <f t="shared" si="24"/>
        <v>-8.1039457201492054E-2</v>
      </c>
      <c r="G271" s="29">
        <f t="shared" si="25"/>
        <v>7.7842695019831265E-2</v>
      </c>
      <c r="I271" s="22">
        <f t="shared" si="26"/>
        <v>0</v>
      </c>
      <c r="J271" s="23">
        <f t="shared" si="27"/>
        <v>1</v>
      </c>
      <c r="K271" s="23">
        <f t="shared" si="28"/>
        <v>1</v>
      </c>
      <c r="L271" s="24">
        <f t="shared" si="29"/>
        <v>0</v>
      </c>
    </row>
    <row r="272" spans="3:12" x14ac:dyDescent="0.25">
      <c r="C272" s="26">
        <v>6</v>
      </c>
      <c r="D272" s="27">
        <v>8.8999999999999996E-2</v>
      </c>
      <c r="E272" s="28">
        <v>0</v>
      </c>
      <c r="F272" s="22">
        <f t="shared" si="24"/>
        <v>-7.383218667118506E-2</v>
      </c>
      <c r="G272" s="29">
        <f t="shared" si="25"/>
        <v>7.1172449593354323E-2</v>
      </c>
      <c r="I272" s="22">
        <f t="shared" si="26"/>
        <v>0</v>
      </c>
      <c r="J272" s="23">
        <f t="shared" si="27"/>
        <v>1</v>
      </c>
      <c r="K272" s="23">
        <f t="shared" si="28"/>
        <v>1</v>
      </c>
      <c r="L272" s="24">
        <f t="shared" si="29"/>
        <v>0</v>
      </c>
    </row>
    <row r="273" spans="3:12" x14ac:dyDescent="0.25">
      <c r="C273" s="26">
        <v>9</v>
      </c>
      <c r="D273" s="27">
        <v>8.8999999999999996E-2</v>
      </c>
      <c r="E273" s="28">
        <v>0</v>
      </c>
      <c r="F273" s="22">
        <f t="shared" si="24"/>
        <v>-9.7529186856161534E-2</v>
      </c>
      <c r="G273" s="29">
        <f t="shared" si="25"/>
        <v>9.2924133523401009E-2</v>
      </c>
      <c r="I273" s="22">
        <f t="shared" si="26"/>
        <v>0</v>
      </c>
      <c r="J273" s="23">
        <f t="shared" si="27"/>
        <v>1</v>
      </c>
      <c r="K273" s="23">
        <f t="shared" si="28"/>
        <v>1</v>
      </c>
      <c r="L273" s="24">
        <f t="shared" si="29"/>
        <v>0</v>
      </c>
    </row>
    <row r="274" spans="3:12" x14ac:dyDescent="0.25">
      <c r="C274" s="26">
        <v>8</v>
      </c>
      <c r="D274" s="27">
        <v>8.8999999999999996E-2</v>
      </c>
      <c r="E274" s="28">
        <v>0</v>
      </c>
      <c r="F274" s="22">
        <f t="shared" si="24"/>
        <v>-8.8919534758993835E-2</v>
      </c>
      <c r="G274" s="29">
        <f t="shared" si="25"/>
        <v>8.5080810194252732E-2</v>
      </c>
      <c r="I274" s="22">
        <f t="shared" si="26"/>
        <v>0</v>
      </c>
      <c r="J274" s="23">
        <f t="shared" si="27"/>
        <v>1</v>
      </c>
      <c r="K274" s="23">
        <f t="shared" si="28"/>
        <v>1</v>
      </c>
      <c r="L274" s="24">
        <f t="shared" si="29"/>
        <v>0</v>
      </c>
    </row>
    <row r="275" spans="3:12" x14ac:dyDescent="0.25">
      <c r="C275" s="26">
        <v>12</v>
      </c>
      <c r="D275" s="27">
        <v>8.8999999999999996E-2</v>
      </c>
      <c r="E275" s="28">
        <v>0</v>
      </c>
      <c r="F275" s="22">
        <f t="shared" si="24"/>
        <v>-0.12835782405001409</v>
      </c>
      <c r="G275" s="29">
        <f t="shared" si="25"/>
        <v>0.12046139723426234</v>
      </c>
      <c r="I275" s="22">
        <f t="shared" si="26"/>
        <v>0</v>
      </c>
      <c r="J275" s="23">
        <f t="shared" si="27"/>
        <v>1</v>
      </c>
      <c r="K275" s="23">
        <f t="shared" si="28"/>
        <v>1</v>
      </c>
      <c r="L275" s="24">
        <f t="shared" si="29"/>
        <v>0</v>
      </c>
    </row>
    <row r="276" spans="3:12" x14ac:dyDescent="0.25">
      <c r="C276" s="26">
        <v>13</v>
      </c>
      <c r="D276" s="27">
        <v>8.8999999999999996E-2</v>
      </c>
      <c r="E276" s="28">
        <v>0</v>
      </c>
      <c r="F276" s="22">
        <f t="shared" si="24"/>
        <v>-0.14052606515142721</v>
      </c>
      <c r="G276" s="29">
        <f t="shared" si="25"/>
        <v>0.13109898339896128</v>
      </c>
      <c r="I276" s="22">
        <f t="shared" si="26"/>
        <v>0</v>
      </c>
      <c r="J276" s="23">
        <f t="shared" si="27"/>
        <v>1</v>
      </c>
      <c r="K276" s="23">
        <f t="shared" si="28"/>
        <v>1</v>
      </c>
      <c r="L276" s="24">
        <f t="shared" si="29"/>
        <v>0</v>
      </c>
    </row>
    <row r="277" spans="3:12" x14ac:dyDescent="0.25">
      <c r="C277" s="26">
        <v>7</v>
      </c>
      <c r="D277" s="27">
        <v>8.8999999999999996E-2</v>
      </c>
      <c r="E277" s="28">
        <v>0</v>
      </c>
      <c r="F277" s="22">
        <f t="shared" si="24"/>
        <v>-8.1039457201492054E-2</v>
      </c>
      <c r="G277" s="29">
        <f t="shared" si="25"/>
        <v>7.7842695019831265E-2</v>
      </c>
      <c r="I277" s="22">
        <f t="shared" si="26"/>
        <v>0</v>
      </c>
      <c r="J277" s="23">
        <f t="shared" si="27"/>
        <v>1</v>
      </c>
      <c r="K277" s="23">
        <f t="shared" si="28"/>
        <v>1</v>
      </c>
      <c r="L277" s="24">
        <f t="shared" si="29"/>
        <v>0</v>
      </c>
    </row>
    <row r="278" spans="3:12" x14ac:dyDescent="0.25">
      <c r="C278" s="26">
        <v>7</v>
      </c>
      <c r="D278" s="27">
        <v>0.09</v>
      </c>
      <c r="E278" s="28">
        <v>0</v>
      </c>
      <c r="F278" s="22">
        <f t="shared" si="24"/>
        <v>-8.1384525710415795E-2</v>
      </c>
      <c r="G278" s="29">
        <f t="shared" si="25"/>
        <v>7.816084757068377E-2</v>
      </c>
      <c r="I278" s="22">
        <f t="shared" si="26"/>
        <v>0</v>
      </c>
      <c r="J278" s="23">
        <f t="shared" si="27"/>
        <v>1</v>
      </c>
      <c r="K278" s="23">
        <f t="shared" si="28"/>
        <v>1</v>
      </c>
      <c r="L278" s="24">
        <f t="shared" si="29"/>
        <v>0</v>
      </c>
    </row>
    <row r="279" spans="3:12" x14ac:dyDescent="0.25">
      <c r="C279" s="26">
        <v>8</v>
      </c>
      <c r="D279" s="27">
        <v>0.09</v>
      </c>
      <c r="E279" s="28">
        <v>0</v>
      </c>
      <c r="F279" s="22">
        <f t="shared" si="24"/>
        <v>-8.9296683024089288E-2</v>
      </c>
      <c r="G279" s="29">
        <f t="shared" si="25"/>
        <v>8.5425805318144934E-2</v>
      </c>
      <c r="I279" s="22">
        <f t="shared" si="26"/>
        <v>0</v>
      </c>
      <c r="J279" s="23">
        <f t="shared" si="27"/>
        <v>1</v>
      </c>
      <c r="K279" s="23">
        <f t="shared" si="28"/>
        <v>1</v>
      </c>
      <c r="L279" s="24">
        <f t="shared" si="29"/>
        <v>0</v>
      </c>
    </row>
    <row r="280" spans="3:12" x14ac:dyDescent="0.25">
      <c r="C280" s="26">
        <v>6</v>
      </c>
      <c r="D280" s="27">
        <v>0.09</v>
      </c>
      <c r="E280" s="28">
        <v>0</v>
      </c>
      <c r="F280" s="22">
        <f t="shared" si="24"/>
        <v>-7.4147691345177041E-2</v>
      </c>
      <c r="G280" s="29">
        <f t="shared" si="25"/>
        <v>7.1465452802468618E-2</v>
      </c>
      <c r="I280" s="22">
        <f t="shared" si="26"/>
        <v>0</v>
      </c>
      <c r="J280" s="23">
        <f t="shared" si="27"/>
        <v>1</v>
      </c>
      <c r="K280" s="23">
        <f t="shared" si="28"/>
        <v>1</v>
      </c>
      <c r="L280" s="24">
        <f t="shared" si="29"/>
        <v>0</v>
      </c>
    </row>
    <row r="281" spans="3:12" x14ac:dyDescent="0.25">
      <c r="C281" s="26">
        <v>6</v>
      </c>
      <c r="D281" s="27">
        <v>0.09</v>
      </c>
      <c r="E281" s="28">
        <v>0</v>
      </c>
      <c r="F281" s="22">
        <f t="shared" si="24"/>
        <v>-7.4147691345177041E-2</v>
      </c>
      <c r="G281" s="29">
        <f t="shared" si="25"/>
        <v>7.1465452802468618E-2</v>
      </c>
      <c r="I281" s="22">
        <f t="shared" si="26"/>
        <v>0</v>
      </c>
      <c r="J281" s="23">
        <f t="shared" si="27"/>
        <v>1</v>
      </c>
      <c r="K281" s="23">
        <f t="shared" si="28"/>
        <v>1</v>
      </c>
      <c r="L281" s="24">
        <f t="shared" si="29"/>
        <v>0</v>
      </c>
    </row>
    <row r="282" spans="3:12" x14ac:dyDescent="0.25">
      <c r="C282" s="26">
        <v>10</v>
      </c>
      <c r="D282" s="27">
        <v>0.09</v>
      </c>
      <c r="E282" s="28">
        <v>0</v>
      </c>
      <c r="F282" s="22">
        <f t="shared" si="24"/>
        <v>-0.10737833377864753</v>
      </c>
      <c r="G282" s="29">
        <f t="shared" si="25"/>
        <v>0.101814205324991</v>
      </c>
      <c r="I282" s="22">
        <f t="shared" si="26"/>
        <v>0</v>
      </c>
      <c r="J282" s="23">
        <f t="shared" si="27"/>
        <v>1</v>
      </c>
      <c r="K282" s="23">
        <f t="shared" si="28"/>
        <v>1</v>
      </c>
      <c r="L282" s="24">
        <f t="shared" si="29"/>
        <v>0</v>
      </c>
    </row>
    <row r="283" spans="3:12" x14ac:dyDescent="0.25">
      <c r="C283" s="26">
        <v>10</v>
      </c>
      <c r="D283" s="27">
        <v>0.09</v>
      </c>
      <c r="E283" s="28">
        <v>0</v>
      </c>
      <c r="F283" s="22">
        <f t="shared" si="24"/>
        <v>-0.10737833377864753</v>
      </c>
      <c r="G283" s="29">
        <f t="shared" si="25"/>
        <v>0.101814205324991</v>
      </c>
      <c r="I283" s="22">
        <f t="shared" si="26"/>
        <v>0</v>
      </c>
      <c r="J283" s="23">
        <f t="shared" si="27"/>
        <v>1</v>
      </c>
      <c r="K283" s="23">
        <f t="shared" si="28"/>
        <v>1</v>
      </c>
      <c r="L283" s="24">
        <f t="shared" si="29"/>
        <v>0</v>
      </c>
    </row>
    <row r="284" spans="3:12" x14ac:dyDescent="0.25">
      <c r="C284" s="26">
        <v>11</v>
      </c>
      <c r="D284" s="27">
        <v>0.09</v>
      </c>
      <c r="E284" s="28">
        <v>0</v>
      </c>
      <c r="F284" s="22">
        <f t="shared" si="24"/>
        <v>-0.11767261369274094</v>
      </c>
      <c r="G284" s="29">
        <f t="shared" si="25"/>
        <v>0.11101295283522494</v>
      </c>
      <c r="I284" s="22">
        <f t="shared" si="26"/>
        <v>0</v>
      </c>
      <c r="J284" s="23">
        <f t="shared" si="27"/>
        <v>1</v>
      </c>
      <c r="K284" s="23">
        <f t="shared" si="28"/>
        <v>1</v>
      </c>
      <c r="L284" s="24">
        <f t="shared" si="29"/>
        <v>0</v>
      </c>
    </row>
    <row r="285" spans="3:12" x14ac:dyDescent="0.25">
      <c r="C285" s="26">
        <v>11</v>
      </c>
      <c r="D285" s="27">
        <v>0.09</v>
      </c>
      <c r="E285" s="28">
        <v>0</v>
      </c>
      <c r="F285" s="22">
        <f t="shared" si="24"/>
        <v>-0.11767261369274094</v>
      </c>
      <c r="G285" s="29">
        <f t="shared" si="25"/>
        <v>0.11101295283522494</v>
      </c>
      <c r="I285" s="22">
        <f t="shared" si="26"/>
        <v>0</v>
      </c>
      <c r="J285" s="23">
        <f t="shared" si="27"/>
        <v>1</v>
      </c>
      <c r="K285" s="23">
        <f t="shared" si="28"/>
        <v>1</v>
      </c>
      <c r="L285" s="24">
        <f t="shared" si="29"/>
        <v>0</v>
      </c>
    </row>
    <row r="286" spans="3:12" x14ac:dyDescent="0.25">
      <c r="C286" s="26">
        <v>9</v>
      </c>
      <c r="D286" s="27">
        <v>9.0999999999999998E-2</v>
      </c>
      <c r="E286" s="28">
        <v>0</v>
      </c>
      <c r="F286" s="22">
        <f t="shared" si="24"/>
        <v>-9.8354660748759204E-2</v>
      </c>
      <c r="G286" s="29">
        <f t="shared" si="25"/>
        <v>9.3672592010811864E-2</v>
      </c>
      <c r="I286" s="22">
        <f t="shared" si="26"/>
        <v>0</v>
      </c>
      <c r="J286" s="23">
        <f t="shared" si="27"/>
        <v>1</v>
      </c>
      <c r="K286" s="23">
        <f t="shared" si="28"/>
        <v>1</v>
      </c>
      <c r="L286" s="24">
        <f t="shared" si="29"/>
        <v>0</v>
      </c>
    </row>
    <row r="287" spans="3:12" x14ac:dyDescent="0.25">
      <c r="C287" s="26">
        <v>12</v>
      </c>
      <c r="D287" s="27">
        <v>9.0999999999999998E-2</v>
      </c>
      <c r="E287" s="28">
        <v>0</v>
      </c>
      <c r="F287" s="22">
        <f t="shared" si="24"/>
        <v>-0.12942778916788705</v>
      </c>
      <c r="G287" s="29">
        <f t="shared" si="25"/>
        <v>0.12140196957951167</v>
      </c>
      <c r="I287" s="22">
        <f t="shared" si="26"/>
        <v>0</v>
      </c>
      <c r="J287" s="23">
        <f t="shared" si="27"/>
        <v>1</v>
      </c>
      <c r="K287" s="23">
        <f t="shared" si="28"/>
        <v>1</v>
      </c>
      <c r="L287" s="24">
        <f t="shared" si="29"/>
        <v>0</v>
      </c>
    </row>
    <row r="288" spans="3:12" x14ac:dyDescent="0.25">
      <c r="C288" s="26">
        <v>5</v>
      </c>
      <c r="D288" s="27">
        <v>9.0999999999999998E-2</v>
      </c>
      <c r="E288" s="28">
        <v>0</v>
      </c>
      <c r="F288" s="22">
        <f t="shared" si="24"/>
        <v>-6.782232119664236E-2</v>
      </c>
      <c r="G288" s="29">
        <f t="shared" si="25"/>
        <v>6.557351339175535E-2</v>
      </c>
      <c r="I288" s="22">
        <f t="shared" si="26"/>
        <v>0</v>
      </c>
      <c r="J288" s="23">
        <f t="shared" si="27"/>
        <v>1</v>
      </c>
      <c r="K288" s="23">
        <f t="shared" si="28"/>
        <v>1</v>
      </c>
      <c r="L288" s="24">
        <f t="shared" si="29"/>
        <v>0</v>
      </c>
    </row>
    <row r="289" spans="3:12" x14ac:dyDescent="0.25">
      <c r="C289" s="26">
        <v>10</v>
      </c>
      <c r="D289" s="27">
        <v>9.0999999999999998E-2</v>
      </c>
      <c r="E289" s="28">
        <v>0</v>
      </c>
      <c r="F289" s="22">
        <f t="shared" si="24"/>
        <v>-0.10782964150496527</v>
      </c>
      <c r="G289" s="29">
        <f t="shared" si="25"/>
        <v>0.10221947205691424</v>
      </c>
      <c r="I289" s="22">
        <f t="shared" si="26"/>
        <v>0</v>
      </c>
      <c r="J289" s="23">
        <f t="shared" si="27"/>
        <v>1</v>
      </c>
      <c r="K289" s="23">
        <f t="shared" si="28"/>
        <v>1</v>
      </c>
      <c r="L289" s="24">
        <f t="shared" si="29"/>
        <v>0</v>
      </c>
    </row>
    <row r="290" spans="3:12" x14ac:dyDescent="0.25">
      <c r="C290" s="26">
        <v>7</v>
      </c>
      <c r="D290" s="27">
        <v>9.0999999999999998E-2</v>
      </c>
      <c r="E290" s="28">
        <v>0</v>
      </c>
      <c r="F290" s="22">
        <f t="shared" si="24"/>
        <v>-8.1731004311956623E-2</v>
      </c>
      <c r="G290" s="29">
        <f t="shared" si="25"/>
        <v>7.8480189785246443E-2</v>
      </c>
      <c r="I290" s="22">
        <f t="shared" si="26"/>
        <v>0</v>
      </c>
      <c r="J290" s="23">
        <f t="shared" si="27"/>
        <v>1</v>
      </c>
      <c r="K290" s="23">
        <f t="shared" si="28"/>
        <v>1</v>
      </c>
      <c r="L290" s="24">
        <f t="shared" si="29"/>
        <v>0</v>
      </c>
    </row>
    <row r="291" spans="3:12" x14ac:dyDescent="0.25">
      <c r="C291" s="26">
        <v>17</v>
      </c>
      <c r="D291" s="27">
        <v>9.0999999999999998E-2</v>
      </c>
      <c r="E291" s="28">
        <v>0</v>
      </c>
      <c r="F291" s="22">
        <f t="shared" si="24"/>
        <v>-0.202279151493548</v>
      </c>
      <c r="G291" s="29">
        <f t="shared" si="25"/>
        <v>0.18313313349394264</v>
      </c>
      <c r="I291" s="22">
        <f t="shared" si="26"/>
        <v>0</v>
      </c>
      <c r="J291" s="23">
        <f t="shared" si="27"/>
        <v>1</v>
      </c>
      <c r="K291" s="23">
        <f t="shared" si="28"/>
        <v>1</v>
      </c>
      <c r="L291" s="24">
        <f t="shared" si="29"/>
        <v>0</v>
      </c>
    </row>
    <row r="292" spans="3:12" x14ac:dyDescent="0.25">
      <c r="C292" s="26">
        <v>5</v>
      </c>
      <c r="D292" s="27">
        <v>9.4E-2</v>
      </c>
      <c r="E292" s="28">
        <v>0</v>
      </c>
      <c r="F292" s="22">
        <f t="shared" si="24"/>
        <v>-6.8698002406000977E-2</v>
      </c>
      <c r="G292" s="29">
        <f t="shared" si="25"/>
        <v>6.639141494482946E-2</v>
      </c>
      <c r="I292" s="22">
        <f t="shared" si="26"/>
        <v>0</v>
      </c>
      <c r="J292" s="23">
        <f t="shared" si="27"/>
        <v>1</v>
      </c>
      <c r="K292" s="23">
        <f t="shared" si="28"/>
        <v>1</v>
      </c>
      <c r="L292" s="24">
        <f t="shared" si="29"/>
        <v>0</v>
      </c>
    </row>
    <row r="293" spans="3:12" x14ac:dyDescent="0.25">
      <c r="C293" s="26">
        <v>7</v>
      </c>
      <c r="D293" s="27">
        <v>9.4E-2</v>
      </c>
      <c r="E293" s="28">
        <v>0</v>
      </c>
      <c r="F293" s="22">
        <f t="shared" si="24"/>
        <v>-8.2778953458110219E-2</v>
      </c>
      <c r="G293" s="29">
        <f t="shared" si="25"/>
        <v>7.944538985489849E-2</v>
      </c>
      <c r="I293" s="22">
        <f t="shared" si="26"/>
        <v>0</v>
      </c>
      <c r="J293" s="23">
        <f t="shared" si="27"/>
        <v>1</v>
      </c>
      <c r="K293" s="23">
        <f t="shared" si="28"/>
        <v>1</v>
      </c>
      <c r="L293" s="24">
        <f t="shared" si="29"/>
        <v>0</v>
      </c>
    </row>
    <row r="294" spans="3:12" x14ac:dyDescent="0.25">
      <c r="C294" s="26">
        <v>5</v>
      </c>
      <c r="D294" s="27">
        <v>9.4E-2</v>
      </c>
      <c r="E294" s="28">
        <v>0</v>
      </c>
      <c r="F294" s="22">
        <f t="shared" si="24"/>
        <v>-6.8698002406000977E-2</v>
      </c>
      <c r="G294" s="29">
        <f t="shared" si="25"/>
        <v>6.639141494482946E-2</v>
      </c>
      <c r="I294" s="22">
        <f t="shared" si="26"/>
        <v>0</v>
      </c>
      <c r="J294" s="23">
        <f t="shared" si="27"/>
        <v>1</v>
      </c>
      <c r="K294" s="23">
        <f t="shared" si="28"/>
        <v>1</v>
      </c>
      <c r="L294" s="24">
        <f t="shared" si="29"/>
        <v>0</v>
      </c>
    </row>
    <row r="295" spans="3:12" x14ac:dyDescent="0.25">
      <c r="C295" s="26">
        <v>33</v>
      </c>
      <c r="D295" s="27">
        <v>9.4E-2</v>
      </c>
      <c r="E295" s="28">
        <v>0</v>
      </c>
      <c r="F295" s="22">
        <f t="shared" si="24"/>
        <v>-0.72703941412249318</v>
      </c>
      <c r="G295" s="29">
        <f t="shared" si="25"/>
        <v>0.5166621628910022</v>
      </c>
      <c r="I295" s="22">
        <f t="shared" si="26"/>
        <v>1</v>
      </c>
      <c r="J295" s="23">
        <f t="shared" si="27"/>
        <v>0</v>
      </c>
      <c r="K295" s="23">
        <f t="shared" si="28"/>
        <v>0</v>
      </c>
      <c r="L295" s="24">
        <f t="shared" si="29"/>
        <v>0</v>
      </c>
    </row>
    <row r="296" spans="3:12" x14ac:dyDescent="0.25">
      <c r="C296" s="26">
        <v>10</v>
      </c>
      <c r="D296" s="27">
        <v>9.5000000000000001E-2</v>
      </c>
      <c r="E296" s="28">
        <v>0</v>
      </c>
      <c r="F296" s="22">
        <f t="shared" si="24"/>
        <v>-0.10965289580343918</v>
      </c>
      <c r="G296" s="29">
        <f t="shared" si="25"/>
        <v>0.10385486294380238</v>
      </c>
      <c r="I296" s="22">
        <f t="shared" si="26"/>
        <v>0</v>
      </c>
      <c r="J296" s="23">
        <f t="shared" si="27"/>
        <v>1</v>
      </c>
      <c r="K296" s="23">
        <f t="shared" si="28"/>
        <v>1</v>
      </c>
      <c r="L296" s="24">
        <f t="shared" si="29"/>
        <v>0</v>
      </c>
    </row>
    <row r="297" spans="3:12" x14ac:dyDescent="0.25">
      <c r="C297" s="26">
        <v>12</v>
      </c>
      <c r="D297" s="27">
        <v>9.5000000000000001E-2</v>
      </c>
      <c r="E297" s="28">
        <v>1</v>
      </c>
      <c r="F297" s="22">
        <f t="shared" si="24"/>
        <v>-2.0931177709279547</v>
      </c>
      <c r="G297" s="29">
        <f t="shared" si="25"/>
        <v>0.12330210818710559</v>
      </c>
      <c r="I297" s="22">
        <f t="shared" si="26"/>
        <v>0</v>
      </c>
      <c r="J297" s="23">
        <f t="shared" si="27"/>
        <v>0</v>
      </c>
      <c r="K297" s="23">
        <f t="shared" si="28"/>
        <v>0</v>
      </c>
      <c r="L297" s="24">
        <f t="shared" si="29"/>
        <v>0</v>
      </c>
    </row>
    <row r="298" spans="3:12" x14ac:dyDescent="0.25">
      <c r="C298" s="26">
        <v>14</v>
      </c>
      <c r="D298" s="27">
        <v>9.6000000000000002E-2</v>
      </c>
      <c r="E298" s="28">
        <v>0</v>
      </c>
      <c r="F298" s="22">
        <f t="shared" si="24"/>
        <v>-0.15823433259298181</v>
      </c>
      <c r="G298" s="29">
        <f t="shared" si="25"/>
        <v>0.14635027942357609</v>
      </c>
      <c r="I298" s="22">
        <f t="shared" si="26"/>
        <v>0</v>
      </c>
      <c r="J298" s="23">
        <f t="shared" si="27"/>
        <v>1</v>
      </c>
      <c r="K298" s="23">
        <f t="shared" si="28"/>
        <v>1</v>
      </c>
      <c r="L298" s="24">
        <f t="shared" si="29"/>
        <v>0</v>
      </c>
    </row>
    <row r="299" spans="3:12" x14ac:dyDescent="0.25">
      <c r="C299" s="26">
        <v>15</v>
      </c>
      <c r="D299" s="27">
        <v>9.6000000000000002E-2</v>
      </c>
      <c r="E299" s="28">
        <v>0</v>
      </c>
      <c r="F299" s="22">
        <f t="shared" si="24"/>
        <v>-0.17299848453295008</v>
      </c>
      <c r="G299" s="29">
        <f t="shared" si="25"/>
        <v>0.15886111043807116</v>
      </c>
      <c r="I299" s="22">
        <f t="shared" si="26"/>
        <v>0</v>
      </c>
      <c r="J299" s="23">
        <f t="shared" si="27"/>
        <v>1</v>
      </c>
      <c r="K299" s="23">
        <f t="shared" si="28"/>
        <v>1</v>
      </c>
      <c r="L299" s="24">
        <f t="shared" si="29"/>
        <v>0</v>
      </c>
    </row>
    <row r="300" spans="3:12" x14ac:dyDescent="0.25">
      <c r="C300" s="26">
        <v>15</v>
      </c>
      <c r="D300" s="27">
        <v>9.6000000000000002E-2</v>
      </c>
      <c r="E300" s="28">
        <v>0</v>
      </c>
      <c r="F300" s="22">
        <f t="shared" si="24"/>
        <v>-0.17299848453295008</v>
      </c>
      <c r="G300" s="29">
        <f t="shared" si="25"/>
        <v>0.15886111043807116</v>
      </c>
      <c r="I300" s="22">
        <f t="shared" si="26"/>
        <v>0</v>
      </c>
      <c r="J300" s="23">
        <f t="shared" si="27"/>
        <v>1</v>
      </c>
      <c r="K300" s="23">
        <f t="shared" si="28"/>
        <v>1</v>
      </c>
      <c r="L300" s="24">
        <f t="shared" si="29"/>
        <v>0</v>
      </c>
    </row>
    <row r="301" spans="3:12" x14ac:dyDescent="0.25">
      <c r="C301" s="26">
        <v>21</v>
      </c>
      <c r="D301" s="27">
        <v>9.6000000000000002E-2</v>
      </c>
      <c r="E301" s="28">
        <v>0</v>
      </c>
      <c r="F301" s="22">
        <f t="shared" si="24"/>
        <v>-0.29085581542366601</v>
      </c>
      <c r="G301" s="29">
        <f t="shared" si="25"/>
        <v>0.25237653398007398</v>
      </c>
      <c r="I301" s="22">
        <f t="shared" si="26"/>
        <v>0</v>
      </c>
      <c r="J301" s="23">
        <f t="shared" si="27"/>
        <v>1</v>
      </c>
      <c r="K301" s="23">
        <f t="shared" si="28"/>
        <v>1</v>
      </c>
      <c r="L301" s="24">
        <f t="shared" si="29"/>
        <v>0</v>
      </c>
    </row>
    <row r="302" spans="3:12" x14ac:dyDescent="0.25">
      <c r="C302" s="26">
        <v>13</v>
      </c>
      <c r="D302" s="27">
        <v>9.6000000000000002E-2</v>
      </c>
      <c r="E302" s="28">
        <v>0</v>
      </c>
      <c r="F302" s="22">
        <f t="shared" si="24"/>
        <v>-0.14464084604012975</v>
      </c>
      <c r="G302" s="29">
        <f t="shared" si="25"/>
        <v>0.13466697491034177</v>
      </c>
      <c r="I302" s="22">
        <f t="shared" si="26"/>
        <v>0</v>
      </c>
      <c r="J302" s="23">
        <f t="shared" si="27"/>
        <v>1</v>
      </c>
      <c r="K302" s="23">
        <f t="shared" si="28"/>
        <v>1</v>
      </c>
      <c r="L302" s="24">
        <f t="shared" si="29"/>
        <v>0</v>
      </c>
    </row>
    <row r="303" spans="3:12" x14ac:dyDescent="0.25">
      <c r="C303" s="26">
        <v>10</v>
      </c>
      <c r="D303" s="27">
        <v>9.6000000000000002E-2</v>
      </c>
      <c r="E303" s="28">
        <v>0</v>
      </c>
      <c r="F303" s="22">
        <f t="shared" si="24"/>
        <v>-0.11011324698882848</v>
      </c>
      <c r="G303" s="29">
        <f t="shared" si="25"/>
        <v>0.10426730947751786</v>
      </c>
      <c r="I303" s="22">
        <f t="shared" si="26"/>
        <v>0</v>
      </c>
      <c r="J303" s="23">
        <f t="shared" si="27"/>
        <v>1</v>
      </c>
      <c r="K303" s="23">
        <f t="shared" si="28"/>
        <v>1</v>
      </c>
      <c r="L303" s="24">
        <f t="shared" si="29"/>
        <v>0</v>
      </c>
    </row>
    <row r="304" spans="3:12" x14ac:dyDescent="0.25">
      <c r="C304" s="26">
        <v>12</v>
      </c>
      <c r="D304" s="27">
        <v>9.6000000000000002E-2</v>
      </c>
      <c r="E304" s="28">
        <v>0</v>
      </c>
      <c r="F304" s="22">
        <f t="shared" si="24"/>
        <v>-0.13213935533912466</v>
      </c>
      <c r="G304" s="29">
        <f t="shared" si="25"/>
        <v>0.12378111920834828</v>
      </c>
      <c r="I304" s="22">
        <f t="shared" si="26"/>
        <v>0</v>
      </c>
      <c r="J304" s="23">
        <f t="shared" si="27"/>
        <v>1</v>
      </c>
      <c r="K304" s="23">
        <f t="shared" si="28"/>
        <v>1</v>
      </c>
      <c r="L304" s="24">
        <f t="shared" si="29"/>
        <v>0</v>
      </c>
    </row>
    <row r="305" spans="3:12" x14ac:dyDescent="0.25">
      <c r="C305" s="26">
        <v>25</v>
      </c>
      <c r="D305" s="27">
        <v>9.6000000000000002E-2</v>
      </c>
      <c r="E305" s="28">
        <v>1</v>
      </c>
      <c r="F305" s="22">
        <f t="shared" si="24"/>
        <v>-1.1023918544608005</v>
      </c>
      <c r="G305" s="29">
        <f t="shared" si="25"/>
        <v>0.33207585592533528</v>
      </c>
      <c r="I305" s="22">
        <f t="shared" si="26"/>
        <v>0</v>
      </c>
      <c r="J305" s="23">
        <f t="shared" si="27"/>
        <v>0</v>
      </c>
      <c r="K305" s="23">
        <f t="shared" si="28"/>
        <v>0</v>
      </c>
      <c r="L305" s="24">
        <f t="shared" si="29"/>
        <v>0</v>
      </c>
    </row>
    <row r="306" spans="3:12" x14ac:dyDescent="0.25">
      <c r="C306" s="26">
        <v>23</v>
      </c>
      <c r="D306" s="27">
        <v>9.6000000000000002E-2</v>
      </c>
      <c r="E306" s="28">
        <v>0</v>
      </c>
      <c r="F306" s="22">
        <f t="shared" si="24"/>
        <v>-0.34335827152667203</v>
      </c>
      <c r="G306" s="29">
        <f t="shared" si="25"/>
        <v>0.29061598606662692</v>
      </c>
      <c r="I306" s="22">
        <f t="shared" si="26"/>
        <v>0</v>
      </c>
      <c r="J306" s="23">
        <f t="shared" si="27"/>
        <v>1</v>
      </c>
      <c r="K306" s="23">
        <f t="shared" si="28"/>
        <v>1</v>
      </c>
      <c r="L306" s="24">
        <f t="shared" si="29"/>
        <v>0</v>
      </c>
    </row>
    <row r="307" spans="3:12" x14ac:dyDescent="0.25">
      <c r="C307" s="26">
        <v>17</v>
      </c>
      <c r="D307" s="27">
        <v>9.7000000000000003E-2</v>
      </c>
      <c r="E307" s="28">
        <v>0</v>
      </c>
      <c r="F307" s="22">
        <f t="shared" si="24"/>
        <v>-0.20719307771124765</v>
      </c>
      <c r="G307" s="29">
        <f t="shared" si="25"/>
        <v>0.18713731083234245</v>
      </c>
      <c r="I307" s="22">
        <f t="shared" si="26"/>
        <v>0</v>
      </c>
      <c r="J307" s="23">
        <f t="shared" si="27"/>
        <v>1</v>
      </c>
      <c r="K307" s="23">
        <f t="shared" si="28"/>
        <v>1</v>
      </c>
      <c r="L307" s="24">
        <f t="shared" si="29"/>
        <v>0</v>
      </c>
    </row>
    <row r="308" spans="3:12" x14ac:dyDescent="0.25">
      <c r="C308" s="26">
        <v>8</v>
      </c>
      <c r="D308" s="27">
        <v>9.7000000000000003E-2</v>
      </c>
      <c r="E308" s="28">
        <v>0</v>
      </c>
      <c r="F308" s="22">
        <f t="shared" si="24"/>
        <v>-9.1979848881858992E-2</v>
      </c>
      <c r="G308" s="29">
        <f t="shared" si="25"/>
        <v>8.7876470331094692E-2</v>
      </c>
      <c r="I308" s="22">
        <f t="shared" si="26"/>
        <v>0</v>
      </c>
      <c r="J308" s="23">
        <f t="shared" si="27"/>
        <v>1</v>
      </c>
      <c r="K308" s="23">
        <f t="shared" si="28"/>
        <v>1</v>
      </c>
      <c r="L308" s="24">
        <f t="shared" si="29"/>
        <v>0</v>
      </c>
    </row>
    <row r="309" spans="3:12" x14ac:dyDescent="0.25">
      <c r="C309" s="26">
        <v>5</v>
      </c>
      <c r="D309" s="27">
        <v>9.7000000000000003E-2</v>
      </c>
      <c r="E309" s="28">
        <v>0</v>
      </c>
      <c r="F309" s="22">
        <f t="shared" si="24"/>
        <v>-6.9584601188278736E-2</v>
      </c>
      <c r="G309" s="29">
        <f t="shared" si="25"/>
        <v>6.7218784352911926E-2</v>
      </c>
      <c r="I309" s="22">
        <f t="shared" si="26"/>
        <v>0</v>
      </c>
      <c r="J309" s="23">
        <f t="shared" si="27"/>
        <v>1</v>
      </c>
      <c r="K309" s="23">
        <f t="shared" si="28"/>
        <v>1</v>
      </c>
      <c r="L309" s="24">
        <f t="shared" si="29"/>
        <v>0</v>
      </c>
    </row>
    <row r="310" spans="3:12" x14ac:dyDescent="0.25">
      <c r="C310" s="26">
        <v>16</v>
      </c>
      <c r="D310" s="27">
        <v>9.7000000000000003E-2</v>
      </c>
      <c r="E310" s="28">
        <v>0</v>
      </c>
      <c r="F310" s="22">
        <f t="shared" si="24"/>
        <v>-0.18977800092269054</v>
      </c>
      <c r="G310" s="29">
        <f t="shared" si="25"/>
        <v>0.17285726151266395</v>
      </c>
      <c r="I310" s="22">
        <f t="shared" si="26"/>
        <v>0</v>
      </c>
      <c r="J310" s="23">
        <f t="shared" si="27"/>
        <v>1</v>
      </c>
      <c r="K310" s="23">
        <f t="shared" si="28"/>
        <v>1</v>
      </c>
      <c r="L310" s="24">
        <f t="shared" si="29"/>
        <v>0</v>
      </c>
    </row>
    <row r="311" spans="3:12" x14ac:dyDescent="0.25">
      <c r="C311" s="26">
        <v>7</v>
      </c>
      <c r="D311" s="27">
        <v>9.7000000000000003E-2</v>
      </c>
      <c r="E311" s="28">
        <v>0</v>
      </c>
      <c r="F311" s="22">
        <f t="shared" si="24"/>
        <v>-8.3839784126025246E-2</v>
      </c>
      <c r="G311" s="29">
        <f t="shared" si="25"/>
        <v>8.0421424621491544E-2</v>
      </c>
      <c r="I311" s="22">
        <f t="shared" si="26"/>
        <v>0</v>
      </c>
      <c r="J311" s="23">
        <f t="shared" si="27"/>
        <v>1</v>
      </c>
      <c r="K311" s="23">
        <f t="shared" si="28"/>
        <v>1</v>
      </c>
      <c r="L311" s="24">
        <f t="shared" si="29"/>
        <v>0</v>
      </c>
    </row>
    <row r="312" spans="3:12" x14ac:dyDescent="0.25">
      <c r="C312" s="26">
        <v>8</v>
      </c>
      <c r="D312" s="27">
        <v>9.7000000000000003E-2</v>
      </c>
      <c r="E312" s="28">
        <v>0</v>
      </c>
      <c r="F312" s="22">
        <f t="shared" si="24"/>
        <v>-9.1979848881858992E-2</v>
      </c>
      <c r="G312" s="29">
        <f t="shared" si="25"/>
        <v>8.7876470331094692E-2</v>
      </c>
      <c r="I312" s="22">
        <f t="shared" si="26"/>
        <v>0</v>
      </c>
      <c r="J312" s="23">
        <f t="shared" si="27"/>
        <v>1</v>
      </c>
      <c r="K312" s="23">
        <f t="shared" si="28"/>
        <v>1</v>
      </c>
      <c r="L312" s="24">
        <f t="shared" si="29"/>
        <v>0</v>
      </c>
    </row>
    <row r="313" spans="3:12" x14ac:dyDescent="0.25">
      <c r="C313" s="26">
        <v>15</v>
      </c>
      <c r="D313" s="27">
        <v>9.7000000000000003E-2</v>
      </c>
      <c r="E313" s="28">
        <v>0</v>
      </c>
      <c r="F313" s="22">
        <f t="shared" si="24"/>
        <v>-0.17370257277331796</v>
      </c>
      <c r="G313" s="29">
        <f t="shared" si="25"/>
        <v>0.15945313799444991</v>
      </c>
      <c r="I313" s="22">
        <f t="shared" si="26"/>
        <v>0</v>
      </c>
      <c r="J313" s="23">
        <f t="shared" si="27"/>
        <v>1</v>
      </c>
      <c r="K313" s="23">
        <f t="shared" si="28"/>
        <v>1</v>
      </c>
      <c r="L313" s="24">
        <f t="shared" si="29"/>
        <v>0</v>
      </c>
    </row>
    <row r="314" spans="3:12" x14ac:dyDescent="0.25">
      <c r="C314" s="26">
        <v>11</v>
      </c>
      <c r="D314" s="27">
        <v>9.7000000000000003E-2</v>
      </c>
      <c r="E314" s="28">
        <v>0</v>
      </c>
      <c r="F314" s="22">
        <f t="shared" si="24"/>
        <v>-0.12115805513397966</v>
      </c>
      <c r="G314" s="29">
        <f t="shared" si="25"/>
        <v>0.1141060715567058</v>
      </c>
      <c r="I314" s="22">
        <f t="shared" si="26"/>
        <v>0</v>
      </c>
      <c r="J314" s="23">
        <f t="shared" si="27"/>
        <v>1</v>
      </c>
      <c r="K314" s="23">
        <f t="shared" si="28"/>
        <v>1</v>
      </c>
      <c r="L314" s="24">
        <f t="shared" si="29"/>
        <v>0</v>
      </c>
    </row>
    <row r="315" spans="3:12" x14ac:dyDescent="0.25">
      <c r="C315" s="26">
        <v>14</v>
      </c>
      <c r="D315" s="27">
        <v>9.7000000000000003E-2</v>
      </c>
      <c r="E315" s="28">
        <v>0</v>
      </c>
      <c r="F315" s="22">
        <f t="shared" si="24"/>
        <v>-0.1588829895657945</v>
      </c>
      <c r="G315" s="29">
        <f t="shared" si="25"/>
        <v>0.14690382571692712</v>
      </c>
      <c r="I315" s="22">
        <f t="shared" si="26"/>
        <v>0</v>
      </c>
      <c r="J315" s="23">
        <f t="shared" si="27"/>
        <v>1</v>
      </c>
      <c r="K315" s="23">
        <f t="shared" si="28"/>
        <v>1</v>
      </c>
      <c r="L315" s="24">
        <f t="shared" si="29"/>
        <v>0</v>
      </c>
    </row>
    <row r="316" spans="3:12" x14ac:dyDescent="0.25">
      <c r="C316" s="26">
        <v>9</v>
      </c>
      <c r="D316" s="27">
        <v>9.7000000000000003E-2</v>
      </c>
      <c r="E316" s="28">
        <v>0</v>
      </c>
      <c r="F316" s="22">
        <f t="shared" si="24"/>
        <v>-0.10087115047474161</v>
      </c>
      <c r="G316" s="29">
        <f t="shared" si="25"/>
        <v>9.5950488268022327E-2</v>
      </c>
      <c r="I316" s="22">
        <f t="shared" si="26"/>
        <v>0</v>
      </c>
      <c r="J316" s="23">
        <f t="shared" si="27"/>
        <v>1</v>
      </c>
      <c r="K316" s="23">
        <f t="shared" si="28"/>
        <v>1</v>
      </c>
      <c r="L316" s="24">
        <f t="shared" si="29"/>
        <v>0</v>
      </c>
    </row>
    <row r="317" spans="3:12" x14ac:dyDescent="0.25">
      <c r="C317" s="26">
        <v>13</v>
      </c>
      <c r="D317" s="27">
        <v>9.9000000000000005E-2</v>
      </c>
      <c r="E317" s="28">
        <v>0</v>
      </c>
      <c r="F317" s="22">
        <f t="shared" si="24"/>
        <v>-0.14643838560367667</v>
      </c>
      <c r="G317" s="29">
        <f t="shared" si="25"/>
        <v>0.13622104808612173</v>
      </c>
      <c r="I317" s="22">
        <f t="shared" si="26"/>
        <v>0</v>
      </c>
      <c r="J317" s="23">
        <f t="shared" si="27"/>
        <v>1</v>
      </c>
      <c r="K317" s="23">
        <f t="shared" si="28"/>
        <v>1</v>
      </c>
      <c r="L317" s="24">
        <f t="shared" si="29"/>
        <v>0</v>
      </c>
    </row>
    <row r="318" spans="3:12" x14ac:dyDescent="0.25">
      <c r="C318" s="26">
        <v>15</v>
      </c>
      <c r="D318" s="27">
        <v>9.9000000000000005E-2</v>
      </c>
      <c r="E318" s="28">
        <v>0</v>
      </c>
      <c r="F318" s="22">
        <f t="shared" si="24"/>
        <v>-0.17511862615645449</v>
      </c>
      <c r="G318" s="29">
        <f t="shared" si="25"/>
        <v>0.16064255488441997</v>
      </c>
      <c r="I318" s="22">
        <f t="shared" si="26"/>
        <v>0</v>
      </c>
      <c r="J318" s="23">
        <f t="shared" si="27"/>
        <v>1</v>
      </c>
      <c r="K318" s="23">
        <f t="shared" si="28"/>
        <v>1</v>
      </c>
      <c r="L318" s="24">
        <f t="shared" si="29"/>
        <v>0</v>
      </c>
    </row>
    <row r="319" spans="3:12" x14ac:dyDescent="0.25">
      <c r="C319" s="26">
        <v>14</v>
      </c>
      <c r="D319" s="27">
        <v>9.9000000000000005E-2</v>
      </c>
      <c r="E319" s="28">
        <v>0</v>
      </c>
      <c r="F319" s="22">
        <f t="shared" si="24"/>
        <v>-0.16018766910465623</v>
      </c>
      <c r="G319" s="29">
        <f t="shared" si="25"/>
        <v>0.14801611709051979</v>
      </c>
      <c r="I319" s="22">
        <f t="shared" si="26"/>
        <v>0</v>
      </c>
      <c r="J319" s="23">
        <f t="shared" si="27"/>
        <v>1</v>
      </c>
      <c r="K319" s="23">
        <f t="shared" si="28"/>
        <v>1</v>
      </c>
      <c r="L319" s="24">
        <f t="shared" si="29"/>
        <v>0</v>
      </c>
    </row>
    <row r="320" spans="3:12" x14ac:dyDescent="0.25">
      <c r="C320" s="26">
        <v>16</v>
      </c>
      <c r="D320" s="27">
        <v>9.9000000000000005E-2</v>
      </c>
      <c r="E320" s="28">
        <v>0</v>
      </c>
      <c r="F320" s="22">
        <f t="shared" si="24"/>
        <v>-0.19131300081246519</v>
      </c>
      <c r="G320" s="29">
        <f t="shared" si="25"/>
        <v>0.17412595155642138</v>
      </c>
      <c r="I320" s="22">
        <f t="shared" si="26"/>
        <v>0</v>
      </c>
      <c r="J320" s="23">
        <f t="shared" si="27"/>
        <v>1</v>
      </c>
      <c r="K320" s="23">
        <f t="shared" si="28"/>
        <v>1</v>
      </c>
      <c r="L320" s="24">
        <f t="shared" si="29"/>
        <v>0</v>
      </c>
    </row>
    <row r="321" spans="3:12" x14ac:dyDescent="0.25">
      <c r="C321" s="26">
        <v>10</v>
      </c>
      <c r="D321" s="27">
        <v>9.9000000000000005E-2</v>
      </c>
      <c r="E321" s="28">
        <v>0</v>
      </c>
      <c r="F321" s="22">
        <f t="shared" si="24"/>
        <v>-0.1115052930178166</v>
      </c>
      <c r="G321" s="29">
        <f t="shared" si="25"/>
        <v>0.10551334314307363</v>
      </c>
      <c r="I321" s="22">
        <f t="shared" si="26"/>
        <v>0</v>
      </c>
      <c r="J321" s="23">
        <f t="shared" si="27"/>
        <v>1</v>
      </c>
      <c r="K321" s="23">
        <f t="shared" si="28"/>
        <v>1</v>
      </c>
      <c r="L321" s="24">
        <f t="shared" si="29"/>
        <v>0</v>
      </c>
    </row>
    <row r="322" spans="3:12" x14ac:dyDescent="0.25">
      <c r="C322" s="26">
        <v>11</v>
      </c>
      <c r="D322" s="27">
        <v>9.9000000000000005E-2</v>
      </c>
      <c r="E322" s="28">
        <v>0</v>
      </c>
      <c r="F322" s="22">
        <f t="shared" si="24"/>
        <v>-0.12217159942243117</v>
      </c>
      <c r="G322" s="29">
        <f t="shared" si="25"/>
        <v>0.11500350941471969</v>
      </c>
      <c r="I322" s="22">
        <f t="shared" si="26"/>
        <v>0</v>
      </c>
      <c r="J322" s="23">
        <f t="shared" si="27"/>
        <v>1</v>
      </c>
      <c r="K322" s="23">
        <f t="shared" si="28"/>
        <v>1</v>
      </c>
      <c r="L322" s="24">
        <f t="shared" si="29"/>
        <v>0</v>
      </c>
    </row>
    <row r="323" spans="3:12" x14ac:dyDescent="0.25">
      <c r="C323" s="26">
        <v>12</v>
      </c>
      <c r="D323" s="27">
        <v>9.9000000000000005E-2</v>
      </c>
      <c r="E323" s="28">
        <v>0</v>
      </c>
      <c r="F323" s="22">
        <f t="shared" si="24"/>
        <v>-0.13379171009270432</v>
      </c>
      <c r="G323" s="29">
        <f t="shared" si="25"/>
        <v>0.12522774813996326</v>
      </c>
      <c r="I323" s="22">
        <f t="shared" si="26"/>
        <v>0</v>
      </c>
      <c r="J323" s="23">
        <f t="shared" si="27"/>
        <v>1</v>
      </c>
      <c r="K323" s="23">
        <f t="shared" si="28"/>
        <v>1</v>
      </c>
      <c r="L323" s="24">
        <f t="shared" si="29"/>
        <v>0</v>
      </c>
    </row>
    <row r="324" spans="3:12" x14ac:dyDescent="0.25">
      <c r="C324" s="26">
        <v>10</v>
      </c>
      <c r="D324" s="27">
        <v>9.9000000000000005E-2</v>
      </c>
      <c r="E324" s="28">
        <v>0</v>
      </c>
      <c r="F324" s="22">
        <f t="shared" si="24"/>
        <v>-0.1115052930178166</v>
      </c>
      <c r="G324" s="29">
        <f t="shared" si="25"/>
        <v>0.10551334314307363</v>
      </c>
      <c r="I324" s="22">
        <f t="shared" si="26"/>
        <v>0</v>
      </c>
      <c r="J324" s="23">
        <f t="shared" si="27"/>
        <v>1</v>
      </c>
      <c r="K324" s="23">
        <f t="shared" si="28"/>
        <v>1</v>
      </c>
      <c r="L324" s="24">
        <f t="shared" si="29"/>
        <v>0</v>
      </c>
    </row>
    <row r="325" spans="3:12" x14ac:dyDescent="0.25">
      <c r="C325" s="26">
        <v>17</v>
      </c>
      <c r="D325" s="27">
        <v>9.9000000000000005E-2</v>
      </c>
      <c r="E325" s="28">
        <v>0</v>
      </c>
      <c r="F325" s="22">
        <f t="shared" si="24"/>
        <v>-0.20885478139970257</v>
      </c>
      <c r="G325" s="29">
        <f t="shared" si="25"/>
        <v>0.18848692612023568</v>
      </c>
      <c r="I325" s="22">
        <f t="shared" si="26"/>
        <v>0</v>
      </c>
      <c r="J325" s="23">
        <f t="shared" si="27"/>
        <v>1</v>
      </c>
      <c r="K325" s="23">
        <f t="shared" si="28"/>
        <v>1</v>
      </c>
      <c r="L325" s="24">
        <f t="shared" si="29"/>
        <v>0</v>
      </c>
    </row>
    <row r="326" spans="3:12" x14ac:dyDescent="0.25">
      <c r="C326" s="26">
        <v>18</v>
      </c>
      <c r="D326" s="27">
        <v>9.9000000000000005E-2</v>
      </c>
      <c r="E326" s="28">
        <v>0</v>
      </c>
      <c r="F326" s="22">
        <f t="shared" si="24"/>
        <v>-0.22782967114370326</v>
      </c>
      <c r="G326" s="29">
        <f t="shared" si="25"/>
        <v>0.20374012568069633</v>
      </c>
      <c r="I326" s="22">
        <f t="shared" si="26"/>
        <v>0</v>
      </c>
      <c r="J326" s="23">
        <f t="shared" si="27"/>
        <v>1</v>
      </c>
      <c r="K326" s="23">
        <f t="shared" si="28"/>
        <v>1</v>
      </c>
      <c r="L326" s="24">
        <f t="shared" si="29"/>
        <v>0</v>
      </c>
    </row>
    <row r="327" spans="3:12" x14ac:dyDescent="0.25">
      <c r="C327" s="26">
        <v>16</v>
      </c>
      <c r="D327" s="27">
        <v>9.9000000000000005E-2</v>
      </c>
      <c r="E327" s="28">
        <v>0</v>
      </c>
      <c r="F327" s="22">
        <f t="shared" si="24"/>
        <v>-0.19131300081246519</v>
      </c>
      <c r="G327" s="29">
        <f t="shared" si="25"/>
        <v>0.17412595155642138</v>
      </c>
      <c r="I327" s="22">
        <f t="shared" si="26"/>
        <v>0</v>
      </c>
      <c r="J327" s="23">
        <f t="shared" si="27"/>
        <v>1</v>
      </c>
      <c r="K327" s="23">
        <f t="shared" si="28"/>
        <v>1</v>
      </c>
      <c r="L327" s="24">
        <f t="shared" si="29"/>
        <v>0</v>
      </c>
    </row>
    <row r="328" spans="3:12" x14ac:dyDescent="0.25">
      <c r="C328" s="26">
        <v>15</v>
      </c>
      <c r="D328" s="27">
        <v>9.9000000000000005E-2</v>
      </c>
      <c r="E328" s="28">
        <v>0</v>
      </c>
      <c r="F328" s="22">
        <f t="shared" si="24"/>
        <v>-0.17511862615645449</v>
      </c>
      <c r="G328" s="29">
        <f t="shared" si="25"/>
        <v>0.16064255488441997</v>
      </c>
      <c r="I328" s="22">
        <f t="shared" si="26"/>
        <v>0</v>
      </c>
      <c r="J328" s="23">
        <f t="shared" si="27"/>
        <v>1</v>
      </c>
      <c r="K328" s="23">
        <f t="shared" si="28"/>
        <v>1</v>
      </c>
      <c r="L328" s="24">
        <f t="shared" si="29"/>
        <v>0</v>
      </c>
    </row>
    <row r="329" spans="3:12" x14ac:dyDescent="0.25">
      <c r="C329" s="26">
        <v>15</v>
      </c>
      <c r="D329" s="27">
        <v>9.9000000000000005E-2</v>
      </c>
      <c r="E329" s="28">
        <v>0</v>
      </c>
      <c r="F329" s="22">
        <f t="shared" si="24"/>
        <v>-0.17511862615645449</v>
      </c>
      <c r="G329" s="29">
        <f t="shared" si="25"/>
        <v>0.16064255488441997</v>
      </c>
      <c r="I329" s="22">
        <f t="shared" si="26"/>
        <v>0</v>
      </c>
      <c r="J329" s="23">
        <f t="shared" si="27"/>
        <v>1</v>
      </c>
      <c r="K329" s="23">
        <f t="shared" si="28"/>
        <v>1</v>
      </c>
      <c r="L329" s="24">
        <f t="shared" si="29"/>
        <v>0</v>
      </c>
    </row>
    <row r="330" spans="3:12" x14ac:dyDescent="0.25">
      <c r="C330" s="26">
        <v>17</v>
      </c>
      <c r="D330" s="27">
        <v>9.9000000000000005E-2</v>
      </c>
      <c r="E330" s="28">
        <v>0</v>
      </c>
      <c r="F330" s="22">
        <f t="shared" ref="F330:F393" si="30">(1-E330)*LN(1-G330)+(E330)*LN(G330)</f>
        <v>-0.20885478139970257</v>
      </c>
      <c r="G330" s="29">
        <f t="shared" ref="G330:G393" si="31">1/(1+EXP(-$I$5-$J$5*C330-$K$5*D330))</f>
        <v>0.18848692612023568</v>
      </c>
      <c r="I330" s="22">
        <f t="shared" ref="I330:I393" si="32">IF(G330&gt;0.5,1,0)</f>
        <v>0</v>
      </c>
      <c r="J330" s="23">
        <f t="shared" ref="J330:J393" si="33">IF(E330=I330, 1,0)</f>
        <v>1</v>
      </c>
      <c r="K330" s="23">
        <f t="shared" ref="K330:K393" si="34">IF(AND(J330=1,E330=0),1,0)</f>
        <v>1</v>
      </c>
      <c r="L330" s="24">
        <f t="shared" ref="L330:L393" si="35">IF(AND(J330=1,E330=1),1,0)</f>
        <v>0</v>
      </c>
    </row>
    <row r="331" spans="3:12" x14ac:dyDescent="0.25">
      <c r="C331" s="26">
        <v>15</v>
      </c>
      <c r="D331" s="27">
        <v>9.9000000000000005E-2</v>
      </c>
      <c r="E331" s="28">
        <v>0</v>
      </c>
      <c r="F331" s="22">
        <f t="shared" si="30"/>
        <v>-0.17511862615645449</v>
      </c>
      <c r="G331" s="29">
        <f t="shared" si="31"/>
        <v>0.16064255488441997</v>
      </c>
      <c r="I331" s="22">
        <f t="shared" si="32"/>
        <v>0</v>
      </c>
      <c r="J331" s="23">
        <f t="shared" si="33"/>
        <v>1</v>
      </c>
      <c r="K331" s="23">
        <f t="shared" si="34"/>
        <v>1</v>
      </c>
      <c r="L331" s="24">
        <f t="shared" si="35"/>
        <v>0</v>
      </c>
    </row>
    <row r="332" spans="3:12" x14ac:dyDescent="0.25">
      <c r="C332" s="26">
        <v>16</v>
      </c>
      <c r="D332" s="27">
        <v>9.9000000000000005E-2</v>
      </c>
      <c r="E332" s="28">
        <v>0</v>
      </c>
      <c r="F332" s="22">
        <f t="shared" si="30"/>
        <v>-0.19131300081246519</v>
      </c>
      <c r="G332" s="29">
        <f t="shared" si="31"/>
        <v>0.17412595155642138</v>
      </c>
      <c r="I332" s="22">
        <f t="shared" si="32"/>
        <v>0</v>
      </c>
      <c r="J332" s="23">
        <f t="shared" si="33"/>
        <v>1</v>
      </c>
      <c r="K332" s="23">
        <f t="shared" si="34"/>
        <v>1</v>
      </c>
      <c r="L332" s="24">
        <f t="shared" si="35"/>
        <v>0</v>
      </c>
    </row>
    <row r="333" spans="3:12" x14ac:dyDescent="0.25">
      <c r="C333" s="26">
        <v>17</v>
      </c>
      <c r="D333" s="27">
        <v>9.9000000000000005E-2</v>
      </c>
      <c r="E333" s="28">
        <v>0</v>
      </c>
      <c r="F333" s="22">
        <f t="shared" si="30"/>
        <v>-0.20885478139970257</v>
      </c>
      <c r="G333" s="29">
        <f t="shared" si="31"/>
        <v>0.18848692612023568</v>
      </c>
      <c r="I333" s="22">
        <f t="shared" si="32"/>
        <v>0</v>
      </c>
      <c r="J333" s="23">
        <f t="shared" si="33"/>
        <v>1</v>
      </c>
      <c r="K333" s="23">
        <f t="shared" si="34"/>
        <v>1</v>
      </c>
      <c r="L333" s="24">
        <f t="shared" si="35"/>
        <v>0</v>
      </c>
    </row>
    <row r="334" spans="3:12" x14ac:dyDescent="0.25">
      <c r="C334" s="26">
        <v>8</v>
      </c>
      <c r="D334" s="27">
        <v>9.9000000000000005E-2</v>
      </c>
      <c r="E334" s="28">
        <v>0</v>
      </c>
      <c r="F334" s="22">
        <f t="shared" si="30"/>
        <v>-9.2760500314612027E-2</v>
      </c>
      <c r="G334" s="29">
        <f t="shared" si="31"/>
        <v>8.8588243012049664E-2</v>
      </c>
      <c r="I334" s="22">
        <f t="shared" si="32"/>
        <v>0</v>
      </c>
      <c r="J334" s="23">
        <f t="shared" si="33"/>
        <v>1</v>
      </c>
      <c r="K334" s="23">
        <f t="shared" si="34"/>
        <v>1</v>
      </c>
      <c r="L334" s="24">
        <f t="shared" si="35"/>
        <v>0</v>
      </c>
    </row>
    <row r="335" spans="3:12" x14ac:dyDescent="0.25">
      <c r="C335" s="26">
        <v>13</v>
      </c>
      <c r="D335" s="27">
        <v>9.9000000000000005E-2</v>
      </c>
      <c r="E335" s="28">
        <v>0</v>
      </c>
      <c r="F335" s="22">
        <f t="shared" si="30"/>
        <v>-0.14643838560367667</v>
      </c>
      <c r="G335" s="29">
        <f t="shared" si="31"/>
        <v>0.13622104808612173</v>
      </c>
      <c r="I335" s="22">
        <f t="shared" si="32"/>
        <v>0</v>
      </c>
      <c r="J335" s="23">
        <f t="shared" si="33"/>
        <v>1</v>
      </c>
      <c r="K335" s="23">
        <f t="shared" si="34"/>
        <v>1</v>
      </c>
      <c r="L335" s="24">
        <f t="shared" si="35"/>
        <v>0</v>
      </c>
    </row>
    <row r="336" spans="3:12" x14ac:dyDescent="0.25">
      <c r="C336" s="26">
        <v>12</v>
      </c>
      <c r="D336" s="27">
        <v>9.9000000000000005E-2</v>
      </c>
      <c r="E336" s="28">
        <v>0</v>
      </c>
      <c r="F336" s="22">
        <f t="shared" si="30"/>
        <v>-0.13379171009270432</v>
      </c>
      <c r="G336" s="29">
        <f t="shared" si="31"/>
        <v>0.12522774813996326</v>
      </c>
      <c r="I336" s="22">
        <f t="shared" si="32"/>
        <v>0</v>
      </c>
      <c r="J336" s="23">
        <f t="shared" si="33"/>
        <v>1</v>
      </c>
      <c r="K336" s="23">
        <f t="shared" si="34"/>
        <v>1</v>
      </c>
      <c r="L336" s="24">
        <f t="shared" si="35"/>
        <v>0</v>
      </c>
    </row>
    <row r="337" spans="3:12" x14ac:dyDescent="0.25">
      <c r="C337" s="26">
        <v>12</v>
      </c>
      <c r="D337" s="27">
        <v>9.9000000000000005E-2</v>
      </c>
      <c r="E337" s="28">
        <v>0</v>
      </c>
      <c r="F337" s="22">
        <f t="shared" si="30"/>
        <v>-0.13379171009270432</v>
      </c>
      <c r="G337" s="29">
        <f t="shared" si="31"/>
        <v>0.12522774813996326</v>
      </c>
      <c r="I337" s="22">
        <f t="shared" si="32"/>
        <v>0</v>
      </c>
      <c r="J337" s="23">
        <f t="shared" si="33"/>
        <v>1</v>
      </c>
      <c r="K337" s="23">
        <f t="shared" si="34"/>
        <v>1</v>
      </c>
      <c r="L337" s="24">
        <f t="shared" si="35"/>
        <v>0</v>
      </c>
    </row>
    <row r="338" spans="3:12" x14ac:dyDescent="0.25">
      <c r="C338" s="26">
        <v>12</v>
      </c>
      <c r="D338" s="27">
        <v>9.9000000000000005E-2</v>
      </c>
      <c r="E338" s="28">
        <v>1</v>
      </c>
      <c r="F338" s="22">
        <f t="shared" si="30"/>
        <v>-2.0776212143616637</v>
      </c>
      <c r="G338" s="29">
        <f t="shared" si="31"/>
        <v>0.12522774813996326</v>
      </c>
      <c r="I338" s="22">
        <f t="shared" si="32"/>
        <v>0</v>
      </c>
      <c r="J338" s="23">
        <f t="shared" si="33"/>
        <v>0</v>
      </c>
      <c r="K338" s="23">
        <f t="shared" si="34"/>
        <v>0</v>
      </c>
      <c r="L338" s="24">
        <f t="shared" si="35"/>
        <v>0</v>
      </c>
    </row>
    <row r="339" spans="3:12" x14ac:dyDescent="0.25">
      <c r="C339" s="26">
        <v>17</v>
      </c>
      <c r="D339" s="27">
        <v>9.9000000000000005E-2</v>
      </c>
      <c r="E339" s="28">
        <v>0</v>
      </c>
      <c r="F339" s="22">
        <f t="shared" si="30"/>
        <v>-0.20885478139970257</v>
      </c>
      <c r="G339" s="29">
        <f t="shared" si="31"/>
        <v>0.18848692612023568</v>
      </c>
      <c r="I339" s="22">
        <f t="shared" si="32"/>
        <v>0</v>
      </c>
      <c r="J339" s="23">
        <f t="shared" si="33"/>
        <v>1</v>
      </c>
      <c r="K339" s="23">
        <f t="shared" si="34"/>
        <v>1</v>
      </c>
      <c r="L339" s="24">
        <f t="shared" si="35"/>
        <v>0</v>
      </c>
    </row>
    <row r="340" spans="3:12" x14ac:dyDescent="0.25">
      <c r="C340" s="26">
        <v>5</v>
      </c>
      <c r="D340" s="27">
        <v>9.9000000000000005E-2</v>
      </c>
      <c r="E340" s="28">
        <v>0</v>
      </c>
      <c r="F340" s="22">
        <f t="shared" si="30"/>
        <v>-7.0181794661294469E-2</v>
      </c>
      <c r="G340" s="29">
        <f t="shared" si="31"/>
        <v>6.7775668906187275E-2</v>
      </c>
      <c r="I340" s="22">
        <f t="shared" si="32"/>
        <v>0</v>
      </c>
      <c r="J340" s="23">
        <f t="shared" si="33"/>
        <v>1</v>
      </c>
      <c r="K340" s="23">
        <f t="shared" si="34"/>
        <v>1</v>
      </c>
      <c r="L340" s="24">
        <f t="shared" si="35"/>
        <v>0</v>
      </c>
    </row>
    <row r="341" spans="3:12" x14ac:dyDescent="0.25">
      <c r="C341" s="26">
        <v>7</v>
      </c>
      <c r="D341" s="27">
        <v>9.9000000000000005E-2</v>
      </c>
      <c r="E341" s="28">
        <v>0</v>
      </c>
      <c r="F341" s="22">
        <f t="shared" si="30"/>
        <v>-8.4554232243593666E-2</v>
      </c>
      <c r="G341" s="29">
        <f t="shared" si="31"/>
        <v>8.107818116645242E-2</v>
      </c>
      <c r="I341" s="22">
        <f t="shared" si="32"/>
        <v>0</v>
      </c>
      <c r="J341" s="23">
        <f t="shared" si="33"/>
        <v>1</v>
      </c>
      <c r="K341" s="23">
        <f t="shared" si="34"/>
        <v>1</v>
      </c>
      <c r="L341" s="24">
        <f t="shared" si="35"/>
        <v>0</v>
      </c>
    </row>
    <row r="342" spans="3:12" x14ac:dyDescent="0.25">
      <c r="C342" s="26">
        <v>9</v>
      </c>
      <c r="D342" s="27">
        <v>9.9000000000000005E-2</v>
      </c>
      <c r="E342" s="28">
        <v>0</v>
      </c>
      <c r="F342" s="22">
        <f t="shared" si="30"/>
        <v>-0.10172349696090849</v>
      </c>
      <c r="G342" s="29">
        <f t="shared" si="31"/>
        <v>9.672072339243612E-2</v>
      </c>
      <c r="I342" s="22">
        <f t="shared" si="32"/>
        <v>0</v>
      </c>
      <c r="J342" s="23">
        <f t="shared" si="33"/>
        <v>1</v>
      </c>
      <c r="K342" s="23">
        <f t="shared" si="34"/>
        <v>1</v>
      </c>
      <c r="L342" s="24">
        <f t="shared" si="35"/>
        <v>0</v>
      </c>
    </row>
    <row r="343" spans="3:12" x14ac:dyDescent="0.25">
      <c r="C343" s="26">
        <v>7</v>
      </c>
      <c r="D343" s="27">
        <v>9.9000000000000005E-2</v>
      </c>
      <c r="E343" s="28">
        <v>0</v>
      </c>
      <c r="F343" s="22">
        <f t="shared" si="30"/>
        <v>-8.4554232243593666E-2</v>
      </c>
      <c r="G343" s="29">
        <f t="shared" si="31"/>
        <v>8.107818116645242E-2</v>
      </c>
      <c r="I343" s="22">
        <f t="shared" si="32"/>
        <v>0</v>
      </c>
      <c r="J343" s="23">
        <f t="shared" si="33"/>
        <v>1</v>
      </c>
      <c r="K343" s="23">
        <f t="shared" si="34"/>
        <v>1</v>
      </c>
      <c r="L343" s="24">
        <f t="shared" si="35"/>
        <v>0</v>
      </c>
    </row>
    <row r="344" spans="3:12" x14ac:dyDescent="0.25">
      <c r="C344" s="26">
        <v>8</v>
      </c>
      <c r="D344" s="27">
        <v>9.9000000000000005E-2</v>
      </c>
      <c r="E344" s="28">
        <v>0</v>
      </c>
      <c r="F344" s="22">
        <f t="shared" si="30"/>
        <v>-9.2760500314612027E-2</v>
      </c>
      <c r="G344" s="29">
        <f t="shared" si="31"/>
        <v>8.8588243012049664E-2</v>
      </c>
      <c r="I344" s="22">
        <f t="shared" si="32"/>
        <v>0</v>
      </c>
      <c r="J344" s="23">
        <f t="shared" si="33"/>
        <v>1</v>
      </c>
      <c r="K344" s="23">
        <f t="shared" si="34"/>
        <v>1</v>
      </c>
      <c r="L344" s="24">
        <f t="shared" si="35"/>
        <v>0</v>
      </c>
    </row>
    <row r="345" spans="3:12" x14ac:dyDescent="0.25">
      <c r="C345" s="26">
        <v>5</v>
      </c>
      <c r="D345" s="27">
        <v>9.9000000000000005E-2</v>
      </c>
      <c r="E345" s="28">
        <v>0</v>
      </c>
      <c r="F345" s="22">
        <f t="shared" si="30"/>
        <v>-7.0181794661294469E-2</v>
      </c>
      <c r="G345" s="29">
        <f t="shared" si="31"/>
        <v>6.7775668906187275E-2</v>
      </c>
      <c r="I345" s="22">
        <f t="shared" si="32"/>
        <v>0</v>
      </c>
      <c r="J345" s="23">
        <f t="shared" si="33"/>
        <v>1</v>
      </c>
      <c r="K345" s="23">
        <f t="shared" si="34"/>
        <v>1</v>
      </c>
      <c r="L345" s="24">
        <f t="shared" si="35"/>
        <v>0</v>
      </c>
    </row>
    <row r="346" spans="3:12" x14ac:dyDescent="0.25">
      <c r="C346" s="26">
        <v>5</v>
      </c>
      <c r="D346" s="27">
        <v>9.9000000000000005E-2</v>
      </c>
      <c r="E346" s="28">
        <v>0</v>
      </c>
      <c r="F346" s="22">
        <f t="shared" si="30"/>
        <v>-7.0181794661294469E-2</v>
      </c>
      <c r="G346" s="29">
        <f t="shared" si="31"/>
        <v>6.7775668906187275E-2</v>
      </c>
      <c r="I346" s="22">
        <f t="shared" si="32"/>
        <v>0</v>
      </c>
      <c r="J346" s="23">
        <f t="shared" si="33"/>
        <v>1</v>
      </c>
      <c r="K346" s="23">
        <f t="shared" si="34"/>
        <v>1</v>
      </c>
      <c r="L346" s="24">
        <f t="shared" si="35"/>
        <v>0</v>
      </c>
    </row>
    <row r="347" spans="3:12" x14ac:dyDescent="0.25">
      <c r="C347" s="26">
        <v>6</v>
      </c>
      <c r="D347" s="27">
        <v>9.9000000000000005E-2</v>
      </c>
      <c r="E347" s="28">
        <v>0</v>
      </c>
      <c r="F347" s="22">
        <f t="shared" si="30"/>
        <v>-7.7046268395399423E-2</v>
      </c>
      <c r="G347" s="29">
        <f t="shared" si="31"/>
        <v>7.4152984840306871E-2</v>
      </c>
      <c r="I347" s="22">
        <f t="shared" si="32"/>
        <v>0</v>
      </c>
      <c r="J347" s="23">
        <f t="shared" si="33"/>
        <v>1</v>
      </c>
      <c r="K347" s="23">
        <f t="shared" si="34"/>
        <v>1</v>
      </c>
      <c r="L347" s="24">
        <f t="shared" si="35"/>
        <v>0</v>
      </c>
    </row>
    <row r="348" spans="3:12" x14ac:dyDescent="0.25">
      <c r="C348" s="26">
        <v>11</v>
      </c>
      <c r="D348" s="27">
        <v>9.9000000000000005E-2</v>
      </c>
      <c r="E348" s="28">
        <v>0</v>
      </c>
      <c r="F348" s="22">
        <f t="shared" si="30"/>
        <v>-0.12217159942243117</v>
      </c>
      <c r="G348" s="29">
        <f t="shared" si="31"/>
        <v>0.11500350941471969</v>
      </c>
      <c r="I348" s="22">
        <f t="shared" si="32"/>
        <v>0</v>
      </c>
      <c r="J348" s="23">
        <f t="shared" si="33"/>
        <v>1</v>
      </c>
      <c r="K348" s="23">
        <f t="shared" si="34"/>
        <v>1</v>
      </c>
      <c r="L348" s="24">
        <f t="shared" si="35"/>
        <v>0</v>
      </c>
    </row>
    <row r="349" spans="3:12" x14ac:dyDescent="0.25">
      <c r="C349" s="26">
        <v>11</v>
      </c>
      <c r="D349" s="27">
        <v>9.9000000000000005E-2</v>
      </c>
      <c r="E349" s="28">
        <v>0</v>
      </c>
      <c r="F349" s="22">
        <f t="shared" si="30"/>
        <v>-0.12217159942243117</v>
      </c>
      <c r="G349" s="29">
        <f t="shared" si="31"/>
        <v>0.11500350941471969</v>
      </c>
      <c r="I349" s="22">
        <f t="shared" si="32"/>
        <v>0</v>
      </c>
      <c r="J349" s="23">
        <f t="shared" si="33"/>
        <v>1</v>
      </c>
      <c r="K349" s="23">
        <f t="shared" si="34"/>
        <v>1</v>
      </c>
      <c r="L349" s="24">
        <f t="shared" si="35"/>
        <v>0</v>
      </c>
    </row>
    <row r="350" spans="3:12" x14ac:dyDescent="0.25">
      <c r="C350" s="26">
        <v>5</v>
      </c>
      <c r="D350" s="27">
        <v>0.1</v>
      </c>
      <c r="E350" s="28">
        <v>0</v>
      </c>
      <c r="F350" s="22">
        <f t="shared" si="30"/>
        <v>-7.0482243801715874E-2</v>
      </c>
      <c r="G350" s="29">
        <f t="shared" si="31"/>
        <v>6.8055712833559059E-2</v>
      </c>
      <c r="I350" s="22">
        <f t="shared" si="32"/>
        <v>0</v>
      </c>
      <c r="J350" s="23">
        <f t="shared" si="33"/>
        <v>1</v>
      </c>
      <c r="K350" s="23">
        <f t="shared" si="34"/>
        <v>1</v>
      </c>
      <c r="L350" s="24">
        <f t="shared" si="35"/>
        <v>0</v>
      </c>
    </row>
    <row r="351" spans="3:12" x14ac:dyDescent="0.25">
      <c r="C351" s="26">
        <v>11</v>
      </c>
      <c r="D351" s="27">
        <v>0.1</v>
      </c>
      <c r="E351" s="28">
        <v>0</v>
      </c>
      <c r="F351" s="22">
        <f t="shared" si="30"/>
        <v>-0.122681355946912</v>
      </c>
      <c r="G351" s="29">
        <f t="shared" si="31"/>
        <v>0.115454527185546</v>
      </c>
      <c r="I351" s="22">
        <f t="shared" si="32"/>
        <v>0</v>
      </c>
      <c r="J351" s="23">
        <f t="shared" si="33"/>
        <v>1</v>
      </c>
      <c r="K351" s="23">
        <f t="shared" si="34"/>
        <v>1</v>
      </c>
      <c r="L351" s="24">
        <f t="shared" si="35"/>
        <v>0</v>
      </c>
    </row>
    <row r="352" spans="3:12" x14ac:dyDescent="0.25">
      <c r="C352" s="26">
        <v>7</v>
      </c>
      <c r="D352" s="27">
        <v>0.1</v>
      </c>
      <c r="E352" s="28">
        <v>0</v>
      </c>
      <c r="F352" s="22">
        <f t="shared" si="30"/>
        <v>-8.4913640746400329E-2</v>
      </c>
      <c r="G352" s="29">
        <f t="shared" si="31"/>
        <v>8.1408390138045142E-2</v>
      </c>
      <c r="I352" s="22">
        <f t="shared" si="32"/>
        <v>0</v>
      </c>
      <c r="J352" s="23">
        <f t="shared" si="33"/>
        <v>1</v>
      </c>
      <c r="K352" s="23">
        <f t="shared" si="34"/>
        <v>1</v>
      </c>
      <c r="L352" s="24">
        <f t="shared" si="35"/>
        <v>0</v>
      </c>
    </row>
    <row r="353" spans="3:12" x14ac:dyDescent="0.25">
      <c r="C353" s="26">
        <v>5</v>
      </c>
      <c r="D353" s="27">
        <v>0.1</v>
      </c>
      <c r="E353" s="28">
        <v>0</v>
      </c>
      <c r="F353" s="22">
        <f t="shared" si="30"/>
        <v>-7.0482243801715874E-2</v>
      </c>
      <c r="G353" s="29">
        <f t="shared" si="31"/>
        <v>6.8055712833559059E-2</v>
      </c>
      <c r="I353" s="22">
        <f t="shared" si="32"/>
        <v>0</v>
      </c>
      <c r="J353" s="23">
        <f t="shared" si="33"/>
        <v>1</v>
      </c>
      <c r="K353" s="23">
        <f t="shared" si="34"/>
        <v>1</v>
      </c>
      <c r="L353" s="24">
        <f t="shared" si="35"/>
        <v>0</v>
      </c>
    </row>
    <row r="354" spans="3:12" x14ac:dyDescent="0.25">
      <c r="C354" s="26">
        <v>5</v>
      </c>
      <c r="D354" s="27">
        <v>0.1</v>
      </c>
      <c r="E354" s="28">
        <v>0</v>
      </c>
      <c r="F354" s="22">
        <f t="shared" si="30"/>
        <v>-7.0482243801715874E-2</v>
      </c>
      <c r="G354" s="29">
        <f t="shared" si="31"/>
        <v>6.8055712833559059E-2</v>
      </c>
      <c r="I354" s="22">
        <f t="shared" si="32"/>
        <v>0</v>
      </c>
      <c r="J354" s="23">
        <f t="shared" si="33"/>
        <v>1</v>
      </c>
      <c r="K354" s="23">
        <f t="shared" si="34"/>
        <v>1</v>
      </c>
      <c r="L354" s="24">
        <f t="shared" si="35"/>
        <v>0</v>
      </c>
    </row>
    <row r="355" spans="3:12" x14ac:dyDescent="0.25">
      <c r="C355" s="26">
        <v>9</v>
      </c>
      <c r="D355" s="27">
        <v>0.1</v>
      </c>
      <c r="E355" s="28">
        <v>0</v>
      </c>
      <c r="F355" s="22">
        <f t="shared" si="30"/>
        <v>-0.10215223185426485</v>
      </c>
      <c r="G355" s="29">
        <f t="shared" si="31"/>
        <v>9.7107907731114551E-2</v>
      </c>
      <c r="I355" s="22">
        <f t="shared" si="32"/>
        <v>0</v>
      </c>
      <c r="J355" s="23">
        <f t="shared" si="33"/>
        <v>1</v>
      </c>
      <c r="K355" s="23">
        <f t="shared" si="34"/>
        <v>1</v>
      </c>
      <c r="L355" s="24">
        <f t="shared" si="35"/>
        <v>0</v>
      </c>
    </row>
    <row r="356" spans="3:12" x14ac:dyDescent="0.25">
      <c r="C356" s="26">
        <v>19</v>
      </c>
      <c r="D356" s="27">
        <v>0.1</v>
      </c>
      <c r="E356" s="28">
        <v>0</v>
      </c>
      <c r="F356" s="22">
        <f t="shared" si="30"/>
        <v>-0.24929891789813041</v>
      </c>
      <c r="G356" s="29">
        <f t="shared" si="31"/>
        <v>0.22065302219735855</v>
      </c>
      <c r="I356" s="22">
        <f t="shared" si="32"/>
        <v>0</v>
      </c>
      <c r="J356" s="23">
        <f t="shared" si="33"/>
        <v>1</v>
      </c>
      <c r="K356" s="23">
        <f t="shared" si="34"/>
        <v>1</v>
      </c>
      <c r="L356" s="24">
        <f t="shared" si="35"/>
        <v>0</v>
      </c>
    </row>
    <row r="357" spans="3:12" x14ac:dyDescent="0.25">
      <c r="C357" s="26">
        <v>18</v>
      </c>
      <c r="D357" s="27">
        <v>0.1</v>
      </c>
      <c r="E357" s="28">
        <v>0</v>
      </c>
      <c r="F357" s="22">
        <f t="shared" si="30"/>
        <v>-0.22873257786913584</v>
      </c>
      <c r="G357" s="29">
        <f t="shared" si="31"/>
        <v>0.2044587496024044</v>
      </c>
      <c r="I357" s="22">
        <f t="shared" si="32"/>
        <v>0</v>
      </c>
      <c r="J357" s="23">
        <f t="shared" si="33"/>
        <v>1</v>
      </c>
      <c r="K357" s="23">
        <f t="shared" si="34"/>
        <v>1</v>
      </c>
      <c r="L357" s="24">
        <f t="shared" si="35"/>
        <v>0</v>
      </c>
    </row>
    <row r="358" spans="3:12" x14ac:dyDescent="0.25">
      <c r="C358" s="26">
        <v>11</v>
      </c>
      <c r="D358" s="27">
        <v>0.1</v>
      </c>
      <c r="E358" s="28">
        <v>0</v>
      </c>
      <c r="F358" s="22">
        <f t="shared" si="30"/>
        <v>-0.122681355946912</v>
      </c>
      <c r="G358" s="29">
        <f t="shared" si="31"/>
        <v>0.115454527185546</v>
      </c>
      <c r="I358" s="22">
        <f t="shared" si="32"/>
        <v>0</v>
      </c>
      <c r="J358" s="23">
        <f t="shared" si="33"/>
        <v>1</v>
      </c>
      <c r="K358" s="23">
        <f t="shared" si="34"/>
        <v>1</v>
      </c>
      <c r="L358" s="24">
        <f t="shared" si="35"/>
        <v>0</v>
      </c>
    </row>
    <row r="359" spans="3:12" x14ac:dyDescent="0.25">
      <c r="C359" s="26">
        <v>14</v>
      </c>
      <c r="D359" s="27">
        <v>0.1</v>
      </c>
      <c r="E359" s="28">
        <v>0</v>
      </c>
      <c r="F359" s="22">
        <f t="shared" si="30"/>
        <v>-0.16084370701897666</v>
      </c>
      <c r="G359" s="29">
        <f t="shared" si="31"/>
        <v>0.14857486751932542</v>
      </c>
      <c r="I359" s="22">
        <f t="shared" si="32"/>
        <v>0</v>
      </c>
      <c r="J359" s="23">
        <f t="shared" si="33"/>
        <v>1</v>
      </c>
      <c r="K359" s="23">
        <f t="shared" si="34"/>
        <v>1</v>
      </c>
      <c r="L359" s="24">
        <f t="shared" si="35"/>
        <v>0</v>
      </c>
    </row>
    <row r="360" spans="3:12" x14ac:dyDescent="0.25">
      <c r="C360" s="26">
        <v>6</v>
      </c>
      <c r="D360" s="27">
        <v>0.1</v>
      </c>
      <c r="E360" s="28">
        <v>0</v>
      </c>
      <c r="F360" s="22">
        <f t="shared" si="30"/>
        <v>-7.737498349373409E-2</v>
      </c>
      <c r="G360" s="29">
        <f t="shared" si="31"/>
        <v>7.4457274717859456E-2</v>
      </c>
      <c r="I360" s="22">
        <f t="shared" si="32"/>
        <v>0</v>
      </c>
      <c r="J360" s="23">
        <f t="shared" si="33"/>
        <v>1</v>
      </c>
      <c r="K360" s="23">
        <f t="shared" si="34"/>
        <v>1</v>
      </c>
      <c r="L360" s="24">
        <f t="shared" si="35"/>
        <v>0</v>
      </c>
    </row>
    <row r="361" spans="3:12" x14ac:dyDescent="0.25">
      <c r="C361" s="26">
        <v>7</v>
      </c>
      <c r="D361" s="27">
        <v>0.1</v>
      </c>
      <c r="E361" s="28">
        <v>0</v>
      </c>
      <c r="F361" s="22">
        <f t="shared" si="30"/>
        <v>-8.4913640746400329E-2</v>
      </c>
      <c r="G361" s="29">
        <f t="shared" si="31"/>
        <v>8.1408390138045142E-2</v>
      </c>
      <c r="I361" s="22">
        <f t="shared" si="32"/>
        <v>0</v>
      </c>
      <c r="J361" s="23">
        <f t="shared" si="33"/>
        <v>1</v>
      </c>
      <c r="K361" s="23">
        <f t="shared" si="34"/>
        <v>1</v>
      </c>
      <c r="L361" s="24">
        <f t="shared" si="35"/>
        <v>0</v>
      </c>
    </row>
    <row r="362" spans="3:12" x14ac:dyDescent="0.25">
      <c r="C362" s="26">
        <v>7</v>
      </c>
      <c r="D362" s="27">
        <v>0.1</v>
      </c>
      <c r="E362" s="28">
        <v>0</v>
      </c>
      <c r="F362" s="22">
        <f t="shared" si="30"/>
        <v>-8.4913640746400329E-2</v>
      </c>
      <c r="G362" s="29">
        <f t="shared" si="31"/>
        <v>8.1408390138045142E-2</v>
      </c>
      <c r="I362" s="22">
        <f t="shared" si="32"/>
        <v>0</v>
      </c>
      <c r="J362" s="23">
        <f t="shared" si="33"/>
        <v>1</v>
      </c>
      <c r="K362" s="23">
        <f t="shared" si="34"/>
        <v>1</v>
      </c>
      <c r="L362" s="24">
        <f t="shared" si="35"/>
        <v>0</v>
      </c>
    </row>
    <row r="363" spans="3:12" x14ac:dyDescent="0.25">
      <c r="C363" s="26">
        <v>7</v>
      </c>
      <c r="D363" s="27">
        <v>0.1</v>
      </c>
      <c r="E363" s="28">
        <v>0</v>
      </c>
      <c r="F363" s="22">
        <f t="shared" si="30"/>
        <v>-8.4913640746400329E-2</v>
      </c>
      <c r="G363" s="29">
        <f t="shared" si="31"/>
        <v>8.1408390138045142E-2</v>
      </c>
      <c r="I363" s="22">
        <f t="shared" si="32"/>
        <v>0</v>
      </c>
      <c r="J363" s="23">
        <f t="shared" si="33"/>
        <v>1</v>
      </c>
      <c r="K363" s="23">
        <f t="shared" si="34"/>
        <v>1</v>
      </c>
      <c r="L363" s="24">
        <f t="shared" si="35"/>
        <v>0</v>
      </c>
    </row>
    <row r="364" spans="3:12" x14ac:dyDescent="0.25">
      <c r="C364" s="26">
        <v>16</v>
      </c>
      <c r="D364" s="27">
        <v>0.1</v>
      </c>
      <c r="E364" s="28">
        <v>0</v>
      </c>
      <c r="F364" s="22">
        <f t="shared" si="30"/>
        <v>-0.19208471824780912</v>
      </c>
      <c r="G364" s="29">
        <f t="shared" si="31"/>
        <v>0.17476304709851609</v>
      </c>
      <c r="I364" s="22">
        <f t="shared" si="32"/>
        <v>0</v>
      </c>
      <c r="J364" s="23">
        <f t="shared" si="33"/>
        <v>1</v>
      </c>
      <c r="K364" s="23">
        <f t="shared" si="34"/>
        <v>1</v>
      </c>
      <c r="L364" s="24">
        <f t="shared" si="35"/>
        <v>0</v>
      </c>
    </row>
    <row r="365" spans="3:12" x14ac:dyDescent="0.25">
      <c r="C365" s="26">
        <v>7</v>
      </c>
      <c r="D365" s="27">
        <v>0.1</v>
      </c>
      <c r="E365" s="28">
        <v>0</v>
      </c>
      <c r="F365" s="22">
        <f t="shared" si="30"/>
        <v>-8.4913640746400329E-2</v>
      </c>
      <c r="G365" s="29">
        <f t="shared" si="31"/>
        <v>8.1408390138045142E-2</v>
      </c>
      <c r="I365" s="22">
        <f t="shared" si="32"/>
        <v>0</v>
      </c>
      <c r="J365" s="23">
        <f t="shared" si="33"/>
        <v>1</v>
      </c>
      <c r="K365" s="23">
        <f t="shared" si="34"/>
        <v>1</v>
      </c>
      <c r="L365" s="24">
        <f t="shared" si="35"/>
        <v>0</v>
      </c>
    </row>
    <row r="366" spans="3:12" x14ac:dyDescent="0.25">
      <c r="C366" s="26">
        <v>9</v>
      </c>
      <c r="D366" s="27">
        <v>0.1</v>
      </c>
      <c r="E366" s="28">
        <v>0</v>
      </c>
      <c r="F366" s="22">
        <f t="shared" si="30"/>
        <v>-0.10215223185426485</v>
      </c>
      <c r="G366" s="29">
        <f t="shared" si="31"/>
        <v>9.7107907731114551E-2</v>
      </c>
      <c r="I366" s="22">
        <f t="shared" si="32"/>
        <v>0</v>
      </c>
      <c r="J366" s="23">
        <f t="shared" si="33"/>
        <v>1</v>
      </c>
      <c r="K366" s="23">
        <f t="shared" si="34"/>
        <v>1</v>
      </c>
      <c r="L366" s="24">
        <f t="shared" si="35"/>
        <v>0</v>
      </c>
    </row>
    <row r="367" spans="3:12" x14ac:dyDescent="0.25">
      <c r="C367" s="26">
        <v>9</v>
      </c>
      <c r="D367" s="27">
        <v>0.1</v>
      </c>
      <c r="E367" s="28">
        <v>0</v>
      </c>
      <c r="F367" s="22">
        <f t="shared" si="30"/>
        <v>-0.10215223185426485</v>
      </c>
      <c r="G367" s="29">
        <f t="shared" si="31"/>
        <v>9.7107907731114551E-2</v>
      </c>
      <c r="I367" s="22">
        <f t="shared" si="32"/>
        <v>0</v>
      </c>
      <c r="J367" s="23">
        <f t="shared" si="33"/>
        <v>1</v>
      </c>
      <c r="K367" s="23">
        <f t="shared" si="34"/>
        <v>1</v>
      </c>
      <c r="L367" s="24">
        <f t="shared" si="35"/>
        <v>0</v>
      </c>
    </row>
    <row r="368" spans="3:12" x14ac:dyDescent="0.25">
      <c r="C368" s="26">
        <v>14</v>
      </c>
      <c r="D368" s="27">
        <v>0.1</v>
      </c>
      <c r="E368" s="28">
        <v>0</v>
      </c>
      <c r="F368" s="22">
        <f t="shared" si="30"/>
        <v>-0.16084370701897666</v>
      </c>
      <c r="G368" s="29">
        <f t="shared" si="31"/>
        <v>0.14857486751932542</v>
      </c>
      <c r="I368" s="22">
        <f t="shared" si="32"/>
        <v>0</v>
      </c>
      <c r="J368" s="23">
        <f t="shared" si="33"/>
        <v>1</v>
      </c>
      <c r="K368" s="23">
        <f t="shared" si="34"/>
        <v>1</v>
      </c>
      <c r="L368" s="24">
        <f t="shared" si="35"/>
        <v>0</v>
      </c>
    </row>
    <row r="369" spans="3:12" x14ac:dyDescent="0.25">
      <c r="C369" s="26">
        <v>11</v>
      </c>
      <c r="D369" s="27">
        <v>0.1</v>
      </c>
      <c r="E369" s="28">
        <v>0</v>
      </c>
      <c r="F369" s="22">
        <f t="shared" si="30"/>
        <v>-0.122681355946912</v>
      </c>
      <c r="G369" s="29">
        <f t="shared" si="31"/>
        <v>0.115454527185546</v>
      </c>
      <c r="I369" s="22">
        <f t="shared" si="32"/>
        <v>0</v>
      </c>
      <c r="J369" s="23">
        <f t="shared" si="33"/>
        <v>1</v>
      </c>
      <c r="K369" s="23">
        <f t="shared" si="34"/>
        <v>1</v>
      </c>
      <c r="L369" s="24">
        <f t="shared" si="35"/>
        <v>0</v>
      </c>
    </row>
    <row r="370" spans="3:12" x14ac:dyDescent="0.25">
      <c r="C370" s="26">
        <v>7</v>
      </c>
      <c r="D370" s="27">
        <v>0.1</v>
      </c>
      <c r="E370" s="28">
        <v>0</v>
      </c>
      <c r="F370" s="22">
        <f t="shared" si="30"/>
        <v>-8.4913640746400329E-2</v>
      </c>
      <c r="G370" s="29">
        <f t="shared" si="31"/>
        <v>8.1408390138045142E-2</v>
      </c>
      <c r="I370" s="22">
        <f t="shared" si="32"/>
        <v>0</v>
      </c>
      <c r="J370" s="23">
        <f t="shared" si="33"/>
        <v>1</v>
      </c>
      <c r="K370" s="23">
        <f t="shared" si="34"/>
        <v>1</v>
      </c>
      <c r="L370" s="24">
        <f t="shared" si="35"/>
        <v>0</v>
      </c>
    </row>
    <row r="371" spans="3:12" x14ac:dyDescent="0.25">
      <c r="C371" s="26">
        <v>17</v>
      </c>
      <c r="D371" s="27">
        <v>0.1</v>
      </c>
      <c r="E371" s="28">
        <v>0</v>
      </c>
      <c r="F371" s="22">
        <f t="shared" si="30"/>
        <v>-0.20969011937371759</v>
      </c>
      <c r="G371" s="29">
        <f t="shared" si="31"/>
        <v>0.18916453075341425</v>
      </c>
      <c r="I371" s="22">
        <f t="shared" si="32"/>
        <v>0</v>
      </c>
      <c r="J371" s="23">
        <f t="shared" si="33"/>
        <v>1</v>
      </c>
      <c r="K371" s="23">
        <f t="shared" si="34"/>
        <v>1</v>
      </c>
      <c r="L371" s="24">
        <f t="shared" si="35"/>
        <v>0</v>
      </c>
    </row>
    <row r="372" spans="3:12" x14ac:dyDescent="0.25">
      <c r="C372" s="26">
        <v>46</v>
      </c>
      <c r="D372" s="27">
        <v>0.1</v>
      </c>
      <c r="E372" s="28">
        <v>0</v>
      </c>
      <c r="F372" s="22">
        <f t="shared" si="30"/>
        <v>-1.5817050347913135</v>
      </c>
      <c r="G372" s="29">
        <f t="shared" si="31"/>
        <v>0.7943757972741915</v>
      </c>
      <c r="I372" s="22">
        <f t="shared" si="32"/>
        <v>1</v>
      </c>
      <c r="J372" s="23">
        <f t="shared" si="33"/>
        <v>0</v>
      </c>
      <c r="K372" s="23">
        <f t="shared" si="34"/>
        <v>0</v>
      </c>
      <c r="L372" s="24">
        <f t="shared" si="35"/>
        <v>0</v>
      </c>
    </row>
    <row r="373" spans="3:12" x14ac:dyDescent="0.25">
      <c r="C373" s="26">
        <v>10</v>
      </c>
      <c r="D373" s="27">
        <v>0.10199999999999999</v>
      </c>
      <c r="E373" s="28">
        <v>0</v>
      </c>
      <c r="F373" s="22">
        <f t="shared" si="30"/>
        <v>-0.11291396281028815</v>
      </c>
      <c r="G373" s="29">
        <f t="shared" si="31"/>
        <v>0.10677249240537567</v>
      </c>
      <c r="I373" s="22">
        <f t="shared" si="32"/>
        <v>0</v>
      </c>
      <c r="J373" s="23">
        <f t="shared" si="33"/>
        <v>1</v>
      </c>
      <c r="K373" s="23">
        <f t="shared" si="34"/>
        <v>1</v>
      </c>
      <c r="L373" s="24">
        <f t="shared" si="35"/>
        <v>0</v>
      </c>
    </row>
    <row r="374" spans="3:12" x14ac:dyDescent="0.25">
      <c r="C374" s="26">
        <v>14</v>
      </c>
      <c r="D374" s="27">
        <v>0.10199999999999999</v>
      </c>
      <c r="E374" s="28">
        <v>0</v>
      </c>
      <c r="F374" s="22">
        <f t="shared" si="30"/>
        <v>-0.16216321759634308</v>
      </c>
      <c r="G374" s="29">
        <f t="shared" si="31"/>
        <v>0.14969759110174949</v>
      </c>
      <c r="I374" s="22">
        <f t="shared" si="32"/>
        <v>0</v>
      </c>
      <c r="J374" s="23">
        <f t="shared" si="33"/>
        <v>1</v>
      </c>
      <c r="K374" s="23">
        <f t="shared" si="34"/>
        <v>1</v>
      </c>
      <c r="L374" s="24">
        <f t="shared" si="35"/>
        <v>0</v>
      </c>
    </row>
    <row r="375" spans="3:12" x14ac:dyDescent="0.25">
      <c r="C375" s="26">
        <v>17</v>
      </c>
      <c r="D375" s="27">
        <v>0.10199999999999999</v>
      </c>
      <c r="E375" s="28">
        <v>0</v>
      </c>
      <c r="F375" s="22">
        <f t="shared" si="30"/>
        <v>-0.21136980884622864</v>
      </c>
      <c r="G375" s="29">
        <f t="shared" si="31"/>
        <v>0.19052533936715105</v>
      </c>
      <c r="I375" s="22">
        <f t="shared" si="32"/>
        <v>0</v>
      </c>
      <c r="J375" s="23">
        <f t="shared" si="33"/>
        <v>1</v>
      </c>
      <c r="K375" s="23">
        <f t="shared" si="34"/>
        <v>1</v>
      </c>
      <c r="L375" s="24">
        <f t="shared" si="35"/>
        <v>0</v>
      </c>
    </row>
    <row r="376" spans="3:12" x14ac:dyDescent="0.25">
      <c r="C376" s="26">
        <v>16</v>
      </c>
      <c r="D376" s="27">
        <v>0.10199999999999999</v>
      </c>
      <c r="E376" s="28">
        <v>0</v>
      </c>
      <c r="F376" s="22">
        <f t="shared" si="30"/>
        <v>-0.19363662869049689</v>
      </c>
      <c r="G376" s="29">
        <f t="shared" si="31"/>
        <v>0.17604274769621656</v>
      </c>
      <c r="I376" s="22">
        <f t="shared" si="32"/>
        <v>0</v>
      </c>
      <c r="J376" s="23">
        <f t="shared" si="33"/>
        <v>1</v>
      </c>
      <c r="K376" s="23">
        <f t="shared" si="34"/>
        <v>1</v>
      </c>
      <c r="L376" s="24">
        <f t="shared" si="35"/>
        <v>0</v>
      </c>
    </row>
    <row r="377" spans="3:12" x14ac:dyDescent="0.25">
      <c r="C377" s="26">
        <v>18</v>
      </c>
      <c r="D377" s="27">
        <v>0.10199999999999999</v>
      </c>
      <c r="E377" s="28">
        <v>0</v>
      </c>
      <c r="F377" s="22">
        <f t="shared" si="30"/>
        <v>-0.23054794940549544</v>
      </c>
      <c r="G377" s="29">
        <f t="shared" si="31"/>
        <v>0.20590164245480574</v>
      </c>
      <c r="I377" s="22">
        <f t="shared" si="32"/>
        <v>0</v>
      </c>
      <c r="J377" s="23">
        <f t="shared" si="33"/>
        <v>1</v>
      </c>
      <c r="K377" s="23">
        <f t="shared" si="34"/>
        <v>1</v>
      </c>
      <c r="L377" s="24">
        <f t="shared" si="35"/>
        <v>0</v>
      </c>
    </row>
    <row r="378" spans="3:12" x14ac:dyDescent="0.25">
      <c r="C378" s="26">
        <v>15</v>
      </c>
      <c r="D378" s="27">
        <v>0.10199999999999999</v>
      </c>
      <c r="E378" s="28">
        <v>0</v>
      </c>
      <c r="F378" s="22">
        <f t="shared" si="30"/>
        <v>-0.17726251725986178</v>
      </c>
      <c r="G378" s="29">
        <f t="shared" si="31"/>
        <v>0.16244011826500512</v>
      </c>
      <c r="I378" s="22">
        <f t="shared" si="32"/>
        <v>0</v>
      </c>
      <c r="J378" s="23">
        <f t="shared" si="33"/>
        <v>1</v>
      </c>
      <c r="K378" s="23">
        <f t="shared" si="34"/>
        <v>1</v>
      </c>
      <c r="L378" s="24">
        <f t="shared" si="35"/>
        <v>0</v>
      </c>
    </row>
    <row r="379" spans="3:12" x14ac:dyDescent="0.25">
      <c r="C379" s="26">
        <v>8</v>
      </c>
      <c r="D379" s="27">
        <v>0.10199999999999999</v>
      </c>
      <c r="E379" s="28">
        <v>0</v>
      </c>
      <c r="F379" s="22">
        <f t="shared" si="30"/>
        <v>-9.3943342907662861E-2</v>
      </c>
      <c r="G379" s="29">
        <f t="shared" si="31"/>
        <v>8.9665662323676606E-2</v>
      </c>
      <c r="I379" s="22">
        <f t="shared" si="32"/>
        <v>0</v>
      </c>
      <c r="J379" s="23">
        <f t="shared" si="33"/>
        <v>1</v>
      </c>
      <c r="K379" s="23">
        <f t="shared" si="34"/>
        <v>1</v>
      </c>
      <c r="L379" s="24">
        <f t="shared" si="35"/>
        <v>0</v>
      </c>
    </row>
    <row r="380" spans="3:12" x14ac:dyDescent="0.25">
      <c r="C380" s="26">
        <v>7</v>
      </c>
      <c r="D380" s="27">
        <v>0.10199999999999999</v>
      </c>
      <c r="E380" s="28">
        <v>1</v>
      </c>
      <c r="F380" s="22">
        <f t="shared" si="30"/>
        <v>-2.5001524304997234</v>
      </c>
      <c r="G380" s="29">
        <f t="shared" si="31"/>
        <v>8.2072487320115114E-2</v>
      </c>
      <c r="I380" s="22">
        <f t="shared" si="32"/>
        <v>0</v>
      </c>
      <c r="J380" s="23">
        <f t="shared" si="33"/>
        <v>0</v>
      </c>
      <c r="K380" s="23">
        <f t="shared" si="34"/>
        <v>0</v>
      </c>
      <c r="L380" s="24">
        <f t="shared" si="35"/>
        <v>0</v>
      </c>
    </row>
    <row r="381" spans="3:12" x14ac:dyDescent="0.25">
      <c r="C381" s="26">
        <v>7</v>
      </c>
      <c r="D381" s="27">
        <v>0.10199999999999999</v>
      </c>
      <c r="E381" s="28">
        <v>0</v>
      </c>
      <c r="F381" s="22">
        <f t="shared" si="30"/>
        <v>-8.5636853701674565E-2</v>
      </c>
      <c r="G381" s="29">
        <f t="shared" si="31"/>
        <v>8.2072487320115114E-2</v>
      </c>
      <c r="I381" s="22">
        <f t="shared" si="32"/>
        <v>0</v>
      </c>
      <c r="J381" s="23">
        <f t="shared" si="33"/>
        <v>1</v>
      </c>
      <c r="K381" s="23">
        <f t="shared" si="34"/>
        <v>1</v>
      </c>
      <c r="L381" s="24">
        <f t="shared" si="35"/>
        <v>0</v>
      </c>
    </row>
    <row r="382" spans="3:12" x14ac:dyDescent="0.25">
      <c r="C382" s="26">
        <v>13</v>
      </c>
      <c r="D382" s="27">
        <v>0.10199999999999999</v>
      </c>
      <c r="E382" s="28">
        <v>0</v>
      </c>
      <c r="F382" s="22">
        <f t="shared" si="30"/>
        <v>-0.14825665014364414</v>
      </c>
      <c r="G382" s="29">
        <f t="shared" si="31"/>
        <v>0.13779019972605208</v>
      </c>
      <c r="I382" s="22">
        <f t="shared" si="32"/>
        <v>0</v>
      </c>
      <c r="J382" s="23">
        <f t="shared" si="33"/>
        <v>1</v>
      </c>
      <c r="K382" s="23">
        <f t="shared" si="34"/>
        <v>1</v>
      </c>
      <c r="L382" s="24">
        <f t="shared" si="35"/>
        <v>0</v>
      </c>
    </row>
    <row r="383" spans="3:12" x14ac:dyDescent="0.25">
      <c r="C383" s="26">
        <v>9</v>
      </c>
      <c r="D383" s="27">
        <v>0.10199999999999999</v>
      </c>
      <c r="E383" s="28">
        <v>0</v>
      </c>
      <c r="F383" s="22">
        <f t="shared" si="30"/>
        <v>-0.10301485548495708</v>
      </c>
      <c r="G383" s="29">
        <f t="shared" si="31"/>
        <v>9.7886427952624866E-2</v>
      </c>
      <c r="I383" s="22">
        <f t="shared" si="32"/>
        <v>0</v>
      </c>
      <c r="J383" s="23">
        <f t="shared" si="33"/>
        <v>1</v>
      </c>
      <c r="K383" s="23">
        <f t="shared" si="34"/>
        <v>1</v>
      </c>
      <c r="L383" s="24">
        <f t="shared" si="35"/>
        <v>0</v>
      </c>
    </row>
    <row r="384" spans="3:12" x14ac:dyDescent="0.25">
      <c r="C384" s="26">
        <v>10</v>
      </c>
      <c r="D384" s="27">
        <v>0.10199999999999999</v>
      </c>
      <c r="E384" s="28">
        <v>0</v>
      </c>
      <c r="F384" s="22">
        <f t="shared" si="30"/>
        <v>-0.11291396281028815</v>
      </c>
      <c r="G384" s="29">
        <f t="shared" si="31"/>
        <v>0.10677249240537567</v>
      </c>
      <c r="I384" s="22">
        <f t="shared" si="32"/>
        <v>0</v>
      </c>
      <c r="J384" s="23">
        <f t="shared" si="33"/>
        <v>1</v>
      </c>
      <c r="K384" s="23">
        <f t="shared" si="34"/>
        <v>1</v>
      </c>
      <c r="L384" s="24">
        <f t="shared" si="35"/>
        <v>0</v>
      </c>
    </row>
    <row r="385" spans="3:12" x14ac:dyDescent="0.25">
      <c r="C385" s="26">
        <v>22</v>
      </c>
      <c r="D385" s="27">
        <v>0.10299999999999999</v>
      </c>
      <c r="E385" s="28">
        <v>0</v>
      </c>
      <c r="F385" s="22">
        <f t="shared" si="30"/>
        <v>-0.32467110473696698</v>
      </c>
      <c r="G385" s="29">
        <f t="shared" si="31"/>
        <v>0.27723497145097015</v>
      </c>
      <c r="I385" s="22">
        <f t="shared" si="32"/>
        <v>0</v>
      </c>
      <c r="J385" s="23">
        <f t="shared" si="33"/>
        <v>1</v>
      </c>
      <c r="K385" s="23">
        <f t="shared" si="34"/>
        <v>1</v>
      </c>
      <c r="L385" s="24">
        <f t="shared" si="35"/>
        <v>0</v>
      </c>
    </row>
    <row r="386" spans="3:12" x14ac:dyDescent="0.25">
      <c r="C386" s="26">
        <v>21</v>
      </c>
      <c r="D386" s="27">
        <v>0.10299999999999999</v>
      </c>
      <c r="E386" s="28">
        <v>1</v>
      </c>
      <c r="F386" s="22">
        <f t="shared" si="30"/>
        <v>-1.3537723820103338</v>
      </c>
      <c r="G386" s="29">
        <f t="shared" si="31"/>
        <v>0.25826414963965189</v>
      </c>
      <c r="I386" s="22">
        <f t="shared" si="32"/>
        <v>0</v>
      </c>
      <c r="J386" s="23">
        <f t="shared" si="33"/>
        <v>0</v>
      </c>
      <c r="K386" s="23">
        <f t="shared" si="34"/>
        <v>0</v>
      </c>
      <c r="L386" s="24">
        <f t="shared" si="35"/>
        <v>0</v>
      </c>
    </row>
    <row r="387" spans="3:12" x14ac:dyDescent="0.25">
      <c r="C387" s="26">
        <v>23</v>
      </c>
      <c r="D387" s="27">
        <v>0.10299999999999999</v>
      </c>
      <c r="E387" s="28">
        <v>0</v>
      </c>
      <c r="F387" s="22">
        <f t="shared" si="30"/>
        <v>-0.35245705720933462</v>
      </c>
      <c r="G387" s="29">
        <f t="shared" si="31"/>
        <v>0.29704124382671704</v>
      </c>
      <c r="I387" s="22">
        <f t="shared" si="32"/>
        <v>0</v>
      </c>
      <c r="J387" s="23">
        <f t="shared" si="33"/>
        <v>1</v>
      </c>
      <c r="K387" s="23">
        <f t="shared" si="34"/>
        <v>1</v>
      </c>
      <c r="L387" s="24">
        <f t="shared" si="35"/>
        <v>0</v>
      </c>
    </row>
    <row r="388" spans="3:12" x14ac:dyDescent="0.25">
      <c r="C388" s="26">
        <v>26</v>
      </c>
      <c r="D388" s="27">
        <v>0.10299999999999999</v>
      </c>
      <c r="E388" s="28">
        <v>0</v>
      </c>
      <c r="F388" s="22">
        <f t="shared" si="30"/>
        <v>-0.44784138950322194</v>
      </c>
      <c r="G388" s="29">
        <f t="shared" si="31"/>
        <v>0.36099397094177565</v>
      </c>
      <c r="I388" s="22">
        <f t="shared" si="32"/>
        <v>0</v>
      </c>
      <c r="J388" s="23">
        <f t="shared" si="33"/>
        <v>1</v>
      </c>
      <c r="K388" s="23">
        <f t="shared" si="34"/>
        <v>1</v>
      </c>
      <c r="L388" s="24">
        <f t="shared" si="35"/>
        <v>0</v>
      </c>
    </row>
    <row r="389" spans="3:12" x14ac:dyDescent="0.25">
      <c r="C389" s="26">
        <v>25</v>
      </c>
      <c r="D389" s="27">
        <v>0.10299999999999999</v>
      </c>
      <c r="E389" s="28">
        <v>0</v>
      </c>
      <c r="F389" s="22">
        <f t="shared" si="30"/>
        <v>-0.41397078409023036</v>
      </c>
      <c r="G389" s="29">
        <f t="shared" si="31"/>
        <v>0.33897973670782988</v>
      </c>
      <c r="I389" s="22">
        <f t="shared" si="32"/>
        <v>0</v>
      </c>
      <c r="J389" s="23">
        <f t="shared" si="33"/>
        <v>1</v>
      </c>
      <c r="K389" s="23">
        <f t="shared" si="34"/>
        <v>1</v>
      </c>
      <c r="L389" s="24">
        <f t="shared" si="35"/>
        <v>0</v>
      </c>
    </row>
    <row r="390" spans="3:12" x14ac:dyDescent="0.25">
      <c r="C390" s="26">
        <v>17</v>
      </c>
      <c r="D390" s="27">
        <v>0.10299999999999999</v>
      </c>
      <c r="E390" s="28">
        <v>0</v>
      </c>
      <c r="F390" s="22">
        <f t="shared" si="30"/>
        <v>-0.21221417686465247</v>
      </c>
      <c r="G390" s="29">
        <f t="shared" si="31"/>
        <v>0.19120854540305923</v>
      </c>
      <c r="I390" s="22">
        <f t="shared" si="32"/>
        <v>0</v>
      </c>
      <c r="J390" s="23">
        <f t="shared" si="33"/>
        <v>1</v>
      </c>
      <c r="K390" s="23">
        <f t="shared" si="34"/>
        <v>1</v>
      </c>
      <c r="L390" s="24">
        <f t="shared" si="35"/>
        <v>0</v>
      </c>
    </row>
    <row r="391" spans="3:12" x14ac:dyDescent="0.25">
      <c r="C391" s="26">
        <v>21</v>
      </c>
      <c r="D391" s="27">
        <v>0.10299999999999999</v>
      </c>
      <c r="E391" s="28">
        <v>0</v>
      </c>
      <c r="F391" s="22">
        <f t="shared" si="30"/>
        <v>-0.29876209601560488</v>
      </c>
      <c r="G391" s="29">
        <f t="shared" si="31"/>
        <v>0.25826414963965189</v>
      </c>
      <c r="I391" s="22">
        <f t="shared" si="32"/>
        <v>0</v>
      </c>
      <c r="J391" s="23">
        <f t="shared" si="33"/>
        <v>1</v>
      </c>
      <c r="K391" s="23">
        <f t="shared" si="34"/>
        <v>1</v>
      </c>
      <c r="L391" s="24">
        <f t="shared" si="35"/>
        <v>0</v>
      </c>
    </row>
    <row r="392" spans="3:12" x14ac:dyDescent="0.25">
      <c r="C392" s="26">
        <v>13</v>
      </c>
      <c r="D392" s="27">
        <v>0.10299999999999999</v>
      </c>
      <c r="E392" s="28">
        <v>1</v>
      </c>
      <c r="F392" s="22">
        <f t="shared" si="30"/>
        <v>-1.9782099104652291</v>
      </c>
      <c r="G392" s="29">
        <f t="shared" si="31"/>
        <v>0.13831661495568487</v>
      </c>
      <c r="I392" s="22">
        <f t="shared" si="32"/>
        <v>0</v>
      </c>
      <c r="J392" s="23">
        <f t="shared" si="33"/>
        <v>0</v>
      </c>
      <c r="K392" s="23">
        <f t="shared" si="34"/>
        <v>0</v>
      </c>
      <c r="L392" s="24">
        <f t="shared" si="35"/>
        <v>0</v>
      </c>
    </row>
    <row r="393" spans="3:12" x14ac:dyDescent="0.25">
      <c r="C393" s="26">
        <v>15</v>
      </c>
      <c r="D393" s="27">
        <v>0.104</v>
      </c>
      <c r="E393" s="28">
        <v>1</v>
      </c>
      <c r="F393" s="22">
        <f t="shared" si="30"/>
        <v>-1.8100406880145636</v>
      </c>
      <c r="G393" s="29">
        <f t="shared" si="31"/>
        <v>0.16364747817626649</v>
      </c>
      <c r="I393" s="22">
        <f t="shared" si="32"/>
        <v>0</v>
      </c>
      <c r="J393" s="23">
        <f t="shared" si="33"/>
        <v>0</v>
      </c>
      <c r="K393" s="23">
        <f t="shared" si="34"/>
        <v>0</v>
      </c>
      <c r="L393" s="24">
        <f t="shared" si="35"/>
        <v>0</v>
      </c>
    </row>
    <row r="394" spans="3:12" x14ac:dyDescent="0.25">
      <c r="C394" s="26">
        <v>25</v>
      </c>
      <c r="D394" s="27">
        <v>0.104</v>
      </c>
      <c r="E394" s="28">
        <v>0</v>
      </c>
      <c r="F394" s="22">
        <f t="shared" ref="F394:F457" si="36">(1-E394)*LN(1-G394)+(E394)*LN(G394)</f>
        <v>-0.41547257677224453</v>
      </c>
      <c r="G394" s="29">
        <f t="shared" ref="G394:G457" si="37">1/(1+EXP(-$I$5-$J$5*C394-$K$5*D394))</f>
        <v>0.33997170704856655</v>
      </c>
      <c r="I394" s="22">
        <f t="shared" ref="I394:I457" si="38">IF(G394&gt;0.5,1,0)</f>
        <v>0</v>
      </c>
      <c r="J394" s="23">
        <f t="shared" ref="J394:J457" si="39">IF(E394=I394, 1,0)</f>
        <v>1</v>
      </c>
      <c r="K394" s="23">
        <f t="shared" ref="K394:K457" si="40">IF(AND(J394=1,E394=0),1,0)</f>
        <v>1</v>
      </c>
      <c r="L394" s="24">
        <f t="shared" ref="L394:L457" si="41">IF(AND(J394=1,E394=1),1,0)</f>
        <v>0</v>
      </c>
    </row>
    <row r="395" spans="3:12" x14ac:dyDescent="0.25">
      <c r="C395" s="26">
        <v>7</v>
      </c>
      <c r="D395" s="27">
        <v>0.106</v>
      </c>
      <c r="E395" s="28">
        <v>0</v>
      </c>
      <c r="F395" s="22">
        <f t="shared" si="36"/>
        <v>-8.7101015951245725E-2</v>
      </c>
      <c r="G395" s="29">
        <f t="shared" si="37"/>
        <v>8.3415498698817231E-2</v>
      </c>
      <c r="I395" s="22">
        <f t="shared" si="38"/>
        <v>0</v>
      </c>
      <c r="J395" s="23">
        <f t="shared" si="39"/>
        <v>1</v>
      </c>
      <c r="K395" s="23">
        <f t="shared" si="40"/>
        <v>1</v>
      </c>
      <c r="L395" s="24">
        <f t="shared" si="41"/>
        <v>0</v>
      </c>
    </row>
    <row r="396" spans="3:12" x14ac:dyDescent="0.25">
      <c r="C396" s="26">
        <v>8</v>
      </c>
      <c r="D396" s="27">
        <v>0.106</v>
      </c>
      <c r="E396" s="28">
        <v>0</v>
      </c>
      <c r="F396" s="22">
        <f t="shared" si="36"/>
        <v>-9.5542858107758893E-2</v>
      </c>
      <c r="G396" s="29">
        <f t="shared" si="37"/>
        <v>9.1120592032670006E-2</v>
      </c>
      <c r="I396" s="22">
        <f t="shared" si="38"/>
        <v>0</v>
      </c>
      <c r="J396" s="23">
        <f t="shared" si="39"/>
        <v>1</v>
      </c>
      <c r="K396" s="23">
        <f t="shared" si="40"/>
        <v>1</v>
      </c>
      <c r="L396" s="24">
        <f t="shared" si="41"/>
        <v>0</v>
      </c>
    </row>
    <row r="397" spans="3:12" x14ac:dyDescent="0.25">
      <c r="C397" s="26">
        <v>9</v>
      </c>
      <c r="D397" s="27">
        <v>0.106</v>
      </c>
      <c r="E397" s="28">
        <v>0</v>
      </c>
      <c r="F397" s="22">
        <f t="shared" si="36"/>
        <v>-0.10476089016780156</v>
      </c>
      <c r="G397" s="29">
        <f t="shared" si="37"/>
        <v>9.9460175228805833E-2</v>
      </c>
      <c r="I397" s="22">
        <f t="shared" si="38"/>
        <v>0</v>
      </c>
      <c r="J397" s="23">
        <f t="shared" si="39"/>
        <v>1</v>
      </c>
      <c r="K397" s="23">
        <f t="shared" si="40"/>
        <v>1</v>
      </c>
      <c r="L397" s="24">
        <f t="shared" si="41"/>
        <v>0</v>
      </c>
    </row>
    <row r="398" spans="3:12" x14ac:dyDescent="0.25">
      <c r="C398" s="26">
        <v>14</v>
      </c>
      <c r="D398" s="27">
        <v>0.108</v>
      </c>
      <c r="E398" s="28">
        <v>0</v>
      </c>
      <c r="F398" s="22">
        <f t="shared" si="36"/>
        <v>-0.16618178342016696</v>
      </c>
      <c r="G398" s="29">
        <f t="shared" si="37"/>
        <v>0.15310773077752776</v>
      </c>
      <c r="I398" s="22">
        <f t="shared" si="38"/>
        <v>0</v>
      </c>
      <c r="J398" s="23">
        <f t="shared" si="39"/>
        <v>1</v>
      </c>
      <c r="K398" s="23">
        <f t="shared" si="40"/>
        <v>1</v>
      </c>
      <c r="L398" s="24">
        <f t="shared" si="41"/>
        <v>0</v>
      </c>
    </row>
    <row r="399" spans="3:12" x14ac:dyDescent="0.25">
      <c r="C399" s="26">
        <v>20</v>
      </c>
      <c r="D399" s="27">
        <v>0.108</v>
      </c>
      <c r="E399" s="28">
        <v>0</v>
      </c>
      <c r="F399" s="22">
        <f t="shared" si="36"/>
        <v>-0.2800045487937976</v>
      </c>
      <c r="G399" s="29">
        <f t="shared" si="37"/>
        <v>0.24421969644085087</v>
      </c>
      <c r="I399" s="22">
        <f t="shared" si="38"/>
        <v>0</v>
      </c>
      <c r="J399" s="23">
        <f t="shared" si="39"/>
        <v>1</v>
      </c>
      <c r="K399" s="23">
        <f t="shared" si="40"/>
        <v>1</v>
      </c>
      <c r="L399" s="24">
        <f t="shared" si="41"/>
        <v>0</v>
      </c>
    </row>
    <row r="400" spans="3:12" x14ac:dyDescent="0.25">
      <c r="C400" s="26">
        <v>51</v>
      </c>
      <c r="D400" s="27">
        <v>0.108</v>
      </c>
      <c r="E400" s="28">
        <v>0</v>
      </c>
      <c r="F400" s="22">
        <f t="shared" si="36"/>
        <v>-2.014082132262947</v>
      </c>
      <c r="G400" s="29">
        <f t="shared" si="37"/>
        <v>0.86655716995995813</v>
      </c>
      <c r="I400" s="22">
        <f t="shared" si="38"/>
        <v>1</v>
      </c>
      <c r="J400" s="23">
        <f t="shared" si="39"/>
        <v>0</v>
      </c>
      <c r="K400" s="23">
        <f t="shared" si="40"/>
        <v>0</v>
      </c>
      <c r="L400" s="24">
        <f t="shared" si="41"/>
        <v>0</v>
      </c>
    </row>
    <row r="401" spans="3:12" x14ac:dyDescent="0.25">
      <c r="C401" s="26">
        <v>19</v>
      </c>
      <c r="D401" s="27">
        <v>0.108</v>
      </c>
      <c r="E401" s="28">
        <v>0</v>
      </c>
      <c r="F401" s="22">
        <f t="shared" si="36"/>
        <v>-0.25721642712923237</v>
      </c>
      <c r="G401" s="29">
        <f t="shared" si="37"/>
        <v>0.22679914598564721</v>
      </c>
      <c r="I401" s="22">
        <f t="shared" si="38"/>
        <v>0</v>
      </c>
      <c r="J401" s="23">
        <f t="shared" si="39"/>
        <v>1</v>
      </c>
      <c r="K401" s="23">
        <f t="shared" si="40"/>
        <v>1</v>
      </c>
      <c r="L401" s="24">
        <f t="shared" si="41"/>
        <v>0</v>
      </c>
    </row>
    <row r="402" spans="3:12" x14ac:dyDescent="0.25">
      <c r="C402" s="26">
        <v>17</v>
      </c>
      <c r="D402" s="27">
        <v>0.108</v>
      </c>
      <c r="E402" s="28">
        <v>0</v>
      </c>
      <c r="F402" s="22">
        <f t="shared" si="36"/>
        <v>-0.21648158056883499</v>
      </c>
      <c r="G402" s="29">
        <f t="shared" si="37"/>
        <v>0.1946526311735208</v>
      </c>
      <c r="I402" s="22">
        <f t="shared" si="38"/>
        <v>0</v>
      </c>
      <c r="J402" s="23">
        <f t="shared" si="39"/>
        <v>1</v>
      </c>
      <c r="K402" s="23">
        <f t="shared" si="40"/>
        <v>1</v>
      </c>
      <c r="L402" s="24">
        <f t="shared" si="41"/>
        <v>0</v>
      </c>
    </row>
    <row r="403" spans="3:12" x14ac:dyDescent="0.25">
      <c r="C403" s="26">
        <v>5.5</v>
      </c>
      <c r="D403" s="27">
        <v>0.108</v>
      </c>
      <c r="E403" s="28">
        <v>0</v>
      </c>
      <c r="F403" s="22">
        <f t="shared" si="36"/>
        <v>-7.6412481510642602E-2</v>
      </c>
      <c r="G403" s="29">
        <f t="shared" si="37"/>
        <v>7.3566009155710446E-2</v>
      </c>
      <c r="I403" s="22">
        <f t="shared" si="38"/>
        <v>0</v>
      </c>
      <c r="J403" s="23">
        <f t="shared" si="39"/>
        <v>1</v>
      </c>
      <c r="K403" s="23">
        <f t="shared" si="40"/>
        <v>1</v>
      </c>
      <c r="L403" s="24">
        <f t="shared" si="41"/>
        <v>0</v>
      </c>
    </row>
    <row r="404" spans="3:12" x14ac:dyDescent="0.25">
      <c r="C404" s="26">
        <v>29</v>
      </c>
      <c r="D404" s="27">
        <v>0.108</v>
      </c>
      <c r="E404" s="28">
        <v>0</v>
      </c>
      <c r="F404" s="22">
        <f t="shared" si="36"/>
        <v>-0.57220121491210219</v>
      </c>
      <c r="G404" s="29">
        <f t="shared" si="37"/>
        <v>0.43571803525051211</v>
      </c>
      <c r="I404" s="22">
        <f t="shared" si="38"/>
        <v>0</v>
      </c>
      <c r="J404" s="23">
        <f t="shared" si="39"/>
        <v>1</v>
      </c>
      <c r="K404" s="23">
        <f t="shared" si="40"/>
        <v>1</v>
      </c>
      <c r="L404" s="24">
        <f t="shared" si="41"/>
        <v>0</v>
      </c>
    </row>
    <row r="405" spans="3:12" x14ac:dyDescent="0.25">
      <c r="C405" s="26">
        <v>46</v>
      </c>
      <c r="D405" s="27">
        <v>0.11</v>
      </c>
      <c r="E405" s="28">
        <v>0</v>
      </c>
      <c r="F405" s="22">
        <f t="shared" si="36"/>
        <v>-1.6170055594983788</v>
      </c>
      <c r="G405" s="29">
        <f t="shared" si="37"/>
        <v>0.80150781690381379</v>
      </c>
      <c r="I405" s="22">
        <f t="shared" si="38"/>
        <v>1</v>
      </c>
      <c r="J405" s="23">
        <f t="shared" si="39"/>
        <v>0</v>
      </c>
      <c r="K405" s="23">
        <f t="shared" si="40"/>
        <v>0</v>
      </c>
      <c r="L405" s="24">
        <f t="shared" si="41"/>
        <v>0</v>
      </c>
    </row>
    <row r="406" spans="3:12" x14ac:dyDescent="0.25">
      <c r="C406" s="26">
        <v>14</v>
      </c>
      <c r="D406" s="27">
        <v>0.115</v>
      </c>
      <c r="E406" s="28">
        <v>0</v>
      </c>
      <c r="F406" s="22">
        <f t="shared" si="36"/>
        <v>-0.17098569224812382</v>
      </c>
      <c r="G406" s="29">
        <f t="shared" si="37"/>
        <v>0.15716636756016275</v>
      </c>
      <c r="I406" s="22">
        <f t="shared" si="38"/>
        <v>0</v>
      </c>
      <c r="J406" s="23">
        <f t="shared" si="39"/>
        <v>1</v>
      </c>
      <c r="K406" s="23">
        <f t="shared" si="40"/>
        <v>1</v>
      </c>
      <c r="L406" s="24">
        <f t="shared" si="41"/>
        <v>0</v>
      </c>
    </row>
    <row r="407" spans="3:12" x14ac:dyDescent="0.25">
      <c r="C407" s="26">
        <v>13</v>
      </c>
      <c r="D407" s="27">
        <v>0.115</v>
      </c>
      <c r="E407" s="28">
        <v>1</v>
      </c>
      <c r="F407" s="22">
        <f t="shared" si="36"/>
        <v>-1.93263640850899</v>
      </c>
      <c r="G407" s="29">
        <f t="shared" si="37"/>
        <v>0.14476603253221845</v>
      </c>
      <c r="I407" s="22">
        <f t="shared" si="38"/>
        <v>0</v>
      </c>
      <c r="J407" s="23">
        <f t="shared" si="39"/>
        <v>0</v>
      </c>
      <c r="K407" s="23">
        <f t="shared" si="40"/>
        <v>0</v>
      </c>
      <c r="L407" s="24">
        <f t="shared" si="41"/>
        <v>0</v>
      </c>
    </row>
    <row r="408" spans="3:12" x14ac:dyDescent="0.25">
      <c r="C408" s="26">
        <v>6</v>
      </c>
      <c r="D408" s="27">
        <v>0.115</v>
      </c>
      <c r="E408" s="28">
        <v>0</v>
      </c>
      <c r="F408" s="22">
        <f t="shared" si="36"/>
        <v>-8.2470427016147901E-2</v>
      </c>
      <c r="G408" s="29">
        <f t="shared" si="37"/>
        <v>7.916133059875588E-2</v>
      </c>
      <c r="I408" s="22">
        <f t="shared" si="38"/>
        <v>0</v>
      </c>
      <c r="J408" s="23">
        <f t="shared" si="39"/>
        <v>1</v>
      </c>
      <c r="K408" s="23">
        <f t="shared" si="40"/>
        <v>1</v>
      </c>
      <c r="L408" s="24">
        <f t="shared" si="41"/>
        <v>0</v>
      </c>
    </row>
    <row r="409" spans="3:12" x14ac:dyDescent="0.25">
      <c r="C409" s="26">
        <v>16</v>
      </c>
      <c r="D409" s="27">
        <v>0.115</v>
      </c>
      <c r="E409" s="28">
        <v>0</v>
      </c>
      <c r="F409" s="22">
        <f t="shared" si="36"/>
        <v>-0.20400374081752656</v>
      </c>
      <c r="G409" s="29">
        <f t="shared" si="37"/>
        <v>0.18454067930293203</v>
      </c>
      <c r="I409" s="22">
        <f t="shared" si="38"/>
        <v>0</v>
      </c>
      <c r="J409" s="23">
        <f t="shared" si="39"/>
        <v>1</v>
      </c>
      <c r="K409" s="23">
        <f t="shared" si="40"/>
        <v>1</v>
      </c>
      <c r="L409" s="24">
        <f t="shared" si="41"/>
        <v>0</v>
      </c>
    </row>
    <row r="410" spans="3:12" x14ac:dyDescent="0.25">
      <c r="C410" s="26">
        <v>14</v>
      </c>
      <c r="D410" s="27">
        <v>0.115</v>
      </c>
      <c r="E410" s="28">
        <v>0</v>
      </c>
      <c r="F410" s="22">
        <f t="shared" si="36"/>
        <v>-0.17098569224812382</v>
      </c>
      <c r="G410" s="29">
        <f t="shared" si="37"/>
        <v>0.15716636756016275</v>
      </c>
      <c r="I410" s="22">
        <f t="shared" si="38"/>
        <v>0</v>
      </c>
      <c r="J410" s="23">
        <f t="shared" si="39"/>
        <v>1</v>
      </c>
      <c r="K410" s="23">
        <f t="shared" si="40"/>
        <v>1</v>
      </c>
      <c r="L410" s="24">
        <f t="shared" si="41"/>
        <v>0</v>
      </c>
    </row>
    <row r="411" spans="3:12" x14ac:dyDescent="0.25">
      <c r="C411" s="26">
        <v>6</v>
      </c>
      <c r="D411" s="27">
        <v>0.115</v>
      </c>
      <c r="E411" s="28">
        <v>0</v>
      </c>
      <c r="F411" s="22">
        <f t="shared" si="36"/>
        <v>-8.2470427016147901E-2</v>
      </c>
      <c r="G411" s="29">
        <f t="shared" si="37"/>
        <v>7.916133059875588E-2</v>
      </c>
      <c r="I411" s="22">
        <f t="shared" si="38"/>
        <v>0</v>
      </c>
      <c r="J411" s="23">
        <f t="shared" si="39"/>
        <v>1</v>
      </c>
      <c r="K411" s="23">
        <f t="shared" si="40"/>
        <v>1</v>
      </c>
      <c r="L411" s="24">
        <f t="shared" si="41"/>
        <v>0</v>
      </c>
    </row>
    <row r="412" spans="3:12" x14ac:dyDescent="0.25">
      <c r="C412" s="26">
        <v>6</v>
      </c>
      <c r="D412" s="27">
        <v>0.11600000000000001</v>
      </c>
      <c r="E412" s="28">
        <v>0</v>
      </c>
      <c r="F412" s="22">
        <f t="shared" si="36"/>
        <v>-8.2821339872907476E-2</v>
      </c>
      <c r="G412" s="29">
        <f t="shared" si="37"/>
        <v>7.948440803752134E-2</v>
      </c>
      <c r="I412" s="22">
        <f t="shared" si="38"/>
        <v>0</v>
      </c>
      <c r="J412" s="23">
        <f t="shared" si="39"/>
        <v>1</v>
      </c>
      <c r="K412" s="23">
        <f t="shared" si="40"/>
        <v>1</v>
      </c>
      <c r="L412" s="24">
        <f t="shared" si="41"/>
        <v>0</v>
      </c>
    </row>
    <row r="413" spans="3:12" x14ac:dyDescent="0.25">
      <c r="C413" s="26">
        <v>6</v>
      </c>
      <c r="D413" s="27">
        <v>0.11600000000000001</v>
      </c>
      <c r="E413" s="28">
        <v>0</v>
      </c>
      <c r="F413" s="22">
        <f t="shared" si="36"/>
        <v>-8.2821339872907476E-2</v>
      </c>
      <c r="G413" s="29">
        <f t="shared" si="37"/>
        <v>7.948440803752134E-2</v>
      </c>
      <c r="I413" s="22">
        <f t="shared" si="38"/>
        <v>0</v>
      </c>
      <c r="J413" s="23">
        <f t="shared" si="39"/>
        <v>1</v>
      </c>
      <c r="K413" s="23">
        <f t="shared" si="40"/>
        <v>1</v>
      </c>
      <c r="L413" s="24">
        <f t="shared" si="41"/>
        <v>0</v>
      </c>
    </row>
    <row r="414" spans="3:12" x14ac:dyDescent="0.25">
      <c r="C414" s="26">
        <v>23</v>
      </c>
      <c r="D414" s="27">
        <v>0.11600000000000001</v>
      </c>
      <c r="E414" s="28">
        <v>0</v>
      </c>
      <c r="F414" s="22">
        <f t="shared" si="36"/>
        <v>-0.3698879240021844</v>
      </c>
      <c r="G414" s="29">
        <f t="shared" si="37"/>
        <v>0.30918825028498453</v>
      </c>
      <c r="I414" s="22">
        <f t="shared" si="38"/>
        <v>0</v>
      </c>
      <c r="J414" s="23">
        <f t="shared" si="39"/>
        <v>1</v>
      </c>
      <c r="K414" s="23">
        <f t="shared" si="40"/>
        <v>1</v>
      </c>
      <c r="L414" s="24">
        <f t="shared" si="41"/>
        <v>0</v>
      </c>
    </row>
    <row r="415" spans="3:12" x14ac:dyDescent="0.25">
      <c r="C415" s="26">
        <v>8</v>
      </c>
      <c r="D415" s="27">
        <v>0.11600000000000001</v>
      </c>
      <c r="E415" s="28">
        <v>0</v>
      </c>
      <c r="F415" s="22">
        <f t="shared" si="36"/>
        <v>-9.9655929070033067E-2</v>
      </c>
      <c r="G415" s="29">
        <f t="shared" si="37"/>
        <v>9.4851200146504056E-2</v>
      </c>
      <c r="I415" s="22">
        <f t="shared" si="38"/>
        <v>0</v>
      </c>
      <c r="J415" s="23">
        <f t="shared" si="39"/>
        <v>1</v>
      </c>
      <c r="K415" s="23">
        <f t="shared" si="40"/>
        <v>1</v>
      </c>
      <c r="L415" s="24">
        <f t="shared" si="41"/>
        <v>0</v>
      </c>
    </row>
    <row r="416" spans="3:12" x14ac:dyDescent="0.25">
      <c r="C416" s="26">
        <v>17</v>
      </c>
      <c r="D416" s="27">
        <v>0.11600000000000001</v>
      </c>
      <c r="E416" s="28">
        <v>0</v>
      </c>
      <c r="F416" s="22">
        <f t="shared" si="36"/>
        <v>-0.22346939090952944</v>
      </c>
      <c r="G416" s="29">
        <f t="shared" si="37"/>
        <v>0.20026062921229132</v>
      </c>
      <c r="I416" s="22">
        <f t="shared" si="38"/>
        <v>0</v>
      </c>
      <c r="J416" s="23">
        <f t="shared" si="39"/>
        <v>1</v>
      </c>
      <c r="K416" s="23">
        <f t="shared" si="40"/>
        <v>1</v>
      </c>
      <c r="L416" s="24">
        <f t="shared" si="41"/>
        <v>0</v>
      </c>
    </row>
    <row r="417" spans="3:12" x14ac:dyDescent="0.25">
      <c r="C417" s="26">
        <v>8</v>
      </c>
      <c r="D417" s="27">
        <v>0.11799999999999999</v>
      </c>
      <c r="E417" s="28">
        <v>0</v>
      </c>
      <c r="F417" s="22">
        <f t="shared" si="36"/>
        <v>-0.10049851448300913</v>
      </c>
      <c r="G417" s="29">
        <f t="shared" si="37"/>
        <v>9.5613544106780954E-2</v>
      </c>
      <c r="I417" s="22">
        <f t="shared" si="38"/>
        <v>0</v>
      </c>
      <c r="J417" s="23">
        <f t="shared" si="39"/>
        <v>1</v>
      </c>
      <c r="K417" s="23">
        <f t="shared" si="40"/>
        <v>1</v>
      </c>
      <c r="L417" s="24">
        <f t="shared" si="41"/>
        <v>0</v>
      </c>
    </row>
    <row r="418" spans="3:12" x14ac:dyDescent="0.25">
      <c r="C418" s="26">
        <v>6</v>
      </c>
      <c r="D418" s="27">
        <v>0.11799999999999999</v>
      </c>
      <c r="E418" s="28">
        <v>0</v>
      </c>
      <c r="F418" s="22">
        <f t="shared" si="36"/>
        <v>-8.3527466657753319E-2</v>
      </c>
      <c r="G418" s="29">
        <f t="shared" si="37"/>
        <v>8.0134179315423812E-2</v>
      </c>
      <c r="I418" s="22">
        <f t="shared" si="38"/>
        <v>0</v>
      </c>
      <c r="J418" s="23">
        <f t="shared" si="39"/>
        <v>1</v>
      </c>
      <c r="K418" s="23">
        <f t="shared" si="40"/>
        <v>1</v>
      </c>
      <c r="L418" s="24">
        <f t="shared" si="41"/>
        <v>0</v>
      </c>
    </row>
    <row r="419" spans="3:12" x14ac:dyDescent="0.25">
      <c r="C419" s="26">
        <v>8</v>
      </c>
      <c r="D419" s="27">
        <v>0.11899999999999999</v>
      </c>
      <c r="E419" s="28">
        <v>0</v>
      </c>
      <c r="F419" s="22">
        <f t="shared" si="36"/>
        <v>-0.10092234261183884</v>
      </c>
      <c r="G419" s="29">
        <f t="shared" si="37"/>
        <v>9.5996767309997982E-2</v>
      </c>
      <c r="I419" s="22">
        <f t="shared" si="38"/>
        <v>0</v>
      </c>
      <c r="J419" s="23">
        <f t="shared" si="39"/>
        <v>1</v>
      </c>
      <c r="K419" s="23">
        <f t="shared" si="40"/>
        <v>1</v>
      </c>
      <c r="L419" s="24">
        <f t="shared" si="41"/>
        <v>0</v>
      </c>
    </row>
    <row r="420" spans="3:12" x14ac:dyDescent="0.25">
      <c r="C420" s="26">
        <v>15</v>
      </c>
      <c r="D420" s="27">
        <v>0.11899999999999999</v>
      </c>
      <c r="E420" s="28">
        <v>1</v>
      </c>
      <c r="F420" s="22">
        <f t="shared" si="36"/>
        <v>-1.7548479270964559</v>
      </c>
      <c r="G420" s="29">
        <f t="shared" si="37"/>
        <v>0.17293353879753781</v>
      </c>
      <c r="I420" s="22">
        <f t="shared" si="38"/>
        <v>0</v>
      </c>
      <c r="J420" s="23">
        <f t="shared" si="39"/>
        <v>0</v>
      </c>
      <c r="K420" s="23">
        <f t="shared" si="40"/>
        <v>0</v>
      </c>
      <c r="L420" s="24">
        <f t="shared" si="41"/>
        <v>0</v>
      </c>
    </row>
    <row r="421" spans="3:12" x14ac:dyDescent="0.25">
      <c r="C421" s="26">
        <v>13</v>
      </c>
      <c r="D421" s="27">
        <v>0.11899999999999999</v>
      </c>
      <c r="E421" s="28">
        <v>0</v>
      </c>
      <c r="F421" s="22">
        <f t="shared" si="36"/>
        <v>-0.15896136559811869</v>
      </c>
      <c r="G421" s="29">
        <f t="shared" si="37"/>
        <v>0.14697068539012614</v>
      </c>
      <c r="I421" s="22">
        <f t="shared" si="38"/>
        <v>0</v>
      </c>
      <c r="J421" s="23">
        <f t="shared" si="39"/>
        <v>1</v>
      </c>
      <c r="K421" s="23">
        <f t="shared" si="40"/>
        <v>1</v>
      </c>
      <c r="L421" s="24">
        <f t="shared" si="41"/>
        <v>0</v>
      </c>
    </row>
    <row r="422" spans="3:12" x14ac:dyDescent="0.25">
      <c r="C422" s="26">
        <v>7</v>
      </c>
      <c r="D422" s="27">
        <v>0.11899999999999999</v>
      </c>
      <c r="E422" s="28">
        <v>0</v>
      </c>
      <c r="F422" s="22">
        <f t="shared" si="36"/>
        <v>-9.2026733416655793E-2</v>
      </c>
      <c r="G422" s="29">
        <f t="shared" si="37"/>
        <v>8.7919233815979492E-2</v>
      </c>
      <c r="I422" s="22">
        <f t="shared" si="38"/>
        <v>0</v>
      </c>
      <c r="J422" s="23">
        <f t="shared" si="39"/>
        <v>1</v>
      </c>
      <c r="K422" s="23">
        <f t="shared" si="40"/>
        <v>1</v>
      </c>
      <c r="L422" s="24">
        <f t="shared" si="41"/>
        <v>0</v>
      </c>
    </row>
    <row r="423" spans="3:12" x14ac:dyDescent="0.25">
      <c r="C423" s="26">
        <v>14</v>
      </c>
      <c r="D423" s="27">
        <v>0.11899999999999999</v>
      </c>
      <c r="E423" s="28">
        <v>0</v>
      </c>
      <c r="F423" s="22">
        <f t="shared" si="36"/>
        <v>-0.17378764382168119</v>
      </c>
      <c r="G423" s="29">
        <f t="shared" si="37"/>
        <v>0.15952464115573159</v>
      </c>
      <c r="I423" s="22">
        <f t="shared" si="38"/>
        <v>0</v>
      </c>
      <c r="J423" s="23">
        <f t="shared" si="39"/>
        <v>1</v>
      </c>
      <c r="K423" s="23">
        <f t="shared" si="40"/>
        <v>1</v>
      </c>
      <c r="L423" s="24">
        <f t="shared" si="41"/>
        <v>0</v>
      </c>
    </row>
    <row r="424" spans="3:12" x14ac:dyDescent="0.25">
      <c r="C424" s="26">
        <v>13</v>
      </c>
      <c r="D424" s="27">
        <v>0.11899999999999999</v>
      </c>
      <c r="E424" s="28">
        <v>0</v>
      </c>
      <c r="F424" s="22">
        <f t="shared" si="36"/>
        <v>-0.15896136559811869</v>
      </c>
      <c r="G424" s="29">
        <f t="shared" si="37"/>
        <v>0.14697068539012614</v>
      </c>
      <c r="I424" s="22">
        <f t="shared" si="38"/>
        <v>0</v>
      </c>
      <c r="J424" s="23">
        <f t="shared" si="39"/>
        <v>1</v>
      </c>
      <c r="K424" s="23">
        <f t="shared" si="40"/>
        <v>1</v>
      </c>
      <c r="L424" s="24">
        <f t="shared" si="41"/>
        <v>0</v>
      </c>
    </row>
    <row r="425" spans="3:12" x14ac:dyDescent="0.25">
      <c r="C425" s="26">
        <v>15</v>
      </c>
      <c r="D425" s="27">
        <v>0.11899999999999999</v>
      </c>
      <c r="E425" s="28">
        <v>0</v>
      </c>
      <c r="F425" s="22">
        <f t="shared" si="36"/>
        <v>-0.18987022297651804</v>
      </c>
      <c r="G425" s="29">
        <f t="shared" si="37"/>
        <v>0.17293353879753781</v>
      </c>
      <c r="I425" s="22">
        <f t="shared" si="38"/>
        <v>0</v>
      </c>
      <c r="J425" s="23">
        <f t="shared" si="39"/>
        <v>1</v>
      </c>
      <c r="K425" s="23">
        <f t="shared" si="40"/>
        <v>1</v>
      </c>
      <c r="L425" s="24">
        <f t="shared" si="41"/>
        <v>0</v>
      </c>
    </row>
    <row r="426" spans="3:12" x14ac:dyDescent="0.25">
      <c r="C426" s="26">
        <v>12</v>
      </c>
      <c r="D426" s="27">
        <v>0.11899999999999999</v>
      </c>
      <c r="E426" s="28">
        <v>0</v>
      </c>
      <c r="F426" s="22">
        <f t="shared" si="36"/>
        <v>-0.14530985860732307</v>
      </c>
      <c r="G426" s="29">
        <f t="shared" si="37"/>
        <v>0.13524569997017979</v>
      </c>
      <c r="I426" s="22">
        <f t="shared" si="38"/>
        <v>0</v>
      </c>
      <c r="J426" s="23">
        <f t="shared" si="39"/>
        <v>1</v>
      </c>
      <c r="K426" s="23">
        <f t="shared" si="40"/>
        <v>1</v>
      </c>
      <c r="L426" s="24">
        <f t="shared" si="41"/>
        <v>0</v>
      </c>
    </row>
    <row r="427" spans="3:12" x14ac:dyDescent="0.25">
      <c r="C427" s="26">
        <v>8</v>
      </c>
      <c r="D427" s="27">
        <v>0.11899999999999999</v>
      </c>
      <c r="E427" s="28">
        <v>0</v>
      </c>
      <c r="F427" s="22">
        <f t="shared" si="36"/>
        <v>-0.10092234261183884</v>
      </c>
      <c r="G427" s="29">
        <f t="shared" si="37"/>
        <v>9.5996767309997982E-2</v>
      </c>
      <c r="I427" s="22">
        <f t="shared" si="38"/>
        <v>0</v>
      </c>
      <c r="J427" s="23">
        <f t="shared" si="39"/>
        <v>1</v>
      </c>
      <c r="K427" s="23">
        <f t="shared" si="40"/>
        <v>1</v>
      </c>
      <c r="L427" s="24">
        <f t="shared" si="41"/>
        <v>0</v>
      </c>
    </row>
    <row r="428" spans="3:12" x14ac:dyDescent="0.25">
      <c r="C428" s="26">
        <v>12</v>
      </c>
      <c r="D428" s="27">
        <v>0.11899999999999999</v>
      </c>
      <c r="E428" s="28">
        <v>0</v>
      </c>
      <c r="F428" s="22">
        <f t="shared" si="36"/>
        <v>-0.14530985860732307</v>
      </c>
      <c r="G428" s="29">
        <f t="shared" si="37"/>
        <v>0.13524569997017979</v>
      </c>
      <c r="I428" s="22">
        <f t="shared" si="38"/>
        <v>0</v>
      </c>
      <c r="J428" s="23">
        <f t="shared" si="39"/>
        <v>1</v>
      </c>
      <c r="K428" s="23">
        <f t="shared" si="40"/>
        <v>1</v>
      </c>
      <c r="L428" s="24">
        <f t="shared" si="41"/>
        <v>0</v>
      </c>
    </row>
    <row r="429" spans="3:12" x14ac:dyDescent="0.25">
      <c r="C429" s="26">
        <v>10</v>
      </c>
      <c r="D429" s="27">
        <v>0.11899999999999999</v>
      </c>
      <c r="E429" s="28">
        <v>0</v>
      </c>
      <c r="F429" s="22">
        <f t="shared" si="36"/>
        <v>-0.12121893346272895</v>
      </c>
      <c r="G429" s="29">
        <f t="shared" si="37"/>
        <v>0.11416000165691471</v>
      </c>
      <c r="I429" s="22">
        <f t="shared" si="38"/>
        <v>0</v>
      </c>
      <c r="J429" s="23">
        <f t="shared" si="39"/>
        <v>1</v>
      </c>
      <c r="K429" s="23">
        <f t="shared" si="40"/>
        <v>1</v>
      </c>
      <c r="L429" s="24">
        <f t="shared" si="41"/>
        <v>0</v>
      </c>
    </row>
    <row r="430" spans="3:12" x14ac:dyDescent="0.25">
      <c r="C430" s="26">
        <v>13</v>
      </c>
      <c r="D430" s="27">
        <v>0.11899999999999999</v>
      </c>
      <c r="E430" s="28">
        <v>0</v>
      </c>
      <c r="F430" s="22">
        <f t="shared" si="36"/>
        <v>-0.15896136559811869</v>
      </c>
      <c r="G430" s="29">
        <f t="shared" si="37"/>
        <v>0.14697068539012614</v>
      </c>
      <c r="I430" s="22">
        <f t="shared" si="38"/>
        <v>0</v>
      </c>
      <c r="J430" s="23">
        <f t="shared" si="39"/>
        <v>1</v>
      </c>
      <c r="K430" s="23">
        <f t="shared" si="40"/>
        <v>1</v>
      </c>
      <c r="L430" s="24">
        <f t="shared" si="41"/>
        <v>0</v>
      </c>
    </row>
    <row r="431" spans="3:12" x14ac:dyDescent="0.25">
      <c r="C431" s="26">
        <v>12</v>
      </c>
      <c r="D431" s="27">
        <v>0.11899999999999999</v>
      </c>
      <c r="E431" s="28">
        <v>0</v>
      </c>
      <c r="F431" s="22">
        <f t="shared" si="36"/>
        <v>-0.14530985860732307</v>
      </c>
      <c r="G431" s="29">
        <f t="shared" si="37"/>
        <v>0.13524569997017979</v>
      </c>
      <c r="I431" s="22">
        <f t="shared" si="38"/>
        <v>0</v>
      </c>
      <c r="J431" s="23">
        <f t="shared" si="39"/>
        <v>1</v>
      </c>
      <c r="K431" s="23">
        <f t="shared" si="40"/>
        <v>1</v>
      </c>
      <c r="L431" s="24">
        <f t="shared" si="41"/>
        <v>0</v>
      </c>
    </row>
    <row r="432" spans="3:12" x14ac:dyDescent="0.25">
      <c r="C432" s="26">
        <v>13</v>
      </c>
      <c r="D432" s="27">
        <v>0.11899999999999999</v>
      </c>
      <c r="E432" s="28">
        <v>0</v>
      </c>
      <c r="F432" s="22">
        <f t="shared" si="36"/>
        <v>-0.15896136559811869</v>
      </c>
      <c r="G432" s="29">
        <f t="shared" si="37"/>
        <v>0.14697068539012614</v>
      </c>
      <c r="I432" s="22">
        <f t="shared" si="38"/>
        <v>0</v>
      </c>
      <c r="J432" s="23">
        <f t="shared" si="39"/>
        <v>1</v>
      </c>
      <c r="K432" s="23">
        <f t="shared" si="40"/>
        <v>1</v>
      </c>
      <c r="L432" s="24">
        <f t="shared" si="41"/>
        <v>0</v>
      </c>
    </row>
    <row r="433" spans="3:12" x14ac:dyDescent="0.25">
      <c r="C433" s="26">
        <v>22</v>
      </c>
      <c r="D433" s="27">
        <v>0.12</v>
      </c>
      <c r="E433" s="28">
        <v>1</v>
      </c>
      <c r="F433" s="22">
        <f t="shared" si="36"/>
        <v>-1.2291067865112026</v>
      </c>
      <c r="G433" s="29">
        <f t="shared" si="37"/>
        <v>0.29255377398858606</v>
      </c>
      <c r="I433" s="22">
        <f t="shared" si="38"/>
        <v>0</v>
      </c>
      <c r="J433" s="23">
        <f t="shared" si="39"/>
        <v>0</v>
      </c>
      <c r="K433" s="23">
        <f t="shared" si="40"/>
        <v>0</v>
      </c>
      <c r="L433" s="24">
        <f t="shared" si="41"/>
        <v>0</v>
      </c>
    </row>
    <row r="434" spans="3:12" x14ac:dyDescent="0.25">
      <c r="C434" s="26">
        <v>15</v>
      </c>
      <c r="D434" s="27">
        <v>0.12</v>
      </c>
      <c r="E434" s="28">
        <v>1</v>
      </c>
      <c r="F434" s="22">
        <f t="shared" si="36"/>
        <v>-1.7511905014473226</v>
      </c>
      <c r="G434" s="29">
        <f t="shared" si="37"/>
        <v>0.17356718841476443</v>
      </c>
      <c r="I434" s="22">
        <f t="shared" si="38"/>
        <v>0</v>
      </c>
      <c r="J434" s="23">
        <f t="shared" si="39"/>
        <v>0</v>
      </c>
      <c r="K434" s="23">
        <f t="shared" si="40"/>
        <v>0</v>
      </c>
      <c r="L434" s="24">
        <f t="shared" si="41"/>
        <v>0</v>
      </c>
    </row>
    <row r="435" spans="3:12" x14ac:dyDescent="0.25">
      <c r="C435" s="26">
        <v>11.5</v>
      </c>
      <c r="D435" s="27">
        <v>0.12</v>
      </c>
      <c r="E435" s="28">
        <v>1</v>
      </c>
      <c r="F435" s="22">
        <f t="shared" si="36"/>
        <v>-2.0387989125925081</v>
      </c>
      <c r="G435" s="29">
        <f t="shared" si="37"/>
        <v>0.13018498055365757</v>
      </c>
      <c r="I435" s="22">
        <f t="shared" si="38"/>
        <v>0</v>
      </c>
      <c r="J435" s="23">
        <f t="shared" si="39"/>
        <v>0</v>
      </c>
      <c r="K435" s="23">
        <f t="shared" si="40"/>
        <v>0</v>
      </c>
      <c r="L435" s="24">
        <f t="shared" si="41"/>
        <v>0</v>
      </c>
    </row>
    <row r="436" spans="3:12" x14ac:dyDescent="0.25">
      <c r="C436" s="26">
        <v>14</v>
      </c>
      <c r="D436" s="27">
        <v>0.12</v>
      </c>
      <c r="E436" s="28">
        <v>1</v>
      </c>
      <c r="F436" s="22">
        <f t="shared" si="36"/>
        <v>-1.8318400463241753</v>
      </c>
      <c r="G436" s="29">
        <f t="shared" si="37"/>
        <v>0.16011867077471553</v>
      </c>
      <c r="I436" s="22">
        <f t="shared" si="38"/>
        <v>0</v>
      </c>
      <c r="J436" s="23">
        <f t="shared" si="39"/>
        <v>0</v>
      </c>
      <c r="K436" s="23">
        <f t="shared" si="40"/>
        <v>0</v>
      </c>
      <c r="L436" s="24">
        <f t="shared" si="41"/>
        <v>0</v>
      </c>
    </row>
    <row r="437" spans="3:12" x14ac:dyDescent="0.25">
      <c r="C437" s="26">
        <v>24</v>
      </c>
      <c r="D437" s="27">
        <v>0.12</v>
      </c>
      <c r="E437" s="28">
        <v>1</v>
      </c>
      <c r="F437" s="22">
        <f t="shared" si="36"/>
        <v>-1.0961357488320858</v>
      </c>
      <c r="G437" s="29">
        <f t="shared" si="37"/>
        <v>0.33415986966463712</v>
      </c>
      <c r="I437" s="22">
        <f t="shared" si="38"/>
        <v>0</v>
      </c>
      <c r="J437" s="23">
        <f t="shared" si="39"/>
        <v>0</v>
      </c>
      <c r="K437" s="23">
        <f t="shared" si="40"/>
        <v>0</v>
      </c>
      <c r="L437" s="24">
        <f t="shared" si="41"/>
        <v>0</v>
      </c>
    </row>
    <row r="438" spans="3:12" x14ac:dyDescent="0.25">
      <c r="C438" s="26">
        <v>22</v>
      </c>
      <c r="D438" s="27">
        <v>0.12</v>
      </c>
      <c r="E438" s="28">
        <v>1</v>
      </c>
      <c r="F438" s="22">
        <f t="shared" si="36"/>
        <v>-1.2291067865112026</v>
      </c>
      <c r="G438" s="29">
        <f t="shared" si="37"/>
        <v>0.29255377398858606</v>
      </c>
      <c r="I438" s="22">
        <f t="shared" si="38"/>
        <v>0</v>
      </c>
      <c r="J438" s="23">
        <f t="shared" si="39"/>
        <v>0</v>
      </c>
      <c r="K438" s="23">
        <f t="shared" si="40"/>
        <v>0</v>
      </c>
      <c r="L438" s="24">
        <f t="shared" si="41"/>
        <v>0</v>
      </c>
    </row>
    <row r="439" spans="3:12" x14ac:dyDescent="0.25">
      <c r="C439" s="26">
        <v>28</v>
      </c>
      <c r="D439" s="27">
        <v>0.12</v>
      </c>
      <c r="E439" s="28">
        <v>1</v>
      </c>
      <c r="F439" s="22">
        <f t="shared" si="36"/>
        <v>-0.85565637660029736</v>
      </c>
      <c r="G439" s="29">
        <f t="shared" si="37"/>
        <v>0.42500413673953708</v>
      </c>
      <c r="I439" s="22">
        <f t="shared" si="38"/>
        <v>0</v>
      </c>
      <c r="J439" s="23">
        <f t="shared" si="39"/>
        <v>0</v>
      </c>
      <c r="K439" s="23">
        <f t="shared" si="40"/>
        <v>0</v>
      </c>
      <c r="L439" s="24">
        <f t="shared" si="41"/>
        <v>0</v>
      </c>
    </row>
    <row r="440" spans="3:12" x14ac:dyDescent="0.25">
      <c r="C440" s="26">
        <v>11</v>
      </c>
      <c r="D440" s="27">
        <v>0.12</v>
      </c>
      <c r="E440" s="28">
        <v>1</v>
      </c>
      <c r="F440" s="22">
        <f t="shared" si="36"/>
        <v>-2.0810253111613664</v>
      </c>
      <c r="G440" s="29">
        <f t="shared" si="37"/>
        <v>0.12480218550243943</v>
      </c>
      <c r="I440" s="22">
        <f t="shared" si="38"/>
        <v>0</v>
      </c>
      <c r="J440" s="23">
        <f t="shared" si="39"/>
        <v>0</v>
      </c>
      <c r="K440" s="23">
        <f t="shared" si="40"/>
        <v>0</v>
      </c>
      <c r="L440" s="24">
        <f t="shared" si="41"/>
        <v>0</v>
      </c>
    </row>
    <row r="441" spans="3:12" x14ac:dyDescent="0.25">
      <c r="C441" s="26">
        <v>15</v>
      </c>
      <c r="D441" s="27">
        <v>0.12</v>
      </c>
      <c r="E441" s="28">
        <v>1</v>
      </c>
      <c r="F441" s="22">
        <f t="shared" si="36"/>
        <v>-1.7511905014473226</v>
      </c>
      <c r="G441" s="29">
        <f t="shared" si="37"/>
        <v>0.17356718841476443</v>
      </c>
      <c r="I441" s="22">
        <f t="shared" si="38"/>
        <v>0</v>
      </c>
      <c r="J441" s="23">
        <f t="shared" si="39"/>
        <v>0</v>
      </c>
      <c r="K441" s="23">
        <f t="shared" si="40"/>
        <v>0</v>
      </c>
      <c r="L441" s="24">
        <f t="shared" si="41"/>
        <v>0</v>
      </c>
    </row>
    <row r="442" spans="3:12" x14ac:dyDescent="0.25">
      <c r="C442" s="26">
        <v>15</v>
      </c>
      <c r="D442" s="27">
        <v>0.12</v>
      </c>
      <c r="E442" s="28">
        <v>0</v>
      </c>
      <c r="F442" s="22">
        <f t="shared" si="36"/>
        <v>-0.1906366577233283</v>
      </c>
      <c r="G442" s="29">
        <f t="shared" si="37"/>
        <v>0.17356718841476443</v>
      </c>
      <c r="I442" s="22">
        <f t="shared" si="38"/>
        <v>0</v>
      </c>
      <c r="J442" s="23">
        <f t="shared" si="39"/>
        <v>1</v>
      </c>
      <c r="K442" s="23">
        <f t="shared" si="40"/>
        <v>1</v>
      </c>
      <c r="L442" s="24">
        <f t="shared" si="41"/>
        <v>0</v>
      </c>
    </row>
    <row r="443" spans="3:12" x14ac:dyDescent="0.25">
      <c r="C443" s="26">
        <v>7</v>
      </c>
      <c r="D443" s="27">
        <v>0.12</v>
      </c>
      <c r="E443" s="28">
        <v>0</v>
      </c>
      <c r="F443" s="22">
        <f t="shared" si="36"/>
        <v>-9.2416461462850347E-2</v>
      </c>
      <c r="G443" s="29">
        <f t="shared" si="37"/>
        <v>8.8274628012914774E-2</v>
      </c>
      <c r="I443" s="22">
        <f t="shared" si="38"/>
        <v>0</v>
      </c>
      <c r="J443" s="23">
        <f t="shared" si="39"/>
        <v>1</v>
      </c>
      <c r="K443" s="23">
        <f t="shared" si="40"/>
        <v>1</v>
      </c>
      <c r="L443" s="24">
        <f t="shared" si="41"/>
        <v>0</v>
      </c>
    </row>
    <row r="444" spans="3:12" x14ac:dyDescent="0.25">
      <c r="C444" s="26">
        <v>14</v>
      </c>
      <c r="D444" s="27">
        <v>0.12</v>
      </c>
      <c r="E444" s="28">
        <v>0</v>
      </c>
      <c r="F444" s="22">
        <f t="shared" si="36"/>
        <v>-0.17449467185679687</v>
      </c>
      <c r="G444" s="29">
        <f t="shared" si="37"/>
        <v>0.16011867077471553</v>
      </c>
      <c r="I444" s="22">
        <f t="shared" si="38"/>
        <v>0</v>
      </c>
      <c r="J444" s="23">
        <f t="shared" si="39"/>
        <v>1</v>
      </c>
      <c r="K444" s="23">
        <f t="shared" si="40"/>
        <v>1</v>
      </c>
      <c r="L444" s="24">
        <f t="shared" si="41"/>
        <v>0</v>
      </c>
    </row>
    <row r="445" spans="3:12" x14ac:dyDescent="0.25">
      <c r="C445" s="26">
        <v>16</v>
      </c>
      <c r="D445" s="27">
        <v>0.12</v>
      </c>
      <c r="E445" s="28">
        <v>0</v>
      </c>
      <c r="F445" s="22">
        <f t="shared" si="36"/>
        <v>-0.20812263673539416</v>
      </c>
      <c r="G445" s="29">
        <f t="shared" si="37"/>
        <v>0.1878925636000541</v>
      </c>
      <c r="I445" s="22">
        <f t="shared" si="38"/>
        <v>0</v>
      </c>
      <c r="J445" s="23">
        <f t="shared" si="39"/>
        <v>1</v>
      </c>
      <c r="K445" s="23">
        <f t="shared" si="40"/>
        <v>1</v>
      </c>
      <c r="L445" s="24">
        <f t="shared" si="41"/>
        <v>0</v>
      </c>
    </row>
    <row r="446" spans="3:12" x14ac:dyDescent="0.25">
      <c r="C446" s="26">
        <v>14</v>
      </c>
      <c r="D446" s="27">
        <v>0.12</v>
      </c>
      <c r="E446" s="28">
        <v>0</v>
      </c>
      <c r="F446" s="22">
        <f t="shared" si="36"/>
        <v>-0.17449467185679687</v>
      </c>
      <c r="G446" s="29">
        <f t="shared" si="37"/>
        <v>0.16011867077471553</v>
      </c>
      <c r="I446" s="22">
        <f t="shared" si="38"/>
        <v>0</v>
      </c>
      <c r="J446" s="23">
        <f t="shared" si="39"/>
        <v>1</v>
      </c>
      <c r="K446" s="23">
        <f t="shared" si="40"/>
        <v>1</v>
      </c>
      <c r="L446" s="24">
        <f t="shared" si="41"/>
        <v>0</v>
      </c>
    </row>
    <row r="447" spans="3:12" x14ac:dyDescent="0.25">
      <c r="C447" s="26">
        <v>13</v>
      </c>
      <c r="D447" s="27">
        <v>0.12</v>
      </c>
      <c r="E447" s="28">
        <v>0</v>
      </c>
      <c r="F447" s="22">
        <f t="shared" si="36"/>
        <v>-0.15961277145267813</v>
      </c>
      <c r="G447" s="29">
        <f t="shared" si="37"/>
        <v>0.14752617273627661</v>
      </c>
      <c r="I447" s="22">
        <f t="shared" si="38"/>
        <v>0</v>
      </c>
      <c r="J447" s="23">
        <f t="shared" si="39"/>
        <v>1</v>
      </c>
      <c r="K447" s="23">
        <f t="shared" si="40"/>
        <v>1</v>
      </c>
      <c r="L447" s="24">
        <f t="shared" si="41"/>
        <v>0</v>
      </c>
    </row>
    <row r="448" spans="3:12" x14ac:dyDescent="0.25">
      <c r="C448" s="26">
        <v>13</v>
      </c>
      <c r="D448" s="27">
        <v>0.12</v>
      </c>
      <c r="E448" s="28">
        <v>0</v>
      </c>
      <c r="F448" s="22">
        <f t="shared" si="36"/>
        <v>-0.15961277145267813</v>
      </c>
      <c r="G448" s="29">
        <f t="shared" si="37"/>
        <v>0.14752617273627661</v>
      </c>
      <c r="I448" s="22">
        <f t="shared" si="38"/>
        <v>0</v>
      </c>
      <c r="J448" s="23">
        <f t="shared" si="39"/>
        <v>1</v>
      </c>
      <c r="K448" s="23">
        <f t="shared" si="40"/>
        <v>1</v>
      </c>
      <c r="L448" s="24">
        <f t="shared" si="41"/>
        <v>0</v>
      </c>
    </row>
    <row r="449" spans="3:12" x14ac:dyDescent="0.25">
      <c r="C449" s="26">
        <v>10</v>
      </c>
      <c r="D449" s="27">
        <v>0.12</v>
      </c>
      <c r="E449" s="28">
        <v>0</v>
      </c>
      <c r="F449" s="22">
        <f t="shared" si="36"/>
        <v>-0.12172495205943912</v>
      </c>
      <c r="G449" s="29">
        <f t="shared" si="37"/>
        <v>0.11460813977711234</v>
      </c>
      <c r="I449" s="22">
        <f t="shared" si="38"/>
        <v>0</v>
      </c>
      <c r="J449" s="23">
        <f t="shared" si="39"/>
        <v>1</v>
      </c>
      <c r="K449" s="23">
        <f t="shared" si="40"/>
        <v>1</v>
      </c>
      <c r="L449" s="24">
        <f t="shared" si="41"/>
        <v>0</v>
      </c>
    </row>
    <row r="450" spans="3:12" x14ac:dyDescent="0.25">
      <c r="C450" s="26">
        <v>10</v>
      </c>
      <c r="D450" s="27">
        <v>0.12</v>
      </c>
      <c r="E450" s="28">
        <v>0</v>
      </c>
      <c r="F450" s="22">
        <f t="shared" si="36"/>
        <v>-0.12172495205943912</v>
      </c>
      <c r="G450" s="29">
        <f t="shared" si="37"/>
        <v>0.11460813977711234</v>
      </c>
      <c r="I450" s="22">
        <f t="shared" si="38"/>
        <v>0</v>
      </c>
      <c r="J450" s="23">
        <f t="shared" si="39"/>
        <v>1</v>
      </c>
      <c r="K450" s="23">
        <f t="shared" si="40"/>
        <v>1</v>
      </c>
      <c r="L450" s="24">
        <f t="shared" si="41"/>
        <v>0</v>
      </c>
    </row>
    <row r="451" spans="3:12" x14ac:dyDescent="0.25">
      <c r="C451" s="26">
        <v>6</v>
      </c>
      <c r="D451" s="27">
        <v>0.121</v>
      </c>
      <c r="E451" s="28">
        <v>0</v>
      </c>
      <c r="F451" s="22">
        <f t="shared" si="36"/>
        <v>-8.4597489780970481E-2</v>
      </c>
      <c r="G451" s="29">
        <f t="shared" si="37"/>
        <v>8.111793060163941E-2</v>
      </c>
      <c r="I451" s="22">
        <f t="shared" si="38"/>
        <v>0</v>
      </c>
      <c r="J451" s="23">
        <f t="shared" si="39"/>
        <v>1</v>
      </c>
      <c r="K451" s="23">
        <f t="shared" si="40"/>
        <v>1</v>
      </c>
      <c r="L451" s="24">
        <f t="shared" si="41"/>
        <v>0</v>
      </c>
    </row>
    <row r="452" spans="3:12" x14ac:dyDescent="0.25">
      <c r="C452" s="26">
        <v>9</v>
      </c>
      <c r="D452" s="27">
        <v>0.121</v>
      </c>
      <c r="E452" s="28">
        <v>0</v>
      </c>
      <c r="F452" s="22">
        <f t="shared" si="36"/>
        <v>-0.11156158704868981</v>
      </c>
      <c r="G452" s="29">
        <f t="shared" si="37"/>
        <v>0.10556369598525479</v>
      </c>
      <c r="I452" s="22">
        <f t="shared" si="38"/>
        <v>0</v>
      </c>
      <c r="J452" s="23">
        <f t="shared" si="39"/>
        <v>1</v>
      </c>
      <c r="K452" s="23">
        <f t="shared" si="40"/>
        <v>1</v>
      </c>
      <c r="L452" s="24">
        <f t="shared" si="41"/>
        <v>0</v>
      </c>
    </row>
    <row r="453" spans="3:12" x14ac:dyDescent="0.25">
      <c r="C453" s="26">
        <v>12</v>
      </c>
      <c r="D453" s="27">
        <v>0.121</v>
      </c>
      <c r="E453" s="28">
        <v>0</v>
      </c>
      <c r="F453" s="22">
        <f t="shared" si="36"/>
        <v>-0.14651106237462069</v>
      </c>
      <c r="G453" s="29">
        <f t="shared" si="37"/>
        <v>0.13628382247000884</v>
      </c>
      <c r="I453" s="22">
        <f t="shared" si="38"/>
        <v>0</v>
      </c>
      <c r="J453" s="23">
        <f t="shared" si="39"/>
        <v>1</v>
      </c>
      <c r="K453" s="23">
        <f t="shared" si="40"/>
        <v>1</v>
      </c>
      <c r="L453" s="24">
        <f t="shared" si="41"/>
        <v>0</v>
      </c>
    </row>
    <row r="454" spans="3:12" x14ac:dyDescent="0.25">
      <c r="C454" s="26">
        <v>5</v>
      </c>
      <c r="D454" s="27">
        <v>0.121</v>
      </c>
      <c r="E454" s="28">
        <v>0</v>
      </c>
      <c r="F454" s="22">
        <f t="shared" si="36"/>
        <v>-7.708583121480353E-2</v>
      </c>
      <c r="G454" s="29">
        <f t="shared" si="37"/>
        <v>7.4189613233997462E-2</v>
      </c>
      <c r="I454" s="22">
        <f t="shared" si="38"/>
        <v>0</v>
      </c>
      <c r="J454" s="23">
        <f t="shared" si="39"/>
        <v>1</v>
      </c>
      <c r="K454" s="23">
        <f t="shared" si="40"/>
        <v>1</v>
      </c>
      <c r="L454" s="24">
        <f t="shared" si="41"/>
        <v>0</v>
      </c>
    </row>
    <row r="455" spans="3:12" x14ac:dyDescent="0.25">
      <c r="C455" s="26">
        <v>10</v>
      </c>
      <c r="D455" s="27">
        <v>0.121</v>
      </c>
      <c r="E455" s="28">
        <v>0</v>
      </c>
      <c r="F455" s="22">
        <f t="shared" si="36"/>
        <v>-0.12223295654113549</v>
      </c>
      <c r="G455" s="29">
        <f t="shared" si="37"/>
        <v>0.11505780858360816</v>
      </c>
      <c r="I455" s="22">
        <f t="shared" si="38"/>
        <v>0</v>
      </c>
      <c r="J455" s="23">
        <f t="shared" si="39"/>
        <v>1</v>
      </c>
      <c r="K455" s="23">
        <f t="shared" si="40"/>
        <v>1</v>
      </c>
      <c r="L455" s="24">
        <f t="shared" si="41"/>
        <v>0</v>
      </c>
    </row>
    <row r="456" spans="3:12" x14ac:dyDescent="0.25">
      <c r="C456" s="26">
        <v>12</v>
      </c>
      <c r="D456" s="27">
        <v>0.121</v>
      </c>
      <c r="E456" s="28">
        <v>0</v>
      </c>
      <c r="F456" s="22">
        <f t="shared" si="36"/>
        <v>-0.14651106237462069</v>
      </c>
      <c r="G456" s="29">
        <f t="shared" si="37"/>
        <v>0.13628382247000884</v>
      </c>
      <c r="I456" s="22">
        <f t="shared" si="38"/>
        <v>0</v>
      </c>
      <c r="J456" s="23">
        <f t="shared" si="39"/>
        <v>1</v>
      </c>
      <c r="K456" s="23">
        <f t="shared" si="40"/>
        <v>1</v>
      </c>
      <c r="L456" s="24">
        <f t="shared" si="41"/>
        <v>0</v>
      </c>
    </row>
    <row r="457" spans="3:12" x14ac:dyDescent="0.25">
      <c r="C457" s="26">
        <v>11</v>
      </c>
      <c r="D457" s="27">
        <v>0.121</v>
      </c>
      <c r="E457" s="28">
        <v>0</v>
      </c>
      <c r="F457" s="22">
        <f t="shared" si="36"/>
        <v>-0.13385852190471539</v>
      </c>
      <c r="G457" s="29">
        <f t="shared" si="37"/>
        <v>0.12528619130683841</v>
      </c>
      <c r="I457" s="22">
        <f t="shared" si="38"/>
        <v>0</v>
      </c>
      <c r="J457" s="23">
        <f t="shared" si="39"/>
        <v>1</v>
      </c>
      <c r="K457" s="23">
        <f t="shared" si="40"/>
        <v>1</v>
      </c>
      <c r="L457" s="24">
        <f t="shared" si="41"/>
        <v>0</v>
      </c>
    </row>
    <row r="458" spans="3:12" x14ac:dyDescent="0.25">
      <c r="C458" s="26">
        <v>10</v>
      </c>
      <c r="D458" s="27">
        <v>0.121</v>
      </c>
      <c r="E458" s="28">
        <v>0</v>
      </c>
      <c r="F458" s="22">
        <f t="shared" ref="F458:F521" si="42">(1-E458)*LN(1-G458)+(E458)*LN(G458)</f>
        <v>-0.12223295654113549</v>
      </c>
      <c r="G458" s="29">
        <f t="shared" ref="G458:G521" si="43">1/(1+EXP(-$I$5-$J$5*C458-$K$5*D458))</f>
        <v>0.11505780858360816</v>
      </c>
      <c r="I458" s="22">
        <f t="shared" ref="I458:I521" si="44">IF(G458&gt;0.5,1,0)</f>
        <v>0</v>
      </c>
      <c r="J458" s="23">
        <f t="shared" ref="J458:J521" si="45">IF(E458=I458, 1,0)</f>
        <v>1</v>
      </c>
      <c r="K458" s="23">
        <f t="shared" ref="K458:K521" si="46">IF(AND(J458=1,E458=0),1,0)</f>
        <v>1</v>
      </c>
      <c r="L458" s="24">
        <f t="shared" ref="L458:L521" si="47">IF(AND(J458=1,E458=1),1,0)</f>
        <v>0</v>
      </c>
    </row>
    <row r="459" spans="3:12" x14ac:dyDescent="0.25">
      <c r="C459" s="26">
        <v>11</v>
      </c>
      <c r="D459" s="27">
        <v>0.121</v>
      </c>
      <c r="E459" s="28">
        <v>0</v>
      </c>
      <c r="F459" s="22">
        <f t="shared" si="42"/>
        <v>-0.13385852190471539</v>
      </c>
      <c r="G459" s="29">
        <f t="shared" si="43"/>
        <v>0.12528619130683841</v>
      </c>
      <c r="I459" s="22">
        <f t="shared" si="44"/>
        <v>0</v>
      </c>
      <c r="J459" s="23">
        <f t="shared" si="45"/>
        <v>1</v>
      </c>
      <c r="K459" s="23">
        <f t="shared" si="46"/>
        <v>1</v>
      </c>
      <c r="L459" s="24">
        <f t="shared" si="47"/>
        <v>0</v>
      </c>
    </row>
    <row r="460" spans="3:12" x14ac:dyDescent="0.25">
      <c r="C460" s="26">
        <v>14</v>
      </c>
      <c r="D460" s="27">
        <v>0.121</v>
      </c>
      <c r="E460" s="28">
        <v>0</v>
      </c>
      <c r="F460" s="22">
        <f t="shared" si="42"/>
        <v>-0.17520433175241668</v>
      </c>
      <c r="G460" s="29">
        <f t="shared" si="43"/>
        <v>0.16071448943183814</v>
      </c>
      <c r="I460" s="22">
        <f t="shared" si="44"/>
        <v>0</v>
      </c>
      <c r="J460" s="23">
        <f t="shared" si="45"/>
        <v>1</v>
      </c>
      <c r="K460" s="23">
        <f t="shared" si="46"/>
        <v>1</v>
      </c>
      <c r="L460" s="24">
        <f t="shared" si="47"/>
        <v>0</v>
      </c>
    </row>
    <row r="461" spans="3:12" x14ac:dyDescent="0.25">
      <c r="C461" s="26">
        <v>14</v>
      </c>
      <c r="D461" s="27">
        <v>0.121</v>
      </c>
      <c r="E461" s="28">
        <v>0</v>
      </c>
      <c r="F461" s="22">
        <f t="shared" si="42"/>
        <v>-0.17520433175241668</v>
      </c>
      <c r="G461" s="29">
        <f t="shared" si="43"/>
        <v>0.16071448943183814</v>
      </c>
      <c r="I461" s="22">
        <f t="shared" si="44"/>
        <v>0</v>
      </c>
      <c r="J461" s="23">
        <f t="shared" si="45"/>
        <v>1</v>
      </c>
      <c r="K461" s="23">
        <f t="shared" si="46"/>
        <v>1</v>
      </c>
      <c r="L461" s="24">
        <f t="shared" si="47"/>
        <v>0</v>
      </c>
    </row>
    <row r="462" spans="3:12" x14ac:dyDescent="0.25">
      <c r="C462" s="26">
        <v>15</v>
      </c>
      <c r="D462" s="27">
        <v>0.121</v>
      </c>
      <c r="E462" s="28">
        <v>0</v>
      </c>
      <c r="F462" s="22">
        <f t="shared" si="42"/>
        <v>-0.19140589970084398</v>
      </c>
      <c r="G462" s="29">
        <f t="shared" si="43"/>
        <v>0.17420267077384255</v>
      </c>
      <c r="I462" s="22">
        <f t="shared" si="44"/>
        <v>0</v>
      </c>
      <c r="J462" s="23">
        <f t="shared" si="45"/>
        <v>1</v>
      </c>
      <c r="K462" s="23">
        <f t="shared" si="46"/>
        <v>1</v>
      </c>
      <c r="L462" s="24">
        <f t="shared" si="47"/>
        <v>0</v>
      </c>
    </row>
    <row r="463" spans="3:12" x14ac:dyDescent="0.25">
      <c r="C463" s="26">
        <v>15</v>
      </c>
      <c r="D463" s="27">
        <v>0.121</v>
      </c>
      <c r="E463" s="28">
        <v>0</v>
      </c>
      <c r="F463" s="22">
        <f t="shared" si="42"/>
        <v>-0.19140589970084398</v>
      </c>
      <c r="G463" s="29">
        <f t="shared" si="43"/>
        <v>0.17420267077384255</v>
      </c>
      <c r="I463" s="22">
        <f t="shared" si="44"/>
        <v>0</v>
      </c>
      <c r="J463" s="23">
        <f t="shared" si="45"/>
        <v>1</v>
      </c>
      <c r="K463" s="23">
        <f t="shared" si="46"/>
        <v>1</v>
      </c>
      <c r="L463" s="24">
        <f t="shared" si="47"/>
        <v>0</v>
      </c>
    </row>
    <row r="464" spans="3:12" x14ac:dyDescent="0.25">
      <c r="C464" s="26">
        <v>7</v>
      </c>
      <c r="D464" s="27">
        <v>0.121</v>
      </c>
      <c r="E464" s="28">
        <v>0</v>
      </c>
      <c r="F464" s="22">
        <f t="shared" si="42"/>
        <v>-9.2807764590905881E-2</v>
      </c>
      <c r="G464" s="29">
        <f t="shared" si="43"/>
        <v>8.8631319211158729E-2</v>
      </c>
      <c r="I464" s="22">
        <f t="shared" si="44"/>
        <v>0</v>
      </c>
      <c r="J464" s="23">
        <f t="shared" si="45"/>
        <v>1</v>
      </c>
      <c r="K464" s="23">
        <f t="shared" si="46"/>
        <v>1</v>
      </c>
      <c r="L464" s="24">
        <f t="shared" si="47"/>
        <v>0</v>
      </c>
    </row>
    <row r="465" spans="3:12" x14ac:dyDescent="0.25">
      <c r="C465" s="26">
        <v>12</v>
      </c>
      <c r="D465" s="27">
        <v>0.121</v>
      </c>
      <c r="E465" s="28">
        <v>0</v>
      </c>
      <c r="F465" s="22">
        <f t="shared" si="42"/>
        <v>-0.14651106237462069</v>
      </c>
      <c r="G465" s="29">
        <f t="shared" si="43"/>
        <v>0.13628382247000884</v>
      </c>
      <c r="I465" s="22">
        <f t="shared" si="44"/>
        <v>0</v>
      </c>
      <c r="J465" s="23">
        <f t="shared" si="45"/>
        <v>1</v>
      </c>
      <c r="K465" s="23">
        <f t="shared" si="46"/>
        <v>1</v>
      </c>
      <c r="L465" s="24">
        <f t="shared" si="47"/>
        <v>0</v>
      </c>
    </row>
    <row r="466" spans="3:12" x14ac:dyDescent="0.25">
      <c r="C466" s="26">
        <v>20</v>
      </c>
      <c r="D466" s="27">
        <v>0.121</v>
      </c>
      <c r="E466" s="28">
        <v>0</v>
      </c>
      <c r="F466" s="22">
        <f t="shared" si="42"/>
        <v>-0.29435788847658911</v>
      </c>
      <c r="G466" s="29">
        <f t="shared" si="43"/>
        <v>0.25499018670150775</v>
      </c>
      <c r="I466" s="22">
        <f t="shared" si="44"/>
        <v>0</v>
      </c>
      <c r="J466" s="23">
        <f t="shared" si="45"/>
        <v>1</v>
      </c>
      <c r="K466" s="23">
        <f t="shared" si="46"/>
        <v>1</v>
      </c>
      <c r="L466" s="24">
        <f t="shared" si="47"/>
        <v>0</v>
      </c>
    </row>
    <row r="467" spans="3:12" x14ac:dyDescent="0.25">
      <c r="C467" s="26">
        <v>15</v>
      </c>
      <c r="D467" s="27">
        <v>0.121</v>
      </c>
      <c r="E467" s="28">
        <v>0</v>
      </c>
      <c r="F467" s="22">
        <f t="shared" si="42"/>
        <v>-0.19140589970084398</v>
      </c>
      <c r="G467" s="29">
        <f t="shared" si="43"/>
        <v>0.17420267077384255</v>
      </c>
      <c r="I467" s="22">
        <f t="shared" si="44"/>
        <v>0</v>
      </c>
      <c r="J467" s="23">
        <f t="shared" si="45"/>
        <v>1</v>
      </c>
      <c r="K467" s="23">
        <f t="shared" si="46"/>
        <v>1</v>
      </c>
      <c r="L467" s="24">
        <f t="shared" si="47"/>
        <v>0</v>
      </c>
    </row>
    <row r="468" spans="3:12" x14ac:dyDescent="0.25">
      <c r="C468" s="26">
        <v>16</v>
      </c>
      <c r="D468" s="27">
        <v>0.121</v>
      </c>
      <c r="E468" s="28">
        <v>0</v>
      </c>
      <c r="F468" s="22">
        <f t="shared" si="42"/>
        <v>-0.20895534170490976</v>
      </c>
      <c r="G468" s="29">
        <f t="shared" si="43"/>
        <v>0.18856852801959986</v>
      </c>
      <c r="I468" s="22">
        <f t="shared" si="44"/>
        <v>0</v>
      </c>
      <c r="J468" s="23">
        <f t="shared" si="45"/>
        <v>1</v>
      </c>
      <c r="K468" s="23">
        <f t="shared" si="46"/>
        <v>1</v>
      </c>
      <c r="L468" s="24">
        <f t="shared" si="47"/>
        <v>0</v>
      </c>
    </row>
    <row r="469" spans="3:12" x14ac:dyDescent="0.25">
      <c r="C469" s="26">
        <v>30</v>
      </c>
      <c r="D469" s="27">
        <v>0.121</v>
      </c>
      <c r="E469" s="28">
        <v>0</v>
      </c>
      <c r="F469" s="22">
        <f t="shared" si="42"/>
        <v>-0.64237674540406675</v>
      </c>
      <c r="G469" s="29">
        <f t="shared" si="43"/>
        <v>0.47395932766558108</v>
      </c>
      <c r="I469" s="22">
        <f t="shared" si="44"/>
        <v>0</v>
      </c>
      <c r="J469" s="23">
        <f t="shared" si="45"/>
        <v>1</v>
      </c>
      <c r="K469" s="23">
        <f t="shared" si="46"/>
        <v>1</v>
      </c>
      <c r="L469" s="24">
        <f t="shared" si="47"/>
        <v>0</v>
      </c>
    </row>
    <row r="470" spans="3:12" x14ac:dyDescent="0.25">
      <c r="C470" s="26">
        <v>18</v>
      </c>
      <c r="D470" s="27">
        <v>0.121</v>
      </c>
      <c r="E470" s="28">
        <v>0</v>
      </c>
      <c r="F470" s="22">
        <f t="shared" si="42"/>
        <v>-0.24844177606972448</v>
      </c>
      <c r="G470" s="29">
        <f t="shared" si="43"/>
        <v>0.21998472493198828</v>
      </c>
      <c r="I470" s="22">
        <f t="shared" si="44"/>
        <v>0</v>
      </c>
      <c r="J470" s="23">
        <f t="shared" si="45"/>
        <v>1</v>
      </c>
      <c r="K470" s="23">
        <f t="shared" si="46"/>
        <v>1</v>
      </c>
      <c r="L470" s="24">
        <f t="shared" si="47"/>
        <v>0</v>
      </c>
    </row>
    <row r="471" spans="3:12" x14ac:dyDescent="0.25">
      <c r="C471" s="26">
        <v>25</v>
      </c>
      <c r="D471" s="27">
        <v>0.121</v>
      </c>
      <c r="E471" s="28">
        <v>0</v>
      </c>
      <c r="F471" s="22">
        <f t="shared" si="42"/>
        <v>-0.44167991223943348</v>
      </c>
      <c r="G471" s="29">
        <f t="shared" si="43"/>
        <v>0.35704459532270311</v>
      </c>
      <c r="I471" s="22">
        <f t="shared" si="44"/>
        <v>0</v>
      </c>
      <c r="J471" s="23">
        <f t="shared" si="45"/>
        <v>1</v>
      </c>
      <c r="K471" s="23">
        <f t="shared" si="46"/>
        <v>1</v>
      </c>
      <c r="L471" s="24">
        <f t="shared" si="47"/>
        <v>0</v>
      </c>
    </row>
    <row r="472" spans="3:12" x14ac:dyDescent="0.25">
      <c r="C472" s="26">
        <v>13</v>
      </c>
      <c r="D472" s="27">
        <v>0.121</v>
      </c>
      <c r="E472" s="28">
        <v>0</v>
      </c>
      <c r="F472" s="22">
        <f t="shared" si="42"/>
        <v>-0.16026663854251058</v>
      </c>
      <c r="G472" s="29">
        <f t="shared" si="43"/>
        <v>0.14808339512232493</v>
      </c>
      <c r="I472" s="22">
        <f t="shared" si="44"/>
        <v>0</v>
      </c>
      <c r="J472" s="23">
        <f t="shared" si="45"/>
        <v>1</v>
      </c>
      <c r="K472" s="23">
        <f t="shared" si="46"/>
        <v>1</v>
      </c>
      <c r="L472" s="24">
        <f t="shared" si="47"/>
        <v>0</v>
      </c>
    </row>
    <row r="473" spans="3:12" x14ac:dyDescent="0.25">
      <c r="C473" s="26">
        <v>20</v>
      </c>
      <c r="D473" s="27">
        <v>0.121</v>
      </c>
      <c r="E473" s="28">
        <v>0</v>
      </c>
      <c r="F473" s="22">
        <f t="shared" si="42"/>
        <v>-0.29435788847658911</v>
      </c>
      <c r="G473" s="29">
        <f t="shared" si="43"/>
        <v>0.25499018670150775</v>
      </c>
      <c r="I473" s="22">
        <f t="shared" si="44"/>
        <v>0</v>
      </c>
      <c r="J473" s="23">
        <f t="shared" si="45"/>
        <v>1</v>
      </c>
      <c r="K473" s="23">
        <f t="shared" si="46"/>
        <v>1</v>
      </c>
      <c r="L473" s="24">
        <f t="shared" si="47"/>
        <v>0</v>
      </c>
    </row>
    <row r="474" spans="3:12" x14ac:dyDescent="0.25">
      <c r="C474" s="26">
        <v>20</v>
      </c>
      <c r="D474" s="27">
        <v>0.121</v>
      </c>
      <c r="E474" s="28">
        <v>0</v>
      </c>
      <c r="F474" s="22">
        <f t="shared" si="42"/>
        <v>-0.29435788847658911</v>
      </c>
      <c r="G474" s="29">
        <f t="shared" si="43"/>
        <v>0.25499018670150775</v>
      </c>
      <c r="I474" s="22">
        <f t="shared" si="44"/>
        <v>0</v>
      </c>
      <c r="J474" s="23">
        <f t="shared" si="45"/>
        <v>1</v>
      </c>
      <c r="K474" s="23">
        <f t="shared" si="46"/>
        <v>1</v>
      </c>
      <c r="L474" s="24">
        <f t="shared" si="47"/>
        <v>0</v>
      </c>
    </row>
    <row r="475" spans="3:12" x14ac:dyDescent="0.25">
      <c r="C475" s="26">
        <v>38</v>
      </c>
      <c r="D475" s="27">
        <v>0.128</v>
      </c>
      <c r="E475" s="28">
        <v>0</v>
      </c>
      <c r="F475" s="22">
        <f t="shared" si="42"/>
        <v>-1.1038825856868126</v>
      </c>
      <c r="G475" s="29">
        <f t="shared" si="43"/>
        <v>0.66841881112308221</v>
      </c>
      <c r="I475" s="22">
        <f t="shared" si="44"/>
        <v>1</v>
      </c>
      <c r="J475" s="23">
        <f t="shared" si="45"/>
        <v>0</v>
      </c>
      <c r="K475" s="23">
        <f t="shared" si="46"/>
        <v>0</v>
      </c>
      <c r="L475" s="24">
        <f t="shared" si="47"/>
        <v>0</v>
      </c>
    </row>
    <row r="476" spans="3:12" x14ac:dyDescent="0.25">
      <c r="C476" s="26">
        <v>23</v>
      </c>
      <c r="D476" s="27">
        <v>0.128</v>
      </c>
      <c r="E476" s="28">
        <v>0</v>
      </c>
      <c r="F476" s="22">
        <f t="shared" si="42"/>
        <v>-0.38660457034907009</v>
      </c>
      <c r="G476" s="29">
        <f t="shared" si="43"/>
        <v>0.32064031921884112</v>
      </c>
      <c r="I476" s="22">
        <f t="shared" si="44"/>
        <v>0</v>
      </c>
      <c r="J476" s="23">
        <f t="shared" si="45"/>
        <v>1</v>
      </c>
      <c r="K476" s="23">
        <f t="shared" si="46"/>
        <v>1</v>
      </c>
      <c r="L476" s="24">
        <f t="shared" si="47"/>
        <v>0</v>
      </c>
    </row>
    <row r="477" spans="3:12" x14ac:dyDescent="0.25">
      <c r="C477" s="26">
        <v>28</v>
      </c>
      <c r="D477" s="27">
        <v>0.128</v>
      </c>
      <c r="E477" s="28">
        <v>0</v>
      </c>
      <c r="F477" s="22">
        <f t="shared" si="42"/>
        <v>-0.56858700962658204</v>
      </c>
      <c r="G477" s="29">
        <f t="shared" si="43"/>
        <v>0.43367491448607604</v>
      </c>
      <c r="I477" s="22">
        <f t="shared" si="44"/>
        <v>0</v>
      </c>
      <c r="J477" s="23">
        <f t="shared" si="45"/>
        <v>1</v>
      </c>
      <c r="K477" s="23">
        <f t="shared" si="46"/>
        <v>1</v>
      </c>
      <c r="L477" s="24">
        <f t="shared" si="47"/>
        <v>0</v>
      </c>
    </row>
    <row r="478" spans="3:12" x14ac:dyDescent="0.25">
      <c r="C478" s="26">
        <v>23</v>
      </c>
      <c r="D478" s="27">
        <v>0.128</v>
      </c>
      <c r="E478" s="28">
        <v>0</v>
      </c>
      <c r="F478" s="22">
        <f t="shared" si="42"/>
        <v>-0.38660457034907009</v>
      </c>
      <c r="G478" s="29">
        <f t="shared" si="43"/>
        <v>0.32064031921884112</v>
      </c>
      <c r="I478" s="22">
        <f t="shared" si="44"/>
        <v>0</v>
      </c>
      <c r="J478" s="23">
        <f t="shared" si="45"/>
        <v>1</v>
      </c>
      <c r="K478" s="23">
        <f t="shared" si="46"/>
        <v>1</v>
      </c>
      <c r="L478" s="24">
        <f t="shared" si="47"/>
        <v>0</v>
      </c>
    </row>
    <row r="479" spans="3:12" x14ac:dyDescent="0.25">
      <c r="C479" s="26">
        <v>24</v>
      </c>
      <c r="D479" s="27">
        <v>0.128</v>
      </c>
      <c r="E479" s="28">
        <v>0</v>
      </c>
      <c r="F479" s="22">
        <f t="shared" si="42"/>
        <v>-0.41867177539394029</v>
      </c>
      <c r="G479" s="29">
        <f t="shared" si="43"/>
        <v>0.34207989460021687</v>
      </c>
      <c r="I479" s="22">
        <f t="shared" si="44"/>
        <v>0</v>
      </c>
      <c r="J479" s="23">
        <f t="shared" si="45"/>
        <v>1</v>
      </c>
      <c r="K479" s="23">
        <f t="shared" si="46"/>
        <v>1</v>
      </c>
      <c r="L479" s="24">
        <f t="shared" si="47"/>
        <v>0</v>
      </c>
    </row>
    <row r="480" spans="3:12" x14ac:dyDescent="0.25">
      <c r="C480" s="26">
        <v>23</v>
      </c>
      <c r="D480" s="27">
        <v>0.128</v>
      </c>
      <c r="E480" s="28">
        <v>0</v>
      </c>
      <c r="F480" s="22">
        <f t="shared" si="42"/>
        <v>-0.38660457034907009</v>
      </c>
      <c r="G480" s="29">
        <f t="shared" si="43"/>
        <v>0.32064031921884112</v>
      </c>
      <c r="I480" s="22">
        <f t="shared" si="44"/>
        <v>0</v>
      </c>
      <c r="J480" s="23">
        <f t="shared" si="45"/>
        <v>1</v>
      </c>
      <c r="K480" s="23">
        <f t="shared" si="46"/>
        <v>1</v>
      </c>
      <c r="L480" s="24">
        <f t="shared" si="47"/>
        <v>0</v>
      </c>
    </row>
    <row r="481" spans="3:12" x14ac:dyDescent="0.25">
      <c r="C481" s="26">
        <v>42.5</v>
      </c>
      <c r="D481" s="27">
        <v>0.128</v>
      </c>
      <c r="E481" s="28">
        <v>0</v>
      </c>
      <c r="F481" s="22">
        <f t="shared" si="42"/>
        <v>-1.414922703913553</v>
      </c>
      <c r="G481" s="29">
        <f t="shared" si="43"/>
        <v>0.75705560862631949</v>
      </c>
      <c r="I481" s="22">
        <f t="shared" si="44"/>
        <v>1</v>
      </c>
      <c r="J481" s="23">
        <f t="shared" si="45"/>
        <v>0</v>
      </c>
      <c r="K481" s="23">
        <f t="shared" si="46"/>
        <v>0</v>
      </c>
      <c r="L481" s="24">
        <f t="shared" si="47"/>
        <v>0</v>
      </c>
    </row>
    <row r="482" spans="3:12" x14ac:dyDescent="0.25">
      <c r="C482" s="26">
        <v>30</v>
      </c>
      <c r="D482" s="27">
        <v>0.128</v>
      </c>
      <c r="E482" s="28">
        <v>0</v>
      </c>
      <c r="F482" s="22">
        <f t="shared" si="42"/>
        <v>-0.65717345864064913</v>
      </c>
      <c r="G482" s="29">
        <f t="shared" si="43"/>
        <v>0.48168569723857535</v>
      </c>
      <c r="I482" s="22">
        <f t="shared" si="44"/>
        <v>0</v>
      </c>
      <c r="J482" s="23">
        <f t="shared" si="45"/>
        <v>1</v>
      </c>
      <c r="K482" s="23">
        <f t="shared" si="46"/>
        <v>1</v>
      </c>
      <c r="L482" s="24">
        <f t="shared" si="47"/>
        <v>0</v>
      </c>
    </row>
    <row r="483" spans="3:12" x14ac:dyDescent="0.25">
      <c r="C483" s="26">
        <v>11</v>
      </c>
      <c r="D483" s="27">
        <v>0.128</v>
      </c>
      <c r="E483" s="28">
        <v>0</v>
      </c>
      <c r="F483" s="22">
        <f t="shared" si="42"/>
        <v>-0.13779121597320071</v>
      </c>
      <c r="G483" s="29">
        <f t="shared" si="43"/>
        <v>0.1287194177743467</v>
      </c>
      <c r="I483" s="22">
        <f t="shared" si="44"/>
        <v>0</v>
      </c>
      <c r="J483" s="23">
        <f t="shared" si="45"/>
        <v>1</v>
      </c>
      <c r="K483" s="23">
        <f t="shared" si="46"/>
        <v>1</v>
      </c>
      <c r="L483" s="24">
        <f t="shared" si="47"/>
        <v>0</v>
      </c>
    </row>
    <row r="484" spans="3:12" x14ac:dyDescent="0.25">
      <c r="C484" s="26">
        <v>10</v>
      </c>
      <c r="D484" s="27">
        <v>0.128</v>
      </c>
      <c r="E484" s="28">
        <v>0</v>
      </c>
      <c r="F484" s="22">
        <f t="shared" si="42"/>
        <v>-0.12584516404830123</v>
      </c>
      <c r="G484" s="29">
        <f t="shared" si="43"/>
        <v>0.11824863697421205</v>
      </c>
      <c r="I484" s="22">
        <f t="shared" si="44"/>
        <v>0</v>
      </c>
      <c r="J484" s="23">
        <f t="shared" si="45"/>
        <v>1</v>
      </c>
      <c r="K484" s="23">
        <f t="shared" si="46"/>
        <v>1</v>
      </c>
      <c r="L484" s="24">
        <f t="shared" si="47"/>
        <v>0</v>
      </c>
    </row>
    <row r="485" spans="3:12" x14ac:dyDescent="0.25">
      <c r="C485" s="26">
        <v>13</v>
      </c>
      <c r="D485" s="27">
        <v>0.128</v>
      </c>
      <c r="E485" s="28">
        <v>0</v>
      </c>
      <c r="F485" s="22">
        <f t="shared" si="42"/>
        <v>-0.16491326947261514</v>
      </c>
      <c r="G485" s="29">
        <f t="shared" si="43"/>
        <v>0.15203275445486378</v>
      </c>
      <c r="I485" s="22">
        <f t="shared" si="44"/>
        <v>0</v>
      </c>
      <c r="J485" s="23">
        <f t="shared" si="45"/>
        <v>1</v>
      </c>
      <c r="K485" s="23">
        <f t="shared" si="46"/>
        <v>1</v>
      </c>
      <c r="L485" s="24">
        <f t="shared" si="47"/>
        <v>0</v>
      </c>
    </row>
    <row r="486" spans="3:12" x14ac:dyDescent="0.25">
      <c r="C486" s="26">
        <v>13</v>
      </c>
      <c r="D486" s="27">
        <v>0.128</v>
      </c>
      <c r="E486" s="28">
        <v>0</v>
      </c>
      <c r="F486" s="22">
        <f t="shared" si="42"/>
        <v>-0.16491326947261514</v>
      </c>
      <c r="G486" s="29">
        <f t="shared" si="43"/>
        <v>0.15203275445486378</v>
      </c>
      <c r="I486" s="22">
        <f t="shared" si="44"/>
        <v>0</v>
      </c>
      <c r="J486" s="23">
        <f t="shared" si="45"/>
        <v>1</v>
      </c>
      <c r="K486" s="23">
        <f t="shared" si="46"/>
        <v>1</v>
      </c>
      <c r="L486" s="24">
        <f t="shared" si="47"/>
        <v>0</v>
      </c>
    </row>
    <row r="487" spans="3:12" x14ac:dyDescent="0.25">
      <c r="C487" s="26">
        <v>25</v>
      </c>
      <c r="D487" s="27">
        <v>0.128</v>
      </c>
      <c r="E487" s="28">
        <v>0</v>
      </c>
      <c r="F487" s="22">
        <f t="shared" si="42"/>
        <v>-0.45284691268129856</v>
      </c>
      <c r="G487" s="29">
        <f t="shared" si="43"/>
        <v>0.3641845385394204</v>
      </c>
      <c r="I487" s="22">
        <f t="shared" si="44"/>
        <v>0</v>
      </c>
      <c r="J487" s="23">
        <f t="shared" si="45"/>
        <v>1</v>
      </c>
      <c r="K487" s="23">
        <f t="shared" si="46"/>
        <v>1</v>
      </c>
      <c r="L487" s="24">
        <f t="shared" si="47"/>
        <v>0</v>
      </c>
    </row>
    <row r="488" spans="3:12" x14ac:dyDescent="0.25">
      <c r="C488" s="26">
        <v>21</v>
      </c>
      <c r="D488" s="27">
        <v>0.128</v>
      </c>
      <c r="E488" s="28">
        <v>0</v>
      </c>
      <c r="F488" s="22">
        <f t="shared" si="42"/>
        <v>-0.32851746037118379</v>
      </c>
      <c r="G488" s="29">
        <f t="shared" si="43"/>
        <v>0.28000964318280869</v>
      </c>
      <c r="I488" s="22">
        <f t="shared" si="44"/>
        <v>0</v>
      </c>
      <c r="J488" s="23">
        <f t="shared" si="45"/>
        <v>1</v>
      </c>
      <c r="K488" s="23">
        <f t="shared" si="46"/>
        <v>1</v>
      </c>
      <c r="L488" s="24">
        <f t="shared" si="47"/>
        <v>0</v>
      </c>
    </row>
    <row r="489" spans="3:12" x14ac:dyDescent="0.25">
      <c r="C489" s="26">
        <v>34</v>
      </c>
      <c r="D489" s="27">
        <v>0.128</v>
      </c>
      <c r="E489" s="28">
        <v>0</v>
      </c>
      <c r="F489" s="22">
        <f t="shared" si="42"/>
        <v>-0.86234979826470581</v>
      </c>
      <c r="G489" s="29">
        <f t="shared" si="43"/>
        <v>0.57783109586779191</v>
      </c>
      <c r="I489" s="22">
        <f t="shared" si="44"/>
        <v>1</v>
      </c>
      <c r="J489" s="23">
        <f t="shared" si="45"/>
        <v>0</v>
      </c>
      <c r="K489" s="23">
        <f t="shared" si="46"/>
        <v>0</v>
      </c>
      <c r="L489" s="24">
        <f t="shared" si="47"/>
        <v>0</v>
      </c>
    </row>
    <row r="490" spans="3:12" x14ac:dyDescent="0.25">
      <c r="C490" s="26">
        <v>6</v>
      </c>
      <c r="D490" s="27">
        <v>0.128</v>
      </c>
      <c r="E490" s="28">
        <v>0</v>
      </c>
      <c r="F490" s="22">
        <f t="shared" si="42"/>
        <v>-8.714552048688072E-2</v>
      </c>
      <c r="G490" s="29">
        <f t="shared" si="43"/>
        <v>8.3456289958713167E-2</v>
      </c>
      <c r="I490" s="22">
        <f t="shared" si="44"/>
        <v>0</v>
      </c>
      <c r="J490" s="23">
        <f t="shared" si="45"/>
        <v>1</v>
      </c>
      <c r="K490" s="23">
        <f t="shared" si="46"/>
        <v>1</v>
      </c>
      <c r="L490" s="24">
        <f t="shared" si="47"/>
        <v>0</v>
      </c>
    </row>
    <row r="491" spans="3:12" x14ac:dyDescent="0.25">
      <c r="C491" s="26">
        <v>15</v>
      </c>
      <c r="D491" s="27">
        <v>0.128</v>
      </c>
      <c r="E491" s="28">
        <v>0</v>
      </c>
      <c r="F491" s="22">
        <f t="shared" si="42"/>
        <v>-0.19686987831331382</v>
      </c>
      <c r="G491" s="29">
        <f t="shared" si="43"/>
        <v>0.17870250502468546</v>
      </c>
      <c r="I491" s="22">
        <f t="shared" si="44"/>
        <v>0</v>
      </c>
      <c r="J491" s="23">
        <f t="shared" si="45"/>
        <v>1</v>
      </c>
      <c r="K491" s="23">
        <f t="shared" si="46"/>
        <v>1</v>
      </c>
      <c r="L491" s="24">
        <f t="shared" si="47"/>
        <v>0</v>
      </c>
    </row>
    <row r="492" spans="3:12" x14ac:dyDescent="0.25">
      <c r="C492" s="26">
        <v>13</v>
      </c>
      <c r="D492" s="27">
        <v>0.128</v>
      </c>
      <c r="E492" s="28">
        <v>0</v>
      </c>
      <c r="F492" s="22">
        <f t="shared" si="42"/>
        <v>-0.16491326947261514</v>
      </c>
      <c r="G492" s="29">
        <f t="shared" si="43"/>
        <v>0.15203275445486378</v>
      </c>
      <c r="I492" s="22">
        <f t="shared" si="44"/>
        <v>0</v>
      </c>
      <c r="J492" s="23">
        <f t="shared" si="45"/>
        <v>1</v>
      </c>
      <c r="K492" s="23">
        <f t="shared" si="46"/>
        <v>1</v>
      </c>
      <c r="L492" s="24">
        <f t="shared" si="47"/>
        <v>0</v>
      </c>
    </row>
    <row r="493" spans="3:12" x14ac:dyDescent="0.25">
      <c r="C493" s="26">
        <v>17</v>
      </c>
      <c r="D493" s="27">
        <v>0.128</v>
      </c>
      <c r="E493" s="28">
        <v>0</v>
      </c>
      <c r="F493" s="22">
        <f t="shared" si="42"/>
        <v>-0.23432856029227209</v>
      </c>
      <c r="G493" s="29">
        <f t="shared" si="43"/>
        <v>0.20889815146412524</v>
      </c>
      <c r="I493" s="22">
        <f t="shared" si="44"/>
        <v>0</v>
      </c>
      <c r="J493" s="23">
        <f t="shared" si="45"/>
        <v>1</v>
      </c>
      <c r="K493" s="23">
        <f t="shared" si="46"/>
        <v>1</v>
      </c>
      <c r="L493" s="24">
        <f t="shared" si="47"/>
        <v>0</v>
      </c>
    </row>
    <row r="494" spans="3:12" x14ac:dyDescent="0.25">
      <c r="C494" s="26">
        <v>12</v>
      </c>
      <c r="D494" s="27">
        <v>0.128</v>
      </c>
      <c r="E494" s="28">
        <v>0</v>
      </c>
      <c r="F494" s="22">
        <f t="shared" si="42"/>
        <v>-0.15078823136378924</v>
      </c>
      <c r="G494" s="29">
        <f t="shared" si="43"/>
        <v>0.13997019328459367</v>
      </c>
      <c r="I494" s="22">
        <f t="shared" si="44"/>
        <v>0</v>
      </c>
      <c r="J494" s="23">
        <f t="shared" si="45"/>
        <v>1</v>
      </c>
      <c r="K494" s="23">
        <f t="shared" si="46"/>
        <v>1</v>
      </c>
      <c r="L494" s="24">
        <f t="shared" si="47"/>
        <v>0</v>
      </c>
    </row>
    <row r="495" spans="3:12" x14ac:dyDescent="0.25">
      <c r="C495" s="26">
        <v>7</v>
      </c>
      <c r="D495" s="27">
        <v>0.128</v>
      </c>
      <c r="E495" s="28">
        <v>0</v>
      </c>
      <c r="F495" s="22">
        <f t="shared" si="42"/>
        <v>-9.5591473429410365E-2</v>
      </c>
      <c r="G495" s="29">
        <f t="shared" si="43"/>
        <v>9.1164776423402802E-2</v>
      </c>
      <c r="I495" s="22">
        <f t="shared" si="44"/>
        <v>0</v>
      </c>
      <c r="J495" s="23">
        <f t="shared" si="45"/>
        <v>1</v>
      </c>
      <c r="K495" s="23">
        <f t="shared" si="46"/>
        <v>1</v>
      </c>
      <c r="L495" s="24">
        <f t="shared" si="47"/>
        <v>0</v>
      </c>
    </row>
    <row r="496" spans="3:12" x14ac:dyDescent="0.25">
      <c r="C496" s="26">
        <v>7</v>
      </c>
      <c r="D496" s="27">
        <v>0.129</v>
      </c>
      <c r="E496" s="28">
        <v>0</v>
      </c>
      <c r="F496" s="22">
        <f t="shared" si="42"/>
        <v>-9.5995585398005054E-2</v>
      </c>
      <c r="G496" s="29">
        <f t="shared" si="43"/>
        <v>9.1531973415383744E-2</v>
      </c>
      <c r="I496" s="22">
        <f t="shared" si="44"/>
        <v>0</v>
      </c>
      <c r="J496" s="23">
        <f t="shared" si="45"/>
        <v>1</v>
      </c>
      <c r="K496" s="23">
        <f t="shared" si="46"/>
        <v>1</v>
      </c>
      <c r="L496" s="24">
        <f t="shared" si="47"/>
        <v>0</v>
      </c>
    </row>
    <row r="497" spans="3:12" x14ac:dyDescent="0.25">
      <c r="C497" s="26">
        <v>5</v>
      </c>
      <c r="D497" s="27">
        <v>0.129</v>
      </c>
      <c r="E497" s="28">
        <v>0</v>
      </c>
      <c r="F497" s="22">
        <f t="shared" si="42"/>
        <v>-7.9754916748227447E-2</v>
      </c>
      <c r="G497" s="29">
        <f t="shared" si="43"/>
        <v>7.6657385531301317E-2</v>
      </c>
      <c r="I497" s="22">
        <f t="shared" si="44"/>
        <v>0</v>
      </c>
      <c r="J497" s="23">
        <f t="shared" si="45"/>
        <v>1</v>
      </c>
      <c r="K497" s="23">
        <f t="shared" si="46"/>
        <v>1</v>
      </c>
      <c r="L497" s="24">
        <f t="shared" si="47"/>
        <v>0</v>
      </c>
    </row>
    <row r="498" spans="3:12" x14ac:dyDescent="0.25">
      <c r="C498" s="26">
        <v>7</v>
      </c>
      <c r="D498" s="27">
        <v>0.129</v>
      </c>
      <c r="E498" s="28">
        <v>0</v>
      </c>
      <c r="F498" s="22">
        <f t="shared" si="42"/>
        <v>-9.5995585398005054E-2</v>
      </c>
      <c r="G498" s="29">
        <f t="shared" si="43"/>
        <v>9.1531973415383744E-2</v>
      </c>
      <c r="I498" s="22">
        <f t="shared" si="44"/>
        <v>0</v>
      </c>
      <c r="J498" s="23">
        <f t="shared" si="45"/>
        <v>1</v>
      </c>
      <c r="K498" s="23">
        <f t="shared" si="46"/>
        <v>1</v>
      </c>
      <c r="L498" s="24">
        <f t="shared" si="47"/>
        <v>0</v>
      </c>
    </row>
    <row r="499" spans="3:12" x14ac:dyDescent="0.25">
      <c r="C499" s="26">
        <v>21</v>
      </c>
      <c r="D499" s="27">
        <v>0.13</v>
      </c>
      <c r="E499" s="28">
        <v>1</v>
      </c>
      <c r="F499" s="22">
        <f t="shared" si="42"/>
        <v>-1.2665688640540742</v>
      </c>
      <c r="G499" s="29">
        <f t="shared" si="43"/>
        <v>0.28179684821523515</v>
      </c>
      <c r="I499" s="22">
        <f t="shared" si="44"/>
        <v>0</v>
      </c>
      <c r="J499" s="23">
        <f t="shared" si="45"/>
        <v>0</v>
      </c>
      <c r="K499" s="23">
        <f t="shared" si="46"/>
        <v>0</v>
      </c>
      <c r="L499" s="24">
        <f t="shared" si="47"/>
        <v>0</v>
      </c>
    </row>
    <row r="500" spans="3:12" x14ac:dyDescent="0.25">
      <c r="C500" s="26">
        <v>28</v>
      </c>
      <c r="D500" s="27">
        <v>0.13</v>
      </c>
      <c r="E500" s="28">
        <v>1</v>
      </c>
      <c r="F500" s="22">
        <f t="shared" si="42"/>
        <v>-0.83045900110416349</v>
      </c>
      <c r="G500" s="29">
        <f t="shared" si="43"/>
        <v>0.43584918514448806</v>
      </c>
      <c r="I500" s="22">
        <f t="shared" si="44"/>
        <v>0</v>
      </c>
      <c r="J500" s="23">
        <f t="shared" si="45"/>
        <v>0</v>
      </c>
      <c r="K500" s="23">
        <f t="shared" si="46"/>
        <v>0</v>
      </c>
      <c r="L500" s="24">
        <f t="shared" si="47"/>
        <v>0</v>
      </c>
    </row>
    <row r="501" spans="3:12" x14ac:dyDescent="0.25">
      <c r="C501" s="26">
        <v>27</v>
      </c>
      <c r="D501" s="27">
        <v>0.13</v>
      </c>
      <c r="E501" s="28">
        <v>0</v>
      </c>
      <c r="F501" s="22">
        <f t="shared" si="42"/>
        <v>-0.53139375814423684</v>
      </c>
      <c r="G501" s="29">
        <f t="shared" si="43"/>
        <v>0.41221483185662966</v>
      </c>
      <c r="I501" s="22">
        <f t="shared" si="44"/>
        <v>0</v>
      </c>
      <c r="J501" s="23">
        <f t="shared" si="45"/>
        <v>1</v>
      </c>
      <c r="K501" s="23">
        <f t="shared" si="46"/>
        <v>1</v>
      </c>
      <c r="L501" s="24">
        <f t="shared" si="47"/>
        <v>0</v>
      </c>
    </row>
    <row r="502" spans="3:12" x14ac:dyDescent="0.25">
      <c r="C502" s="26">
        <v>36</v>
      </c>
      <c r="D502" s="27">
        <v>0.13</v>
      </c>
      <c r="E502" s="28">
        <v>1</v>
      </c>
      <c r="F502" s="22">
        <f t="shared" si="42"/>
        <v>-0.46795166768810659</v>
      </c>
      <c r="G502" s="29">
        <f t="shared" si="43"/>
        <v>0.6262837926696655</v>
      </c>
      <c r="I502" s="22">
        <f t="shared" si="44"/>
        <v>1</v>
      </c>
      <c r="J502" s="23">
        <f t="shared" si="45"/>
        <v>1</v>
      </c>
      <c r="K502" s="23">
        <f t="shared" si="46"/>
        <v>0</v>
      </c>
      <c r="L502" s="24">
        <f t="shared" si="47"/>
        <v>1</v>
      </c>
    </row>
    <row r="503" spans="3:12" x14ac:dyDescent="0.25">
      <c r="C503" s="26">
        <v>14</v>
      </c>
      <c r="D503" s="27">
        <v>0.13100000000000001</v>
      </c>
      <c r="E503" s="28">
        <v>0</v>
      </c>
      <c r="F503" s="22">
        <f t="shared" si="42"/>
        <v>-0.18244743010625944</v>
      </c>
      <c r="G503" s="29">
        <f t="shared" si="43"/>
        <v>0.16677155449215983</v>
      </c>
      <c r="I503" s="22">
        <f t="shared" si="44"/>
        <v>0</v>
      </c>
      <c r="J503" s="23">
        <f t="shared" si="45"/>
        <v>1</v>
      </c>
      <c r="K503" s="23">
        <f t="shared" si="46"/>
        <v>1</v>
      </c>
      <c r="L503" s="24">
        <f t="shared" si="47"/>
        <v>0</v>
      </c>
    </row>
    <row r="504" spans="3:12" x14ac:dyDescent="0.25">
      <c r="C504" s="26">
        <v>6</v>
      </c>
      <c r="D504" s="27">
        <v>0.13100000000000001</v>
      </c>
      <c r="E504" s="28">
        <v>0</v>
      </c>
      <c r="F504" s="22">
        <f t="shared" si="42"/>
        <v>-8.825987869074961E-2</v>
      </c>
      <c r="G504" s="29">
        <f t="shared" si="43"/>
        <v>8.4477079093194712E-2</v>
      </c>
      <c r="I504" s="22">
        <f t="shared" si="44"/>
        <v>0</v>
      </c>
      <c r="J504" s="23">
        <f t="shared" si="45"/>
        <v>1</v>
      </c>
      <c r="K504" s="23">
        <f t="shared" si="46"/>
        <v>1</v>
      </c>
      <c r="L504" s="24">
        <f t="shared" si="47"/>
        <v>0</v>
      </c>
    </row>
    <row r="505" spans="3:12" x14ac:dyDescent="0.25">
      <c r="C505" s="26">
        <v>13</v>
      </c>
      <c r="D505" s="27">
        <v>0.13100000000000001</v>
      </c>
      <c r="E505" s="28">
        <v>0</v>
      </c>
      <c r="F505" s="22">
        <f t="shared" si="42"/>
        <v>-0.16694237305601717</v>
      </c>
      <c r="G505" s="29">
        <f t="shared" si="43"/>
        <v>0.15375162336012668</v>
      </c>
      <c r="I505" s="22">
        <f t="shared" si="44"/>
        <v>0</v>
      </c>
      <c r="J505" s="23">
        <f t="shared" si="45"/>
        <v>1</v>
      </c>
      <c r="K505" s="23">
        <f t="shared" si="46"/>
        <v>1</v>
      </c>
      <c r="L505" s="24">
        <f t="shared" si="47"/>
        <v>0</v>
      </c>
    </row>
    <row r="506" spans="3:12" x14ac:dyDescent="0.25">
      <c r="C506" s="26">
        <v>17</v>
      </c>
      <c r="D506" s="27">
        <v>0.13100000000000001</v>
      </c>
      <c r="E506" s="28">
        <v>0</v>
      </c>
      <c r="F506" s="22">
        <f t="shared" si="42"/>
        <v>-0.2371155605548689</v>
      </c>
      <c r="G506" s="29">
        <f t="shared" si="43"/>
        <v>0.21109988298543306</v>
      </c>
      <c r="I506" s="22">
        <f t="shared" si="44"/>
        <v>0</v>
      </c>
      <c r="J506" s="23">
        <f t="shared" si="45"/>
        <v>1</v>
      </c>
      <c r="K506" s="23">
        <f t="shared" si="46"/>
        <v>1</v>
      </c>
      <c r="L506" s="24">
        <f t="shared" si="47"/>
        <v>0</v>
      </c>
    </row>
    <row r="507" spans="3:12" x14ac:dyDescent="0.25">
      <c r="C507" s="26">
        <v>27</v>
      </c>
      <c r="D507" s="27">
        <v>0.13100000000000001</v>
      </c>
      <c r="E507" s="28">
        <v>0</v>
      </c>
      <c r="F507" s="22">
        <f t="shared" si="42"/>
        <v>-0.53321971053557971</v>
      </c>
      <c r="G507" s="29">
        <f t="shared" si="43"/>
        <v>0.41328712031822995</v>
      </c>
      <c r="I507" s="22">
        <f t="shared" si="44"/>
        <v>0</v>
      </c>
      <c r="J507" s="23">
        <f t="shared" si="45"/>
        <v>1</v>
      </c>
      <c r="K507" s="23">
        <f t="shared" si="46"/>
        <v>1</v>
      </c>
      <c r="L507" s="24">
        <f t="shared" si="47"/>
        <v>0</v>
      </c>
    </row>
    <row r="508" spans="3:12" x14ac:dyDescent="0.25">
      <c r="C508" s="26">
        <v>7</v>
      </c>
      <c r="D508" s="27">
        <v>0.13200000000000001</v>
      </c>
      <c r="E508" s="28">
        <v>0</v>
      </c>
      <c r="F508" s="22">
        <f t="shared" si="42"/>
        <v>-9.7217709082304246E-2</v>
      </c>
      <c r="G508" s="29">
        <f t="shared" si="43"/>
        <v>9.26415555456961E-2</v>
      </c>
      <c r="I508" s="22">
        <f t="shared" si="44"/>
        <v>0</v>
      </c>
      <c r="J508" s="23">
        <f t="shared" si="45"/>
        <v>1</v>
      </c>
      <c r="K508" s="23">
        <f t="shared" si="46"/>
        <v>1</v>
      </c>
      <c r="L508" s="24">
        <f t="shared" si="47"/>
        <v>0</v>
      </c>
    </row>
    <row r="509" spans="3:12" x14ac:dyDescent="0.25">
      <c r="C509" s="26">
        <v>15</v>
      </c>
      <c r="D509" s="27">
        <v>0.13200000000000001</v>
      </c>
      <c r="E509" s="28">
        <v>0</v>
      </c>
      <c r="F509" s="22">
        <f t="shared" si="42"/>
        <v>-0.2000551638395365</v>
      </c>
      <c r="G509" s="29">
        <f t="shared" si="43"/>
        <v>0.18131441000820853</v>
      </c>
      <c r="I509" s="22">
        <f t="shared" si="44"/>
        <v>0</v>
      </c>
      <c r="J509" s="23">
        <f t="shared" si="45"/>
        <v>1</v>
      </c>
      <c r="K509" s="23">
        <f t="shared" si="46"/>
        <v>1</v>
      </c>
      <c r="L509" s="24">
        <f t="shared" si="47"/>
        <v>0</v>
      </c>
    </row>
    <row r="510" spans="3:12" x14ac:dyDescent="0.25">
      <c r="C510" s="26">
        <v>14</v>
      </c>
      <c r="D510" s="27">
        <v>0.13200000000000001</v>
      </c>
      <c r="E510" s="28">
        <v>1</v>
      </c>
      <c r="F510" s="22">
        <f t="shared" si="42"/>
        <v>-1.7874456149835569</v>
      </c>
      <c r="G510" s="29">
        <f t="shared" si="43"/>
        <v>0.16738719538463728</v>
      </c>
      <c r="I510" s="22">
        <f t="shared" si="44"/>
        <v>0</v>
      </c>
      <c r="J510" s="23">
        <f t="shared" si="45"/>
        <v>0</v>
      </c>
      <c r="K510" s="23">
        <f t="shared" si="46"/>
        <v>0</v>
      </c>
      <c r="L510" s="24">
        <f t="shared" si="47"/>
        <v>0</v>
      </c>
    </row>
    <row r="511" spans="3:12" x14ac:dyDescent="0.25">
      <c r="C511" s="26">
        <v>21</v>
      </c>
      <c r="D511" s="27">
        <v>0.13200000000000001</v>
      </c>
      <c r="E511" s="28">
        <v>0</v>
      </c>
      <c r="F511" s="22">
        <f t="shared" si="42"/>
        <v>-0.33350400042857187</v>
      </c>
      <c r="G511" s="29">
        <f t="shared" si="43"/>
        <v>0.28359096730893152</v>
      </c>
      <c r="I511" s="22">
        <f t="shared" si="44"/>
        <v>0</v>
      </c>
      <c r="J511" s="23">
        <f t="shared" si="45"/>
        <v>1</v>
      </c>
      <c r="K511" s="23">
        <f t="shared" si="46"/>
        <v>1</v>
      </c>
      <c r="L511" s="24">
        <f t="shared" si="47"/>
        <v>0</v>
      </c>
    </row>
    <row r="512" spans="3:12" x14ac:dyDescent="0.25">
      <c r="C512" s="26">
        <v>32</v>
      </c>
      <c r="D512" s="27">
        <v>0.13200000000000001</v>
      </c>
      <c r="E512" s="28">
        <v>0</v>
      </c>
      <c r="F512" s="22">
        <f t="shared" si="42"/>
        <v>-0.76451964988146903</v>
      </c>
      <c r="G512" s="29">
        <f t="shared" si="43"/>
        <v>0.53444249212348982</v>
      </c>
      <c r="I512" s="22">
        <f t="shared" si="44"/>
        <v>1</v>
      </c>
      <c r="J512" s="23">
        <f t="shared" si="45"/>
        <v>0</v>
      </c>
      <c r="K512" s="23">
        <f t="shared" si="46"/>
        <v>0</v>
      </c>
      <c r="L512" s="24">
        <f t="shared" si="47"/>
        <v>0</v>
      </c>
    </row>
    <row r="513" spans="3:12" x14ac:dyDescent="0.25">
      <c r="C513" s="26">
        <v>11</v>
      </c>
      <c r="D513" s="27">
        <v>0.13200000000000001</v>
      </c>
      <c r="E513" s="28">
        <v>0</v>
      </c>
      <c r="F513" s="22">
        <f t="shared" si="42"/>
        <v>-0.14008659877120988</v>
      </c>
      <c r="G513" s="29">
        <f t="shared" si="43"/>
        <v>0.13071704669640535</v>
      </c>
      <c r="I513" s="22">
        <f t="shared" si="44"/>
        <v>0</v>
      </c>
      <c r="J513" s="23">
        <f t="shared" si="45"/>
        <v>1</v>
      </c>
      <c r="K513" s="23">
        <f t="shared" si="46"/>
        <v>1</v>
      </c>
      <c r="L513" s="24">
        <f t="shared" si="47"/>
        <v>0</v>
      </c>
    </row>
    <row r="514" spans="3:12" x14ac:dyDescent="0.25">
      <c r="C514" s="26">
        <v>11</v>
      </c>
      <c r="D514" s="27">
        <v>0.13200000000000001</v>
      </c>
      <c r="E514" s="28">
        <v>0</v>
      </c>
      <c r="F514" s="22">
        <f t="shared" si="42"/>
        <v>-0.14008659877120988</v>
      </c>
      <c r="G514" s="29">
        <f t="shared" si="43"/>
        <v>0.13071704669640535</v>
      </c>
      <c r="I514" s="22">
        <f t="shared" si="44"/>
        <v>0</v>
      </c>
      <c r="J514" s="23">
        <f t="shared" si="45"/>
        <v>1</v>
      </c>
      <c r="K514" s="23">
        <f t="shared" si="46"/>
        <v>1</v>
      </c>
      <c r="L514" s="24">
        <f t="shared" si="47"/>
        <v>0</v>
      </c>
    </row>
    <row r="515" spans="3:12" x14ac:dyDescent="0.25">
      <c r="C515" s="26">
        <v>21</v>
      </c>
      <c r="D515" s="27">
        <v>0.13200000000000001</v>
      </c>
      <c r="E515" s="28">
        <v>0</v>
      </c>
      <c r="F515" s="22">
        <f t="shared" si="42"/>
        <v>-0.33350400042857187</v>
      </c>
      <c r="G515" s="29">
        <f t="shared" si="43"/>
        <v>0.28359096730893152</v>
      </c>
      <c r="I515" s="22">
        <f t="shared" si="44"/>
        <v>0</v>
      </c>
      <c r="J515" s="23">
        <f t="shared" si="45"/>
        <v>1</v>
      </c>
      <c r="K515" s="23">
        <f t="shared" si="46"/>
        <v>1</v>
      </c>
      <c r="L515" s="24">
        <f t="shared" si="47"/>
        <v>0</v>
      </c>
    </row>
    <row r="516" spans="3:12" x14ac:dyDescent="0.25">
      <c r="C516" s="26">
        <v>21</v>
      </c>
      <c r="D516" s="27">
        <v>0.13200000000000001</v>
      </c>
      <c r="E516" s="28">
        <v>0</v>
      </c>
      <c r="F516" s="22">
        <f t="shared" si="42"/>
        <v>-0.33350400042857187</v>
      </c>
      <c r="G516" s="29">
        <f t="shared" si="43"/>
        <v>0.28359096730893152</v>
      </c>
      <c r="I516" s="22">
        <f t="shared" si="44"/>
        <v>0</v>
      </c>
      <c r="J516" s="23">
        <f t="shared" si="45"/>
        <v>1</v>
      </c>
      <c r="K516" s="23">
        <f t="shared" si="46"/>
        <v>1</v>
      </c>
      <c r="L516" s="24">
        <f t="shared" si="47"/>
        <v>0</v>
      </c>
    </row>
    <row r="517" spans="3:12" x14ac:dyDescent="0.25">
      <c r="C517" s="26">
        <v>9</v>
      </c>
      <c r="D517" s="27">
        <v>0.13200000000000001</v>
      </c>
      <c r="E517" s="28">
        <v>0</v>
      </c>
      <c r="F517" s="22">
        <f t="shared" si="42"/>
        <v>-0.11681181168278107</v>
      </c>
      <c r="G517" s="29">
        <f t="shared" si="43"/>
        <v>0.11024738154281633</v>
      </c>
      <c r="I517" s="22">
        <f t="shared" si="44"/>
        <v>0</v>
      </c>
      <c r="J517" s="23">
        <f t="shared" si="45"/>
        <v>1</v>
      </c>
      <c r="K517" s="23">
        <f t="shared" si="46"/>
        <v>1</v>
      </c>
      <c r="L517" s="24">
        <f t="shared" si="47"/>
        <v>0</v>
      </c>
    </row>
    <row r="518" spans="3:12" x14ac:dyDescent="0.25">
      <c r="C518" s="26">
        <v>7</v>
      </c>
      <c r="D518" s="27">
        <v>0.13200000000000001</v>
      </c>
      <c r="E518" s="28">
        <v>0</v>
      </c>
      <c r="F518" s="22">
        <f t="shared" si="42"/>
        <v>-9.7217709082304246E-2</v>
      </c>
      <c r="G518" s="29">
        <f t="shared" si="43"/>
        <v>9.26415555456961E-2</v>
      </c>
      <c r="I518" s="22">
        <f t="shared" si="44"/>
        <v>0</v>
      </c>
      <c r="J518" s="23">
        <f t="shared" si="45"/>
        <v>1</v>
      </c>
      <c r="K518" s="23">
        <f t="shared" si="46"/>
        <v>1</v>
      </c>
      <c r="L518" s="24">
        <f t="shared" si="47"/>
        <v>0</v>
      </c>
    </row>
    <row r="519" spans="3:12" x14ac:dyDescent="0.25">
      <c r="C519" s="26">
        <v>13</v>
      </c>
      <c r="D519" s="27">
        <v>0.13200000000000001</v>
      </c>
      <c r="E519" s="28">
        <v>0</v>
      </c>
      <c r="F519" s="22">
        <f t="shared" si="42"/>
        <v>-0.16762382325570721</v>
      </c>
      <c r="G519" s="29">
        <f t="shared" si="43"/>
        <v>0.15432810304196962</v>
      </c>
      <c r="I519" s="22">
        <f t="shared" si="44"/>
        <v>0</v>
      </c>
      <c r="J519" s="23">
        <f t="shared" si="45"/>
        <v>1</v>
      </c>
      <c r="K519" s="23">
        <f t="shared" si="46"/>
        <v>1</v>
      </c>
      <c r="L519" s="24">
        <f t="shared" si="47"/>
        <v>0</v>
      </c>
    </row>
    <row r="520" spans="3:12" x14ac:dyDescent="0.25">
      <c r="C520" s="26">
        <v>17</v>
      </c>
      <c r="D520" s="27">
        <v>0.13200000000000001</v>
      </c>
      <c r="E520" s="28">
        <v>0</v>
      </c>
      <c r="F520" s="22">
        <f t="shared" si="42"/>
        <v>-0.23805106796214104</v>
      </c>
      <c r="G520" s="29">
        <f t="shared" si="43"/>
        <v>0.21183755978364394</v>
      </c>
      <c r="I520" s="22">
        <f t="shared" si="44"/>
        <v>0</v>
      </c>
      <c r="J520" s="23">
        <f t="shared" si="45"/>
        <v>1</v>
      </c>
      <c r="K520" s="23">
        <f t="shared" si="46"/>
        <v>1</v>
      </c>
      <c r="L520" s="24">
        <f t="shared" si="47"/>
        <v>0</v>
      </c>
    </row>
    <row r="521" spans="3:12" x14ac:dyDescent="0.25">
      <c r="C521" s="26">
        <v>28</v>
      </c>
      <c r="D521" s="27">
        <v>0.13200000000000001</v>
      </c>
      <c r="E521" s="28">
        <v>0</v>
      </c>
      <c r="F521" s="22">
        <f t="shared" si="42"/>
        <v>-0.57629956070502697</v>
      </c>
      <c r="G521" s="29">
        <f t="shared" si="43"/>
        <v>0.43802592537052437</v>
      </c>
      <c r="I521" s="22">
        <f t="shared" si="44"/>
        <v>0</v>
      </c>
      <c r="J521" s="23">
        <f t="shared" si="45"/>
        <v>1</v>
      </c>
      <c r="K521" s="23">
        <f t="shared" si="46"/>
        <v>1</v>
      </c>
      <c r="L521" s="24">
        <f t="shared" si="47"/>
        <v>0</v>
      </c>
    </row>
    <row r="522" spans="3:12" x14ac:dyDescent="0.25">
      <c r="C522" s="26">
        <v>14</v>
      </c>
      <c r="D522" s="27">
        <v>0.13200000000000001</v>
      </c>
      <c r="E522" s="28">
        <v>0</v>
      </c>
      <c r="F522" s="22">
        <f t="shared" ref="F522:F585" si="48">(1-E522)*LN(1-G522)+(E522)*LN(G522)</f>
        <v>-0.1831865652675001</v>
      </c>
      <c r="G522" s="29">
        <f t="shared" ref="G522:G585" si="49">1/(1+EXP(-$I$5-$J$5*C522-$K$5*D522))</f>
        <v>0.16738719538463728</v>
      </c>
      <c r="I522" s="22">
        <f t="shared" ref="I522:I585" si="50">IF(G522&gt;0.5,1,0)</f>
        <v>0</v>
      </c>
      <c r="J522" s="23">
        <f t="shared" ref="J522:J585" si="51">IF(E522=I522, 1,0)</f>
        <v>1</v>
      </c>
      <c r="K522" s="23">
        <f t="shared" ref="K522:K585" si="52">IF(AND(J522=1,E522=0),1,0)</f>
        <v>1</v>
      </c>
      <c r="L522" s="24">
        <f t="shared" ref="L522:L585" si="53">IF(AND(J522=1,E522=1),1,0)</f>
        <v>0</v>
      </c>
    </row>
    <row r="523" spans="3:12" x14ac:dyDescent="0.25">
      <c r="C523" s="26">
        <v>14</v>
      </c>
      <c r="D523" s="27">
        <v>0.13200000000000001</v>
      </c>
      <c r="E523" s="28">
        <v>0</v>
      </c>
      <c r="F523" s="22">
        <f t="shared" si="48"/>
        <v>-0.1831865652675001</v>
      </c>
      <c r="G523" s="29">
        <f t="shared" si="49"/>
        <v>0.16738719538463728</v>
      </c>
      <c r="I523" s="22">
        <f t="shared" si="50"/>
        <v>0</v>
      </c>
      <c r="J523" s="23">
        <f t="shared" si="51"/>
        <v>1</v>
      </c>
      <c r="K523" s="23">
        <f t="shared" si="52"/>
        <v>1</v>
      </c>
      <c r="L523" s="24">
        <f t="shared" si="53"/>
        <v>0</v>
      </c>
    </row>
    <row r="524" spans="3:12" x14ac:dyDescent="0.25">
      <c r="C524" s="26">
        <v>15</v>
      </c>
      <c r="D524" s="27">
        <v>0.13200000000000001</v>
      </c>
      <c r="E524" s="28">
        <v>0</v>
      </c>
      <c r="F524" s="22">
        <f t="shared" si="48"/>
        <v>-0.2000551638395365</v>
      </c>
      <c r="G524" s="29">
        <f t="shared" si="49"/>
        <v>0.18131441000820853</v>
      </c>
      <c r="I524" s="22">
        <f t="shared" si="50"/>
        <v>0</v>
      </c>
      <c r="J524" s="23">
        <f t="shared" si="51"/>
        <v>1</v>
      </c>
      <c r="K524" s="23">
        <f t="shared" si="52"/>
        <v>1</v>
      </c>
      <c r="L524" s="24">
        <f t="shared" si="53"/>
        <v>0</v>
      </c>
    </row>
    <row r="525" spans="3:12" x14ac:dyDescent="0.25">
      <c r="C525" s="26">
        <v>12</v>
      </c>
      <c r="D525" s="27">
        <v>0.13200000000000001</v>
      </c>
      <c r="E525" s="28">
        <v>0</v>
      </c>
      <c r="F525" s="22">
        <f t="shared" si="48"/>
        <v>-0.15328399291131051</v>
      </c>
      <c r="G525" s="29">
        <f t="shared" si="49"/>
        <v>0.14211394634493318</v>
      </c>
      <c r="I525" s="22">
        <f t="shared" si="50"/>
        <v>0</v>
      </c>
      <c r="J525" s="23">
        <f t="shared" si="51"/>
        <v>1</v>
      </c>
      <c r="K525" s="23">
        <f t="shared" si="52"/>
        <v>1</v>
      </c>
      <c r="L525" s="24">
        <f t="shared" si="53"/>
        <v>0</v>
      </c>
    </row>
    <row r="526" spans="3:12" x14ac:dyDescent="0.25">
      <c r="C526" s="26">
        <v>10</v>
      </c>
      <c r="D526" s="27">
        <v>0.13300000000000001</v>
      </c>
      <c r="E526" s="28">
        <v>0</v>
      </c>
      <c r="F526" s="22">
        <f t="shared" si="48"/>
        <v>-0.12848639208379595</v>
      </c>
      <c r="G526" s="29">
        <f t="shared" si="49"/>
        <v>0.12057447051409481</v>
      </c>
      <c r="I526" s="22">
        <f t="shared" si="50"/>
        <v>0</v>
      </c>
      <c r="J526" s="23">
        <f t="shared" si="51"/>
        <v>1</v>
      </c>
      <c r="K526" s="23">
        <f t="shared" si="52"/>
        <v>1</v>
      </c>
      <c r="L526" s="24">
        <f t="shared" si="53"/>
        <v>0</v>
      </c>
    </row>
    <row r="527" spans="3:12" x14ac:dyDescent="0.25">
      <c r="C527" s="26">
        <v>10</v>
      </c>
      <c r="D527" s="27">
        <v>0.13300000000000001</v>
      </c>
      <c r="E527" s="28">
        <v>0</v>
      </c>
      <c r="F527" s="22">
        <f t="shared" si="48"/>
        <v>-0.12848639208379595</v>
      </c>
      <c r="G527" s="29">
        <f t="shared" si="49"/>
        <v>0.12057447051409481</v>
      </c>
      <c r="I527" s="22">
        <f t="shared" si="50"/>
        <v>0</v>
      </c>
      <c r="J527" s="23">
        <f t="shared" si="51"/>
        <v>1</v>
      </c>
      <c r="K527" s="23">
        <f t="shared" si="52"/>
        <v>1</v>
      </c>
      <c r="L527" s="24">
        <f t="shared" si="53"/>
        <v>0</v>
      </c>
    </row>
    <row r="528" spans="3:12" x14ac:dyDescent="0.25">
      <c r="C528" s="26">
        <v>25</v>
      </c>
      <c r="D528" s="27">
        <v>0.13300000000000001</v>
      </c>
      <c r="E528" s="28">
        <v>1</v>
      </c>
      <c r="F528" s="22">
        <f t="shared" si="48"/>
        <v>-0.99608752965367742</v>
      </c>
      <c r="G528" s="29">
        <f t="shared" si="49"/>
        <v>0.36932157789501441</v>
      </c>
      <c r="I528" s="22">
        <f t="shared" si="50"/>
        <v>0</v>
      </c>
      <c r="J528" s="23">
        <f t="shared" si="51"/>
        <v>0</v>
      </c>
      <c r="K528" s="23">
        <f t="shared" si="52"/>
        <v>0</v>
      </c>
      <c r="L528" s="24">
        <f t="shared" si="53"/>
        <v>0</v>
      </c>
    </row>
    <row r="529" spans="3:12" x14ac:dyDescent="0.25">
      <c r="C529" s="26">
        <v>19</v>
      </c>
      <c r="D529" s="27">
        <v>0.13300000000000001</v>
      </c>
      <c r="E529" s="28">
        <v>0</v>
      </c>
      <c r="F529" s="22">
        <f t="shared" si="48"/>
        <v>-0.28339362603795726</v>
      </c>
      <c r="G529" s="29">
        <f t="shared" si="49"/>
        <v>0.24677675878083177</v>
      </c>
      <c r="I529" s="22">
        <f t="shared" si="50"/>
        <v>0</v>
      </c>
      <c r="J529" s="23">
        <f t="shared" si="51"/>
        <v>1</v>
      </c>
      <c r="K529" s="23">
        <f t="shared" si="52"/>
        <v>1</v>
      </c>
      <c r="L529" s="24">
        <f t="shared" si="53"/>
        <v>0</v>
      </c>
    </row>
    <row r="530" spans="3:12" x14ac:dyDescent="0.25">
      <c r="C530" s="26">
        <v>26</v>
      </c>
      <c r="D530" s="27">
        <v>0.13300000000000001</v>
      </c>
      <c r="E530" s="28">
        <v>1</v>
      </c>
      <c r="F530" s="22">
        <f t="shared" si="48"/>
        <v>-0.93614313592092024</v>
      </c>
      <c r="G530" s="29">
        <f t="shared" si="49"/>
        <v>0.39213734293657115</v>
      </c>
      <c r="I530" s="22">
        <f t="shared" si="50"/>
        <v>0</v>
      </c>
      <c r="J530" s="23">
        <f t="shared" si="51"/>
        <v>0</v>
      </c>
      <c r="K530" s="23">
        <f t="shared" si="52"/>
        <v>0</v>
      </c>
      <c r="L530" s="24">
        <f t="shared" si="53"/>
        <v>0</v>
      </c>
    </row>
    <row r="531" spans="3:12" x14ac:dyDescent="0.25">
      <c r="C531" s="26">
        <v>7</v>
      </c>
      <c r="D531" s="27">
        <v>0.13600000000000001</v>
      </c>
      <c r="E531" s="28">
        <v>1</v>
      </c>
      <c r="F531" s="22">
        <f t="shared" si="48"/>
        <v>-2.3629745897236214</v>
      </c>
      <c r="G531" s="29">
        <f t="shared" si="49"/>
        <v>9.4139779080558011E-2</v>
      </c>
      <c r="I531" s="22">
        <f t="shared" si="50"/>
        <v>0</v>
      </c>
      <c r="J531" s="23">
        <f t="shared" si="51"/>
        <v>0</v>
      </c>
      <c r="K531" s="23">
        <f t="shared" si="52"/>
        <v>0</v>
      </c>
      <c r="L531" s="24">
        <f t="shared" si="53"/>
        <v>0</v>
      </c>
    </row>
    <row r="532" spans="3:12" x14ac:dyDescent="0.25">
      <c r="C532" s="26">
        <v>9</v>
      </c>
      <c r="D532" s="27">
        <v>0.13600000000000001</v>
      </c>
      <c r="E532" s="28">
        <v>1</v>
      </c>
      <c r="F532" s="22">
        <f t="shared" si="48"/>
        <v>-2.1892993782585743</v>
      </c>
      <c r="G532" s="29">
        <f t="shared" si="49"/>
        <v>0.1119951873993893</v>
      </c>
      <c r="I532" s="22">
        <f t="shared" si="50"/>
        <v>0</v>
      </c>
      <c r="J532" s="23">
        <f t="shared" si="51"/>
        <v>0</v>
      </c>
      <c r="K532" s="23">
        <f t="shared" si="52"/>
        <v>0</v>
      </c>
      <c r="L532" s="24">
        <f t="shared" si="53"/>
        <v>0</v>
      </c>
    </row>
    <row r="533" spans="3:12" x14ac:dyDescent="0.25">
      <c r="C533" s="26">
        <v>14</v>
      </c>
      <c r="D533" s="27">
        <v>0.13600000000000001</v>
      </c>
      <c r="E533" s="28">
        <v>0</v>
      </c>
      <c r="F533" s="22">
        <f t="shared" si="48"/>
        <v>-0.18617046148619409</v>
      </c>
      <c r="G533" s="29">
        <f t="shared" si="49"/>
        <v>0.16986792262702199</v>
      </c>
      <c r="I533" s="22">
        <f t="shared" si="50"/>
        <v>0</v>
      </c>
      <c r="J533" s="23">
        <f t="shared" si="51"/>
        <v>1</v>
      </c>
      <c r="K533" s="23">
        <f t="shared" si="52"/>
        <v>1</v>
      </c>
      <c r="L533" s="24">
        <f t="shared" si="53"/>
        <v>0</v>
      </c>
    </row>
    <row r="534" spans="3:12" x14ac:dyDescent="0.25">
      <c r="C534" s="26">
        <v>14</v>
      </c>
      <c r="D534" s="27">
        <v>0.13600000000000001</v>
      </c>
      <c r="E534" s="28">
        <v>1</v>
      </c>
      <c r="F534" s="22">
        <f t="shared" si="48"/>
        <v>-1.7727340696184772</v>
      </c>
      <c r="G534" s="29">
        <f t="shared" si="49"/>
        <v>0.16986792262702199</v>
      </c>
      <c r="I534" s="22">
        <f t="shared" si="50"/>
        <v>0</v>
      </c>
      <c r="J534" s="23">
        <f t="shared" si="51"/>
        <v>0</v>
      </c>
      <c r="K534" s="23">
        <f t="shared" si="52"/>
        <v>0</v>
      </c>
      <c r="L534" s="24">
        <f t="shared" si="53"/>
        <v>0</v>
      </c>
    </row>
    <row r="535" spans="3:12" x14ac:dyDescent="0.25">
      <c r="C535" s="26">
        <v>22</v>
      </c>
      <c r="D535" s="27">
        <v>0.13600000000000001</v>
      </c>
      <c r="E535" s="28">
        <v>1</v>
      </c>
      <c r="F535" s="22">
        <f t="shared" si="48"/>
        <v>-1.1795559699921168</v>
      </c>
      <c r="G535" s="29">
        <f t="shared" si="49"/>
        <v>0.30741520987828352</v>
      </c>
      <c r="I535" s="22">
        <f t="shared" si="50"/>
        <v>0</v>
      </c>
      <c r="J535" s="23">
        <f t="shared" si="51"/>
        <v>0</v>
      </c>
      <c r="K535" s="23">
        <f t="shared" si="52"/>
        <v>0</v>
      </c>
      <c r="L535" s="24">
        <f t="shared" si="53"/>
        <v>0</v>
      </c>
    </row>
    <row r="536" spans="3:12" x14ac:dyDescent="0.25">
      <c r="C536" s="26">
        <v>19</v>
      </c>
      <c r="D536" s="27">
        <v>0.13600000000000001</v>
      </c>
      <c r="E536" s="28">
        <v>1</v>
      </c>
      <c r="F536" s="22">
        <f t="shared" si="48"/>
        <v>-1.3892911046878982</v>
      </c>
      <c r="G536" s="29">
        <f t="shared" si="49"/>
        <v>0.24925193554649877</v>
      </c>
      <c r="I536" s="22">
        <f t="shared" si="50"/>
        <v>0</v>
      </c>
      <c r="J536" s="23">
        <f t="shared" si="51"/>
        <v>0</v>
      </c>
      <c r="K536" s="23">
        <f t="shared" si="52"/>
        <v>0</v>
      </c>
      <c r="L536" s="24">
        <f t="shared" si="53"/>
        <v>0</v>
      </c>
    </row>
    <row r="537" spans="3:12" x14ac:dyDescent="0.25">
      <c r="C537" s="26">
        <v>15</v>
      </c>
      <c r="D537" s="27">
        <v>0.13600000000000001</v>
      </c>
      <c r="E537" s="28">
        <v>1</v>
      </c>
      <c r="F537" s="22">
        <f t="shared" si="48"/>
        <v>-1.6930590075463055</v>
      </c>
      <c r="G537" s="29">
        <f t="shared" si="49"/>
        <v>0.18395593982025216</v>
      </c>
      <c r="I537" s="22">
        <f t="shared" si="50"/>
        <v>0</v>
      </c>
      <c r="J537" s="23">
        <f t="shared" si="51"/>
        <v>0</v>
      </c>
      <c r="K537" s="23">
        <f t="shared" si="52"/>
        <v>0</v>
      </c>
      <c r="L537" s="24">
        <f t="shared" si="53"/>
        <v>0</v>
      </c>
    </row>
    <row r="538" spans="3:12" x14ac:dyDescent="0.25">
      <c r="C538" s="26">
        <v>21</v>
      </c>
      <c r="D538" s="27">
        <v>0.13700000000000001</v>
      </c>
      <c r="E538" s="28">
        <v>0</v>
      </c>
      <c r="F538" s="22">
        <f t="shared" si="48"/>
        <v>-0.33982669396336646</v>
      </c>
      <c r="G538" s="29">
        <f t="shared" si="49"/>
        <v>0.28810631245413687</v>
      </c>
      <c r="I538" s="22">
        <f t="shared" si="50"/>
        <v>0</v>
      </c>
      <c r="J538" s="23">
        <f t="shared" si="51"/>
        <v>1</v>
      </c>
      <c r="K538" s="23">
        <f t="shared" si="52"/>
        <v>1</v>
      </c>
      <c r="L538" s="24">
        <f t="shared" si="53"/>
        <v>0</v>
      </c>
    </row>
    <row r="539" spans="3:12" x14ac:dyDescent="0.25">
      <c r="C539" s="26">
        <v>33</v>
      </c>
      <c r="D539" s="27">
        <v>0.13700000000000001</v>
      </c>
      <c r="E539" s="28">
        <v>0</v>
      </c>
      <c r="F539" s="22">
        <f t="shared" si="48"/>
        <v>-0.82982392107632852</v>
      </c>
      <c r="G539" s="29">
        <f t="shared" si="49"/>
        <v>0.56387392782947476</v>
      </c>
      <c r="I539" s="22">
        <f t="shared" si="50"/>
        <v>1</v>
      </c>
      <c r="J539" s="23">
        <f t="shared" si="51"/>
        <v>0</v>
      </c>
      <c r="K539" s="23">
        <f t="shared" si="52"/>
        <v>0</v>
      </c>
      <c r="L539" s="24">
        <f t="shared" si="53"/>
        <v>0</v>
      </c>
    </row>
    <row r="540" spans="3:12" x14ac:dyDescent="0.25">
      <c r="C540" s="26">
        <v>5</v>
      </c>
      <c r="D540" s="27">
        <v>0.13800000000000001</v>
      </c>
      <c r="E540" s="28">
        <v>0</v>
      </c>
      <c r="F540" s="22">
        <f t="shared" si="48"/>
        <v>-8.2863747104593002E-2</v>
      </c>
      <c r="G540" s="29">
        <f t="shared" si="49"/>
        <v>7.9523443727796225E-2</v>
      </c>
      <c r="I540" s="22">
        <f t="shared" si="50"/>
        <v>0</v>
      </c>
      <c r="J540" s="23">
        <f t="shared" si="51"/>
        <v>1</v>
      </c>
      <c r="K540" s="23">
        <f t="shared" si="52"/>
        <v>1</v>
      </c>
      <c r="L540" s="24">
        <f t="shared" si="53"/>
        <v>0</v>
      </c>
    </row>
    <row r="541" spans="3:12" x14ac:dyDescent="0.25">
      <c r="C541" s="26">
        <v>5</v>
      </c>
      <c r="D541" s="27">
        <v>0.13800000000000001</v>
      </c>
      <c r="E541" s="28">
        <v>0</v>
      </c>
      <c r="F541" s="22">
        <f t="shared" si="48"/>
        <v>-8.2863747104593002E-2</v>
      </c>
      <c r="G541" s="29">
        <f t="shared" si="49"/>
        <v>7.9523443727796225E-2</v>
      </c>
      <c r="I541" s="22">
        <f t="shared" si="50"/>
        <v>0</v>
      </c>
      <c r="J541" s="23">
        <f t="shared" si="51"/>
        <v>1</v>
      </c>
      <c r="K541" s="23">
        <f t="shared" si="52"/>
        <v>1</v>
      </c>
      <c r="L541" s="24">
        <f t="shared" si="53"/>
        <v>0</v>
      </c>
    </row>
    <row r="542" spans="3:12" x14ac:dyDescent="0.25">
      <c r="C542" s="26">
        <v>5</v>
      </c>
      <c r="D542" s="27">
        <v>0.13800000000000001</v>
      </c>
      <c r="E542" s="28">
        <v>0</v>
      </c>
      <c r="F542" s="22">
        <f t="shared" si="48"/>
        <v>-8.2863747104593002E-2</v>
      </c>
      <c r="G542" s="29">
        <f t="shared" si="49"/>
        <v>7.9523443727796225E-2</v>
      </c>
      <c r="I542" s="22">
        <f t="shared" si="50"/>
        <v>0</v>
      </c>
      <c r="J542" s="23">
        <f t="shared" si="51"/>
        <v>1</v>
      </c>
      <c r="K542" s="23">
        <f t="shared" si="52"/>
        <v>1</v>
      </c>
      <c r="L542" s="24">
        <f t="shared" si="53"/>
        <v>0</v>
      </c>
    </row>
    <row r="543" spans="3:12" x14ac:dyDescent="0.25">
      <c r="C543" s="26">
        <v>5</v>
      </c>
      <c r="D543" s="27">
        <v>0.13800000000000001</v>
      </c>
      <c r="E543" s="28">
        <v>0</v>
      </c>
      <c r="F543" s="22">
        <f t="shared" si="48"/>
        <v>-8.2863747104593002E-2</v>
      </c>
      <c r="G543" s="29">
        <f t="shared" si="49"/>
        <v>7.9523443727796225E-2</v>
      </c>
      <c r="I543" s="22">
        <f t="shared" si="50"/>
        <v>0</v>
      </c>
      <c r="J543" s="23">
        <f t="shared" si="51"/>
        <v>1</v>
      </c>
      <c r="K543" s="23">
        <f t="shared" si="52"/>
        <v>1</v>
      </c>
      <c r="L543" s="24">
        <f t="shared" si="53"/>
        <v>0</v>
      </c>
    </row>
    <row r="544" spans="3:12" x14ac:dyDescent="0.25">
      <c r="C544" s="26">
        <v>5</v>
      </c>
      <c r="D544" s="27">
        <v>0.13800000000000001</v>
      </c>
      <c r="E544" s="28">
        <v>0</v>
      </c>
      <c r="F544" s="22">
        <f t="shared" si="48"/>
        <v>-8.2863747104593002E-2</v>
      </c>
      <c r="G544" s="29">
        <f t="shared" si="49"/>
        <v>7.9523443727796225E-2</v>
      </c>
      <c r="I544" s="22">
        <f t="shared" si="50"/>
        <v>0</v>
      </c>
      <c r="J544" s="23">
        <f t="shared" si="51"/>
        <v>1</v>
      </c>
      <c r="K544" s="23">
        <f t="shared" si="52"/>
        <v>1</v>
      </c>
      <c r="L544" s="24">
        <f t="shared" si="53"/>
        <v>0</v>
      </c>
    </row>
    <row r="545" spans="3:12" x14ac:dyDescent="0.25">
      <c r="C545" s="26">
        <v>6</v>
      </c>
      <c r="D545" s="27">
        <v>0.13800000000000001</v>
      </c>
      <c r="E545" s="28">
        <v>0</v>
      </c>
      <c r="F545" s="22">
        <f t="shared" si="48"/>
        <v>-9.0913285208643085E-2</v>
      </c>
      <c r="G545" s="29">
        <f t="shared" si="49"/>
        <v>8.6903113527631318E-2</v>
      </c>
      <c r="I545" s="22">
        <f t="shared" si="50"/>
        <v>0</v>
      </c>
      <c r="J545" s="23">
        <f t="shared" si="51"/>
        <v>1</v>
      </c>
      <c r="K545" s="23">
        <f t="shared" si="52"/>
        <v>1</v>
      </c>
      <c r="L545" s="24">
        <f t="shared" si="53"/>
        <v>0</v>
      </c>
    </row>
    <row r="546" spans="3:12" x14ac:dyDescent="0.25">
      <c r="C546" s="26">
        <v>56</v>
      </c>
      <c r="D546" s="27">
        <v>0.14199999999999999</v>
      </c>
      <c r="E546" s="28">
        <v>0</v>
      </c>
      <c r="F546" s="22">
        <f t="shared" si="48"/>
        <v>-2.5837182634515128</v>
      </c>
      <c r="G546" s="29">
        <f t="shared" si="49"/>
        <v>0.92450722052939494</v>
      </c>
      <c r="I546" s="22">
        <f t="shared" si="50"/>
        <v>1</v>
      </c>
      <c r="J546" s="23">
        <f t="shared" si="51"/>
        <v>0</v>
      </c>
      <c r="K546" s="23">
        <f t="shared" si="52"/>
        <v>0</v>
      </c>
      <c r="L546" s="24">
        <f t="shared" si="53"/>
        <v>0</v>
      </c>
    </row>
    <row r="547" spans="3:12" x14ac:dyDescent="0.25">
      <c r="C547" s="26">
        <v>30</v>
      </c>
      <c r="D547" s="27">
        <v>0.14199999999999999</v>
      </c>
      <c r="E547" s="28">
        <v>0</v>
      </c>
      <c r="F547" s="22">
        <f t="shared" si="48"/>
        <v>-0.68748532325310818</v>
      </c>
      <c r="G547" s="29">
        <f t="shared" si="49"/>
        <v>0.49716104204310296</v>
      </c>
      <c r="I547" s="22">
        <f t="shared" si="50"/>
        <v>0</v>
      </c>
      <c r="J547" s="23">
        <f t="shared" si="51"/>
        <v>1</v>
      </c>
      <c r="K547" s="23">
        <f t="shared" si="52"/>
        <v>1</v>
      </c>
      <c r="L547" s="24">
        <f t="shared" si="53"/>
        <v>0</v>
      </c>
    </row>
    <row r="548" spans="3:12" x14ac:dyDescent="0.25">
      <c r="C548" s="26">
        <v>18</v>
      </c>
      <c r="D548" s="27">
        <v>0.14199999999999999</v>
      </c>
      <c r="E548" s="28">
        <v>0</v>
      </c>
      <c r="F548" s="22">
        <f t="shared" si="48"/>
        <v>-0.2696318811983951</v>
      </c>
      <c r="G548" s="29">
        <f t="shared" si="49"/>
        <v>0.23633943958884254</v>
      </c>
      <c r="I548" s="22">
        <f t="shared" si="50"/>
        <v>0</v>
      </c>
      <c r="J548" s="23">
        <f t="shared" si="51"/>
        <v>1</v>
      </c>
      <c r="K548" s="23">
        <f t="shared" si="52"/>
        <v>1</v>
      </c>
      <c r="L548" s="24">
        <f t="shared" si="53"/>
        <v>0</v>
      </c>
    </row>
    <row r="549" spans="3:12" x14ac:dyDescent="0.25">
      <c r="C549" s="26">
        <v>11</v>
      </c>
      <c r="D549" s="27">
        <v>0.14199999999999999</v>
      </c>
      <c r="E549" s="28">
        <v>0</v>
      </c>
      <c r="F549" s="22">
        <f t="shared" si="48"/>
        <v>-0.14598174525926266</v>
      </c>
      <c r="G549" s="29">
        <f t="shared" si="49"/>
        <v>0.13582652169654449</v>
      </c>
      <c r="I549" s="22">
        <f t="shared" si="50"/>
        <v>0</v>
      </c>
      <c r="J549" s="23">
        <f t="shared" si="51"/>
        <v>1</v>
      </c>
      <c r="K549" s="23">
        <f t="shared" si="52"/>
        <v>1</v>
      </c>
      <c r="L549" s="24">
        <f t="shared" si="53"/>
        <v>0</v>
      </c>
    </row>
    <row r="550" spans="3:12" x14ac:dyDescent="0.25">
      <c r="C550" s="26">
        <v>6</v>
      </c>
      <c r="D550" s="27">
        <v>0.14399999999999999</v>
      </c>
      <c r="E550" s="28">
        <v>0</v>
      </c>
      <c r="F550" s="22">
        <f t="shared" si="48"/>
        <v>-9.3248126798624681E-2</v>
      </c>
      <c r="G550" s="29">
        <f t="shared" si="49"/>
        <v>8.9032563182652083E-2</v>
      </c>
      <c r="I550" s="22">
        <f t="shared" si="50"/>
        <v>0</v>
      </c>
      <c r="J550" s="23">
        <f t="shared" si="51"/>
        <v>1</v>
      </c>
      <c r="K550" s="23">
        <f t="shared" si="52"/>
        <v>1</v>
      </c>
      <c r="L550" s="24">
        <f t="shared" si="53"/>
        <v>0</v>
      </c>
    </row>
    <row r="551" spans="3:12" x14ac:dyDescent="0.25">
      <c r="C551" s="26">
        <v>20</v>
      </c>
      <c r="D551" s="27">
        <v>0.14399999999999999</v>
      </c>
      <c r="E551" s="28">
        <v>0</v>
      </c>
      <c r="F551" s="22">
        <f t="shared" si="48"/>
        <v>-0.32130240802191923</v>
      </c>
      <c r="G551" s="29">
        <f t="shared" si="49"/>
        <v>0.27479608965338836</v>
      </c>
      <c r="I551" s="22">
        <f t="shared" si="50"/>
        <v>0</v>
      </c>
      <c r="J551" s="23">
        <f t="shared" si="51"/>
        <v>1</v>
      </c>
      <c r="K551" s="23">
        <f t="shared" si="52"/>
        <v>1</v>
      </c>
      <c r="L551" s="24">
        <f t="shared" si="53"/>
        <v>0</v>
      </c>
    </row>
    <row r="552" spans="3:12" x14ac:dyDescent="0.25">
      <c r="C552" s="26">
        <v>17</v>
      </c>
      <c r="D552" s="27">
        <v>0.14399999999999999</v>
      </c>
      <c r="E552" s="28">
        <v>0</v>
      </c>
      <c r="F552" s="22">
        <f t="shared" si="48"/>
        <v>-0.24953440751748174</v>
      </c>
      <c r="G552" s="29">
        <f t="shared" si="49"/>
        <v>0.2208365287127162</v>
      </c>
      <c r="I552" s="22">
        <f t="shared" si="50"/>
        <v>0</v>
      </c>
      <c r="J552" s="23">
        <f t="shared" si="51"/>
        <v>1</v>
      </c>
      <c r="K552" s="23">
        <f t="shared" si="52"/>
        <v>1</v>
      </c>
      <c r="L552" s="24">
        <f t="shared" si="53"/>
        <v>0</v>
      </c>
    </row>
    <row r="553" spans="3:12" x14ac:dyDescent="0.25">
      <c r="C553" s="26">
        <v>9</v>
      </c>
      <c r="D553" s="27">
        <v>0.14399999999999999</v>
      </c>
      <c r="E553" s="28">
        <v>0</v>
      </c>
      <c r="F553" s="22">
        <f t="shared" si="48"/>
        <v>-0.12280458049479086</v>
      </c>
      <c r="G553" s="29">
        <f t="shared" si="49"/>
        <v>0.11556351818619062</v>
      </c>
      <c r="I553" s="22">
        <f t="shared" si="50"/>
        <v>0</v>
      </c>
      <c r="J553" s="23">
        <f t="shared" si="51"/>
        <v>1</v>
      </c>
      <c r="K553" s="23">
        <f t="shared" si="52"/>
        <v>1</v>
      </c>
      <c r="L553" s="24">
        <f t="shared" si="53"/>
        <v>0</v>
      </c>
    </row>
    <row r="554" spans="3:12" x14ac:dyDescent="0.25">
      <c r="C554" s="26">
        <v>34</v>
      </c>
      <c r="D554" s="27">
        <v>0.14399999999999999</v>
      </c>
      <c r="E554" s="28">
        <v>0</v>
      </c>
      <c r="F554" s="22">
        <f t="shared" si="48"/>
        <v>-0.90385842502919012</v>
      </c>
      <c r="G554" s="29">
        <f t="shared" si="49"/>
        <v>0.59499603630780884</v>
      </c>
      <c r="I554" s="22">
        <f t="shared" si="50"/>
        <v>1</v>
      </c>
      <c r="J554" s="23">
        <f t="shared" si="51"/>
        <v>0</v>
      </c>
      <c r="K554" s="23">
        <f t="shared" si="52"/>
        <v>0</v>
      </c>
      <c r="L554" s="24">
        <f t="shared" si="53"/>
        <v>0</v>
      </c>
    </row>
    <row r="555" spans="3:12" x14ac:dyDescent="0.25">
      <c r="C555" s="26">
        <v>6</v>
      </c>
      <c r="D555" s="27">
        <v>0.14399999999999999</v>
      </c>
      <c r="E555" s="28">
        <v>0</v>
      </c>
      <c r="F555" s="22">
        <f t="shared" si="48"/>
        <v>-9.3248126798624681E-2</v>
      </c>
      <c r="G555" s="29">
        <f t="shared" si="49"/>
        <v>8.9032563182652083E-2</v>
      </c>
      <c r="I555" s="22">
        <f t="shared" si="50"/>
        <v>0</v>
      </c>
      <c r="J555" s="23">
        <f t="shared" si="51"/>
        <v>1</v>
      </c>
      <c r="K555" s="23">
        <f t="shared" si="52"/>
        <v>1</v>
      </c>
      <c r="L555" s="24">
        <f t="shared" si="53"/>
        <v>0</v>
      </c>
    </row>
    <row r="556" spans="3:12" x14ac:dyDescent="0.25">
      <c r="C556" s="26">
        <v>17</v>
      </c>
      <c r="D556" s="27">
        <v>0.14399999999999999</v>
      </c>
      <c r="E556" s="28">
        <v>0</v>
      </c>
      <c r="F556" s="22">
        <f t="shared" si="48"/>
        <v>-0.24953440751748174</v>
      </c>
      <c r="G556" s="29">
        <f t="shared" si="49"/>
        <v>0.2208365287127162</v>
      </c>
      <c r="I556" s="22">
        <f t="shared" si="50"/>
        <v>0</v>
      </c>
      <c r="J556" s="23">
        <f t="shared" si="51"/>
        <v>1</v>
      </c>
      <c r="K556" s="23">
        <f t="shared" si="52"/>
        <v>1</v>
      </c>
      <c r="L556" s="24">
        <f t="shared" si="53"/>
        <v>0</v>
      </c>
    </row>
    <row r="557" spans="3:12" x14ac:dyDescent="0.25">
      <c r="C557" s="26">
        <v>9</v>
      </c>
      <c r="D557" s="27">
        <v>0.14399999999999999</v>
      </c>
      <c r="E557" s="28">
        <v>1</v>
      </c>
      <c r="F557" s="22">
        <f t="shared" si="48"/>
        <v>-2.1579349591764467</v>
      </c>
      <c r="G557" s="29">
        <f t="shared" si="49"/>
        <v>0.11556351818619062</v>
      </c>
      <c r="I557" s="22">
        <f t="shared" si="50"/>
        <v>0</v>
      </c>
      <c r="J557" s="23">
        <f t="shared" si="51"/>
        <v>0</v>
      </c>
      <c r="K557" s="23">
        <f t="shared" si="52"/>
        <v>0</v>
      </c>
      <c r="L557" s="24">
        <f t="shared" si="53"/>
        <v>0</v>
      </c>
    </row>
    <row r="558" spans="3:12" x14ac:dyDescent="0.25">
      <c r="C558" s="26">
        <v>23</v>
      </c>
      <c r="D558" s="27">
        <v>0.14399999999999999</v>
      </c>
      <c r="E558" s="28">
        <v>1</v>
      </c>
      <c r="F558" s="22">
        <f t="shared" si="48"/>
        <v>-1.0898992240948449</v>
      </c>
      <c r="G558" s="29">
        <f t="shared" si="49"/>
        <v>0.33625037793554297</v>
      </c>
      <c r="I558" s="22">
        <f t="shared" si="50"/>
        <v>0</v>
      </c>
      <c r="J558" s="23">
        <f t="shared" si="51"/>
        <v>0</v>
      </c>
      <c r="K558" s="23">
        <f t="shared" si="52"/>
        <v>0</v>
      </c>
      <c r="L558" s="24">
        <f t="shared" si="53"/>
        <v>0</v>
      </c>
    </row>
    <row r="559" spans="3:12" x14ac:dyDescent="0.25">
      <c r="C559" s="26">
        <v>14</v>
      </c>
      <c r="D559" s="27">
        <v>0.14399999999999999</v>
      </c>
      <c r="E559" s="28">
        <v>1</v>
      </c>
      <c r="F559" s="22">
        <f t="shared" si="48"/>
        <v>-1.743443961805285</v>
      </c>
      <c r="G559" s="29">
        <f t="shared" si="49"/>
        <v>0.17491695477988031</v>
      </c>
      <c r="I559" s="22">
        <f t="shared" si="50"/>
        <v>0</v>
      </c>
      <c r="J559" s="23">
        <f t="shared" si="51"/>
        <v>0</v>
      </c>
      <c r="K559" s="23">
        <f t="shared" si="52"/>
        <v>0</v>
      </c>
      <c r="L559" s="24">
        <f t="shared" si="53"/>
        <v>0</v>
      </c>
    </row>
    <row r="560" spans="3:12" x14ac:dyDescent="0.25">
      <c r="C560" s="26">
        <v>36</v>
      </c>
      <c r="D560" s="27">
        <v>0.14499999999999999</v>
      </c>
      <c r="E560" s="28">
        <v>1</v>
      </c>
      <c r="F560" s="22">
        <f t="shared" si="48"/>
        <v>-0.44366499848629215</v>
      </c>
      <c r="G560" s="29">
        <f t="shared" si="49"/>
        <v>0.64168034871286173</v>
      </c>
      <c r="I560" s="22">
        <f t="shared" si="50"/>
        <v>1</v>
      </c>
      <c r="J560" s="23">
        <f t="shared" si="51"/>
        <v>1</v>
      </c>
      <c r="K560" s="23">
        <f t="shared" si="52"/>
        <v>0</v>
      </c>
      <c r="L560" s="24">
        <f t="shared" si="53"/>
        <v>1</v>
      </c>
    </row>
    <row r="561" spans="3:12" x14ac:dyDescent="0.25">
      <c r="C561" s="26">
        <v>32</v>
      </c>
      <c r="D561" s="27">
        <v>0.14499999999999999</v>
      </c>
      <c r="E561" s="28">
        <v>1</v>
      </c>
      <c r="F561" s="22">
        <f t="shared" si="48"/>
        <v>-0.60016771458477736</v>
      </c>
      <c r="G561" s="29">
        <f t="shared" si="49"/>
        <v>0.54871960009646326</v>
      </c>
      <c r="I561" s="22">
        <f t="shared" si="50"/>
        <v>1</v>
      </c>
      <c r="J561" s="23">
        <f t="shared" si="51"/>
        <v>1</v>
      </c>
      <c r="K561" s="23">
        <f t="shared" si="52"/>
        <v>0</v>
      </c>
      <c r="L561" s="24">
        <f t="shared" si="53"/>
        <v>1</v>
      </c>
    </row>
    <row r="562" spans="3:12" x14ac:dyDescent="0.25">
      <c r="C562" s="26">
        <v>30.5</v>
      </c>
      <c r="D562" s="27">
        <v>0.14499999999999999</v>
      </c>
      <c r="E562" s="28">
        <v>1</v>
      </c>
      <c r="F562" s="22">
        <f t="shared" si="48"/>
        <v>-0.66830785537583381</v>
      </c>
      <c r="G562" s="29">
        <f t="shared" si="49"/>
        <v>0.51257519572023647</v>
      </c>
      <c r="I562" s="22">
        <f t="shared" si="50"/>
        <v>1</v>
      </c>
      <c r="J562" s="23">
        <f t="shared" si="51"/>
        <v>1</v>
      </c>
      <c r="K562" s="23">
        <f t="shared" si="52"/>
        <v>0</v>
      </c>
      <c r="L562" s="24">
        <f t="shared" si="53"/>
        <v>1</v>
      </c>
    </row>
    <row r="563" spans="3:12" x14ac:dyDescent="0.25">
      <c r="C563" s="26">
        <v>34.5</v>
      </c>
      <c r="D563" s="27">
        <v>0.14499999999999999</v>
      </c>
      <c r="E563" s="28">
        <v>0</v>
      </c>
      <c r="F563" s="22">
        <f t="shared" si="48"/>
        <v>-0.93562088467575233</v>
      </c>
      <c r="G563" s="29">
        <f t="shared" si="49"/>
        <v>0.60765780936147562</v>
      </c>
      <c r="I563" s="22">
        <f t="shared" si="50"/>
        <v>1</v>
      </c>
      <c r="J563" s="23">
        <f t="shared" si="51"/>
        <v>0</v>
      </c>
      <c r="K563" s="23">
        <f t="shared" si="52"/>
        <v>0</v>
      </c>
      <c r="L563" s="24">
        <f t="shared" si="53"/>
        <v>0</v>
      </c>
    </row>
    <row r="564" spans="3:12" x14ac:dyDescent="0.25">
      <c r="C564" s="26">
        <v>37</v>
      </c>
      <c r="D564" s="27">
        <v>0.14499999999999999</v>
      </c>
      <c r="E564" s="28">
        <v>1</v>
      </c>
      <c r="F564" s="22">
        <f t="shared" si="48"/>
        <v>-0.41004957891831922</v>
      </c>
      <c r="G564" s="29">
        <f t="shared" si="49"/>
        <v>0.66361734789041094</v>
      </c>
      <c r="I564" s="22">
        <f t="shared" si="50"/>
        <v>1</v>
      </c>
      <c r="J564" s="23">
        <f t="shared" si="51"/>
        <v>1</v>
      </c>
      <c r="K564" s="23">
        <f t="shared" si="52"/>
        <v>0</v>
      </c>
      <c r="L564" s="24">
        <f t="shared" si="53"/>
        <v>1</v>
      </c>
    </row>
    <row r="565" spans="3:12" x14ac:dyDescent="0.25">
      <c r="C565" s="26">
        <v>6</v>
      </c>
      <c r="D565" s="27">
        <v>0.14499999999999999</v>
      </c>
      <c r="E565" s="28">
        <v>0</v>
      </c>
      <c r="F565" s="22">
        <f t="shared" si="48"/>
        <v>-9.3642789033279508E-2</v>
      </c>
      <c r="G565" s="29">
        <f t="shared" si="49"/>
        <v>8.9392016690936091E-2</v>
      </c>
      <c r="I565" s="22">
        <f t="shared" si="50"/>
        <v>0</v>
      </c>
      <c r="J565" s="23">
        <f t="shared" si="51"/>
        <v>1</v>
      </c>
      <c r="K565" s="23">
        <f t="shared" si="52"/>
        <v>1</v>
      </c>
      <c r="L565" s="24">
        <f t="shared" si="53"/>
        <v>0</v>
      </c>
    </row>
    <row r="566" spans="3:12" x14ac:dyDescent="0.25">
      <c r="C566" s="26">
        <v>9</v>
      </c>
      <c r="D566" s="27">
        <v>0.14499999999999999</v>
      </c>
      <c r="E566" s="28">
        <v>0</v>
      </c>
      <c r="F566" s="22">
        <f t="shared" si="48"/>
        <v>-0.1233168186393987</v>
      </c>
      <c r="G566" s="29">
        <f t="shared" si="49"/>
        <v>0.11601644427574503</v>
      </c>
      <c r="I566" s="22">
        <f t="shared" si="50"/>
        <v>0</v>
      </c>
      <c r="J566" s="23">
        <f t="shared" si="51"/>
        <v>1</v>
      </c>
      <c r="K566" s="23">
        <f t="shared" si="52"/>
        <v>1</v>
      </c>
      <c r="L566" s="24">
        <f t="shared" si="53"/>
        <v>0</v>
      </c>
    </row>
    <row r="567" spans="3:12" x14ac:dyDescent="0.25">
      <c r="C567" s="26">
        <v>14</v>
      </c>
      <c r="D567" s="27">
        <v>0.14499999999999999</v>
      </c>
      <c r="E567" s="28">
        <v>0</v>
      </c>
      <c r="F567" s="22">
        <f t="shared" si="48"/>
        <v>-0.19304645860379407</v>
      </c>
      <c r="G567" s="29">
        <f t="shared" si="49"/>
        <v>0.1755563292524957</v>
      </c>
      <c r="I567" s="22">
        <f t="shared" si="50"/>
        <v>0</v>
      </c>
      <c r="J567" s="23">
        <f t="shared" si="51"/>
        <v>1</v>
      </c>
      <c r="K567" s="23">
        <f t="shared" si="52"/>
        <v>1</v>
      </c>
      <c r="L567" s="24">
        <f t="shared" si="53"/>
        <v>0</v>
      </c>
    </row>
    <row r="568" spans="3:12" x14ac:dyDescent="0.25">
      <c r="C568" s="26">
        <v>6</v>
      </c>
      <c r="D568" s="27">
        <v>0.14499999999999999</v>
      </c>
      <c r="E568" s="28">
        <v>0</v>
      </c>
      <c r="F568" s="22">
        <f t="shared" si="48"/>
        <v>-9.3642789033279508E-2</v>
      </c>
      <c r="G568" s="29">
        <f t="shared" si="49"/>
        <v>8.9392016690936091E-2</v>
      </c>
      <c r="I568" s="22">
        <f t="shared" si="50"/>
        <v>0</v>
      </c>
      <c r="J568" s="23">
        <f t="shared" si="51"/>
        <v>1</v>
      </c>
      <c r="K568" s="23">
        <f t="shared" si="52"/>
        <v>1</v>
      </c>
      <c r="L568" s="24">
        <f t="shared" si="53"/>
        <v>0</v>
      </c>
    </row>
    <row r="569" spans="3:12" x14ac:dyDescent="0.25">
      <c r="C569" s="26">
        <v>7</v>
      </c>
      <c r="D569" s="27">
        <v>0.14499999999999999</v>
      </c>
      <c r="E569" s="28">
        <v>0</v>
      </c>
      <c r="F569" s="22">
        <f t="shared" si="48"/>
        <v>-0.10268674158048258</v>
      </c>
      <c r="G569" s="29">
        <f t="shared" si="49"/>
        <v>9.7590383380706733E-2</v>
      </c>
      <c r="I569" s="22">
        <f t="shared" si="50"/>
        <v>0</v>
      </c>
      <c r="J569" s="23">
        <f t="shared" si="51"/>
        <v>1</v>
      </c>
      <c r="K569" s="23">
        <f t="shared" si="52"/>
        <v>1</v>
      </c>
      <c r="L569" s="24">
        <f t="shared" si="53"/>
        <v>0</v>
      </c>
    </row>
    <row r="570" spans="3:12" x14ac:dyDescent="0.25">
      <c r="C570" s="26">
        <v>6</v>
      </c>
      <c r="D570" s="27">
        <v>0.14499999999999999</v>
      </c>
      <c r="E570" s="28">
        <v>0</v>
      </c>
      <c r="F570" s="22">
        <f t="shared" si="48"/>
        <v>-9.3642789033279508E-2</v>
      </c>
      <c r="G570" s="29">
        <f t="shared" si="49"/>
        <v>8.9392016690936091E-2</v>
      </c>
      <c r="I570" s="22">
        <f t="shared" si="50"/>
        <v>0</v>
      </c>
      <c r="J570" s="23">
        <f t="shared" si="51"/>
        <v>1</v>
      </c>
      <c r="K570" s="23">
        <f t="shared" si="52"/>
        <v>1</v>
      </c>
      <c r="L570" s="24">
        <f t="shared" si="53"/>
        <v>0</v>
      </c>
    </row>
    <row r="571" spans="3:12" x14ac:dyDescent="0.25">
      <c r="C571" s="26">
        <v>12</v>
      </c>
      <c r="D571" s="27">
        <v>0.14699999999999999</v>
      </c>
      <c r="E571" s="28">
        <v>1</v>
      </c>
      <c r="F571" s="22">
        <f t="shared" si="48"/>
        <v>-1.8944712820462497</v>
      </c>
      <c r="G571" s="29">
        <f t="shared" si="49"/>
        <v>0.15039783206281523</v>
      </c>
      <c r="I571" s="22">
        <f t="shared" si="50"/>
        <v>0</v>
      </c>
      <c r="J571" s="23">
        <f t="shared" si="51"/>
        <v>0</v>
      </c>
      <c r="K571" s="23">
        <f t="shared" si="52"/>
        <v>0</v>
      </c>
      <c r="L571" s="24">
        <f t="shared" si="53"/>
        <v>0</v>
      </c>
    </row>
    <row r="572" spans="3:12" x14ac:dyDescent="0.25">
      <c r="C572" s="26">
        <v>8</v>
      </c>
      <c r="D572" s="27">
        <v>0.14699999999999999</v>
      </c>
      <c r="E572" s="28">
        <v>1</v>
      </c>
      <c r="F572" s="22">
        <f t="shared" si="48"/>
        <v>-2.2321519817860773</v>
      </c>
      <c r="G572" s="29">
        <f t="shared" si="49"/>
        <v>0.1072972797176074</v>
      </c>
      <c r="I572" s="22">
        <f t="shared" si="50"/>
        <v>0</v>
      </c>
      <c r="J572" s="23">
        <f t="shared" si="51"/>
        <v>0</v>
      </c>
      <c r="K572" s="23">
        <f t="shared" si="52"/>
        <v>0</v>
      </c>
      <c r="L572" s="24">
        <f t="shared" si="53"/>
        <v>0</v>
      </c>
    </row>
    <row r="573" spans="3:12" x14ac:dyDescent="0.25">
      <c r="C573" s="26">
        <v>9</v>
      </c>
      <c r="D573" s="27">
        <v>0.14699999999999999</v>
      </c>
      <c r="E573" s="28">
        <v>0</v>
      </c>
      <c r="F573" s="22">
        <f t="shared" si="48"/>
        <v>-0.12434732302485377</v>
      </c>
      <c r="G573" s="29">
        <f t="shared" si="49"/>
        <v>0.1169269239993421</v>
      </c>
      <c r="I573" s="22">
        <f t="shared" si="50"/>
        <v>0</v>
      </c>
      <c r="J573" s="23">
        <f t="shared" si="51"/>
        <v>1</v>
      </c>
      <c r="K573" s="23">
        <f t="shared" si="52"/>
        <v>1</v>
      </c>
      <c r="L573" s="24">
        <f t="shared" si="53"/>
        <v>0</v>
      </c>
    </row>
    <row r="574" spans="3:12" x14ac:dyDescent="0.25">
      <c r="C574" s="26">
        <v>16</v>
      </c>
      <c r="D574" s="27">
        <v>0.14699999999999999</v>
      </c>
      <c r="E574" s="28">
        <v>0</v>
      </c>
      <c r="F574" s="22">
        <f t="shared" si="48"/>
        <v>-0.23168095185064014</v>
      </c>
      <c r="G574" s="29">
        <f t="shared" si="49"/>
        <v>0.20680084833816531</v>
      </c>
      <c r="I574" s="22">
        <f t="shared" si="50"/>
        <v>0</v>
      </c>
      <c r="J574" s="23">
        <f t="shared" si="51"/>
        <v>1</v>
      </c>
      <c r="K574" s="23">
        <f t="shared" si="52"/>
        <v>1</v>
      </c>
      <c r="L574" s="24">
        <f t="shared" si="53"/>
        <v>0</v>
      </c>
    </row>
    <row r="575" spans="3:12" x14ac:dyDescent="0.25">
      <c r="C575" s="26">
        <v>13</v>
      </c>
      <c r="D575" s="27">
        <v>0.14699999999999999</v>
      </c>
      <c r="E575" s="28">
        <v>0</v>
      </c>
      <c r="F575" s="22">
        <f t="shared" si="48"/>
        <v>-0.17815647347923699</v>
      </c>
      <c r="G575" s="29">
        <f t="shared" si="49"/>
        <v>0.1631885255588626</v>
      </c>
      <c r="I575" s="22">
        <f t="shared" si="50"/>
        <v>0</v>
      </c>
      <c r="J575" s="23">
        <f t="shared" si="51"/>
        <v>1</v>
      </c>
      <c r="K575" s="23">
        <f t="shared" si="52"/>
        <v>1</v>
      </c>
      <c r="L575" s="24">
        <f t="shared" si="53"/>
        <v>0</v>
      </c>
    </row>
    <row r="576" spans="3:12" x14ac:dyDescent="0.25">
      <c r="C576" s="26">
        <v>12</v>
      </c>
      <c r="D576" s="27">
        <v>0.14699999999999999</v>
      </c>
      <c r="E576" s="28">
        <v>1</v>
      </c>
      <c r="F576" s="22">
        <f t="shared" si="48"/>
        <v>-1.8944712820462497</v>
      </c>
      <c r="G576" s="29">
        <f t="shared" si="49"/>
        <v>0.15039783206281523</v>
      </c>
      <c r="I576" s="22">
        <f t="shared" si="50"/>
        <v>0</v>
      </c>
      <c r="J576" s="23">
        <f t="shared" si="51"/>
        <v>0</v>
      </c>
      <c r="K576" s="23">
        <f t="shared" si="52"/>
        <v>0</v>
      </c>
      <c r="L576" s="24">
        <f t="shared" si="53"/>
        <v>0</v>
      </c>
    </row>
    <row r="577" spans="3:12" x14ac:dyDescent="0.25">
      <c r="C577" s="26">
        <v>14</v>
      </c>
      <c r="D577" s="27">
        <v>0.14699999999999999</v>
      </c>
      <c r="E577" s="28">
        <v>0</v>
      </c>
      <c r="F577" s="22">
        <f t="shared" si="48"/>
        <v>-0.19460540797011591</v>
      </c>
      <c r="G577" s="29">
        <f t="shared" si="49"/>
        <v>0.17684059387871487</v>
      </c>
      <c r="I577" s="22">
        <f t="shared" si="50"/>
        <v>0</v>
      </c>
      <c r="J577" s="23">
        <f t="shared" si="51"/>
        <v>1</v>
      </c>
      <c r="K577" s="23">
        <f t="shared" si="52"/>
        <v>1</v>
      </c>
      <c r="L577" s="24">
        <f t="shared" si="53"/>
        <v>0</v>
      </c>
    </row>
    <row r="578" spans="3:12" x14ac:dyDescent="0.25">
      <c r="C578" s="26">
        <v>9</v>
      </c>
      <c r="D578" s="27">
        <v>0.14699999999999999</v>
      </c>
      <c r="E578" s="28">
        <v>0</v>
      </c>
      <c r="F578" s="22">
        <f t="shared" si="48"/>
        <v>-0.12434732302485377</v>
      </c>
      <c r="G578" s="29">
        <f t="shared" si="49"/>
        <v>0.1169269239993421</v>
      </c>
      <c r="I578" s="22">
        <f t="shared" si="50"/>
        <v>0</v>
      </c>
      <c r="J578" s="23">
        <f t="shared" si="51"/>
        <v>1</v>
      </c>
      <c r="K578" s="23">
        <f t="shared" si="52"/>
        <v>1</v>
      </c>
      <c r="L578" s="24">
        <f t="shared" si="53"/>
        <v>0</v>
      </c>
    </row>
    <row r="579" spans="3:12" x14ac:dyDescent="0.25">
      <c r="C579" s="26">
        <v>20</v>
      </c>
      <c r="D579" s="27">
        <v>0.14799999999999999</v>
      </c>
      <c r="E579" s="28">
        <v>0</v>
      </c>
      <c r="F579" s="22">
        <f t="shared" si="48"/>
        <v>-0.32619632954389455</v>
      </c>
      <c r="G579" s="29">
        <f t="shared" si="49"/>
        <v>0.27833651034132867</v>
      </c>
      <c r="I579" s="22">
        <f t="shared" si="50"/>
        <v>0</v>
      </c>
      <c r="J579" s="23">
        <f t="shared" si="51"/>
        <v>1</v>
      </c>
      <c r="K579" s="23">
        <f t="shared" si="52"/>
        <v>1</v>
      </c>
      <c r="L579" s="24">
        <f t="shared" si="53"/>
        <v>0</v>
      </c>
    </row>
    <row r="580" spans="3:12" x14ac:dyDescent="0.25">
      <c r="C580" s="26">
        <v>14</v>
      </c>
      <c r="D580" s="27">
        <v>0.14799999999999999</v>
      </c>
      <c r="E580" s="28">
        <v>0</v>
      </c>
      <c r="F580" s="22">
        <f t="shared" si="48"/>
        <v>-0.19538915184986955</v>
      </c>
      <c r="G580" s="29">
        <f t="shared" si="49"/>
        <v>0.17748548727668645</v>
      </c>
      <c r="I580" s="22">
        <f t="shared" si="50"/>
        <v>0</v>
      </c>
      <c r="J580" s="23">
        <f t="shared" si="51"/>
        <v>1</v>
      </c>
      <c r="K580" s="23">
        <f t="shared" si="52"/>
        <v>1</v>
      </c>
      <c r="L580" s="24">
        <f t="shared" si="53"/>
        <v>0</v>
      </c>
    </row>
    <row r="581" spans="3:12" x14ac:dyDescent="0.25">
      <c r="C581" s="26">
        <v>18</v>
      </c>
      <c r="D581" s="27">
        <v>0.14799999999999999</v>
      </c>
      <c r="E581" s="28">
        <v>0</v>
      </c>
      <c r="F581" s="22">
        <f t="shared" si="48"/>
        <v>-0.2759689523666643</v>
      </c>
      <c r="G581" s="29">
        <f t="shared" si="49"/>
        <v>0.24116350952737922</v>
      </c>
      <c r="I581" s="22">
        <f t="shared" si="50"/>
        <v>0</v>
      </c>
      <c r="J581" s="23">
        <f t="shared" si="51"/>
        <v>1</v>
      </c>
      <c r="K581" s="23">
        <f t="shared" si="52"/>
        <v>1</v>
      </c>
      <c r="L581" s="24">
        <f t="shared" si="53"/>
        <v>0</v>
      </c>
    </row>
    <row r="582" spans="3:12" x14ac:dyDescent="0.25">
      <c r="C582" s="26">
        <v>14</v>
      </c>
      <c r="D582" s="27">
        <v>0.14799999999999999</v>
      </c>
      <c r="E582" s="28">
        <v>0</v>
      </c>
      <c r="F582" s="22">
        <f t="shared" si="48"/>
        <v>-0.19538915184986955</v>
      </c>
      <c r="G582" s="29">
        <f t="shared" si="49"/>
        <v>0.17748548727668645</v>
      </c>
      <c r="I582" s="22">
        <f t="shared" si="50"/>
        <v>0</v>
      </c>
      <c r="J582" s="23">
        <f t="shared" si="51"/>
        <v>1</v>
      </c>
      <c r="K582" s="23">
        <f t="shared" si="52"/>
        <v>1</v>
      </c>
      <c r="L582" s="24">
        <f t="shared" si="53"/>
        <v>0</v>
      </c>
    </row>
    <row r="583" spans="3:12" x14ac:dyDescent="0.25">
      <c r="C583" s="26">
        <v>14</v>
      </c>
      <c r="D583" s="27">
        <v>0.14799999999999999</v>
      </c>
      <c r="E583" s="28">
        <v>0</v>
      </c>
      <c r="F583" s="22">
        <f t="shared" si="48"/>
        <v>-0.19538915184986955</v>
      </c>
      <c r="G583" s="29">
        <f t="shared" si="49"/>
        <v>0.17748548727668645</v>
      </c>
      <c r="I583" s="22">
        <f t="shared" si="50"/>
        <v>0</v>
      </c>
      <c r="J583" s="23">
        <f t="shared" si="51"/>
        <v>1</v>
      </c>
      <c r="K583" s="23">
        <f t="shared" si="52"/>
        <v>1</v>
      </c>
      <c r="L583" s="24">
        <f t="shared" si="53"/>
        <v>0</v>
      </c>
    </row>
    <row r="584" spans="3:12" x14ac:dyDescent="0.25">
      <c r="C584" s="26">
        <v>11</v>
      </c>
      <c r="D584" s="27">
        <v>0.14799999999999999</v>
      </c>
      <c r="E584" s="28">
        <v>0</v>
      </c>
      <c r="F584" s="22">
        <f t="shared" si="48"/>
        <v>-0.14962862645608577</v>
      </c>
      <c r="G584" s="29">
        <f t="shared" si="49"/>
        <v>0.13897232004241941</v>
      </c>
      <c r="I584" s="22">
        <f t="shared" si="50"/>
        <v>0</v>
      </c>
      <c r="J584" s="23">
        <f t="shared" si="51"/>
        <v>1</v>
      </c>
      <c r="K584" s="23">
        <f t="shared" si="52"/>
        <v>1</v>
      </c>
      <c r="L584" s="24">
        <f t="shared" si="53"/>
        <v>0</v>
      </c>
    </row>
    <row r="585" spans="3:12" x14ac:dyDescent="0.25">
      <c r="C585" s="26">
        <v>13</v>
      </c>
      <c r="D585" s="27">
        <v>0.14799999999999999</v>
      </c>
      <c r="E585" s="28">
        <v>0</v>
      </c>
      <c r="F585" s="22">
        <f t="shared" si="48"/>
        <v>-0.178879734319533</v>
      </c>
      <c r="G585" s="29">
        <f t="shared" si="49"/>
        <v>0.16379353971114016</v>
      </c>
      <c r="I585" s="22">
        <f t="shared" si="50"/>
        <v>0</v>
      </c>
      <c r="J585" s="23">
        <f t="shared" si="51"/>
        <v>1</v>
      </c>
      <c r="K585" s="23">
        <f t="shared" si="52"/>
        <v>1</v>
      </c>
      <c r="L585" s="24">
        <f t="shared" si="53"/>
        <v>0</v>
      </c>
    </row>
    <row r="586" spans="3:12" x14ac:dyDescent="0.25">
      <c r="C586" s="26">
        <v>9</v>
      </c>
      <c r="D586" s="27">
        <v>0.14799999999999999</v>
      </c>
      <c r="E586" s="28">
        <v>0</v>
      </c>
      <c r="F586" s="22">
        <f t="shared" ref="F586:F649" si="54">(1-E586)*LN(1-G586)+(E586)*LN(G586)</f>
        <v>-0.12486560293355595</v>
      </c>
      <c r="G586" s="29">
        <f t="shared" ref="G586:G649" si="55">1/(1+EXP(-$I$5-$J$5*C586-$K$5*D586))</f>
        <v>0.11738448445011256</v>
      </c>
      <c r="I586" s="22">
        <f t="shared" ref="I586:I649" si="56">IF(G586&gt;0.5,1,0)</f>
        <v>0</v>
      </c>
      <c r="J586" s="23">
        <f t="shared" ref="J586:J649" si="57">IF(E586=I586, 1,0)</f>
        <v>1</v>
      </c>
      <c r="K586" s="23">
        <f t="shared" ref="K586:K649" si="58">IF(AND(J586=1,E586=0),1,0)</f>
        <v>1</v>
      </c>
      <c r="L586" s="24">
        <f t="shared" ref="L586:L649" si="59">IF(AND(J586=1,E586=1),1,0)</f>
        <v>0</v>
      </c>
    </row>
    <row r="587" spans="3:12" x14ac:dyDescent="0.25">
      <c r="C587" s="26">
        <v>26</v>
      </c>
      <c r="D587" s="27">
        <v>0.14799999999999999</v>
      </c>
      <c r="E587" s="28">
        <v>0</v>
      </c>
      <c r="F587" s="22">
        <f t="shared" si="54"/>
        <v>-0.52435495507245733</v>
      </c>
      <c r="G587" s="29">
        <f t="shared" si="55"/>
        <v>0.40806293275152056</v>
      </c>
      <c r="I587" s="22">
        <f t="shared" si="56"/>
        <v>0</v>
      </c>
      <c r="J587" s="23">
        <f t="shared" si="57"/>
        <v>1</v>
      </c>
      <c r="K587" s="23">
        <f t="shared" si="58"/>
        <v>1</v>
      </c>
      <c r="L587" s="24">
        <f t="shared" si="59"/>
        <v>0</v>
      </c>
    </row>
    <row r="588" spans="3:12" x14ac:dyDescent="0.25">
      <c r="C588" s="26">
        <v>17</v>
      </c>
      <c r="D588" s="27">
        <v>0.14799999999999999</v>
      </c>
      <c r="E588" s="28">
        <v>0</v>
      </c>
      <c r="F588" s="22">
        <f t="shared" si="54"/>
        <v>-0.25346923577888103</v>
      </c>
      <c r="G588" s="29">
        <f t="shared" si="55"/>
        <v>0.22389637921872518</v>
      </c>
      <c r="I588" s="22">
        <f t="shared" si="56"/>
        <v>0</v>
      </c>
      <c r="J588" s="23">
        <f t="shared" si="57"/>
        <v>1</v>
      </c>
      <c r="K588" s="23">
        <f t="shared" si="58"/>
        <v>1</v>
      </c>
      <c r="L588" s="24">
        <f t="shared" si="59"/>
        <v>0</v>
      </c>
    </row>
    <row r="589" spans="3:12" x14ac:dyDescent="0.25">
      <c r="C589" s="26">
        <v>10</v>
      </c>
      <c r="D589" s="27">
        <v>0.14799999999999999</v>
      </c>
      <c r="E589" s="28">
        <v>0</v>
      </c>
      <c r="F589" s="22">
        <f t="shared" si="54"/>
        <v>-0.13672486958570071</v>
      </c>
      <c r="G589" s="29">
        <f t="shared" si="55"/>
        <v>0.12778983533263738</v>
      </c>
      <c r="I589" s="22">
        <f t="shared" si="56"/>
        <v>0</v>
      </c>
      <c r="J589" s="23">
        <f t="shared" si="57"/>
        <v>1</v>
      </c>
      <c r="K589" s="23">
        <f t="shared" si="58"/>
        <v>1</v>
      </c>
      <c r="L589" s="24">
        <f t="shared" si="59"/>
        <v>0</v>
      </c>
    </row>
    <row r="590" spans="3:12" x14ac:dyDescent="0.25">
      <c r="C590" s="26">
        <v>6</v>
      </c>
      <c r="D590" s="27">
        <v>0.15</v>
      </c>
      <c r="E590" s="28">
        <v>0</v>
      </c>
      <c r="F590" s="22">
        <f t="shared" si="54"/>
        <v>-9.5640112324066287E-2</v>
      </c>
      <c r="G590" s="29">
        <f t="shared" si="55"/>
        <v>9.120898008908454E-2</v>
      </c>
      <c r="I590" s="22">
        <f t="shared" si="56"/>
        <v>0</v>
      </c>
      <c r="J590" s="23">
        <f t="shared" si="57"/>
        <v>1</v>
      </c>
      <c r="K590" s="23">
        <f t="shared" si="58"/>
        <v>1</v>
      </c>
      <c r="L590" s="24">
        <f t="shared" si="59"/>
        <v>0</v>
      </c>
    </row>
    <row r="591" spans="3:12" x14ac:dyDescent="0.25">
      <c r="C591" s="26">
        <v>5</v>
      </c>
      <c r="D591" s="27">
        <v>0.15</v>
      </c>
      <c r="E591" s="28">
        <v>0</v>
      </c>
      <c r="F591" s="22">
        <f t="shared" si="54"/>
        <v>-8.719004678532595E-2</v>
      </c>
      <c r="G591" s="29">
        <f t="shared" si="55"/>
        <v>8.3497099348932277E-2</v>
      </c>
      <c r="I591" s="22">
        <f t="shared" si="56"/>
        <v>0</v>
      </c>
      <c r="J591" s="23">
        <f t="shared" si="57"/>
        <v>1</v>
      </c>
      <c r="K591" s="23">
        <f t="shared" si="58"/>
        <v>1</v>
      </c>
      <c r="L591" s="24">
        <f t="shared" si="59"/>
        <v>0</v>
      </c>
    </row>
    <row r="592" spans="3:12" x14ac:dyDescent="0.25">
      <c r="C592" s="26">
        <v>27</v>
      </c>
      <c r="D592" s="27">
        <v>0.15</v>
      </c>
      <c r="E592" s="28">
        <v>1</v>
      </c>
      <c r="F592" s="22">
        <f t="shared" si="54"/>
        <v>-0.83515802880875933</v>
      </c>
      <c r="G592" s="29">
        <f t="shared" si="55"/>
        <v>0.43380592218284997</v>
      </c>
      <c r="I592" s="22">
        <f t="shared" si="56"/>
        <v>0</v>
      </c>
      <c r="J592" s="23">
        <f t="shared" si="57"/>
        <v>0</v>
      </c>
      <c r="K592" s="23">
        <f t="shared" si="58"/>
        <v>0</v>
      </c>
      <c r="L592" s="24">
        <f t="shared" si="59"/>
        <v>0</v>
      </c>
    </row>
    <row r="593" spans="3:12" x14ac:dyDescent="0.25">
      <c r="C593" s="26">
        <v>22</v>
      </c>
      <c r="D593" s="27">
        <v>0.15</v>
      </c>
      <c r="E593" s="28">
        <v>0</v>
      </c>
      <c r="F593" s="22">
        <f t="shared" si="54"/>
        <v>-0.38677563023336603</v>
      </c>
      <c r="G593" s="29">
        <f t="shared" si="55"/>
        <v>0.32075652046826136</v>
      </c>
      <c r="I593" s="22">
        <f t="shared" si="56"/>
        <v>0</v>
      </c>
      <c r="J593" s="23">
        <f t="shared" si="57"/>
        <v>1</v>
      </c>
      <c r="K593" s="23">
        <f t="shared" si="58"/>
        <v>1</v>
      </c>
      <c r="L593" s="24">
        <f t="shared" si="59"/>
        <v>0</v>
      </c>
    </row>
    <row r="594" spans="3:12" x14ac:dyDescent="0.25">
      <c r="C594" s="26">
        <v>25</v>
      </c>
      <c r="D594" s="27">
        <v>0.15</v>
      </c>
      <c r="E594" s="28">
        <v>0</v>
      </c>
      <c r="F594" s="22">
        <f t="shared" si="54"/>
        <v>-0.48939712273973085</v>
      </c>
      <c r="G594" s="29">
        <f t="shared" si="55"/>
        <v>0.38700415593821458</v>
      </c>
      <c r="I594" s="22">
        <f t="shared" si="56"/>
        <v>0</v>
      </c>
      <c r="J594" s="23">
        <f t="shared" si="57"/>
        <v>1</v>
      </c>
      <c r="K594" s="23">
        <f t="shared" si="58"/>
        <v>1</v>
      </c>
      <c r="L594" s="24">
        <f t="shared" si="59"/>
        <v>0</v>
      </c>
    </row>
    <row r="595" spans="3:12" x14ac:dyDescent="0.25">
      <c r="C595" s="26">
        <v>35</v>
      </c>
      <c r="D595" s="27">
        <v>0.15</v>
      </c>
      <c r="E595" s="28">
        <v>0</v>
      </c>
      <c r="F595" s="22">
        <f t="shared" si="54"/>
        <v>-0.97905954332944511</v>
      </c>
      <c r="G595" s="29">
        <f t="shared" si="55"/>
        <v>0.62433577129651729</v>
      </c>
      <c r="I595" s="22">
        <f t="shared" si="56"/>
        <v>1</v>
      </c>
      <c r="J595" s="23">
        <f t="shared" si="57"/>
        <v>0</v>
      </c>
      <c r="K595" s="23">
        <f t="shared" si="58"/>
        <v>0</v>
      </c>
      <c r="L595" s="24">
        <f t="shared" si="59"/>
        <v>0</v>
      </c>
    </row>
    <row r="596" spans="3:12" x14ac:dyDescent="0.25">
      <c r="C596" s="26">
        <v>40</v>
      </c>
      <c r="D596" s="27">
        <v>0.15</v>
      </c>
      <c r="E596" s="28">
        <v>0</v>
      </c>
      <c r="F596" s="22">
        <f t="shared" si="54"/>
        <v>-1.3073832170205431</v>
      </c>
      <c r="G596" s="29">
        <f t="shared" si="55"/>
        <v>0.72947295847433424</v>
      </c>
      <c r="I596" s="22">
        <f t="shared" si="56"/>
        <v>1</v>
      </c>
      <c r="J596" s="23">
        <f t="shared" si="57"/>
        <v>0</v>
      </c>
      <c r="K596" s="23">
        <f t="shared" si="58"/>
        <v>0</v>
      </c>
      <c r="L596" s="24">
        <f t="shared" si="59"/>
        <v>0</v>
      </c>
    </row>
    <row r="597" spans="3:12" x14ac:dyDescent="0.25">
      <c r="C597" s="26">
        <v>9</v>
      </c>
      <c r="D597" s="27">
        <v>0.153</v>
      </c>
      <c r="E597" s="28">
        <v>0</v>
      </c>
      <c r="F597" s="22">
        <f t="shared" si="54"/>
        <v>-0.12748755434690362</v>
      </c>
      <c r="G597" s="29">
        <f t="shared" si="55"/>
        <v>0.11969562827112593</v>
      </c>
      <c r="I597" s="22">
        <f t="shared" si="56"/>
        <v>0</v>
      </c>
      <c r="J597" s="23">
        <f t="shared" si="57"/>
        <v>1</v>
      </c>
      <c r="K597" s="23">
        <f t="shared" si="58"/>
        <v>1</v>
      </c>
      <c r="L597" s="24">
        <f t="shared" si="59"/>
        <v>0</v>
      </c>
    </row>
    <row r="598" spans="3:12" x14ac:dyDescent="0.25">
      <c r="C598" s="26">
        <v>6</v>
      </c>
      <c r="D598" s="27">
        <v>0.153</v>
      </c>
      <c r="E598" s="28">
        <v>0</v>
      </c>
      <c r="F598" s="22">
        <f t="shared" si="54"/>
        <v>-9.6857926065966507E-2</v>
      </c>
      <c r="G598" s="29">
        <f t="shared" si="55"/>
        <v>9.2315044654636205E-2</v>
      </c>
      <c r="I598" s="22">
        <f t="shared" si="56"/>
        <v>0</v>
      </c>
      <c r="J598" s="23">
        <f t="shared" si="57"/>
        <v>1</v>
      </c>
      <c r="K598" s="23">
        <f t="shared" si="58"/>
        <v>1</v>
      </c>
      <c r="L598" s="24">
        <f t="shared" si="59"/>
        <v>0</v>
      </c>
    </row>
    <row r="599" spans="3:12" x14ac:dyDescent="0.25">
      <c r="C599" s="26">
        <v>22</v>
      </c>
      <c r="D599" s="27">
        <v>0.153</v>
      </c>
      <c r="E599" s="28">
        <v>0</v>
      </c>
      <c r="F599" s="22">
        <f t="shared" si="54"/>
        <v>-0.39105179418665209</v>
      </c>
      <c r="G599" s="29">
        <f t="shared" si="55"/>
        <v>0.32365487561353462</v>
      </c>
      <c r="I599" s="22">
        <f t="shared" si="56"/>
        <v>0</v>
      </c>
      <c r="J599" s="23">
        <f t="shared" si="57"/>
        <v>1</v>
      </c>
      <c r="K599" s="23">
        <f t="shared" si="58"/>
        <v>1</v>
      </c>
      <c r="L599" s="24">
        <f t="shared" si="59"/>
        <v>0</v>
      </c>
    </row>
    <row r="600" spans="3:12" x14ac:dyDescent="0.25">
      <c r="C600" s="26">
        <v>19</v>
      </c>
      <c r="D600" s="27">
        <v>0.153</v>
      </c>
      <c r="E600" s="28">
        <v>0</v>
      </c>
      <c r="F600" s="22">
        <f t="shared" si="54"/>
        <v>-0.30596609806950259</v>
      </c>
      <c r="G600" s="29">
        <f t="shared" si="55"/>
        <v>0.26358841519272347</v>
      </c>
      <c r="I600" s="22">
        <f t="shared" si="56"/>
        <v>0</v>
      </c>
      <c r="J600" s="23">
        <f t="shared" si="57"/>
        <v>1</v>
      </c>
      <c r="K600" s="23">
        <f t="shared" si="58"/>
        <v>1</v>
      </c>
      <c r="L600" s="24">
        <f t="shared" si="59"/>
        <v>0</v>
      </c>
    </row>
    <row r="601" spans="3:12" x14ac:dyDescent="0.25">
      <c r="C601" s="26">
        <v>26</v>
      </c>
      <c r="D601" s="27">
        <v>0.153</v>
      </c>
      <c r="E601" s="28">
        <v>0</v>
      </c>
      <c r="F601" s="22">
        <f t="shared" si="54"/>
        <v>-0.53344019154108979</v>
      </c>
      <c r="G601" s="29">
        <f t="shared" si="55"/>
        <v>0.41341646510432978</v>
      </c>
      <c r="I601" s="22">
        <f t="shared" si="56"/>
        <v>0</v>
      </c>
      <c r="J601" s="23">
        <f t="shared" si="57"/>
        <v>1</v>
      </c>
      <c r="K601" s="23">
        <f t="shared" si="58"/>
        <v>1</v>
      </c>
      <c r="L601" s="24">
        <f t="shared" si="59"/>
        <v>0</v>
      </c>
    </row>
    <row r="602" spans="3:12" x14ac:dyDescent="0.25">
      <c r="C602" s="26">
        <v>21</v>
      </c>
      <c r="D602" s="27">
        <v>0.153</v>
      </c>
      <c r="E602" s="28">
        <v>0</v>
      </c>
      <c r="F602" s="22">
        <f t="shared" si="54"/>
        <v>-0.36073823769101288</v>
      </c>
      <c r="G602" s="29">
        <f t="shared" si="55"/>
        <v>0.30283853482076101</v>
      </c>
      <c r="I602" s="22">
        <f t="shared" si="56"/>
        <v>0</v>
      </c>
      <c r="J602" s="23">
        <f t="shared" si="57"/>
        <v>1</v>
      </c>
      <c r="K602" s="23">
        <f t="shared" si="58"/>
        <v>1</v>
      </c>
      <c r="L602" s="24">
        <f t="shared" si="59"/>
        <v>0</v>
      </c>
    </row>
    <row r="603" spans="3:12" x14ac:dyDescent="0.25">
      <c r="C603" s="26">
        <v>17</v>
      </c>
      <c r="D603" s="27">
        <v>0.153</v>
      </c>
      <c r="E603" s="28">
        <v>0</v>
      </c>
      <c r="F603" s="22">
        <f t="shared" si="54"/>
        <v>-0.2584643492743775</v>
      </c>
      <c r="G603" s="29">
        <f t="shared" si="55"/>
        <v>0.22776343864779128</v>
      </c>
      <c r="I603" s="22">
        <f t="shared" si="56"/>
        <v>0</v>
      </c>
      <c r="J603" s="23">
        <f t="shared" si="57"/>
        <v>1</v>
      </c>
      <c r="K603" s="23">
        <f t="shared" si="58"/>
        <v>1</v>
      </c>
      <c r="L603" s="24">
        <f t="shared" si="59"/>
        <v>0</v>
      </c>
    </row>
    <row r="604" spans="3:12" x14ac:dyDescent="0.25">
      <c r="C604" s="26">
        <v>5</v>
      </c>
      <c r="D604" s="27">
        <v>0.153</v>
      </c>
      <c r="E604" s="28">
        <v>0</v>
      </c>
      <c r="F604" s="22">
        <f t="shared" si="54"/>
        <v>-8.8304949596886118E-2</v>
      </c>
      <c r="G604" s="29">
        <f t="shared" si="55"/>
        <v>8.4518341610952133E-2</v>
      </c>
      <c r="I604" s="22">
        <f t="shared" si="56"/>
        <v>0</v>
      </c>
      <c r="J604" s="23">
        <f t="shared" si="57"/>
        <v>1</v>
      </c>
      <c r="K604" s="23">
        <f t="shared" si="58"/>
        <v>1</v>
      </c>
      <c r="L604" s="24">
        <f t="shared" si="59"/>
        <v>0</v>
      </c>
    </row>
    <row r="605" spans="3:12" x14ac:dyDescent="0.25">
      <c r="C605" s="26">
        <v>5</v>
      </c>
      <c r="D605" s="27">
        <v>0.153</v>
      </c>
      <c r="E605" s="28">
        <v>0</v>
      </c>
      <c r="F605" s="22">
        <f t="shared" si="54"/>
        <v>-8.8304949596886118E-2</v>
      </c>
      <c r="G605" s="29">
        <f t="shared" si="55"/>
        <v>8.4518341610952133E-2</v>
      </c>
      <c r="I605" s="22">
        <f t="shared" si="56"/>
        <v>0</v>
      </c>
      <c r="J605" s="23">
        <f t="shared" si="57"/>
        <v>1</v>
      </c>
      <c r="K605" s="23">
        <f t="shared" si="58"/>
        <v>1</v>
      </c>
      <c r="L605" s="24">
        <f t="shared" si="59"/>
        <v>0</v>
      </c>
    </row>
    <row r="606" spans="3:12" x14ac:dyDescent="0.25">
      <c r="C606" s="26">
        <v>24</v>
      </c>
      <c r="D606" s="27">
        <v>0.153</v>
      </c>
      <c r="E606" s="28">
        <v>1</v>
      </c>
      <c r="F606" s="22">
        <f t="shared" si="54"/>
        <v>-1.0013392385552395</v>
      </c>
      <c r="G606" s="29">
        <f t="shared" si="55"/>
        <v>0.36738709259982849</v>
      </c>
      <c r="I606" s="22">
        <f t="shared" si="56"/>
        <v>0</v>
      </c>
      <c r="J606" s="23">
        <f t="shared" si="57"/>
        <v>0</v>
      </c>
      <c r="K606" s="23">
        <f t="shared" si="58"/>
        <v>0</v>
      </c>
      <c r="L606" s="24">
        <f t="shared" si="59"/>
        <v>0</v>
      </c>
    </row>
    <row r="607" spans="3:12" x14ac:dyDescent="0.25">
      <c r="C607" s="26">
        <v>25</v>
      </c>
      <c r="D607" s="27">
        <v>0.153</v>
      </c>
      <c r="E607" s="28">
        <v>0</v>
      </c>
      <c r="F607" s="22">
        <f t="shared" si="54"/>
        <v>-0.4945541929804802</v>
      </c>
      <c r="G607" s="29">
        <f t="shared" si="55"/>
        <v>0.39015728113107112</v>
      </c>
      <c r="I607" s="22">
        <f t="shared" si="56"/>
        <v>0</v>
      </c>
      <c r="J607" s="23">
        <f t="shared" si="57"/>
        <v>1</v>
      </c>
      <c r="K607" s="23">
        <f t="shared" si="58"/>
        <v>1</v>
      </c>
      <c r="L607" s="24">
        <f t="shared" si="59"/>
        <v>0</v>
      </c>
    </row>
    <row r="608" spans="3:12" x14ac:dyDescent="0.25">
      <c r="C608" s="26">
        <v>29</v>
      </c>
      <c r="D608" s="27">
        <v>0.153</v>
      </c>
      <c r="E608" s="28">
        <v>1</v>
      </c>
      <c r="F608" s="22">
        <f t="shared" si="54"/>
        <v>-0.72333193394258544</v>
      </c>
      <c r="G608" s="29">
        <f t="shared" si="55"/>
        <v>0.48513312850750001</v>
      </c>
      <c r="I608" s="22">
        <f t="shared" si="56"/>
        <v>0</v>
      </c>
      <c r="J608" s="23">
        <f t="shared" si="57"/>
        <v>0</v>
      </c>
      <c r="K608" s="23">
        <f t="shared" si="58"/>
        <v>0</v>
      </c>
      <c r="L608" s="24">
        <f t="shared" si="59"/>
        <v>0</v>
      </c>
    </row>
    <row r="609" spans="3:12" x14ac:dyDescent="0.25">
      <c r="C609" s="26">
        <v>22</v>
      </c>
      <c r="D609" s="27">
        <v>0.153</v>
      </c>
      <c r="E609" s="28">
        <v>1</v>
      </c>
      <c r="F609" s="22">
        <f t="shared" si="54"/>
        <v>-1.1280775296408241</v>
      </c>
      <c r="G609" s="29">
        <f t="shared" si="55"/>
        <v>0.32365487561353462</v>
      </c>
      <c r="I609" s="22">
        <f t="shared" si="56"/>
        <v>0</v>
      </c>
      <c r="J609" s="23">
        <f t="shared" si="57"/>
        <v>0</v>
      </c>
      <c r="K609" s="23">
        <f t="shared" si="58"/>
        <v>0</v>
      </c>
      <c r="L609" s="24">
        <f t="shared" si="59"/>
        <v>0</v>
      </c>
    </row>
    <row r="610" spans="3:12" x14ac:dyDescent="0.25">
      <c r="C610" s="26">
        <v>27</v>
      </c>
      <c r="D610" s="27">
        <v>0.153</v>
      </c>
      <c r="E610" s="28">
        <v>0</v>
      </c>
      <c r="F610" s="22">
        <f t="shared" si="54"/>
        <v>-0.57459729989482411</v>
      </c>
      <c r="G610" s="29">
        <f t="shared" si="55"/>
        <v>0.43706848425088196</v>
      </c>
      <c r="I610" s="22">
        <f t="shared" si="56"/>
        <v>0</v>
      </c>
      <c r="J610" s="23">
        <f t="shared" si="57"/>
        <v>1</v>
      </c>
      <c r="K610" s="23">
        <f t="shared" si="58"/>
        <v>1</v>
      </c>
      <c r="L610" s="24">
        <f t="shared" si="59"/>
        <v>0</v>
      </c>
    </row>
    <row r="611" spans="3:12" x14ac:dyDescent="0.25">
      <c r="C611" s="26">
        <v>22</v>
      </c>
      <c r="D611" s="27">
        <v>0.153</v>
      </c>
      <c r="E611" s="28">
        <v>1</v>
      </c>
      <c r="F611" s="22">
        <f t="shared" si="54"/>
        <v>-1.1280775296408241</v>
      </c>
      <c r="G611" s="29">
        <f t="shared" si="55"/>
        <v>0.32365487561353462</v>
      </c>
      <c r="I611" s="22">
        <f t="shared" si="56"/>
        <v>0</v>
      </c>
      <c r="J611" s="23">
        <f t="shared" si="57"/>
        <v>0</v>
      </c>
      <c r="K611" s="23">
        <f t="shared" si="58"/>
        <v>0</v>
      </c>
      <c r="L611" s="24">
        <f t="shared" si="59"/>
        <v>0</v>
      </c>
    </row>
    <row r="612" spans="3:12" x14ac:dyDescent="0.25">
      <c r="C612" s="26">
        <v>19</v>
      </c>
      <c r="D612" s="27">
        <v>0.153</v>
      </c>
      <c r="E612" s="28">
        <v>1</v>
      </c>
      <c r="F612" s="22">
        <f t="shared" si="54"/>
        <v>-1.3333664257538269</v>
      </c>
      <c r="G612" s="29">
        <f t="shared" si="55"/>
        <v>0.26358841519272347</v>
      </c>
      <c r="I612" s="22">
        <f t="shared" si="56"/>
        <v>0</v>
      </c>
      <c r="J612" s="23">
        <f t="shared" si="57"/>
        <v>0</v>
      </c>
      <c r="K612" s="23">
        <f t="shared" si="58"/>
        <v>0</v>
      </c>
      <c r="L612" s="24">
        <f t="shared" si="59"/>
        <v>0</v>
      </c>
    </row>
    <row r="613" spans="3:12" x14ac:dyDescent="0.25">
      <c r="C613" s="26">
        <v>13</v>
      </c>
      <c r="D613" s="27">
        <v>0.153</v>
      </c>
      <c r="E613" s="28">
        <v>1</v>
      </c>
      <c r="F613" s="22">
        <f t="shared" si="54"/>
        <v>-1.790685917629232</v>
      </c>
      <c r="G613" s="29">
        <f t="shared" si="55"/>
        <v>0.16684568801026828</v>
      </c>
      <c r="I613" s="22">
        <f t="shared" si="56"/>
        <v>0</v>
      </c>
      <c r="J613" s="23">
        <f t="shared" si="57"/>
        <v>0</v>
      </c>
      <c r="K613" s="23">
        <f t="shared" si="58"/>
        <v>0</v>
      </c>
      <c r="L613" s="24">
        <f t="shared" si="59"/>
        <v>0</v>
      </c>
    </row>
    <row r="614" spans="3:12" x14ac:dyDescent="0.25">
      <c r="C614" s="26">
        <v>13</v>
      </c>
      <c r="D614" s="27">
        <v>0.158</v>
      </c>
      <c r="E614" s="28">
        <v>1</v>
      </c>
      <c r="F614" s="22">
        <f t="shared" si="54"/>
        <v>-1.7722912989181279</v>
      </c>
      <c r="G614" s="29">
        <f t="shared" si="55"/>
        <v>0.16994315181950256</v>
      </c>
      <c r="I614" s="22">
        <f t="shared" si="56"/>
        <v>0</v>
      </c>
      <c r="J614" s="23">
        <f t="shared" si="57"/>
        <v>0</v>
      </c>
      <c r="K614" s="23">
        <f t="shared" si="58"/>
        <v>0</v>
      </c>
      <c r="L614" s="24">
        <f t="shared" si="59"/>
        <v>0</v>
      </c>
    </row>
    <row r="615" spans="3:12" x14ac:dyDescent="0.25">
      <c r="C615" s="26">
        <v>12</v>
      </c>
      <c r="D615" s="27">
        <v>0.158</v>
      </c>
      <c r="E615" s="28">
        <v>1</v>
      </c>
      <c r="F615" s="22">
        <f t="shared" si="54"/>
        <v>-1.8532805613898231</v>
      </c>
      <c r="G615" s="29">
        <f t="shared" si="55"/>
        <v>0.15672218531202473</v>
      </c>
      <c r="I615" s="22">
        <f t="shared" si="56"/>
        <v>0</v>
      </c>
      <c r="J615" s="23">
        <f t="shared" si="57"/>
        <v>0</v>
      </c>
      <c r="K615" s="23">
        <f t="shared" si="58"/>
        <v>0</v>
      </c>
      <c r="L615" s="24">
        <f t="shared" si="59"/>
        <v>0</v>
      </c>
    </row>
    <row r="616" spans="3:12" x14ac:dyDescent="0.25">
      <c r="C616" s="26">
        <v>18</v>
      </c>
      <c r="D616" s="27">
        <v>0.158</v>
      </c>
      <c r="E616" s="28">
        <v>1</v>
      </c>
      <c r="F616" s="22">
        <f t="shared" si="54"/>
        <v>-1.388890683818526</v>
      </c>
      <c r="G616" s="29">
        <f t="shared" si="55"/>
        <v>0.24935176120802827</v>
      </c>
      <c r="I616" s="22">
        <f t="shared" si="56"/>
        <v>0</v>
      </c>
      <c r="J616" s="23">
        <f t="shared" si="57"/>
        <v>0</v>
      </c>
      <c r="K616" s="23">
        <f t="shared" si="58"/>
        <v>0</v>
      </c>
      <c r="L616" s="24">
        <f t="shared" si="59"/>
        <v>0</v>
      </c>
    </row>
    <row r="617" spans="3:12" x14ac:dyDescent="0.25">
      <c r="C617" s="26">
        <v>14</v>
      </c>
      <c r="D617" s="27">
        <v>0.158</v>
      </c>
      <c r="E617" s="28">
        <v>1</v>
      </c>
      <c r="F617" s="22">
        <f t="shared" si="54"/>
        <v>-1.6926237526607475</v>
      </c>
      <c r="G617" s="29">
        <f t="shared" si="55"/>
        <v>0.1840360249692482</v>
      </c>
      <c r="I617" s="22">
        <f t="shared" si="56"/>
        <v>0</v>
      </c>
      <c r="J617" s="23">
        <f t="shared" si="57"/>
        <v>0</v>
      </c>
      <c r="K617" s="23">
        <f t="shared" si="58"/>
        <v>0</v>
      </c>
      <c r="L617" s="24">
        <f t="shared" si="59"/>
        <v>0</v>
      </c>
    </row>
    <row r="618" spans="3:12" x14ac:dyDescent="0.25">
      <c r="C618" s="26">
        <v>14</v>
      </c>
      <c r="D618" s="27">
        <v>0.158</v>
      </c>
      <c r="E618" s="28">
        <v>1</v>
      </c>
      <c r="F618" s="22">
        <f t="shared" si="54"/>
        <v>-1.6926237526607475</v>
      </c>
      <c r="G618" s="29">
        <f t="shared" si="55"/>
        <v>0.1840360249692482</v>
      </c>
      <c r="I618" s="22">
        <f t="shared" si="56"/>
        <v>0</v>
      </c>
      <c r="J618" s="23">
        <f t="shared" si="57"/>
        <v>0</v>
      </c>
      <c r="K618" s="23">
        <f t="shared" si="58"/>
        <v>0</v>
      </c>
      <c r="L618" s="24">
        <f t="shared" si="59"/>
        <v>0</v>
      </c>
    </row>
    <row r="619" spans="3:12" x14ac:dyDescent="0.25">
      <c r="C619" s="26">
        <v>23</v>
      </c>
      <c r="D619" s="27">
        <v>0.158</v>
      </c>
      <c r="E619" s="28">
        <v>1</v>
      </c>
      <c r="F619" s="22">
        <f t="shared" si="54"/>
        <v>-1.0492214230000951</v>
      </c>
      <c r="G619" s="29">
        <f t="shared" si="55"/>
        <v>0.35021030868455083</v>
      </c>
      <c r="I619" s="22">
        <f t="shared" si="56"/>
        <v>0</v>
      </c>
      <c r="J619" s="23">
        <f t="shared" si="57"/>
        <v>0</v>
      </c>
      <c r="K619" s="23">
        <f t="shared" si="58"/>
        <v>0</v>
      </c>
      <c r="L619" s="24">
        <f t="shared" si="59"/>
        <v>0</v>
      </c>
    </row>
    <row r="620" spans="3:12" x14ac:dyDescent="0.25">
      <c r="C620" s="26">
        <v>14</v>
      </c>
      <c r="D620" s="27">
        <v>0.158</v>
      </c>
      <c r="E620" s="28">
        <v>1</v>
      </c>
      <c r="F620" s="22">
        <f t="shared" si="54"/>
        <v>-1.6926237526607475</v>
      </c>
      <c r="G620" s="29">
        <f t="shared" si="55"/>
        <v>0.1840360249692482</v>
      </c>
      <c r="I620" s="22">
        <f t="shared" si="56"/>
        <v>0</v>
      </c>
      <c r="J620" s="23">
        <f t="shared" si="57"/>
        <v>0</v>
      </c>
      <c r="K620" s="23">
        <f t="shared" si="58"/>
        <v>0</v>
      </c>
      <c r="L620" s="24">
        <f t="shared" si="59"/>
        <v>0</v>
      </c>
    </row>
    <row r="621" spans="3:12" x14ac:dyDescent="0.25">
      <c r="C621" s="26">
        <v>16</v>
      </c>
      <c r="D621" s="27">
        <v>0.158</v>
      </c>
      <c r="E621" s="28">
        <v>1</v>
      </c>
      <c r="F621" s="22">
        <f t="shared" si="54"/>
        <v>-1.5375960759438523</v>
      </c>
      <c r="G621" s="29">
        <f t="shared" si="55"/>
        <v>0.21489707724874796</v>
      </c>
      <c r="I621" s="22">
        <f t="shared" si="56"/>
        <v>0</v>
      </c>
      <c r="J621" s="23">
        <f t="shared" si="57"/>
        <v>0</v>
      </c>
      <c r="K621" s="23">
        <f t="shared" si="58"/>
        <v>0</v>
      </c>
      <c r="L621" s="24">
        <f t="shared" si="59"/>
        <v>0</v>
      </c>
    </row>
    <row r="622" spans="3:12" x14ac:dyDescent="0.25">
      <c r="C622" s="26">
        <v>11</v>
      </c>
      <c r="D622" s="27">
        <v>0.158</v>
      </c>
      <c r="E622" s="28">
        <v>1</v>
      </c>
      <c r="F622" s="22">
        <f t="shared" si="54"/>
        <v>-1.9355081811681301</v>
      </c>
      <c r="G622" s="29">
        <f t="shared" si="55"/>
        <v>0.14435089377539281</v>
      </c>
      <c r="I622" s="22">
        <f t="shared" si="56"/>
        <v>0</v>
      </c>
      <c r="J622" s="23">
        <f t="shared" si="57"/>
        <v>0</v>
      </c>
      <c r="K622" s="23">
        <f t="shared" si="58"/>
        <v>0</v>
      </c>
      <c r="L622" s="24">
        <f t="shared" si="59"/>
        <v>0</v>
      </c>
    </row>
    <row r="623" spans="3:12" x14ac:dyDescent="0.25">
      <c r="C623" s="26">
        <v>9</v>
      </c>
      <c r="D623" s="27">
        <v>0.158</v>
      </c>
      <c r="E623" s="28">
        <v>1</v>
      </c>
      <c r="F623" s="22">
        <f t="shared" si="54"/>
        <v>-2.103357392676457</v>
      </c>
      <c r="G623" s="29">
        <f t="shared" si="55"/>
        <v>0.12204598333550774</v>
      </c>
      <c r="I623" s="22">
        <f t="shared" si="56"/>
        <v>0</v>
      </c>
      <c r="J623" s="23">
        <f t="shared" si="57"/>
        <v>0</v>
      </c>
      <c r="K623" s="23">
        <f t="shared" si="58"/>
        <v>0</v>
      </c>
      <c r="L623" s="24">
        <f t="shared" si="59"/>
        <v>0</v>
      </c>
    </row>
    <row r="624" spans="3:12" x14ac:dyDescent="0.25">
      <c r="C624" s="26">
        <v>14</v>
      </c>
      <c r="D624" s="27">
        <v>0.158</v>
      </c>
      <c r="E624" s="28">
        <v>1</v>
      </c>
      <c r="F624" s="22">
        <f t="shared" si="54"/>
        <v>-1.6926237526607475</v>
      </c>
      <c r="G624" s="29">
        <f t="shared" si="55"/>
        <v>0.1840360249692482</v>
      </c>
      <c r="I624" s="22">
        <f t="shared" si="56"/>
        <v>0</v>
      </c>
      <c r="J624" s="23">
        <f t="shared" si="57"/>
        <v>0</v>
      </c>
      <c r="K624" s="23">
        <f t="shared" si="58"/>
        <v>0</v>
      </c>
      <c r="L624" s="24">
        <f t="shared" si="59"/>
        <v>0</v>
      </c>
    </row>
    <row r="625" spans="3:12" x14ac:dyDescent="0.25">
      <c r="C625" s="26">
        <v>10</v>
      </c>
      <c r="D625" s="27">
        <v>0.158</v>
      </c>
      <c r="E625" s="28">
        <v>0</v>
      </c>
      <c r="F625" s="22">
        <f t="shared" si="54"/>
        <v>-0.14248838283890258</v>
      </c>
      <c r="G625" s="29">
        <f t="shared" si="55"/>
        <v>0.13280237139170778</v>
      </c>
      <c r="I625" s="22">
        <f t="shared" si="56"/>
        <v>0</v>
      </c>
      <c r="J625" s="23">
        <f t="shared" si="57"/>
        <v>1</v>
      </c>
      <c r="K625" s="23">
        <f t="shared" si="58"/>
        <v>1</v>
      </c>
      <c r="L625" s="24">
        <f t="shared" si="59"/>
        <v>0</v>
      </c>
    </row>
    <row r="626" spans="3:12" x14ac:dyDescent="0.25">
      <c r="C626" s="26">
        <v>9</v>
      </c>
      <c r="D626" s="27">
        <v>0.158</v>
      </c>
      <c r="E626" s="28">
        <v>0</v>
      </c>
      <c r="F626" s="22">
        <f t="shared" si="54"/>
        <v>-0.1301610595380093</v>
      </c>
      <c r="G626" s="29">
        <f t="shared" si="55"/>
        <v>0.12204598333550774</v>
      </c>
      <c r="I626" s="22">
        <f t="shared" si="56"/>
        <v>0</v>
      </c>
      <c r="J626" s="23">
        <f t="shared" si="57"/>
        <v>1</v>
      </c>
      <c r="K626" s="23">
        <f t="shared" si="58"/>
        <v>1</v>
      </c>
      <c r="L626" s="24">
        <f t="shared" si="59"/>
        <v>0</v>
      </c>
    </row>
    <row r="627" spans="3:12" x14ac:dyDescent="0.25">
      <c r="C627" s="26">
        <v>5</v>
      </c>
      <c r="D627" s="27">
        <v>0.16400000000000001</v>
      </c>
      <c r="E627" s="28">
        <v>0</v>
      </c>
      <c r="F627" s="22">
        <f t="shared" si="54"/>
        <v>-9.2510678287105561E-2</v>
      </c>
      <c r="G627" s="29">
        <f t="shared" si="55"/>
        <v>8.836052383557691E-2</v>
      </c>
      <c r="I627" s="22">
        <f t="shared" si="56"/>
        <v>0</v>
      </c>
      <c r="J627" s="23">
        <f t="shared" si="57"/>
        <v>1</v>
      </c>
      <c r="K627" s="23">
        <f t="shared" si="58"/>
        <v>1</v>
      </c>
      <c r="L627" s="24">
        <f t="shared" si="59"/>
        <v>0</v>
      </c>
    </row>
    <row r="628" spans="3:12" x14ac:dyDescent="0.25">
      <c r="C628" s="26">
        <v>14</v>
      </c>
      <c r="D628" s="27">
        <v>0.16400000000000001</v>
      </c>
      <c r="E628" s="28">
        <v>0</v>
      </c>
      <c r="F628" s="22">
        <f t="shared" si="54"/>
        <v>-0.20832316660488334</v>
      </c>
      <c r="G628" s="29">
        <f t="shared" si="55"/>
        <v>0.18805539907105309</v>
      </c>
      <c r="I628" s="22">
        <f t="shared" si="56"/>
        <v>0</v>
      </c>
      <c r="J628" s="23">
        <f t="shared" si="57"/>
        <v>1</v>
      </c>
      <c r="K628" s="23">
        <f t="shared" si="58"/>
        <v>1</v>
      </c>
      <c r="L628" s="24">
        <f t="shared" si="59"/>
        <v>0</v>
      </c>
    </row>
    <row r="629" spans="3:12" x14ac:dyDescent="0.25">
      <c r="C629" s="26">
        <v>5</v>
      </c>
      <c r="D629" s="27">
        <v>0.16400000000000001</v>
      </c>
      <c r="E629" s="28">
        <v>0</v>
      </c>
      <c r="F629" s="22">
        <f t="shared" si="54"/>
        <v>-9.2510678287105561E-2</v>
      </c>
      <c r="G629" s="29">
        <f t="shared" si="55"/>
        <v>8.836052383557691E-2</v>
      </c>
      <c r="I629" s="22">
        <f t="shared" si="56"/>
        <v>0</v>
      </c>
      <c r="J629" s="23">
        <f t="shared" si="57"/>
        <v>1</v>
      </c>
      <c r="K629" s="23">
        <f t="shared" si="58"/>
        <v>1</v>
      </c>
      <c r="L629" s="24">
        <f t="shared" si="59"/>
        <v>0</v>
      </c>
    </row>
    <row r="630" spans="3:12" x14ac:dyDescent="0.25">
      <c r="C630" s="26">
        <v>10</v>
      </c>
      <c r="D630" s="27">
        <v>0.16500000000000001</v>
      </c>
      <c r="E630" s="28">
        <v>0</v>
      </c>
      <c r="F630" s="22">
        <f t="shared" si="54"/>
        <v>-0.14665651640018226</v>
      </c>
      <c r="G630" s="29">
        <f t="shared" si="55"/>
        <v>0.13640944432864918</v>
      </c>
      <c r="I630" s="22">
        <f t="shared" si="56"/>
        <v>0</v>
      </c>
      <c r="J630" s="23">
        <f t="shared" si="57"/>
        <v>1</v>
      </c>
      <c r="K630" s="23">
        <f t="shared" si="58"/>
        <v>1</v>
      </c>
      <c r="L630" s="24">
        <f t="shared" si="59"/>
        <v>0</v>
      </c>
    </row>
    <row r="631" spans="3:12" x14ac:dyDescent="0.25">
      <c r="C631" s="26">
        <v>10</v>
      </c>
      <c r="D631" s="27">
        <v>0.16500000000000001</v>
      </c>
      <c r="E631" s="28">
        <v>0</v>
      </c>
      <c r="F631" s="22">
        <f t="shared" si="54"/>
        <v>-0.14665651640018226</v>
      </c>
      <c r="G631" s="29">
        <f t="shared" si="55"/>
        <v>0.13640944432864918</v>
      </c>
      <c r="I631" s="22">
        <f t="shared" si="56"/>
        <v>0</v>
      </c>
      <c r="J631" s="23">
        <f t="shared" si="57"/>
        <v>1</v>
      </c>
      <c r="K631" s="23">
        <f t="shared" si="58"/>
        <v>1</v>
      </c>
      <c r="L631" s="24">
        <f t="shared" si="59"/>
        <v>0</v>
      </c>
    </row>
    <row r="632" spans="3:12" x14ac:dyDescent="0.25">
      <c r="C632" s="26">
        <v>11</v>
      </c>
      <c r="D632" s="27">
        <v>0.16500000000000001</v>
      </c>
      <c r="E632" s="28">
        <v>0</v>
      </c>
      <c r="F632" s="22">
        <f t="shared" si="54"/>
        <v>-0.16042468510980334</v>
      </c>
      <c r="G632" s="29">
        <f t="shared" si="55"/>
        <v>0.14821802697801398</v>
      </c>
      <c r="I632" s="22">
        <f t="shared" si="56"/>
        <v>0</v>
      </c>
      <c r="J632" s="23">
        <f t="shared" si="57"/>
        <v>1</v>
      </c>
      <c r="K632" s="23">
        <f t="shared" si="58"/>
        <v>1</v>
      </c>
      <c r="L632" s="24">
        <f t="shared" si="59"/>
        <v>0</v>
      </c>
    </row>
    <row r="633" spans="3:12" x14ac:dyDescent="0.25">
      <c r="C633" s="26">
        <v>18</v>
      </c>
      <c r="D633" s="27">
        <v>0.16500000000000001</v>
      </c>
      <c r="E633" s="28">
        <v>0</v>
      </c>
      <c r="F633" s="22">
        <f t="shared" si="54"/>
        <v>-0.29463001908812342</v>
      </c>
      <c r="G633" s="29">
        <f t="shared" si="55"/>
        <v>0.25519289909422505</v>
      </c>
      <c r="I633" s="22">
        <f t="shared" si="56"/>
        <v>0</v>
      </c>
      <c r="J633" s="23">
        <f t="shared" si="57"/>
        <v>1</v>
      </c>
      <c r="K633" s="23">
        <f t="shared" si="58"/>
        <v>1</v>
      </c>
      <c r="L633" s="24">
        <f t="shared" si="59"/>
        <v>0</v>
      </c>
    </row>
    <row r="634" spans="3:12" x14ac:dyDescent="0.25">
      <c r="C634" s="26">
        <v>17</v>
      </c>
      <c r="D634" s="27">
        <v>0.16500000000000001</v>
      </c>
      <c r="E634" s="28">
        <v>0</v>
      </c>
      <c r="F634" s="22">
        <f t="shared" si="54"/>
        <v>-0.27080569642684732</v>
      </c>
      <c r="G634" s="29">
        <f t="shared" si="55"/>
        <v>0.23723531008794019</v>
      </c>
      <c r="I634" s="22">
        <f t="shared" si="56"/>
        <v>0</v>
      </c>
      <c r="J634" s="23">
        <f t="shared" si="57"/>
        <v>1</v>
      </c>
      <c r="K634" s="23">
        <f t="shared" si="58"/>
        <v>1</v>
      </c>
      <c r="L634" s="24">
        <f t="shared" si="59"/>
        <v>0</v>
      </c>
    </row>
    <row r="635" spans="3:12" x14ac:dyDescent="0.25">
      <c r="C635" s="26">
        <v>17</v>
      </c>
      <c r="D635" s="27">
        <v>0.16500000000000001</v>
      </c>
      <c r="E635" s="28">
        <v>0</v>
      </c>
      <c r="F635" s="22">
        <f t="shared" si="54"/>
        <v>-0.27080569642684732</v>
      </c>
      <c r="G635" s="29">
        <f t="shared" si="55"/>
        <v>0.23723531008794019</v>
      </c>
      <c r="I635" s="22">
        <f t="shared" si="56"/>
        <v>0</v>
      </c>
      <c r="J635" s="23">
        <f t="shared" si="57"/>
        <v>1</v>
      </c>
      <c r="K635" s="23">
        <f t="shared" si="58"/>
        <v>1</v>
      </c>
      <c r="L635" s="24">
        <f t="shared" si="59"/>
        <v>0</v>
      </c>
    </row>
    <row r="636" spans="3:12" x14ac:dyDescent="0.25">
      <c r="C636" s="26">
        <v>12</v>
      </c>
      <c r="D636" s="27">
        <v>0.16500000000000001</v>
      </c>
      <c r="E636" s="28">
        <v>0</v>
      </c>
      <c r="F636" s="22">
        <f t="shared" si="54"/>
        <v>-0.17537585808829129</v>
      </c>
      <c r="G636" s="29">
        <f t="shared" si="55"/>
        <v>0.16085843665449581</v>
      </c>
      <c r="I636" s="22">
        <f t="shared" si="56"/>
        <v>0</v>
      </c>
      <c r="J636" s="23">
        <f t="shared" si="57"/>
        <v>1</v>
      </c>
      <c r="K636" s="23">
        <f t="shared" si="58"/>
        <v>1</v>
      </c>
      <c r="L636" s="24">
        <f t="shared" si="59"/>
        <v>0</v>
      </c>
    </row>
    <row r="637" spans="3:12" x14ac:dyDescent="0.25">
      <c r="C637" s="26">
        <v>14</v>
      </c>
      <c r="D637" s="27">
        <v>0.16500000000000001</v>
      </c>
      <c r="E637" s="28">
        <v>0</v>
      </c>
      <c r="F637" s="22">
        <f t="shared" si="54"/>
        <v>-0.20915659293034428</v>
      </c>
      <c r="G637" s="29">
        <f t="shared" si="55"/>
        <v>0.18873181316647303</v>
      </c>
      <c r="I637" s="22">
        <f t="shared" si="56"/>
        <v>0</v>
      </c>
      <c r="J637" s="23">
        <f t="shared" si="57"/>
        <v>1</v>
      </c>
      <c r="K637" s="23">
        <f t="shared" si="58"/>
        <v>1</v>
      </c>
      <c r="L637" s="24">
        <f t="shared" si="59"/>
        <v>0</v>
      </c>
    </row>
    <row r="638" spans="3:12" x14ac:dyDescent="0.25">
      <c r="C638" s="26">
        <v>25</v>
      </c>
      <c r="D638" s="27">
        <v>0.16500000000000001</v>
      </c>
      <c r="E638" s="28">
        <v>0</v>
      </c>
      <c r="F638" s="22">
        <f t="shared" si="54"/>
        <v>-0.51560274704122011</v>
      </c>
      <c r="G638" s="29">
        <f t="shared" si="55"/>
        <v>0.40285943858192275</v>
      </c>
      <c r="I638" s="22">
        <f t="shared" si="56"/>
        <v>0</v>
      </c>
      <c r="J638" s="23">
        <f t="shared" si="57"/>
        <v>1</v>
      </c>
      <c r="K638" s="23">
        <f t="shared" si="58"/>
        <v>1</v>
      </c>
      <c r="L638" s="24">
        <f t="shared" si="59"/>
        <v>0</v>
      </c>
    </row>
    <row r="639" spans="3:12" x14ac:dyDescent="0.25">
      <c r="C639" s="26">
        <v>12</v>
      </c>
      <c r="D639" s="27">
        <v>0.16500000000000001</v>
      </c>
      <c r="E639" s="28">
        <v>0</v>
      </c>
      <c r="F639" s="22">
        <f t="shared" si="54"/>
        <v>-0.17537585808829129</v>
      </c>
      <c r="G639" s="29">
        <f t="shared" si="55"/>
        <v>0.16085843665449581</v>
      </c>
      <c r="I639" s="22">
        <f t="shared" si="56"/>
        <v>0</v>
      </c>
      <c r="J639" s="23">
        <f t="shared" si="57"/>
        <v>1</v>
      </c>
      <c r="K639" s="23">
        <f t="shared" si="58"/>
        <v>1</v>
      </c>
      <c r="L639" s="24">
        <f t="shared" si="59"/>
        <v>0</v>
      </c>
    </row>
    <row r="640" spans="3:12" x14ac:dyDescent="0.25">
      <c r="C640" s="26">
        <v>10</v>
      </c>
      <c r="D640" s="27">
        <v>0.16500000000000001</v>
      </c>
      <c r="E640" s="28">
        <v>0</v>
      </c>
      <c r="F640" s="22">
        <f t="shared" si="54"/>
        <v>-0.14665651640018226</v>
      </c>
      <c r="G640" s="29">
        <f t="shared" si="55"/>
        <v>0.13640944432864918</v>
      </c>
      <c r="I640" s="22">
        <f t="shared" si="56"/>
        <v>0</v>
      </c>
      <c r="J640" s="23">
        <f t="shared" si="57"/>
        <v>1</v>
      </c>
      <c r="K640" s="23">
        <f t="shared" si="58"/>
        <v>1</v>
      </c>
      <c r="L640" s="24">
        <f t="shared" si="59"/>
        <v>0</v>
      </c>
    </row>
    <row r="641" spans="3:12" x14ac:dyDescent="0.25">
      <c r="C641" s="26">
        <v>19</v>
      </c>
      <c r="D641" s="27">
        <v>0.16500000000000001</v>
      </c>
      <c r="E641" s="28">
        <v>0</v>
      </c>
      <c r="F641" s="22">
        <f t="shared" si="54"/>
        <v>-0.32023483142347547</v>
      </c>
      <c r="G641" s="29">
        <f t="shared" si="55"/>
        <v>0.27402146551787376</v>
      </c>
      <c r="I641" s="22">
        <f t="shared" si="56"/>
        <v>0</v>
      </c>
      <c r="J641" s="23">
        <f t="shared" si="57"/>
        <v>1</v>
      </c>
      <c r="K641" s="23">
        <f t="shared" si="58"/>
        <v>1</v>
      </c>
      <c r="L641" s="24">
        <f t="shared" si="59"/>
        <v>0</v>
      </c>
    </row>
    <row r="642" spans="3:12" x14ac:dyDescent="0.25">
      <c r="C642" s="26">
        <v>14</v>
      </c>
      <c r="D642" s="27">
        <v>0.16500000000000001</v>
      </c>
      <c r="E642" s="28">
        <v>0</v>
      </c>
      <c r="F642" s="22">
        <f t="shared" si="54"/>
        <v>-0.20915659293034428</v>
      </c>
      <c r="G642" s="29">
        <f t="shared" si="55"/>
        <v>0.18873181316647303</v>
      </c>
      <c r="I642" s="22">
        <f t="shared" si="56"/>
        <v>0</v>
      </c>
      <c r="J642" s="23">
        <f t="shared" si="57"/>
        <v>1</v>
      </c>
      <c r="K642" s="23">
        <f t="shared" si="58"/>
        <v>1</v>
      </c>
      <c r="L642" s="24">
        <f t="shared" si="59"/>
        <v>0</v>
      </c>
    </row>
    <row r="643" spans="3:12" x14ac:dyDescent="0.25">
      <c r="C643" s="26">
        <v>16</v>
      </c>
      <c r="D643" s="27">
        <v>0.16600000000000001</v>
      </c>
      <c r="E643" s="28">
        <v>0</v>
      </c>
      <c r="F643" s="22">
        <f t="shared" si="54"/>
        <v>-0.24965222575323898</v>
      </c>
      <c r="G643" s="29">
        <f t="shared" si="55"/>
        <v>0.22092832297064482</v>
      </c>
      <c r="I643" s="22">
        <f t="shared" si="56"/>
        <v>0</v>
      </c>
      <c r="J643" s="23">
        <f t="shared" si="57"/>
        <v>1</v>
      </c>
      <c r="K643" s="23">
        <f t="shared" si="58"/>
        <v>1</v>
      </c>
      <c r="L643" s="24">
        <f t="shared" si="59"/>
        <v>0</v>
      </c>
    </row>
    <row r="644" spans="3:12" x14ac:dyDescent="0.25">
      <c r="C644" s="26">
        <v>8</v>
      </c>
      <c r="D644" s="27">
        <v>0.16600000000000001</v>
      </c>
      <c r="E644" s="28">
        <v>0</v>
      </c>
      <c r="F644" s="22">
        <f t="shared" si="54"/>
        <v>-0.12286623638233807</v>
      </c>
      <c r="G644" s="29">
        <f t="shared" si="55"/>
        <v>0.11561804722142065</v>
      </c>
      <c r="I644" s="22">
        <f t="shared" si="56"/>
        <v>0</v>
      </c>
      <c r="J644" s="23">
        <f t="shared" si="57"/>
        <v>1</v>
      </c>
      <c r="K644" s="23">
        <f t="shared" si="58"/>
        <v>1</v>
      </c>
      <c r="L644" s="24">
        <f t="shared" si="59"/>
        <v>0</v>
      </c>
    </row>
    <row r="645" spans="3:12" x14ac:dyDescent="0.25">
      <c r="C645" s="26">
        <v>11</v>
      </c>
      <c r="D645" s="27">
        <v>0.16600000000000001</v>
      </c>
      <c r="E645" s="28">
        <v>0</v>
      </c>
      <c r="F645" s="22">
        <f t="shared" si="54"/>
        <v>-0.16108161763644535</v>
      </c>
      <c r="G645" s="29">
        <f t="shared" si="55"/>
        <v>0.14877740650427954</v>
      </c>
      <c r="I645" s="22">
        <f t="shared" si="56"/>
        <v>0</v>
      </c>
      <c r="J645" s="23">
        <f t="shared" si="57"/>
        <v>1</v>
      </c>
      <c r="K645" s="23">
        <f t="shared" si="58"/>
        <v>1</v>
      </c>
      <c r="L645" s="24">
        <f t="shared" si="59"/>
        <v>0</v>
      </c>
    </row>
    <row r="646" spans="3:12" x14ac:dyDescent="0.25">
      <c r="C646" s="26">
        <v>19</v>
      </c>
      <c r="D646" s="27">
        <v>0.16600000000000001</v>
      </c>
      <c r="E646" s="28">
        <v>0</v>
      </c>
      <c r="F646" s="22">
        <f t="shared" si="54"/>
        <v>-0.32144901204922166</v>
      </c>
      <c r="G646" s="29">
        <f t="shared" si="55"/>
        <v>0.27490239967433155</v>
      </c>
      <c r="I646" s="22">
        <f t="shared" si="56"/>
        <v>0</v>
      </c>
      <c r="J646" s="23">
        <f t="shared" si="57"/>
        <v>1</v>
      </c>
      <c r="K646" s="23">
        <f t="shared" si="58"/>
        <v>1</v>
      </c>
      <c r="L646" s="24">
        <f t="shared" si="59"/>
        <v>0</v>
      </c>
    </row>
    <row r="647" spans="3:12" x14ac:dyDescent="0.25">
      <c r="C647" s="26">
        <v>13</v>
      </c>
      <c r="D647" s="27">
        <v>0.16600000000000001</v>
      </c>
      <c r="E647" s="28">
        <v>0</v>
      </c>
      <c r="F647" s="22">
        <f t="shared" si="54"/>
        <v>-0.19236455772169184</v>
      </c>
      <c r="G647" s="29">
        <f t="shared" si="55"/>
        <v>0.17499394866405155</v>
      </c>
      <c r="I647" s="22">
        <f t="shared" si="56"/>
        <v>0</v>
      </c>
      <c r="J647" s="23">
        <f t="shared" si="57"/>
        <v>1</v>
      </c>
      <c r="K647" s="23">
        <f t="shared" si="58"/>
        <v>1</v>
      </c>
      <c r="L647" s="24">
        <f t="shared" si="59"/>
        <v>0</v>
      </c>
    </row>
    <row r="648" spans="3:12" x14ac:dyDescent="0.25">
      <c r="C648" s="26">
        <v>11</v>
      </c>
      <c r="D648" s="27">
        <v>0.16600000000000001</v>
      </c>
      <c r="E648" s="28">
        <v>0</v>
      </c>
      <c r="F648" s="22">
        <f t="shared" si="54"/>
        <v>-0.16108161763644535</v>
      </c>
      <c r="G648" s="29">
        <f t="shared" si="55"/>
        <v>0.14877740650427954</v>
      </c>
      <c r="I648" s="22">
        <f t="shared" si="56"/>
        <v>0</v>
      </c>
      <c r="J648" s="23">
        <f t="shared" si="57"/>
        <v>1</v>
      </c>
      <c r="K648" s="23">
        <f t="shared" si="58"/>
        <v>1</v>
      </c>
      <c r="L648" s="24">
        <f t="shared" si="59"/>
        <v>0</v>
      </c>
    </row>
    <row r="649" spans="3:12" x14ac:dyDescent="0.25">
      <c r="C649" s="26">
        <v>16</v>
      </c>
      <c r="D649" s="27">
        <v>0.16700000000000001</v>
      </c>
      <c r="E649" s="28">
        <v>0</v>
      </c>
      <c r="F649" s="22">
        <f t="shared" si="54"/>
        <v>-0.25063126742863229</v>
      </c>
      <c r="G649" s="29">
        <f t="shared" si="55"/>
        <v>0.22169069335349087</v>
      </c>
      <c r="I649" s="22">
        <f t="shared" si="56"/>
        <v>0</v>
      </c>
      <c r="J649" s="23">
        <f t="shared" si="57"/>
        <v>1</v>
      </c>
      <c r="K649" s="23">
        <f t="shared" si="58"/>
        <v>1</v>
      </c>
      <c r="L649" s="24">
        <f t="shared" si="59"/>
        <v>0</v>
      </c>
    </row>
    <row r="650" spans="3:12" x14ac:dyDescent="0.25">
      <c r="C650" s="26">
        <v>18</v>
      </c>
      <c r="D650" s="27">
        <v>0.16700000000000001</v>
      </c>
      <c r="E650" s="28">
        <v>1</v>
      </c>
      <c r="F650" s="22">
        <f t="shared" ref="F650:F713" si="60">(1-E650)*LN(1-G650)+(E650)*LN(G650)</f>
        <v>-1.3591531577527705</v>
      </c>
      <c r="G650" s="29">
        <f t="shared" ref="G650:G713" si="61">1/(1+EXP(-$I$5-$J$5*C650-$K$5*D650))</f>
        <v>0.25687822019975576</v>
      </c>
      <c r="I650" s="22">
        <f t="shared" ref="I650:I713" si="62">IF(G650&gt;0.5,1,0)</f>
        <v>0</v>
      </c>
      <c r="J650" s="23">
        <f t="shared" ref="J650:J713" si="63">IF(E650=I650, 1,0)</f>
        <v>0</v>
      </c>
      <c r="K650" s="23">
        <f t="shared" ref="K650:K713" si="64">IF(AND(J650=1,E650=0),1,0)</f>
        <v>0</v>
      </c>
      <c r="L650" s="24">
        <f t="shared" ref="L650:L713" si="65">IF(AND(J650=1,E650=1),1,0)</f>
        <v>0</v>
      </c>
    </row>
    <row r="651" spans="3:12" x14ac:dyDescent="0.25">
      <c r="C651" s="26">
        <v>13</v>
      </c>
      <c r="D651" s="27">
        <v>0.16700000000000001</v>
      </c>
      <c r="E651" s="28">
        <v>0</v>
      </c>
      <c r="F651" s="22">
        <f t="shared" si="60"/>
        <v>-0.19314012058506058</v>
      </c>
      <c r="G651" s="29">
        <f t="shared" si="61"/>
        <v>0.17563354466400996</v>
      </c>
      <c r="I651" s="22">
        <f t="shared" si="62"/>
        <v>0</v>
      </c>
      <c r="J651" s="23">
        <f t="shared" si="63"/>
        <v>1</v>
      </c>
      <c r="K651" s="23">
        <f t="shared" si="64"/>
        <v>1</v>
      </c>
      <c r="L651" s="24">
        <f t="shared" si="65"/>
        <v>0</v>
      </c>
    </row>
    <row r="652" spans="3:12" x14ac:dyDescent="0.25">
      <c r="C652" s="26">
        <v>13</v>
      </c>
      <c r="D652" s="27">
        <v>0.16700000000000001</v>
      </c>
      <c r="E652" s="28">
        <v>0</v>
      </c>
      <c r="F652" s="22">
        <f t="shared" si="60"/>
        <v>-0.19314012058506058</v>
      </c>
      <c r="G652" s="29">
        <f t="shared" si="61"/>
        <v>0.17563354466400996</v>
      </c>
      <c r="I652" s="22">
        <f t="shared" si="62"/>
        <v>0</v>
      </c>
      <c r="J652" s="23">
        <f t="shared" si="63"/>
        <v>1</v>
      </c>
      <c r="K652" s="23">
        <f t="shared" si="64"/>
        <v>1</v>
      </c>
      <c r="L652" s="24">
        <f t="shared" si="65"/>
        <v>0</v>
      </c>
    </row>
    <row r="653" spans="3:12" x14ac:dyDescent="0.25">
      <c r="C653" s="26">
        <v>23</v>
      </c>
      <c r="D653" s="27">
        <v>0.16700000000000001</v>
      </c>
      <c r="E653" s="28">
        <v>0</v>
      </c>
      <c r="F653" s="22">
        <f t="shared" si="60"/>
        <v>-0.44523113026568667</v>
      </c>
      <c r="G653" s="29">
        <f t="shared" si="61"/>
        <v>0.3593238207373769</v>
      </c>
      <c r="I653" s="22">
        <f t="shared" si="62"/>
        <v>0</v>
      </c>
      <c r="J653" s="23">
        <f t="shared" si="63"/>
        <v>1</v>
      </c>
      <c r="K653" s="23">
        <f t="shared" si="64"/>
        <v>1</v>
      </c>
      <c r="L653" s="24">
        <f t="shared" si="65"/>
        <v>0</v>
      </c>
    </row>
    <row r="654" spans="3:12" x14ac:dyDescent="0.25">
      <c r="C654" s="26">
        <v>18</v>
      </c>
      <c r="D654" s="27">
        <v>0.16700000000000001</v>
      </c>
      <c r="E654" s="28">
        <v>0</v>
      </c>
      <c r="F654" s="22">
        <f t="shared" si="60"/>
        <v>-0.29689534486827035</v>
      </c>
      <c r="G654" s="29">
        <f t="shared" si="61"/>
        <v>0.25687822019975576</v>
      </c>
      <c r="I654" s="22">
        <f t="shared" si="62"/>
        <v>0</v>
      </c>
      <c r="J654" s="23">
        <f t="shared" si="63"/>
        <v>1</v>
      </c>
      <c r="K654" s="23">
        <f t="shared" si="64"/>
        <v>1</v>
      </c>
      <c r="L654" s="24">
        <f t="shared" si="65"/>
        <v>0</v>
      </c>
    </row>
    <row r="655" spans="3:12" x14ac:dyDescent="0.25">
      <c r="C655" s="26">
        <v>23</v>
      </c>
      <c r="D655" s="27">
        <v>0.16700000000000001</v>
      </c>
      <c r="E655" s="28">
        <v>0</v>
      </c>
      <c r="F655" s="22">
        <f t="shared" si="60"/>
        <v>-0.44523113026568667</v>
      </c>
      <c r="G655" s="29">
        <f t="shared" si="61"/>
        <v>0.3593238207373769</v>
      </c>
      <c r="I655" s="22">
        <f t="shared" si="62"/>
        <v>0</v>
      </c>
      <c r="J655" s="23">
        <f t="shared" si="63"/>
        <v>1</v>
      </c>
      <c r="K655" s="23">
        <f t="shared" si="64"/>
        <v>1</v>
      </c>
      <c r="L655" s="24">
        <f t="shared" si="65"/>
        <v>0</v>
      </c>
    </row>
    <row r="656" spans="3:12" x14ac:dyDescent="0.25">
      <c r="C656" s="26">
        <v>21</v>
      </c>
      <c r="D656" s="27">
        <v>0.17</v>
      </c>
      <c r="E656" s="28">
        <v>0</v>
      </c>
      <c r="F656" s="22">
        <f t="shared" si="60"/>
        <v>-0.3841162799951936</v>
      </c>
      <c r="G656" s="29">
        <f t="shared" si="61"/>
        <v>0.31894777017490827</v>
      </c>
      <c r="I656" s="22">
        <f t="shared" si="62"/>
        <v>0</v>
      </c>
      <c r="J656" s="23">
        <f t="shared" si="63"/>
        <v>1</v>
      </c>
      <c r="K656" s="23">
        <f t="shared" si="64"/>
        <v>1</v>
      </c>
      <c r="L656" s="24">
        <f t="shared" si="65"/>
        <v>0</v>
      </c>
    </row>
    <row r="657" spans="3:12" x14ac:dyDescent="0.25">
      <c r="C657" s="26">
        <v>13</v>
      </c>
      <c r="D657" s="27">
        <v>0.17</v>
      </c>
      <c r="E657" s="28">
        <v>0</v>
      </c>
      <c r="F657" s="22">
        <f t="shared" si="60"/>
        <v>-0.19548384301765964</v>
      </c>
      <c r="G657" s="29">
        <f t="shared" si="61"/>
        <v>0.17756336844903273</v>
      </c>
      <c r="I657" s="22">
        <f t="shared" si="62"/>
        <v>0</v>
      </c>
      <c r="J657" s="23">
        <f t="shared" si="63"/>
        <v>1</v>
      </c>
      <c r="K657" s="23">
        <f t="shared" si="64"/>
        <v>1</v>
      </c>
      <c r="L657" s="24">
        <f t="shared" si="65"/>
        <v>0</v>
      </c>
    </row>
    <row r="658" spans="3:12" x14ac:dyDescent="0.25">
      <c r="C658" s="26">
        <v>18</v>
      </c>
      <c r="D658" s="27">
        <v>0.17</v>
      </c>
      <c r="E658" s="28">
        <v>0</v>
      </c>
      <c r="F658" s="22">
        <f t="shared" si="60"/>
        <v>-0.30032137250015284</v>
      </c>
      <c r="G658" s="29">
        <f t="shared" si="61"/>
        <v>0.2594198196701612</v>
      </c>
      <c r="I658" s="22">
        <f t="shared" si="62"/>
        <v>0</v>
      </c>
      <c r="J658" s="23">
        <f t="shared" si="63"/>
        <v>1</v>
      </c>
      <c r="K658" s="23">
        <f t="shared" si="64"/>
        <v>1</v>
      </c>
      <c r="L658" s="24">
        <f t="shared" si="65"/>
        <v>0</v>
      </c>
    </row>
    <row r="659" spans="3:12" x14ac:dyDescent="0.25">
      <c r="C659" s="26">
        <v>14</v>
      </c>
      <c r="D659" s="27">
        <v>0.17</v>
      </c>
      <c r="E659" s="28">
        <v>0</v>
      </c>
      <c r="F659" s="22">
        <f t="shared" si="60"/>
        <v>-0.21336883703030948</v>
      </c>
      <c r="G659" s="29">
        <f t="shared" si="61"/>
        <v>0.19214188572886123</v>
      </c>
      <c r="I659" s="22">
        <f t="shared" si="62"/>
        <v>0</v>
      </c>
      <c r="J659" s="23">
        <f t="shared" si="63"/>
        <v>1</v>
      </c>
      <c r="K659" s="23">
        <f t="shared" si="64"/>
        <v>1</v>
      </c>
      <c r="L659" s="24">
        <f t="shared" si="65"/>
        <v>0</v>
      </c>
    </row>
    <row r="660" spans="3:12" x14ac:dyDescent="0.25">
      <c r="C660" s="26">
        <v>12</v>
      </c>
      <c r="D660" s="27">
        <v>0.17</v>
      </c>
      <c r="E660" s="28">
        <v>0</v>
      </c>
      <c r="F660" s="22">
        <f t="shared" si="60"/>
        <v>-0.17896712094723211</v>
      </c>
      <c r="G660" s="29">
        <f t="shared" si="61"/>
        <v>0.16386660978104506</v>
      </c>
      <c r="I660" s="22">
        <f t="shared" si="62"/>
        <v>0</v>
      </c>
      <c r="J660" s="23">
        <f t="shared" si="63"/>
        <v>1</v>
      </c>
      <c r="K660" s="23">
        <f t="shared" si="64"/>
        <v>1</v>
      </c>
      <c r="L660" s="24">
        <f t="shared" si="65"/>
        <v>0</v>
      </c>
    </row>
    <row r="661" spans="3:12" x14ac:dyDescent="0.25">
      <c r="C661" s="26">
        <v>15</v>
      </c>
      <c r="D661" s="27">
        <v>0.17</v>
      </c>
      <c r="E661" s="28">
        <v>0</v>
      </c>
      <c r="F661" s="22">
        <f t="shared" si="60"/>
        <v>-0.232708134561249</v>
      </c>
      <c r="G661" s="29">
        <f t="shared" si="61"/>
        <v>0.20761519048213531</v>
      </c>
      <c r="I661" s="22">
        <f t="shared" si="62"/>
        <v>0</v>
      </c>
      <c r="J661" s="23">
        <f t="shared" si="63"/>
        <v>1</v>
      </c>
      <c r="K661" s="23">
        <f t="shared" si="64"/>
        <v>1</v>
      </c>
      <c r="L661" s="24">
        <f t="shared" si="65"/>
        <v>0</v>
      </c>
    </row>
    <row r="662" spans="3:12" x14ac:dyDescent="0.25">
      <c r="C662" s="26">
        <v>8</v>
      </c>
      <c r="D662" s="27">
        <v>0.17</v>
      </c>
      <c r="E662" s="28">
        <v>0</v>
      </c>
      <c r="F662" s="22">
        <f t="shared" si="60"/>
        <v>-0.1249282303195253</v>
      </c>
      <c r="G662" s="29">
        <f t="shared" si="61"/>
        <v>0.1174397586218109</v>
      </c>
      <c r="I662" s="22">
        <f t="shared" si="62"/>
        <v>0</v>
      </c>
      <c r="J662" s="23">
        <f t="shared" si="63"/>
        <v>1</v>
      </c>
      <c r="K662" s="23">
        <f t="shared" si="64"/>
        <v>1</v>
      </c>
      <c r="L662" s="24">
        <f t="shared" si="65"/>
        <v>0</v>
      </c>
    </row>
    <row r="663" spans="3:12" x14ac:dyDescent="0.25">
      <c r="C663" s="26">
        <v>12</v>
      </c>
      <c r="D663" s="27">
        <v>0.17</v>
      </c>
      <c r="E663" s="28">
        <v>0</v>
      </c>
      <c r="F663" s="22">
        <f t="shared" si="60"/>
        <v>-0.17896712094723211</v>
      </c>
      <c r="G663" s="29">
        <f t="shared" si="61"/>
        <v>0.16386660978104506</v>
      </c>
      <c r="I663" s="22">
        <f t="shared" si="62"/>
        <v>0</v>
      </c>
      <c r="J663" s="23">
        <f t="shared" si="63"/>
        <v>1</v>
      </c>
      <c r="K663" s="23">
        <f t="shared" si="64"/>
        <v>1</v>
      </c>
      <c r="L663" s="24">
        <f t="shared" si="65"/>
        <v>0</v>
      </c>
    </row>
    <row r="664" spans="3:12" x14ac:dyDescent="0.25">
      <c r="C664" s="26">
        <v>9</v>
      </c>
      <c r="D664" s="27">
        <v>0.17</v>
      </c>
      <c r="E664" s="28">
        <v>0</v>
      </c>
      <c r="F664" s="22">
        <f t="shared" si="60"/>
        <v>-0.13679304828209013</v>
      </c>
      <c r="G664" s="29">
        <f t="shared" si="61"/>
        <v>0.12784929945752579</v>
      </c>
      <c r="I664" s="22">
        <f t="shared" si="62"/>
        <v>0</v>
      </c>
      <c r="J664" s="23">
        <f t="shared" si="63"/>
        <v>1</v>
      </c>
      <c r="K664" s="23">
        <f t="shared" si="64"/>
        <v>1</v>
      </c>
      <c r="L664" s="24">
        <f t="shared" si="65"/>
        <v>0</v>
      </c>
    </row>
    <row r="665" spans="3:12" x14ac:dyDescent="0.25">
      <c r="C665" s="26">
        <v>28</v>
      </c>
      <c r="D665" s="27">
        <v>0.17100000000000001</v>
      </c>
      <c r="E665" s="28">
        <v>0</v>
      </c>
      <c r="F665" s="22">
        <f t="shared" si="60"/>
        <v>-0.65555781549184755</v>
      </c>
      <c r="G665" s="29">
        <f t="shared" si="61"/>
        <v>0.48084760944329596</v>
      </c>
      <c r="I665" s="22">
        <f t="shared" si="62"/>
        <v>0</v>
      </c>
      <c r="J665" s="23">
        <f t="shared" si="63"/>
        <v>1</v>
      </c>
      <c r="K665" s="23">
        <f t="shared" si="64"/>
        <v>1</v>
      </c>
      <c r="L665" s="24">
        <f t="shared" si="65"/>
        <v>0</v>
      </c>
    </row>
    <row r="666" spans="3:12" x14ac:dyDescent="0.25">
      <c r="C666" s="26">
        <v>14</v>
      </c>
      <c r="D666" s="27">
        <v>0.17100000000000001</v>
      </c>
      <c r="E666" s="28">
        <v>0</v>
      </c>
      <c r="F666" s="22">
        <f t="shared" si="60"/>
        <v>-0.21422036619100063</v>
      </c>
      <c r="G666" s="29">
        <f t="shared" si="61"/>
        <v>0.19282950766424961</v>
      </c>
      <c r="I666" s="22">
        <f t="shared" si="62"/>
        <v>0</v>
      </c>
      <c r="J666" s="23">
        <f t="shared" si="63"/>
        <v>1</v>
      </c>
      <c r="K666" s="23">
        <f t="shared" si="64"/>
        <v>1</v>
      </c>
      <c r="L666" s="24">
        <f t="shared" si="65"/>
        <v>0</v>
      </c>
    </row>
    <row r="667" spans="3:12" x14ac:dyDescent="0.25">
      <c r="C667" s="26">
        <v>9</v>
      </c>
      <c r="D667" s="27">
        <v>0.17299999999999999</v>
      </c>
      <c r="E667" s="28">
        <v>0</v>
      </c>
      <c r="F667" s="22">
        <f t="shared" si="60"/>
        <v>-0.13849966287940504</v>
      </c>
      <c r="G667" s="29">
        <f t="shared" si="61"/>
        <v>0.12933645521232098</v>
      </c>
      <c r="I667" s="22">
        <f t="shared" si="62"/>
        <v>0</v>
      </c>
      <c r="J667" s="23">
        <f t="shared" si="63"/>
        <v>1</v>
      </c>
      <c r="K667" s="23">
        <f t="shared" si="64"/>
        <v>1</v>
      </c>
      <c r="L667" s="24">
        <f t="shared" si="65"/>
        <v>0</v>
      </c>
    </row>
    <row r="668" spans="3:12" x14ac:dyDescent="0.25">
      <c r="C668" s="26">
        <v>11.5</v>
      </c>
      <c r="D668" s="27">
        <v>0.17299999999999999</v>
      </c>
      <c r="E668" s="28">
        <v>0</v>
      </c>
      <c r="F668" s="22">
        <f t="shared" si="60"/>
        <v>-0.17329529416831979</v>
      </c>
      <c r="G668" s="29">
        <f t="shared" si="61"/>
        <v>0.15911073151837388</v>
      </c>
      <c r="I668" s="22">
        <f t="shared" si="62"/>
        <v>0</v>
      </c>
      <c r="J668" s="23">
        <f t="shared" si="63"/>
        <v>1</v>
      </c>
      <c r="K668" s="23">
        <f t="shared" si="64"/>
        <v>1</v>
      </c>
      <c r="L668" s="24">
        <f t="shared" si="65"/>
        <v>0</v>
      </c>
    </row>
    <row r="669" spans="3:12" x14ac:dyDescent="0.25">
      <c r="C669" s="26">
        <v>14.5</v>
      </c>
      <c r="D669" s="27">
        <v>0.17299999999999999</v>
      </c>
      <c r="E669" s="28">
        <v>0</v>
      </c>
      <c r="F669" s="22">
        <f t="shared" si="60"/>
        <v>-0.22551660513762042</v>
      </c>
      <c r="G669" s="29">
        <f t="shared" si="61"/>
        <v>0.20189619228570288</v>
      </c>
      <c r="I669" s="22">
        <f t="shared" si="62"/>
        <v>0</v>
      </c>
      <c r="J669" s="23">
        <f t="shared" si="63"/>
        <v>1</v>
      </c>
      <c r="K669" s="23">
        <f t="shared" si="64"/>
        <v>1</v>
      </c>
      <c r="L669" s="24">
        <f t="shared" si="65"/>
        <v>0</v>
      </c>
    </row>
    <row r="670" spans="3:12" x14ac:dyDescent="0.25">
      <c r="C670" s="26">
        <v>11</v>
      </c>
      <c r="D670" s="27">
        <v>0.17299999999999999</v>
      </c>
      <c r="E670" s="28">
        <v>0</v>
      </c>
      <c r="F670" s="22">
        <f t="shared" si="60"/>
        <v>-0.16574997483187179</v>
      </c>
      <c r="G670" s="29">
        <f t="shared" si="61"/>
        <v>0.15274195645575336</v>
      </c>
      <c r="I670" s="22">
        <f t="shared" si="62"/>
        <v>0</v>
      </c>
      <c r="J670" s="23">
        <f t="shared" si="63"/>
        <v>1</v>
      </c>
      <c r="K670" s="23">
        <f t="shared" si="64"/>
        <v>1</v>
      </c>
      <c r="L670" s="24">
        <f t="shared" si="65"/>
        <v>0</v>
      </c>
    </row>
    <row r="671" spans="3:12" x14ac:dyDescent="0.25">
      <c r="C671" s="26">
        <v>12</v>
      </c>
      <c r="D671" s="27">
        <v>0.17299999999999999</v>
      </c>
      <c r="E671" s="28">
        <v>0</v>
      </c>
      <c r="F671" s="22">
        <f t="shared" si="60"/>
        <v>-0.18115399238181373</v>
      </c>
      <c r="G671" s="29">
        <f t="shared" si="61"/>
        <v>0.16569312809931785</v>
      </c>
      <c r="I671" s="22">
        <f t="shared" si="62"/>
        <v>0</v>
      </c>
      <c r="J671" s="23">
        <f t="shared" si="63"/>
        <v>1</v>
      </c>
      <c r="K671" s="23">
        <f t="shared" si="64"/>
        <v>1</v>
      </c>
      <c r="L671" s="24">
        <f t="shared" si="65"/>
        <v>0</v>
      </c>
    </row>
    <row r="672" spans="3:12" x14ac:dyDescent="0.25">
      <c r="C672" s="26">
        <v>14</v>
      </c>
      <c r="D672" s="27">
        <v>0.17299999999999999</v>
      </c>
      <c r="E672" s="28">
        <v>0</v>
      </c>
      <c r="F672" s="22">
        <f t="shared" si="60"/>
        <v>-0.21593257103994784</v>
      </c>
      <c r="G672" s="29">
        <f t="shared" si="61"/>
        <v>0.19421036640129241</v>
      </c>
      <c r="I672" s="22">
        <f t="shared" si="62"/>
        <v>0</v>
      </c>
      <c r="J672" s="23">
        <f t="shared" si="63"/>
        <v>1</v>
      </c>
      <c r="K672" s="23">
        <f t="shared" si="64"/>
        <v>1</v>
      </c>
      <c r="L672" s="24">
        <f t="shared" si="65"/>
        <v>0</v>
      </c>
    </row>
    <row r="673" spans="3:12" x14ac:dyDescent="0.25">
      <c r="C673" s="26">
        <v>16</v>
      </c>
      <c r="D673" s="27">
        <v>0.17299999999999999</v>
      </c>
      <c r="E673" s="28">
        <v>0</v>
      </c>
      <c r="F673" s="22">
        <f t="shared" si="60"/>
        <v>-0.256576720706234</v>
      </c>
      <c r="G673" s="29">
        <f t="shared" si="61"/>
        <v>0.22630436619303371</v>
      </c>
      <c r="I673" s="22">
        <f t="shared" si="62"/>
        <v>0</v>
      </c>
      <c r="J673" s="23">
        <f t="shared" si="63"/>
        <v>1</v>
      </c>
      <c r="K673" s="23">
        <f t="shared" si="64"/>
        <v>1</v>
      </c>
      <c r="L673" s="24">
        <f t="shared" si="65"/>
        <v>0</v>
      </c>
    </row>
    <row r="674" spans="3:12" x14ac:dyDescent="0.25">
      <c r="C674" s="26">
        <v>7</v>
      </c>
      <c r="D674" s="27">
        <v>0.17299999999999999</v>
      </c>
      <c r="E674" s="28">
        <v>0</v>
      </c>
      <c r="F674" s="22">
        <f t="shared" si="60"/>
        <v>-0.11547354873643872</v>
      </c>
      <c r="G674" s="29">
        <f t="shared" si="61"/>
        <v>0.10905586147637579</v>
      </c>
      <c r="I674" s="22">
        <f t="shared" si="62"/>
        <v>0</v>
      </c>
      <c r="J674" s="23">
        <f t="shared" si="63"/>
        <v>1</v>
      </c>
      <c r="K674" s="23">
        <f t="shared" si="64"/>
        <v>1</v>
      </c>
      <c r="L674" s="24">
        <f t="shared" si="65"/>
        <v>0</v>
      </c>
    </row>
    <row r="675" spans="3:12" x14ac:dyDescent="0.25">
      <c r="C675" s="26">
        <v>10</v>
      </c>
      <c r="D675" s="27">
        <v>0.17299999999999999</v>
      </c>
      <c r="E675" s="28">
        <v>0</v>
      </c>
      <c r="F675" s="22">
        <f t="shared" si="60"/>
        <v>-0.15155857652861804</v>
      </c>
      <c r="G675" s="29">
        <f t="shared" si="61"/>
        <v>0.14063245796885615</v>
      </c>
      <c r="I675" s="22">
        <f t="shared" si="62"/>
        <v>0</v>
      </c>
      <c r="J675" s="23">
        <f t="shared" si="63"/>
        <v>1</v>
      </c>
      <c r="K675" s="23">
        <f t="shared" si="64"/>
        <v>1</v>
      </c>
      <c r="L675" s="24">
        <f t="shared" si="65"/>
        <v>0</v>
      </c>
    </row>
    <row r="676" spans="3:12" x14ac:dyDescent="0.25">
      <c r="C676" s="26">
        <v>30</v>
      </c>
      <c r="D676" s="27">
        <v>0.17299999999999999</v>
      </c>
      <c r="E676" s="28">
        <v>0</v>
      </c>
      <c r="F676" s="22">
        <f t="shared" si="60"/>
        <v>-0.75801543036002605</v>
      </c>
      <c r="G676" s="29">
        <f t="shared" si="61"/>
        <v>0.53140453483186956</v>
      </c>
      <c r="I676" s="22">
        <f t="shared" si="62"/>
        <v>1</v>
      </c>
      <c r="J676" s="23">
        <f t="shared" si="63"/>
        <v>0</v>
      </c>
      <c r="K676" s="23">
        <f t="shared" si="64"/>
        <v>0</v>
      </c>
      <c r="L676" s="24">
        <f t="shared" si="65"/>
        <v>0</v>
      </c>
    </row>
    <row r="677" spans="3:12" x14ac:dyDescent="0.25">
      <c r="C677" s="26">
        <v>22</v>
      </c>
      <c r="D677" s="27">
        <v>0.17399999999999999</v>
      </c>
      <c r="E677" s="28">
        <v>0</v>
      </c>
      <c r="F677" s="22">
        <f t="shared" si="60"/>
        <v>-0.42207440523955986</v>
      </c>
      <c r="G677" s="29">
        <f t="shared" si="61"/>
        <v>0.34431474883977431</v>
      </c>
      <c r="I677" s="22">
        <f t="shared" si="62"/>
        <v>0</v>
      </c>
      <c r="J677" s="23">
        <f t="shared" si="63"/>
        <v>1</v>
      </c>
      <c r="K677" s="23">
        <f t="shared" si="64"/>
        <v>1</v>
      </c>
      <c r="L677" s="24">
        <f t="shared" si="65"/>
        <v>0</v>
      </c>
    </row>
    <row r="678" spans="3:12" x14ac:dyDescent="0.25">
      <c r="C678" s="26">
        <v>31</v>
      </c>
      <c r="D678" s="27">
        <v>0.17399999999999999</v>
      </c>
      <c r="E678" s="28">
        <v>1</v>
      </c>
      <c r="F678" s="22">
        <f t="shared" si="60"/>
        <v>-0.58607491842618242</v>
      </c>
      <c r="G678" s="29">
        <f t="shared" si="61"/>
        <v>0.55650734019456549</v>
      </c>
      <c r="I678" s="22">
        <f t="shared" si="62"/>
        <v>1</v>
      </c>
      <c r="J678" s="23">
        <f t="shared" si="63"/>
        <v>1</v>
      </c>
      <c r="K678" s="23">
        <f t="shared" si="64"/>
        <v>0</v>
      </c>
      <c r="L678" s="24">
        <f t="shared" si="65"/>
        <v>1</v>
      </c>
    </row>
    <row r="679" spans="3:12" x14ac:dyDescent="0.25">
      <c r="C679" s="26">
        <v>10</v>
      </c>
      <c r="D679" s="27">
        <v>0.17399999999999999</v>
      </c>
      <c r="E679" s="28">
        <v>0</v>
      </c>
      <c r="F679" s="22">
        <f t="shared" si="60"/>
        <v>-0.15218189874228877</v>
      </c>
      <c r="G679" s="29">
        <f t="shared" si="61"/>
        <v>0.14116795393690765</v>
      </c>
      <c r="I679" s="22">
        <f t="shared" si="62"/>
        <v>0</v>
      </c>
      <c r="J679" s="23">
        <f t="shared" si="63"/>
        <v>1</v>
      </c>
      <c r="K679" s="23">
        <f t="shared" si="64"/>
        <v>1</v>
      </c>
      <c r="L679" s="24">
        <f t="shared" si="65"/>
        <v>0</v>
      </c>
    </row>
    <row r="680" spans="3:12" x14ac:dyDescent="0.25">
      <c r="C680" s="26">
        <v>8</v>
      </c>
      <c r="D680" s="27">
        <v>0.17399999999999999</v>
      </c>
      <c r="E680" s="28">
        <v>1</v>
      </c>
      <c r="F680" s="22">
        <f t="shared" si="60"/>
        <v>-2.1262287771763444</v>
      </c>
      <c r="G680" s="29">
        <f t="shared" si="61"/>
        <v>0.11928630188981286</v>
      </c>
      <c r="I680" s="22">
        <f t="shared" si="62"/>
        <v>0</v>
      </c>
      <c r="J680" s="23">
        <f t="shared" si="63"/>
        <v>0</v>
      </c>
      <c r="K680" s="23">
        <f t="shared" si="64"/>
        <v>0</v>
      </c>
      <c r="L680" s="24">
        <f t="shared" si="65"/>
        <v>0</v>
      </c>
    </row>
    <row r="681" spans="3:12" x14ac:dyDescent="0.25">
      <c r="C681" s="26">
        <v>8</v>
      </c>
      <c r="D681" s="27">
        <v>0.17399999999999999</v>
      </c>
      <c r="E681" s="28">
        <v>1</v>
      </c>
      <c r="F681" s="22">
        <f t="shared" si="60"/>
        <v>-2.1262287771763444</v>
      </c>
      <c r="G681" s="29">
        <f t="shared" si="61"/>
        <v>0.11928630188981286</v>
      </c>
      <c r="I681" s="22">
        <f t="shared" si="62"/>
        <v>0</v>
      </c>
      <c r="J681" s="23">
        <f t="shared" si="63"/>
        <v>0</v>
      </c>
      <c r="K681" s="23">
        <f t="shared" si="64"/>
        <v>0</v>
      </c>
      <c r="L681" s="24">
        <f t="shared" si="65"/>
        <v>0</v>
      </c>
    </row>
    <row r="682" spans="3:12" x14ac:dyDescent="0.25">
      <c r="C682" s="26">
        <v>7</v>
      </c>
      <c r="D682" s="27">
        <v>0.17399999999999999</v>
      </c>
      <c r="E682" s="28">
        <v>1</v>
      </c>
      <c r="F682" s="22">
        <f t="shared" si="60"/>
        <v>-2.2119545767930573</v>
      </c>
      <c r="G682" s="29">
        <f t="shared" si="61"/>
        <v>0.10948643958583751</v>
      </c>
      <c r="I682" s="22">
        <f t="shared" si="62"/>
        <v>0</v>
      </c>
      <c r="J682" s="23">
        <f t="shared" si="63"/>
        <v>0</v>
      </c>
      <c r="K682" s="23">
        <f t="shared" si="64"/>
        <v>0</v>
      </c>
      <c r="L682" s="24">
        <f t="shared" si="65"/>
        <v>0</v>
      </c>
    </row>
    <row r="683" spans="3:12" x14ac:dyDescent="0.25">
      <c r="C683" s="26">
        <v>10</v>
      </c>
      <c r="D683" s="27">
        <v>0.17399999999999999</v>
      </c>
      <c r="E683" s="28">
        <v>1</v>
      </c>
      <c r="F683" s="22">
        <f t="shared" si="60"/>
        <v>-1.9578049348022568</v>
      </c>
      <c r="G683" s="29">
        <f t="shared" si="61"/>
        <v>0.14116795393690765</v>
      </c>
      <c r="I683" s="22">
        <f t="shared" si="62"/>
        <v>0</v>
      </c>
      <c r="J683" s="23">
        <f t="shared" si="63"/>
        <v>0</v>
      </c>
      <c r="K683" s="23">
        <f t="shared" si="64"/>
        <v>0</v>
      </c>
      <c r="L683" s="24">
        <f t="shared" si="65"/>
        <v>0</v>
      </c>
    </row>
    <row r="684" spans="3:12" x14ac:dyDescent="0.25">
      <c r="C684" s="26">
        <v>6</v>
      </c>
      <c r="D684" s="27">
        <v>0.17399999999999999</v>
      </c>
      <c r="E684" s="28">
        <v>0</v>
      </c>
      <c r="F684" s="22">
        <f t="shared" si="60"/>
        <v>-0.10580494381795608</v>
      </c>
      <c r="G684" s="29">
        <f t="shared" si="61"/>
        <v>0.10039989647490735</v>
      </c>
      <c r="I684" s="22">
        <f t="shared" si="62"/>
        <v>0</v>
      </c>
      <c r="J684" s="23">
        <f t="shared" si="63"/>
        <v>1</v>
      </c>
      <c r="K684" s="23">
        <f t="shared" si="64"/>
        <v>1</v>
      </c>
      <c r="L684" s="24">
        <f t="shared" si="65"/>
        <v>0</v>
      </c>
    </row>
    <row r="685" spans="3:12" x14ac:dyDescent="0.25">
      <c r="C685" s="26">
        <v>6</v>
      </c>
      <c r="D685" s="27">
        <v>0.17499999999999999</v>
      </c>
      <c r="E685" s="28">
        <v>0</v>
      </c>
      <c r="F685" s="22">
        <f t="shared" si="60"/>
        <v>-0.10624998378921281</v>
      </c>
      <c r="G685" s="29">
        <f t="shared" si="61"/>
        <v>0.10080016540467969</v>
      </c>
      <c r="I685" s="22">
        <f t="shared" si="62"/>
        <v>0</v>
      </c>
      <c r="J685" s="23">
        <f t="shared" si="63"/>
        <v>1</v>
      </c>
      <c r="K685" s="23">
        <f t="shared" si="64"/>
        <v>1</v>
      </c>
      <c r="L685" s="24">
        <f t="shared" si="65"/>
        <v>0</v>
      </c>
    </row>
    <row r="686" spans="3:12" x14ac:dyDescent="0.25">
      <c r="C686" s="26">
        <v>9</v>
      </c>
      <c r="D686" s="27">
        <v>0.17499999999999999</v>
      </c>
      <c r="E686" s="28">
        <v>0</v>
      </c>
      <c r="F686" s="22">
        <f t="shared" si="60"/>
        <v>-0.13964841298917535</v>
      </c>
      <c r="G686" s="29">
        <f t="shared" si="61"/>
        <v>0.13033605579940175</v>
      </c>
      <c r="I686" s="22">
        <f t="shared" si="62"/>
        <v>0</v>
      </c>
      <c r="J686" s="23">
        <f t="shared" si="63"/>
        <v>1</v>
      </c>
      <c r="K686" s="23">
        <f t="shared" si="64"/>
        <v>1</v>
      </c>
      <c r="L686" s="24">
        <f t="shared" si="65"/>
        <v>0</v>
      </c>
    </row>
    <row r="687" spans="3:12" x14ac:dyDescent="0.25">
      <c r="C687" s="26">
        <v>5</v>
      </c>
      <c r="D687" s="27">
        <v>0.17499999999999999</v>
      </c>
      <c r="E687" s="28">
        <v>0</v>
      </c>
      <c r="F687" s="22">
        <f t="shared" si="60"/>
        <v>-9.6907178644983355E-2</v>
      </c>
      <c r="G687" s="29">
        <f t="shared" si="61"/>
        <v>9.2359749378701297E-2</v>
      </c>
      <c r="I687" s="22">
        <f t="shared" si="62"/>
        <v>0</v>
      </c>
      <c r="J687" s="23">
        <f t="shared" si="63"/>
        <v>1</v>
      </c>
      <c r="K687" s="23">
        <f t="shared" si="64"/>
        <v>1</v>
      </c>
      <c r="L687" s="24">
        <f t="shared" si="65"/>
        <v>0</v>
      </c>
    </row>
    <row r="688" spans="3:12" x14ac:dyDescent="0.25">
      <c r="C688" s="26">
        <v>7</v>
      </c>
      <c r="D688" s="27">
        <v>0.17499999999999999</v>
      </c>
      <c r="E688" s="28">
        <v>0</v>
      </c>
      <c r="F688" s="22">
        <f t="shared" si="60"/>
        <v>-0.11644225638199834</v>
      </c>
      <c r="G688" s="29">
        <f t="shared" si="61"/>
        <v>0.1099185079815391</v>
      </c>
      <c r="I688" s="22">
        <f t="shared" si="62"/>
        <v>0</v>
      </c>
      <c r="J688" s="23">
        <f t="shared" si="63"/>
        <v>1</v>
      </c>
      <c r="K688" s="23">
        <f t="shared" si="64"/>
        <v>1</v>
      </c>
      <c r="L688" s="24">
        <f t="shared" si="65"/>
        <v>0</v>
      </c>
    </row>
    <row r="689" spans="3:12" x14ac:dyDescent="0.25">
      <c r="C689" s="26">
        <v>8</v>
      </c>
      <c r="D689" s="27">
        <v>0.17499999999999999</v>
      </c>
      <c r="E689" s="28">
        <v>0</v>
      </c>
      <c r="F689" s="22">
        <f t="shared" si="60"/>
        <v>-0.12755141474314061</v>
      </c>
      <c r="G689" s="29">
        <f t="shared" si="61"/>
        <v>0.1197518430621452</v>
      </c>
      <c r="I689" s="22">
        <f t="shared" si="62"/>
        <v>0</v>
      </c>
      <c r="J689" s="23">
        <f t="shared" si="63"/>
        <v>1</v>
      </c>
      <c r="K689" s="23">
        <f t="shared" si="64"/>
        <v>1</v>
      </c>
      <c r="L689" s="24">
        <f t="shared" si="65"/>
        <v>0</v>
      </c>
    </row>
    <row r="690" spans="3:12" x14ac:dyDescent="0.25">
      <c r="C690" s="26">
        <v>9</v>
      </c>
      <c r="D690" s="27">
        <v>0.17499999999999999</v>
      </c>
      <c r="E690" s="28">
        <v>0</v>
      </c>
      <c r="F690" s="22">
        <f t="shared" si="60"/>
        <v>-0.13964841298917535</v>
      </c>
      <c r="G690" s="29">
        <f t="shared" si="61"/>
        <v>0.13033605579940175</v>
      </c>
      <c r="I690" s="22">
        <f t="shared" si="62"/>
        <v>0</v>
      </c>
      <c r="J690" s="23">
        <f t="shared" si="63"/>
        <v>1</v>
      </c>
      <c r="K690" s="23">
        <f t="shared" si="64"/>
        <v>1</v>
      </c>
      <c r="L690" s="24">
        <f t="shared" si="65"/>
        <v>0</v>
      </c>
    </row>
    <row r="691" spans="3:12" x14ac:dyDescent="0.25">
      <c r="C691" s="26">
        <v>8</v>
      </c>
      <c r="D691" s="27">
        <v>0.17499999999999999</v>
      </c>
      <c r="E691" s="28">
        <v>0</v>
      </c>
      <c r="F691" s="22">
        <f t="shared" si="60"/>
        <v>-0.12755141474314061</v>
      </c>
      <c r="G691" s="29">
        <f t="shared" si="61"/>
        <v>0.1197518430621452</v>
      </c>
      <c r="I691" s="22">
        <f t="shared" si="62"/>
        <v>0</v>
      </c>
      <c r="J691" s="23">
        <f t="shared" si="63"/>
        <v>1</v>
      </c>
      <c r="K691" s="23">
        <f t="shared" si="64"/>
        <v>1</v>
      </c>
      <c r="L691" s="24">
        <f t="shared" si="65"/>
        <v>0</v>
      </c>
    </row>
    <row r="692" spans="3:12" x14ac:dyDescent="0.25">
      <c r="C692" s="26">
        <v>6</v>
      </c>
      <c r="D692" s="27">
        <v>0.17499999999999999</v>
      </c>
      <c r="E692" s="28">
        <v>0</v>
      </c>
      <c r="F692" s="22">
        <f t="shared" si="60"/>
        <v>-0.10624998378921281</v>
      </c>
      <c r="G692" s="29">
        <f t="shared" si="61"/>
        <v>0.10080016540467969</v>
      </c>
      <c r="I692" s="22">
        <f t="shared" si="62"/>
        <v>0</v>
      </c>
      <c r="J692" s="23">
        <f t="shared" si="63"/>
        <v>1</v>
      </c>
      <c r="K692" s="23">
        <f t="shared" si="64"/>
        <v>1</v>
      </c>
      <c r="L692" s="24">
        <f t="shared" si="65"/>
        <v>0</v>
      </c>
    </row>
    <row r="693" spans="3:12" x14ac:dyDescent="0.25">
      <c r="C693" s="26">
        <v>5</v>
      </c>
      <c r="D693" s="27">
        <v>0.17499999999999999</v>
      </c>
      <c r="E693" s="28">
        <v>0</v>
      </c>
      <c r="F693" s="22">
        <f t="shared" si="60"/>
        <v>-9.6907178644983355E-2</v>
      </c>
      <c r="G693" s="29">
        <f t="shared" si="61"/>
        <v>9.2359749378701297E-2</v>
      </c>
      <c r="I693" s="22">
        <f t="shared" si="62"/>
        <v>0</v>
      </c>
      <c r="J693" s="23">
        <f t="shared" si="63"/>
        <v>1</v>
      </c>
      <c r="K693" s="23">
        <f t="shared" si="64"/>
        <v>1</v>
      </c>
      <c r="L693" s="24">
        <f t="shared" si="65"/>
        <v>0</v>
      </c>
    </row>
    <row r="694" spans="3:12" x14ac:dyDescent="0.25">
      <c r="C694" s="26">
        <v>24</v>
      </c>
      <c r="D694" s="27">
        <v>0.17499999999999999</v>
      </c>
      <c r="E694" s="28">
        <v>0</v>
      </c>
      <c r="F694" s="22">
        <f t="shared" si="60"/>
        <v>-0.49476233593029917</v>
      </c>
      <c r="G694" s="29">
        <f t="shared" si="61"/>
        <v>0.39028420238416195</v>
      </c>
      <c r="I694" s="22">
        <f t="shared" si="62"/>
        <v>0</v>
      </c>
      <c r="J694" s="23">
        <f t="shared" si="63"/>
        <v>1</v>
      </c>
      <c r="K694" s="23">
        <f t="shared" si="64"/>
        <v>1</v>
      </c>
      <c r="L694" s="24">
        <f t="shared" si="65"/>
        <v>0</v>
      </c>
    </row>
    <row r="695" spans="3:12" x14ac:dyDescent="0.25">
      <c r="C695" s="26">
        <v>27</v>
      </c>
      <c r="D695" s="27">
        <v>0.17499999999999999</v>
      </c>
      <c r="E695" s="28">
        <v>0</v>
      </c>
      <c r="F695" s="22">
        <f t="shared" si="60"/>
        <v>-0.6183045358835495</v>
      </c>
      <c r="G695" s="29">
        <f t="shared" si="61"/>
        <v>0.46114272329042832</v>
      </c>
      <c r="I695" s="22">
        <f t="shared" si="62"/>
        <v>0</v>
      </c>
      <c r="J695" s="23">
        <f t="shared" si="63"/>
        <v>1</v>
      </c>
      <c r="K695" s="23">
        <f t="shared" si="64"/>
        <v>1</v>
      </c>
      <c r="L695" s="24">
        <f t="shared" si="65"/>
        <v>0</v>
      </c>
    </row>
    <row r="696" spans="3:12" x14ac:dyDescent="0.25">
      <c r="C696" s="26">
        <v>12</v>
      </c>
      <c r="D696" s="27">
        <v>0.17599999999999999</v>
      </c>
      <c r="E696" s="28">
        <v>0</v>
      </c>
      <c r="F696" s="22">
        <f t="shared" si="60"/>
        <v>-0.18336521257036123</v>
      </c>
      <c r="G696" s="29">
        <f t="shared" si="61"/>
        <v>0.16753592613094057</v>
      </c>
      <c r="I696" s="22">
        <f t="shared" si="62"/>
        <v>0</v>
      </c>
      <c r="J696" s="23">
        <f t="shared" si="63"/>
        <v>1</v>
      </c>
      <c r="K696" s="23">
        <f t="shared" si="64"/>
        <v>1</v>
      </c>
      <c r="L696" s="24">
        <f t="shared" si="65"/>
        <v>0</v>
      </c>
    </row>
    <row r="697" spans="3:12" x14ac:dyDescent="0.25">
      <c r="C697" s="26">
        <v>10</v>
      </c>
      <c r="D697" s="27">
        <v>0.17599999999999999</v>
      </c>
      <c r="E697" s="28">
        <v>0</v>
      </c>
      <c r="F697" s="22">
        <f t="shared" si="60"/>
        <v>-0.15343566888356522</v>
      </c>
      <c r="G697" s="29">
        <f t="shared" si="61"/>
        <v>0.14224405717861213</v>
      </c>
      <c r="I697" s="22">
        <f t="shared" si="62"/>
        <v>0</v>
      </c>
      <c r="J697" s="23">
        <f t="shared" si="63"/>
        <v>1</v>
      </c>
      <c r="K697" s="23">
        <f t="shared" si="64"/>
        <v>1</v>
      </c>
      <c r="L697" s="24">
        <f t="shared" si="65"/>
        <v>0</v>
      </c>
    </row>
    <row r="698" spans="3:12" x14ac:dyDescent="0.25">
      <c r="C698" s="26">
        <v>14</v>
      </c>
      <c r="D698" s="27">
        <v>0.17599999999999999</v>
      </c>
      <c r="E698" s="28">
        <v>0</v>
      </c>
      <c r="F698" s="22">
        <f t="shared" si="60"/>
        <v>-0.21852386889521486</v>
      </c>
      <c r="G698" s="29">
        <f t="shared" si="61"/>
        <v>0.19629570431790799</v>
      </c>
      <c r="I698" s="22">
        <f t="shared" si="62"/>
        <v>0</v>
      </c>
      <c r="J698" s="23">
        <f t="shared" si="63"/>
        <v>1</v>
      </c>
      <c r="K698" s="23">
        <f t="shared" si="64"/>
        <v>1</v>
      </c>
      <c r="L698" s="24">
        <f t="shared" si="65"/>
        <v>0</v>
      </c>
    </row>
    <row r="699" spans="3:12" x14ac:dyDescent="0.25">
      <c r="C699" s="26">
        <v>6</v>
      </c>
      <c r="D699" s="27">
        <v>0.17599999999999999</v>
      </c>
      <c r="E699" s="28">
        <v>0</v>
      </c>
      <c r="F699" s="22">
        <f t="shared" si="60"/>
        <v>-0.10669679762566671</v>
      </c>
      <c r="G699" s="29">
        <f t="shared" si="61"/>
        <v>0.10120185058658265</v>
      </c>
      <c r="I699" s="22">
        <f t="shared" si="62"/>
        <v>0</v>
      </c>
      <c r="J699" s="23">
        <f t="shared" si="63"/>
        <v>1</v>
      </c>
      <c r="K699" s="23">
        <f t="shared" si="64"/>
        <v>1</v>
      </c>
      <c r="L699" s="24">
        <f t="shared" si="65"/>
        <v>0</v>
      </c>
    </row>
    <row r="700" spans="3:12" x14ac:dyDescent="0.25">
      <c r="C700" s="26">
        <v>13</v>
      </c>
      <c r="D700" s="27">
        <v>0.17599999999999999</v>
      </c>
      <c r="E700" s="28">
        <v>0</v>
      </c>
      <c r="F700" s="22">
        <f t="shared" si="60"/>
        <v>-0.200248673800237</v>
      </c>
      <c r="G700" s="29">
        <f t="shared" si="61"/>
        <v>0.18147281849724928</v>
      </c>
      <c r="I700" s="22">
        <f t="shared" si="62"/>
        <v>0</v>
      </c>
      <c r="J700" s="23">
        <f t="shared" si="63"/>
        <v>1</v>
      </c>
      <c r="K700" s="23">
        <f t="shared" si="64"/>
        <v>1</v>
      </c>
      <c r="L700" s="24">
        <f t="shared" si="65"/>
        <v>0</v>
      </c>
    </row>
    <row r="701" spans="3:12" x14ac:dyDescent="0.25">
      <c r="C701" s="26">
        <v>16</v>
      </c>
      <c r="D701" s="27">
        <v>0.17599999999999999</v>
      </c>
      <c r="E701" s="28">
        <v>0</v>
      </c>
      <c r="F701" s="22">
        <f t="shared" si="60"/>
        <v>-0.25959559459241521</v>
      </c>
      <c r="G701" s="29">
        <f t="shared" si="61"/>
        <v>0.22863653370678022</v>
      </c>
      <c r="I701" s="22">
        <f t="shared" si="62"/>
        <v>0</v>
      </c>
      <c r="J701" s="23">
        <f t="shared" si="63"/>
        <v>1</v>
      </c>
      <c r="K701" s="23">
        <f t="shared" si="64"/>
        <v>1</v>
      </c>
      <c r="L701" s="24">
        <f t="shared" si="65"/>
        <v>0</v>
      </c>
    </row>
    <row r="702" spans="3:12" x14ac:dyDescent="0.25">
      <c r="C702" s="26">
        <v>6</v>
      </c>
      <c r="D702" s="27">
        <v>0.17599999999999999</v>
      </c>
      <c r="E702" s="28">
        <v>0</v>
      </c>
      <c r="F702" s="22">
        <f t="shared" si="60"/>
        <v>-0.10669679762566671</v>
      </c>
      <c r="G702" s="29">
        <f t="shared" si="61"/>
        <v>0.10120185058658265</v>
      </c>
      <c r="I702" s="22">
        <f t="shared" si="62"/>
        <v>0</v>
      </c>
      <c r="J702" s="23">
        <f t="shared" si="63"/>
        <v>1</v>
      </c>
      <c r="K702" s="23">
        <f t="shared" si="64"/>
        <v>1</v>
      </c>
      <c r="L702" s="24">
        <f t="shared" si="65"/>
        <v>0</v>
      </c>
    </row>
    <row r="703" spans="3:12" x14ac:dyDescent="0.25">
      <c r="C703" s="26">
        <v>7</v>
      </c>
      <c r="D703" s="27">
        <v>0.17599999999999999</v>
      </c>
      <c r="E703" s="28">
        <v>0</v>
      </c>
      <c r="F703" s="22">
        <f t="shared" si="60"/>
        <v>-0.11692947897418668</v>
      </c>
      <c r="G703" s="29">
        <f t="shared" si="61"/>
        <v>0.11035207016411717</v>
      </c>
      <c r="I703" s="22">
        <f t="shared" si="62"/>
        <v>0</v>
      </c>
      <c r="J703" s="23">
        <f t="shared" si="63"/>
        <v>1</v>
      </c>
      <c r="K703" s="23">
        <f t="shared" si="64"/>
        <v>1</v>
      </c>
      <c r="L703" s="24">
        <f t="shared" si="65"/>
        <v>0</v>
      </c>
    </row>
    <row r="704" spans="3:12" x14ac:dyDescent="0.25">
      <c r="C704" s="26">
        <v>20</v>
      </c>
      <c r="D704" s="27">
        <v>0.17699999999999999</v>
      </c>
      <c r="E704" s="28">
        <v>0</v>
      </c>
      <c r="F704" s="22">
        <f t="shared" si="60"/>
        <v>-0.36358850356075961</v>
      </c>
      <c r="G704" s="29">
        <f t="shared" si="61"/>
        <v>0.30482280116399596</v>
      </c>
      <c r="I704" s="22">
        <f t="shared" si="62"/>
        <v>0</v>
      </c>
      <c r="J704" s="23">
        <f t="shared" si="63"/>
        <v>1</v>
      </c>
      <c r="K704" s="23">
        <f t="shared" si="64"/>
        <v>1</v>
      </c>
      <c r="L704" s="24">
        <f t="shared" si="65"/>
        <v>0</v>
      </c>
    </row>
    <row r="705" spans="3:12" x14ac:dyDescent="0.25">
      <c r="C705" s="26">
        <v>21</v>
      </c>
      <c r="D705" s="27">
        <v>0.17699999999999999</v>
      </c>
      <c r="E705" s="28">
        <v>0</v>
      </c>
      <c r="F705" s="22">
        <f t="shared" si="60"/>
        <v>-0.39409768190813493</v>
      </c>
      <c r="G705" s="29">
        <f t="shared" si="61"/>
        <v>0.32571181273337207</v>
      </c>
      <c r="I705" s="22">
        <f t="shared" si="62"/>
        <v>0</v>
      </c>
      <c r="J705" s="23">
        <f t="shared" si="63"/>
        <v>1</v>
      </c>
      <c r="K705" s="23">
        <f t="shared" si="64"/>
        <v>1</v>
      </c>
      <c r="L705" s="24">
        <f t="shared" si="65"/>
        <v>0</v>
      </c>
    </row>
    <row r="706" spans="3:12" x14ac:dyDescent="0.25">
      <c r="C706" s="26">
        <v>20</v>
      </c>
      <c r="D706" s="27">
        <v>0.17699999999999999</v>
      </c>
      <c r="E706" s="28">
        <v>0</v>
      </c>
      <c r="F706" s="22">
        <f t="shared" si="60"/>
        <v>-0.36358850356075961</v>
      </c>
      <c r="G706" s="29">
        <f t="shared" si="61"/>
        <v>0.30482280116399596</v>
      </c>
      <c r="I706" s="22">
        <f t="shared" si="62"/>
        <v>0</v>
      </c>
      <c r="J706" s="23">
        <f t="shared" si="63"/>
        <v>1</v>
      </c>
      <c r="K706" s="23">
        <f t="shared" si="64"/>
        <v>1</v>
      </c>
      <c r="L706" s="24">
        <f t="shared" si="65"/>
        <v>0</v>
      </c>
    </row>
    <row r="707" spans="3:12" x14ac:dyDescent="0.25">
      <c r="C707" s="26">
        <v>23</v>
      </c>
      <c r="D707" s="27">
        <v>0.17699999999999999</v>
      </c>
      <c r="E707" s="28">
        <v>0</v>
      </c>
      <c r="F707" s="22">
        <f t="shared" si="60"/>
        <v>-0.46135330182052398</v>
      </c>
      <c r="G707" s="29">
        <f t="shared" si="61"/>
        <v>0.3695700939859039</v>
      </c>
      <c r="I707" s="22">
        <f t="shared" si="62"/>
        <v>0</v>
      </c>
      <c r="J707" s="23">
        <f t="shared" si="63"/>
        <v>1</v>
      </c>
      <c r="K707" s="23">
        <f t="shared" si="64"/>
        <v>1</v>
      </c>
      <c r="L707" s="24">
        <f t="shared" si="65"/>
        <v>0</v>
      </c>
    </row>
    <row r="708" spans="3:12" x14ac:dyDescent="0.25">
      <c r="C708" s="26">
        <v>22</v>
      </c>
      <c r="D708" s="27">
        <v>0.17699999999999999</v>
      </c>
      <c r="E708" s="28">
        <v>0</v>
      </c>
      <c r="F708" s="22">
        <f t="shared" si="60"/>
        <v>-0.42666391595509867</v>
      </c>
      <c r="G708" s="29">
        <f t="shared" si="61"/>
        <v>0.34731712832949779</v>
      </c>
      <c r="I708" s="22">
        <f t="shared" si="62"/>
        <v>0</v>
      </c>
      <c r="J708" s="23">
        <f t="shared" si="63"/>
        <v>1</v>
      </c>
      <c r="K708" s="23">
        <f t="shared" si="64"/>
        <v>1</v>
      </c>
      <c r="L708" s="24">
        <f t="shared" si="65"/>
        <v>0</v>
      </c>
    </row>
    <row r="709" spans="3:12" x14ac:dyDescent="0.25">
      <c r="C709" s="26">
        <v>23</v>
      </c>
      <c r="D709" s="27">
        <v>0.17699999999999999</v>
      </c>
      <c r="E709" s="28">
        <v>0</v>
      </c>
      <c r="F709" s="22">
        <f t="shared" si="60"/>
        <v>-0.46135330182052398</v>
      </c>
      <c r="G709" s="29">
        <f t="shared" si="61"/>
        <v>0.3695700939859039</v>
      </c>
      <c r="I709" s="22">
        <f t="shared" si="62"/>
        <v>0</v>
      </c>
      <c r="J709" s="23">
        <f t="shared" si="63"/>
        <v>1</v>
      </c>
      <c r="K709" s="23">
        <f t="shared" si="64"/>
        <v>1</v>
      </c>
      <c r="L709" s="24">
        <f t="shared" si="65"/>
        <v>0</v>
      </c>
    </row>
    <row r="710" spans="3:12" x14ac:dyDescent="0.25">
      <c r="C710" s="26">
        <v>21</v>
      </c>
      <c r="D710" s="27">
        <v>0.17699999999999999</v>
      </c>
      <c r="E710" s="28">
        <v>0</v>
      </c>
      <c r="F710" s="22">
        <f t="shared" si="60"/>
        <v>-0.39409768190813493</v>
      </c>
      <c r="G710" s="29">
        <f t="shared" si="61"/>
        <v>0.32571181273337207</v>
      </c>
      <c r="I710" s="22">
        <f t="shared" si="62"/>
        <v>0</v>
      </c>
      <c r="J710" s="23">
        <f t="shared" si="63"/>
        <v>1</v>
      </c>
      <c r="K710" s="23">
        <f t="shared" si="64"/>
        <v>1</v>
      </c>
      <c r="L710" s="24">
        <f t="shared" si="65"/>
        <v>0</v>
      </c>
    </row>
    <row r="711" spans="3:12" x14ac:dyDescent="0.25">
      <c r="C711" s="26">
        <v>12</v>
      </c>
      <c r="D711" s="27">
        <v>0.17699999999999999</v>
      </c>
      <c r="E711" s="28">
        <v>1</v>
      </c>
      <c r="F711" s="22">
        <f t="shared" si="60"/>
        <v>-1.7828761275713061</v>
      </c>
      <c r="G711" s="29">
        <f t="shared" si="61"/>
        <v>0.16815381927208231</v>
      </c>
      <c r="I711" s="22">
        <f t="shared" si="62"/>
        <v>0</v>
      </c>
      <c r="J711" s="23">
        <f t="shared" si="63"/>
        <v>0</v>
      </c>
      <c r="K711" s="23">
        <f t="shared" si="64"/>
        <v>0</v>
      </c>
      <c r="L711" s="24">
        <f t="shared" si="65"/>
        <v>0</v>
      </c>
    </row>
    <row r="712" spans="3:12" x14ac:dyDescent="0.25">
      <c r="C712" s="26">
        <v>21</v>
      </c>
      <c r="D712" s="27">
        <v>0.17699999999999999</v>
      </c>
      <c r="E712" s="28">
        <v>0</v>
      </c>
      <c r="F712" s="22">
        <f t="shared" si="60"/>
        <v>-0.39409768190813493</v>
      </c>
      <c r="G712" s="29">
        <f t="shared" si="61"/>
        <v>0.32571181273337207</v>
      </c>
      <c r="I712" s="22">
        <f t="shared" si="62"/>
        <v>0</v>
      </c>
      <c r="J712" s="23">
        <f t="shared" si="63"/>
        <v>1</v>
      </c>
      <c r="K712" s="23">
        <f t="shared" si="64"/>
        <v>1</v>
      </c>
      <c r="L712" s="24">
        <f t="shared" si="65"/>
        <v>0</v>
      </c>
    </row>
    <row r="713" spans="3:12" x14ac:dyDescent="0.25">
      <c r="C713" s="26">
        <v>14</v>
      </c>
      <c r="D713" s="27">
        <v>0.17699999999999999</v>
      </c>
      <c r="E713" s="28">
        <v>0</v>
      </c>
      <c r="F713" s="22">
        <f t="shared" si="60"/>
        <v>-0.21939379883078719</v>
      </c>
      <c r="G713" s="29">
        <f t="shared" si="61"/>
        <v>0.19699456671933432</v>
      </c>
      <c r="I713" s="22">
        <f t="shared" si="62"/>
        <v>0</v>
      </c>
      <c r="J713" s="23">
        <f t="shared" si="63"/>
        <v>1</v>
      </c>
      <c r="K713" s="23">
        <f t="shared" si="64"/>
        <v>1</v>
      </c>
      <c r="L713" s="24">
        <f t="shared" si="65"/>
        <v>0</v>
      </c>
    </row>
    <row r="714" spans="3:12" x14ac:dyDescent="0.25">
      <c r="C714" s="26">
        <v>11</v>
      </c>
      <c r="D714" s="27">
        <v>0.17699999999999999</v>
      </c>
      <c r="E714" s="28">
        <v>0</v>
      </c>
      <c r="F714" s="22">
        <f t="shared" ref="F714:F777" si="66">(1-E714)*LN(1-G714)+(E714)*LN(G714)</f>
        <v>-0.16847315559864171</v>
      </c>
      <c r="G714" s="29">
        <f t="shared" ref="G714:G777" si="67">1/(1+EXP(-$I$5-$J$5*C714-$K$5*D714))</f>
        <v>0.15504605460266746</v>
      </c>
      <c r="I714" s="22">
        <f t="shared" ref="I714:I777" si="68">IF(G714&gt;0.5,1,0)</f>
        <v>0</v>
      </c>
      <c r="J714" s="23">
        <f t="shared" ref="J714:J777" si="69">IF(E714=I714, 1,0)</f>
        <v>1</v>
      </c>
      <c r="K714" s="23">
        <f t="shared" ref="K714:K777" si="70">IF(AND(J714=1,E714=0),1,0)</f>
        <v>1</v>
      </c>
      <c r="L714" s="24">
        <f t="shared" ref="L714:L777" si="71">IF(AND(J714=1,E714=1),1,0)</f>
        <v>0</v>
      </c>
    </row>
    <row r="715" spans="3:12" x14ac:dyDescent="0.25">
      <c r="C715" s="26">
        <v>10</v>
      </c>
      <c r="D715" s="27">
        <v>0.17699999999999999</v>
      </c>
      <c r="E715" s="28">
        <v>0</v>
      </c>
      <c r="F715" s="22">
        <f t="shared" si="66"/>
        <v>-0.15406613190244706</v>
      </c>
      <c r="G715" s="29">
        <f t="shared" si="67"/>
        <v>0.1427846701436391</v>
      </c>
      <c r="I715" s="22">
        <f t="shared" si="68"/>
        <v>0</v>
      </c>
      <c r="J715" s="23">
        <f t="shared" si="69"/>
        <v>1</v>
      </c>
      <c r="K715" s="23">
        <f t="shared" si="70"/>
        <v>1</v>
      </c>
      <c r="L715" s="24">
        <f t="shared" si="71"/>
        <v>0</v>
      </c>
    </row>
    <row r="716" spans="3:12" x14ac:dyDescent="0.25">
      <c r="C716" s="26">
        <v>12</v>
      </c>
      <c r="D716" s="27">
        <v>0.17699999999999999</v>
      </c>
      <c r="E716" s="28">
        <v>0</v>
      </c>
      <c r="F716" s="22">
        <f t="shared" si="66"/>
        <v>-0.18410773418593626</v>
      </c>
      <c r="G716" s="29">
        <f t="shared" si="67"/>
        <v>0.16815381927208231</v>
      </c>
      <c r="I716" s="22">
        <f t="shared" si="68"/>
        <v>0</v>
      </c>
      <c r="J716" s="23">
        <f t="shared" si="69"/>
        <v>1</v>
      </c>
      <c r="K716" s="23">
        <f t="shared" si="70"/>
        <v>1</v>
      </c>
      <c r="L716" s="24">
        <f t="shared" si="71"/>
        <v>0</v>
      </c>
    </row>
    <row r="717" spans="3:12" x14ac:dyDescent="0.25">
      <c r="C717" s="26">
        <v>7</v>
      </c>
      <c r="D717" s="27">
        <v>0.17699999999999999</v>
      </c>
      <c r="E717" s="28">
        <v>0</v>
      </c>
      <c r="F717" s="22">
        <f t="shared" si="66"/>
        <v>-0.11741862289554024</v>
      </c>
      <c r="G717" s="29">
        <f t="shared" si="67"/>
        <v>0.11078712962912038</v>
      </c>
      <c r="I717" s="22">
        <f t="shared" si="68"/>
        <v>0</v>
      </c>
      <c r="J717" s="23">
        <f t="shared" si="69"/>
        <v>1</v>
      </c>
      <c r="K717" s="23">
        <f t="shared" si="70"/>
        <v>1</v>
      </c>
      <c r="L717" s="24">
        <f t="shared" si="71"/>
        <v>0</v>
      </c>
    </row>
    <row r="718" spans="3:12" x14ac:dyDescent="0.25">
      <c r="C718" s="26">
        <v>14</v>
      </c>
      <c r="D718" s="27">
        <v>0.17699999999999999</v>
      </c>
      <c r="E718" s="28">
        <v>1</v>
      </c>
      <c r="F718" s="22">
        <f t="shared" si="66"/>
        <v>-1.6245791307293886</v>
      </c>
      <c r="G718" s="29">
        <f t="shared" si="67"/>
        <v>0.19699456671933432</v>
      </c>
      <c r="I718" s="22">
        <f t="shared" si="68"/>
        <v>0</v>
      </c>
      <c r="J718" s="23">
        <f t="shared" si="69"/>
        <v>0</v>
      </c>
      <c r="K718" s="23">
        <f t="shared" si="70"/>
        <v>0</v>
      </c>
      <c r="L718" s="24">
        <f t="shared" si="71"/>
        <v>0</v>
      </c>
    </row>
    <row r="719" spans="3:12" x14ac:dyDescent="0.25">
      <c r="C719" s="26">
        <v>13</v>
      </c>
      <c r="D719" s="27">
        <v>0.17699999999999999</v>
      </c>
      <c r="E719" s="28">
        <v>0</v>
      </c>
      <c r="F719" s="22">
        <f t="shared" si="66"/>
        <v>-0.20105293908894734</v>
      </c>
      <c r="G719" s="29">
        <f t="shared" si="67"/>
        <v>0.18213086683900698</v>
      </c>
      <c r="I719" s="22">
        <f t="shared" si="68"/>
        <v>0</v>
      </c>
      <c r="J719" s="23">
        <f t="shared" si="69"/>
        <v>1</v>
      </c>
      <c r="K719" s="23">
        <f t="shared" si="70"/>
        <v>1</v>
      </c>
      <c r="L719" s="24">
        <f t="shared" si="71"/>
        <v>0</v>
      </c>
    </row>
    <row r="720" spans="3:12" x14ac:dyDescent="0.25">
      <c r="C720" s="26">
        <v>12</v>
      </c>
      <c r="D720" s="27">
        <v>0.17699999999999999</v>
      </c>
      <c r="E720" s="28">
        <v>0</v>
      </c>
      <c r="F720" s="22">
        <f t="shared" si="66"/>
        <v>-0.18410773418593626</v>
      </c>
      <c r="G720" s="29">
        <f t="shared" si="67"/>
        <v>0.16815381927208231</v>
      </c>
      <c r="I720" s="22">
        <f t="shared" si="68"/>
        <v>0</v>
      </c>
      <c r="J720" s="23">
        <f t="shared" si="69"/>
        <v>1</v>
      </c>
      <c r="K720" s="23">
        <f t="shared" si="70"/>
        <v>1</v>
      </c>
      <c r="L720" s="24">
        <f t="shared" si="71"/>
        <v>0</v>
      </c>
    </row>
    <row r="721" spans="3:12" x14ac:dyDescent="0.25">
      <c r="C721" s="26">
        <v>6</v>
      </c>
      <c r="D721" s="27">
        <v>0.17699999999999999</v>
      </c>
      <c r="E721" s="28">
        <v>0</v>
      </c>
      <c r="F721" s="22">
        <f t="shared" si="66"/>
        <v>-0.10714539160053588</v>
      </c>
      <c r="G721" s="29">
        <f t="shared" si="67"/>
        <v>0.10160495559903319</v>
      </c>
      <c r="I721" s="22">
        <f t="shared" si="68"/>
        <v>0</v>
      </c>
      <c r="J721" s="23">
        <f t="shared" si="69"/>
        <v>1</v>
      </c>
      <c r="K721" s="23">
        <f t="shared" si="70"/>
        <v>1</v>
      </c>
      <c r="L721" s="24">
        <f t="shared" si="71"/>
        <v>0</v>
      </c>
    </row>
    <row r="722" spans="3:12" x14ac:dyDescent="0.25">
      <c r="C722" s="26">
        <v>9</v>
      </c>
      <c r="D722" s="27">
        <v>0.17699999999999999</v>
      </c>
      <c r="E722" s="28">
        <v>0</v>
      </c>
      <c r="F722" s="22">
        <f t="shared" si="66"/>
        <v>-0.14080603628859106</v>
      </c>
      <c r="G722" s="29">
        <f t="shared" si="67"/>
        <v>0.13134221655394165</v>
      </c>
      <c r="I722" s="22">
        <f t="shared" si="68"/>
        <v>0</v>
      </c>
      <c r="J722" s="23">
        <f t="shared" si="69"/>
        <v>1</v>
      </c>
      <c r="K722" s="23">
        <f t="shared" si="70"/>
        <v>1</v>
      </c>
      <c r="L722" s="24">
        <f t="shared" si="71"/>
        <v>0</v>
      </c>
    </row>
    <row r="723" spans="3:12" x14ac:dyDescent="0.25">
      <c r="C723" s="26">
        <v>12</v>
      </c>
      <c r="D723" s="27">
        <v>0.17699999999999999</v>
      </c>
      <c r="E723" s="28">
        <v>0</v>
      </c>
      <c r="F723" s="22">
        <f t="shared" si="66"/>
        <v>-0.18410773418593626</v>
      </c>
      <c r="G723" s="29">
        <f t="shared" si="67"/>
        <v>0.16815381927208231</v>
      </c>
      <c r="I723" s="22">
        <f t="shared" si="68"/>
        <v>0</v>
      </c>
      <c r="J723" s="23">
        <f t="shared" si="69"/>
        <v>1</v>
      </c>
      <c r="K723" s="23">
        <f t="shared" si="70"/>
        <v>1</v>
      </c>
      <c r="L723" s="24">
        <f t="shared" si="71"/>
        <v>0</v>
      </c>
    </row>
    <row r="724" spans="3:12" x14ac:dyDescent="0.25">
      <c r="C724" s="26">
        <v>8</v>
      </c>
      <c r="D724" s="27">
        <v>0.17699999999999999</v>
      </c>
      <c r="E724" s="28">
        <v>1</v>
      </c>
      <c r="F724" s="22">
        <f t="shared" si="66"/>
        <v>-2.1145495971514405</v>
      </c>
      <c r="G724" s="29">
        <f t="shared" si="67"/>
        <v>0.12068763536824037</v>
      </c>
      <c r="I724" s="22">
        <f t="shared" si="68"/>
        <v>0</v>
      </c>
      <c r="J724" s="23">
        <f t="shared" si="69"/>
        <v>0</v>
      </c>
      <c r="K724" s="23">
        <f t="shared" si="70"/>
        <v>0</v>
      </c>
      <c r="L724" s="24">
        <f t="shared" si="71"/>
        <v>0</v>
      </c>
    </row>
    <row r="725" spans="3:12" x14ac:dyDescent="0.25">
      <c r="C725" s="26">
        <v>23</v>
      </c>
      <c r="D725" s="27">
        <v>0.17699999999999999</v>
      </c>
      <c r="E725" s="28">
        <v>0</v>
      </c>
      <c r="F725" s="22">
        <f t="shared" si="66"/>
        <v>-0.46135330182052398</v>
      </c>
      <c r="G725" s="29">
        <f t="shared" si="67"/>
        <v>0.3695700939859039</v>
      </c>
      <c r="I725" s="22">
        <f t="shared" si="68"/>
        <v>0</v>
      </c>
      <c r="J725" s="23">
        <f t="shared" si="69"/>
        <v>1</v>
      </c>
      <c r="K725" s="23">
        <f t="shared" si="70"/>
        <v>1</v>
      </c>
      <c r="L725" s="24">
        <f t="shared" si="71"/>
        <v>0</v>
      </c>
    </row>
    <row r="726" spans="3:12" x14ac:dyDescent="0.25">
      <c r="C726" s="26">
        <v>37</v>
      </c>
      <c r="D726" s="27">
        <v>0.17699999999999999</v>
      </c>
      <c r="E726" s="28">
        <v>0</v>
      </c>
      <c r="F726" s="22">
        <f t="shared" si="66"/>
        <v>-1.1856509735505465</v>
      </c>
      <c r="G726" s="29">
        <f t="shared" si="67"/>
        <v>0.69445278840887359</v>
      </c>
      <c r="I726" s="22">
        <f t="shared" si="68"/>
        <v>1</v>
      </c>
      <c r="J726" s="23">
        <f t="shared" si="69"/>
        <v>0</v>
      </c>
      <c r="K726" s="23">
        <f t="shared" si="70"/>
        <v>0</v>
      </c>
      <c r="L726" s="24">
        <f t="shared" si="71"/>
        <v>0</v>
      </c>
    </row>
    <row r="727" spans="3:12" x14ac:dyDescent="0.25">
      <c r="C727" s="26">
        <v>33</v>
      </c>
      <c r="D727" s="27">
        <v>0.17699999999999999</v>
      </c>
      <c r="E727" s="28">
        <v>0</v>
      </c>
      <c r="F727" s="22">
        <f t="shared" si="66"/>
        <v>-0.93342044228394683</v>
      </c>
      <c r="G727" s="29">
        <f t="shared" si="67"/>
        <v>0.60679353242602918</v>
      </c>
      <c r="I727" s="22">
        <f t="shared" si="68"/>
        <v>1</v>
      </c>
      <c r="J727" s="23">
        <f t="shared" si="69"/>
        <v>0</v>
      </c>
      <c r="K727" s="23">
        <f t="shared" si="70"/>
        <v>0</v>
      </c>
      <c r="L727" s="24">
        <f t="shared" si="71"/>
        <v>0</v>
      </c>
    </row>
    <row r="728" spans="3:12" x14ac:dyDescent="0.25">
      <c r="C728" s="26">
        <v>24</v>
      </c>
      <c r="D728" s="27">
        <v>0.17699999999999999</v>
      </c>
      <c r="E728" s="28">
        <v>0</v>
      </c>
      <c r="F728" s="22">
        <f t="shared" si="66"/>
        <v>-0.49822478169155809</v>
      </c>
      <c r="G728" s="29">
        <f t="shared" si="67"/>
        <v>0.39239165967945733</v>
      </c>
      <c r="I728" s="22">
        <f t="shared" si="68"/>
        <v>0</v>
      </c>
      <c r="J728" s="23">
        <f t="shared" si="69"/>
        <v>1</v>
      </c>
      <c r="K728" s="23">
        <f t="shared" si="70"/>
        <v>1</v>
      </c>
      <c r="L728" s="24">
        <f t="shared" si="71"/>
        <v>0</v>
      </c>
    </row>
    <row r="729" spans="3:12" x14ac:dyDescent="0.25">
      <c r="C729" s="26">
        <v>19</v>
      </c>
      <c r="D729" s="27">
        <v>0.17699999999999999</v>
      </c>
      <c r="E729" s="28">
        <v>0</v>
      </c>
      <c r="F729" s="22">
        <f t="shared" si="66"/>
        <v>-0.33506416586372678</v>
      </c>
      <c r="G729" s="29">
        <f t="shared" si="67"/>
        <v>0.28470781246102328</v>
      </c>
      <c r="I729" s="22">
        <f t="shared" si="68"/>
        <v>0</v>
      </c>
      <c r="J729" s="23">
        <f t="shared" si="69"/>
        <v>1</v>
      </c>
      <c r="K729" s="23">
        <f t="shared" si="70"/>
        <v>1</v>
      </c>
      <c r="L729" s="24">
        <f t="shared" si="71"/>
        <v>0</v>
      </c>
    </row>
    <row r="730" spans="3:12" x14ac:dyDescent="0.25">
      <c r="C730" s="26">
        <v>11</v>
      </c>
      <c r="D730" s="27">
        <v>0.17699999999999999</v>
      </c>
      <c r="E730" s="28">
        <v>0</v>
      </c>
      <c r="F730" s="22">
        <f t="shared" si="66"/>
        <v>-0.16847315559864171</v>
      </c>
      <c r="G730" s="29">
        <f t="shared" si="67"/>
        <v>0.15504605460266746</v>
      </c>
      <c r="I730" s="22">
        <f t="shared" si="68"/>
        <v>0</v>
      </c>
      <c r="J730" s="23">
        <f t="shared" si="69"/>
        <v>1</v>
      </c>
      <c r="K730" s="23">
        <f t="shared" si="70"/>
        <v>1</v>
      </c>
      <c r="L730" s="24">
        <f t="shared" si="71"/>
        <v>0</v>
      </c>
    </row>
    <row r="731" spans="3:12" x14ac:dyDescent="0.25">
      <c r="C731" s="26">
        <v>8</v>
      </c>
      <c r="D731" s="27">
        <v>0.17699999999999999</v>
      </c>
      <c r="E731" s="28">
        <v>0</v>
      </c>
      <c r="F731" s="22">
        <f t="shared" si="66"/>
        <v>-0.12861508079253448</v>
      </c>
      <c r="G731" s="29">
        <f t="shared" si="67"/>
        <v>0.12068763536824037</v>
      </c>
      <c r="I731" s="22">
        <f t="shared" si="68"/>
        <v>0</v>
      </c>
      <c r="J731" s="23">
        <f t="shared" si="69"/>
        <v>1</v>
      </c>
      <c r="K731" s="23">
        <f t="shared" si="70"/>
        <v>1</v>
      </c>
      <c r="L731" s="24">
        <f t="shared" si="71"/>
        <v>0</v>
      </c>
    </row>
    <row r="732" spans="3:12" x14ac:dyDescent="0.25">
      <c r="C732" s="26">
        <v>5</v>
      </c>
      <c r="D732" s="27">
        <v>0.18099999999999999</v>
      </c>
      <c r="E732" s="28">
        <v>1</v>
      </c>
      <c r="F732" s="22">
        <f t="shared" si="66"/>
        <v>-2.3580021099213755</v>
      </c>
      <c r="G732" s="29">
        <f t="shared" si="67"/>
        <v>9.4609052991224143E-2</v>
      </c>
      <c r="I732" s="22">
        <f t="shared" si="68"/>
        <v>0</v>
      </c>
      <c r="J732" s="23">
        <f t="shared" si="69"/>
        <v>0</v>
      </c>
      <c r="K732" s="23">
        <f t="shared" si="70"/>
        <v>0</v>
      </c>
      <c r="L732" s="24">
        <f t="shared" si="71"/>
        <v>0</v>
      </c>
    </row>
    <row r="733" spans="3:12" x14ac:dyDescent="0.25">
      <c r="C733" s="26">
        <v>5</v>
      </c>
      <c r="D733" s="27">
        <v>0.18099999999999999</v>
      </c>
      <c r="E733" s="28">
        <v>0</v>
      </c>
      <c r="F733" s="22">
        <f t="shared" si="66"/>
        <v>-9.9388442916091016E-2</v>
      </c>
      <c r="G733" s="29">
        <f t="shared" si="67"/>
        <v>9.4609052991224143E-2</v>
      </c>
      <c r="I733" s="22">
        <f t="shared" si="68"/>
        <v>0</v>
      </c>
      <c r="J733" s="23">
        <f t="shared" si="69"/>
        <v>1</v>
      </c>
      <c r="K733" s="23">
        <f t="shared" si="70"/>
        <v>1</v>
      </c>
      <c r="L733" s="24">
        <f t="shared" si="71"/>
        <v>0</v>
      </c>
    </row>
    <row r="734" spans="3:12" x14ac:dyDescent="0.25">
      <c r="C734" s="26">
        <v>7</v>
      </c>
      <c r="D734" s="27">
        <v>0.18099999999999999</v>
      </c>
      <c r="E734" s="28">
        <v>1</v>
      </c>
      <c r="F734" s="22">
        <f t="shared" si="66"/>
        <v>-2.1844251502522272</v>
      </c>
      <c r="G734" s="29">
        <f t="shared" si="67"/>
        <v>0.11254241003893146</v>
      </c>
      <c r="I734" s="22">
        <f t="shared" si="68"/>
        <v>0</v>
      </c>
      <c r="J734" s="23">
        <f t="shared" si="69"/>
        <v>0</v>
      </c>
      <c r="K734" s="23">
        <f t="shared" si="70"/>
        <v>0</v>
      </c>
      <c r="L734" s="24">
        <f t="shared" si="71"/>
        <v>0</v>
      </c>
    </row>
    <row r="735" spans="3:12" x14ac:dyDescent="0.25">
      <c r="C735" s="26">
        <v>5</v>
      </c>
      <c r="D735" s="27">
        <v>0.18099999999999999</v>
      </c>
      <c r="E735" s="28">
        <v>0</v>
      </c>
      <c r="F735" s="22">
        <f t="shared" si="66"/>
        <v>-9.9388442916091016E-2</v>
      </c>
      <c r="G735" s="29">
        <f t="shared" si="67"/>
        <v>9.4609052991224143E-2</v>
      </c>
      <c r="I735" s="22">
        <f t="shared" si="68"/>
        <v>0</v>
      </c>
      <c r="J735" s="23">
        <f t="shared" si="69"/>
        <v>1</v>
      </c>
      <c r="K735" s="23">
        <f t="shared" si="70"/>
        <v>1</v>
      </c>
      <c r="L735" s="24">
        <f t="shared" si="71"/>
        <v>0</v>
      </c>
    </row>
    <row r="736" spans="3:12" x14ac:dyDescent="0.25">
      <c r="C736" s="26">
        <v>13</v>
      </c>
      <c r="D736" s="27">
        <v>0.18099999999999999</v>
      </c>
      <c r="E736" s="28">
        <v>1</v>
      </c>
      <c r="F736" s="22">
        <f t="shared" si="66"/>
        <v>-1.6885806554783174</v>
      </c>
      <c r="G736" s="29">
        <f t="shared" si="67"/>
        <v>0.18478160671735375</v>
      </c>
      <c r="I736" s="22">
        <f t="shared" si="68"/>
        <v>0</v>
      </c>
      <c r="J736" s="23">
        <f t="shared" si="69"/>
        <v>0</v>
      </c>
      <c r="K736" s="23">
        <f t="shared" si="70"/>
        <v>0</v>
      </c>
      <c r="L736" s="24">
        <f t="shared" si="71"/>
        <v>0</v>
      </c>
    </row>
    <row r="737" spans="3:12" x14ac:dyDescent="0.25">
      <c r="C737" s="26">
        <v>13</v>
      </c>
      <c r="D737" s="27">
        <v>0.18099999999999999</v>
      </c>
      <c r="E737" s="28">
        <v>1</v>
      </c>
      <c r="F737" s="22">
        <f t="shared" si="66"/>
        <v>-1.6885806554783174</v>
      </c>
      <c r="G737" s="29">
        <f t="shared" si="67"/>
        <v>0.18478160671735375</v>
      </c>
      <c r="I737" s="22">
        <f t="shared" si="68"/>
        <v>0</v>
      </c>
      <c r="J737" s="23">
        <f t="shared" si="69"/>
        <v>0</v>
      </c>
      <c r="K737" s="23">
        <f t="shared" si="70"/>
        <v>0</v>
      </c>
      <c r="L737" s="24">
        <f t="shared" si="71"/>
        <v>0</v>
      </c>
    </row>
    <row r="738" spans="3:12" x14ac:dyDescent="0.25">
      <c r="C738" s="26">
        <v>6</v>
      </c>
      <c r="D738" s="27">
        <v>0.182</v>
      </c>
      <c r="E738" s="28">
        <v>0</v>
      </c>
      <c r="F738" s="22">
        <f t="shared" si="66"/>
        <v>-0.10941528422081381</v>
      </c>
      <c r="G738" s="29">
        <f t="shared" si="67"/>
        <v>0.10364190317967319</v>
      </c>
      <c r="I738" s="22">
        <f t="shared" si="68"/>
        <v>0</v>
      </c>
      <c r="J738" s="23">
        <f t="shared" si="69"/>
        <v>1</v>
      </c>
      <c r="K738" s="23">
        <f t="shared" si="70"/>
        <v>1</v>
      </c>
      <c r="L738" s="24">
        <f t="shared" si="71"/>
        <v>0</v>
      </c>
    </row>
    <row r="739" spans="3:12" x14ac:dyDescent="0.25">
      <c r="C739" s="26">
        <v>5</v>
      </c>
      <c r="D739" s="27">
        <v>0.182</v>
      </c>
      <c r="E739" s="28">
        <v>0</v>
      </c>
      <c r="F739" s="22">
        <f t="shared" si="66"/>
        <v>-9.9807819349969434E-2</v>
      </c>
      <c r="G739" s="29">
        <f t="shared" si="67"/>
        <v>9.4988673010437646E-2</v>
      </c>
      <c r="I739" s="22">
        <f t="shared" si="68"/>
        <v>0</v>
      </c>
      <c r="J739" s="23">
        <f t="shared" si="69"/>
        <v>1</v>
      </c>
      <c r="K739" s="23">
        <f t="shared" si="70"/>
        <v>1</v>
      </c>
      <c r="L739" s="24">
        <f t="shared" si="71"/>
        <v>0</v>
      </c>
    </row>
    <row r="740" spans="3:12" x14ac:dyDescent="0.25">
      <c r="C740" s="26">
        <v>5</v>
      </c>
      <c r="D740" s="27">
        <v>0.182</v>
      </c>
      <c r="E740" s="28">
        <v>0</v>
      </c>
      <c r="F740" s="22">
        <f t="shared" si="66"/>
        <v>-9.9807819349969434E-2</v>
      </c>
      <c r="G740" s="29">
        <f t="shared" si="67"/>
        <v>9.4988673010437646E-2</v>
      </c>
      <c r="I740" s="22">
        <f t="shared" si="68"/>
        <v>0</v>
      </c>
      <c r="J740" s="23">
        <f t="shared" si="69"/>
        <v>1</v>
      </c>
      <c r="K740" s="23">
        <f t="shared" si="70"/>
        <v>1</v>
      </c>
      <c r="L740" s="24">
        <f t="shared" si="71"/>
        <v>0</v>
      </c>
    </row>
    <row r="741" spans="3:12" x14ac:dyDescent="0.25">
      <c r="C741" s="26">
        <v>5</v>
      </c>
      <c r="D741" s="27">
        <v>0.182</v>
      </c>
      <c r="E741" s="28">
        <v>0</v>
      </c>
      <c r="F741" s="22">
        <f t="shared" si="66"/>
        <v>-9.9807819349969434E-2</v>
      </c>
      <c r="G741" s="29">
        <f t="shared" si="67"/>
        <v>9.4988673010437646E-2</v>
      </c>
      <c r="I741" s="22">
        <f t="shared" si="68"/>
        <v>0</v>
      </c>
      <c r="J741" s="23">
        <f t="shared" si="69"/>
        <v>1</v>
      </c>
      <c r="K741" s="23">
        <f t="shared" si="70"/>
        <v>1</v>
      </c>
      <c r="L741" s="24">
        <f t="shared" si="71"/>
        <v>0</v>
      </c>
    </row>
    <row r="742" spans="3:12" x14ac:dyDescent="0.25">
      <c r="C742" s="26">
        <v>7</v>
      </c>
      <c r="D742" s="27">
        <v>0.182</v>
      </c>
      <c r="E742" s="28">
        <v>0</v>
      </c>
      <c r="F742" s="22">
        <f t="shared" si="66"/>
        <v>-0.1198933950814675</v>
      </c>
      <c r="G742" s="29">
        <f t="shared" si="67"/>
        <v>0.11298500816201049</v>
      </c>
      <c r="I742" s="22">
        <f t="shared" si="68"/>
        <v>0</v>
      </c>
      <c r="J742" s="23">
        <f t="shared" si="69"/>
        <v>1</v>
      </c>
      <c r="K742" s="23">
        <f t="shared" si="70"/>
        <v>1</v>
      </c>
      <c r="L742" s="24">
        <f t="shared" si="71"/>
        <v>0</v>
      </c>
    </row>
    <row r="743" spans="3:12" x14ac:dyDescent="0.25">
      <c r="C743" s="26">
        <v>5</v>
      </c>
      <c r="D743" s="27">
        <v>0.183</v>
      </c>
      <c r="E743" s="28">
        <v>0</v>
      </c>
      <c r="F743" s="22">
        <f t="shared" si="66"/>
        <v>-0.10022887818286233</v>
      </c>
      <c r="G743" s="29">
        <f t="shared" si="67"/>
        <v>9.5369655809819612E-2</v>
      </c>
      <c r="I743" s="22">
        <f t="shared" si="68"/>
        <v>0</v>
      </c>
      <c r="J743" s="23">
        <f t="shared" si="69"/>
        <v>1</v>
      </c>
      <c r="K743" s="23">
        <f t="shared" si="70"/>
        <v>1</v>
      </c>
      <c r="L743" s="24">
        <f t="shared" si="71"/>
        <v>0</v>
      </c>
    </row>
    <row r="744" spans="3:12" x14ac:dyDescent="0.25">
      <c r="C744" s="26">
        <v>12</v>
      </c>
      <c r="D744" s="27">
        <v>0.183</v>
      </c>
      <c r="E744" s="28">
        <v>0</v>
      </c>
      <c r="F744" s="22">
        <f t="shared" si="66"/>
        <v>-0.18862063294836443</v>
      </c>
      <c r="G744" s="29">
        <f t="shared" si="67"/>
        <v>0.17189939880405247</v>
      </c>
      <c r="I744" s="22">
        <f t="shared" si="68"/>
        <v>0</v>
      </c>
      <c r="J744" s="23">
        <f t="shared" si="69"/>
        <v>1</v>
      </c>
      <c r="K744" s="23">
        <f t="shared" si="70"/>
        <v>1</v>
      </c>
      <c r="L744" s="24">
        <f t="shared" si="71"/>
        <v>0</v>
      </c>
    </row>
    <row r="745" spans="3:12" x14ac:dyDescent="0.25">
      <c r="C745" s="26">
        <v>11</v>
      </c>
      <c r="D745" s="27">
        <v>0.183</v>
      </c>
      <c r="E745" s="28">
        <v>0</v>
      </c>
      <c r="F745" s="22">
        <f t="shared" si="66"/>
        <v>-0.17263500020078737</v>
      </c>
      <c r="G745" s="29">
        <f t="shared" si="67"/>
        <v>0.15855531405781298</v>
      </c>
      <c r="I745" s="22">
        <f t="shared" si="68"/>
        <v>0</v>
      </c>
      <c r="J745" s="23">
        <f t="shared" si="69"/>
        <v>1</v>
      </c>
      <c r="K745" s="23">
        <f t="shared" si="70"/>
        <v>1</v>
      </c>
      <c r="L745" s="24">
        <f t="shared" si="71"/>
        <v>0</v>
      </c>
    </row>
    <row r="746" spans="3:12" x14ac:dyDescent="0.25">
      <c r="C746" s="26">
        <v>10</v>
      </c>
      <c r="D746" s="27">
        <v>0.183</v>
      </c>
      <c r="E746" s="28">
        <v>0</v>
      </c>
      <c r="F746" s="22">
        <f t="shared" si="66"/>
        <v>-0.15789947863174431</v>
      </c>
      <c r="G746" s="29">
        <f t="shared" si="67"/>
        <v>0.14606438356912346</v>
      </c>
      <c r="I746" s="22">
        <f t="shared" si="68"/>
        <v>0</v>
      </c>
      <c r="J746" s="23">
        <f t="shared" si="69"/>
        <v>1</v>
      </c>
      <c r="K746" s="23">
        <f t="shared" si="70"/>
        <v>1</v>
      </c>
      <c r="L746" s="24">
        <f t="shared" si="71"/>
        <v>0</v>
      </c>
    </row>
    <row r="747" spans="3:12" x14ac:dyDescent="0.25">
      <c r="C747" s="26">
        <v>15</v>
      </c>
      <c r="D747" s="27">
        <v>0.183</v>
      </c>
      <c r="E747" s="28">
        <v>0</v>
      </c>
      <c r="F747" s="22">
        <f t="shared" si="66"/>
        <v>-0.24492322662448707</v>
      </c>
      <c r="G747" s="29">
        <f t="shared" si="67"/>
        <v>0.21723536858195322</v>
      </c>
      <c r="I747" s="22">
        <f t="shared" si="68"/>
        <v>0</v>
      </c>
      <c r="J747" s="23">
        <f t="shared" si="69"/>
        <v>1</v>
      </c>
      <c r="K747" s="23">
        <f t="shared" si="70"/>
        <v>1</v>
      </c>
      <c r="L747" s="24">
        <f t="shared" si="71"/>
        <v>0</v>
      </c>
    </row>
    <row r="748" spans="3:12" x14ac:dyDescent="0.25">
      <c r="C748" s="26">
        <v>5</v>
      </c>
      <c r="D748" s="27">
        <v>0.183</v>
      </c>
      <c r="E748" s="28">
        <v>0</v>
      </c>
      <c r="F748" s="22">
        <f t="shared" si="66"/>
        <v>-0.10022887818286233</v>
      </c>
      <c r="G748" s="29">
        <f t="shared" si="67"/>
        <v>9.5369655809819612E-2</v>
      </c>
      <c r="I748" s="22">
        <f t="shared" si="68"/>
        <v>0</v>
      </c>
      <c r="J748" s="23">
        <f t="shared" si="69"/>
        <v>1</v>
      </c>
      <c r="K748" s="23">
        <f t="shared" si="70"/>
        <v>1</v>
      </c>
      <c r="L748" s="24">
        <f t="shared" si="71"/>
        <v>0</v>
      </c>
    </row>
    <row r="749" spans="3:12" x14ac:dyDescent="0.25">
      <c r="C749" s="26">
        <v>10</v>
      </c>
      <c r="D749" s="27">
        <v>0.183</v>
      </c>
      <c r="E749" s="28">
        <v>0</v>
      </c>
      <c r="F749" s="22">
        <f t="shared" si="66"/>
        <v>-0.15789947863174431</v>
      </c>
      <c r="G749" s="29">
        <f t="shared" si="67"/>
        <v>0.14606438356912346</v>
      </c>
      <c r="I749" s="22">
        <f t="shared" si="68"/>
        <v>0</v>
      </c>
      <c r="J749" s="23">
        <f t="shared" si="69"/>
        <v>1</v>
      </c>
      <c r="K749" s="23">
        <f t="shared" si="70"/>
        <v>1</v>
      </c>
      <c r="L749" s="24">
        <f t="shared" si="71"/>
        <v>0</v>
      </c>
    </row>
    <row r="750" spans="3:12" x14ac:dyDescent="0.25">
      <c r="C750" s="26">
        <v>6</v>
      </c>
      <c r="D750" s="27">
        <v>0.184</v>
      </c>
      <c r="E750" s="28">
        <v>0</v>
      </c>
      <c r="F750" s="22">
        <f t="shared" si="66"/>
        <v>-0.11033592357075345</v>
      </c>
      <c r="G750" s="29">
        <f t="shared" si="67"/>
        <v>0.10446674596562003</v>
      </c>
      <c r="I750" s="22">
        <f t="shared" si="68"/>
        <v>0</v>
      </c>
      <c r="J750" s="23">
        <f t="shared" si="69"/>
        <v>1</v>
      </c>
      <c r="K750" s="23">
        <f t="shared" si="70"/>
        <v>1</v>
      </c>
      <c r="L750" s="24">
        <f t="shared" si="71"/>
        <v>0</v>
      </c>
    </row>
    <row r="751" spans="3:12" x14ac:dyDescent="0.25">
      <c r="C751" s="26">
        <v>6</v>
      </c>
      <c r="D751" s="27">
        <v>0.184</v>
      </c>
      <c r="E751" s="28">
        <v>0</v>
      </c>
      <c r="F751" s="22">
        <f t="shared" si="66"/>
        <v>-0.11033592357075345</v>
      </c>
      <c r="G751" s="29">
        <f t="shared" si="67"/>
        <v>0.10446674596562003</v>
      </c>
      <c r="I751" s="22">
        <f t="shared" si="68"/>
        <v>0</v>
      </c>
      <c r="J751" s="23">
        <f t="shared" si="69"/>
        <v>1</v>
      </c>
      <c r="K751" s="23">
        <f t="shared" si="70"/>
        <v>1</v>
      </c>
      <c r="L751" s="24">
        <f t="shared" si="71"/>
        <v>0</v>
      </c>
    </row>
    <row r="752" spans="3:12" x14ac:dyDescent="0.25">
      <c r="C752" s="26">
        <v>6</v>
      </c>
      <c r="D752" s="27">
        <v>0.184</v>
      </c>
      <c r="E752" s="28">
        <v>0</v>
      </c>
      <c r="F752" s="22">
        <f t="shared" si="66"/>
        <v>-0.11033592357075345</v>
      </c>
      <c r="G752" s="29">
        <f t="shared" si="67"/>
        <v>0.10446674596562003</v>
      </c>
      <c r="I752" s="22">
        <f t="shared" si="68"/>
        <v>0</v>
      </c>
      <c r="J752" s="23">
        <f t="shared" si="69"/>
        <v>1</v>
      </c>
      <c r="K752" s="23">
        <f t="shared" si="70"/>
        <v>1</v>
      </c>
      <c r="L752" s="24">
        <f t="shared" si="71"/>
        <v>0</v>
      </c>
    </row>
    <row r="753" spans="3:12" x14ac:dyDescent="0.25">
      <c r="C753" s="26">
        <v>6</v>
      </c>
      <c r="D753" s="27">
        <v>0.184</v>
      </c>
      <c r="E753" s="28">
        <v>0</v>
      </c>
      <c r="F753" s="22">
        <f t="shared" si="66"/>
        <v>-0.11033592357075345</v>
      </c>
      <c r="G753" s="29">
        <f t="shared" si="67"/>
        <v>0.10446674596562003</v>
      </c>
      <c r="I753" s="22">
        <f t="shared" si="68"/>
        <v>0</v>
      </c>
      <c r="J753" s="23">
        <f t="shared" si="69"/>
        <v>1</v>
      </c>
      <c r="K753" s="23">
        <f t="shared" si="70"/>
        <v>1</v>
      </c>
      <c r="L753" s="24">
        <f t="shared" si="71"/>
        <v>0</v>
      </c>
    </row>
    <row r="754" spans="3:12" x14ac:dyDescent="0.25">
      <c r="C754" s="26">
        <v>23</v>
      </c>
      <c r="D754" s="27">
        <v>0.184</v>
      </c>
      <c r="E754" s="28">
        <v>0</v>
      </c>
      <c r="F754" s="22">
        <f t="shared" si="66"/>
        <v>-0.47290979726292676</v>
      </c>
      <c r="G754" s="29">
        <f t="shared" si="67"/>
        <v>0.3768137182492336</v>
      </c>
      <c r="I754" s="22">
        <f t="shared" si="68"/>
        <v>0</v>
      </c>
      <c r="J754" s="23">
        <f t="shared" si="69"/>
        <v>1</v>
      </c>
      <c r="K754" s="23">
        <f t="shared" si="70"/>
        <v>1</v>
      </c>
      <c r="L754" s="24">
        <f t="shared" si="71"/>
        <v>0</v>
      </c>
    </row>
    <row r="755" spans="3:12" x14ac:dyDescent="0.25">
      <c r="C755" s="26">
        <v>13</v>
      </c>
      <c r="D755" s="27">
        <v>0.184</v>
      </c>
      <c r="E755" s="28">
        <v>0</v>
      </c>
      <c r="F755" s="22">
        <f t="shared" si="66"/>
        <v>-0.20676488177932426</v>
      </c>
      <c r="G755" s="29">
        <f t="shared" si="67"/>
        <v>0.1867891718050903</v>
      </c>
      <c r="I755" s="22">
        <f t="shared" si="68"/>
        <v>0</v>
      </c>
      <c r="J755" s="23">
        <f t="shared" si="69"/>
        <v>1</v>
      </c>
      <c r="K755" s="23">
        <f t="shared" si="70"/>
        <v>1</v>
      </c>
      <c r="L755" s="24">
        <f t="shared" si="71"/>
        <v>0</v>
      </c>
    </row>
    <row r="756" spans="3:12" x14ac:dyDescent="0.25">
      <c r="C756" s="26">
        <v>17</v>
      </c>
      <c r="D756" s="27">
        <v>0.184</v>
      </c>
      <c r="E756" s="28">
        <v>0</v>
      </c>
      <c r="F756" s="22">
        <f t="shared" si="66"/>
        <v>-0.29139471355771313</v>
      </c>
      <c r="G756" s="29">
        <f t="shared" si="67"/>
        <v>0.2527793183312666</v>
      </c>
      <c r="I756" s="22">
        <f t="shared" si="68"/>
        <v>0</v>
      </c>
      <c r="J756" s="23">
        <f t="shared" si="69"/>
        <v>1</v>
      </c>
      <c r="K756" s="23">
        <f t="shared" si="70"/>
        <v>1</v>
      </c>
      <c r="L756" s="24">
        <f t="shared" si="71"/>
        <v>0</v>
      </c>
    </row>
    <row r="757" spans="3:12" x14ac:dyDescent="0.25">
      <c r="C757" s="26">
        <v>7</v>
      </c>
      <c r="D757" s="27">
        <v>0.185</v>
      </c>
      <c r="E757" s="28">
        <v>0</v>
      </c>
      <c r="F757" s="22">
        <f t="shared" si="66"/>
        <v>-0.12140174112912054</v>
      </c>
      <c r="G757" s="29">
        <f t="shared" si="67"/>
        <v>0.11432192519892481</v>
      </c>
      <c r="I757" s="22">
        <f t="shared" si="68"/>
        <v>0</v>
      </c>
      <c r="J757" s="23">
        <f t="shared" si="69"/>
        <v>1</v>
      </c>
      <c r="K757" s="23">
        <f t="shared" si="70"/>
        <v>1</v>
      </c>
      <c r="L757" s="24">
        <f t="shared" si="71"/>
        <v>0</v>
      </c>
    </row>
    <row r="758" spans="3:12" x14ac:dyDescent="0.25">
      <c r="C758" s="26">
        <v>6</v>
      </c>
      <c r="D758" s="27">
        <v>0.185</v>
      </c>
      <c r="E758" s="28">
        <v>0</v>
      </c>
      <c r="F758" s="22">
        <f t="shared" si="66"/>
        <v>-0.1107989863852227</v>
      </c>
      <c r="G758" s="29">
        <f t="shared" si="67"/>
        <v>0.10488133811617158</v>
      </c>
      <c r="I758" s="22">
        <f t="shared" si="68"/>
        <v>0</v>
      </c>
      <c r="J758" s="23">
        <f t="shared" si="69"/>
        <v>1</v>
      </c>
      <c r="K758" s="23">
        <f t="shared" si="70"/>
        <v>1</v>
      </c>
      <c r="L758" s="24">
        <f t="shared" si="71"/>
        <v>0</v>
      </c>
    </row>
    <row r="759" spans="3:12" x14ac:dyDescent="0.25">
      <c r="C759" s="26">
        <v>6</v>
      </c>
      <c r="D759" s="27">
        <v>0.185</v>
      </c>
      <c r="E759" s="28">
        <v>0</v>
      </c>
      <c r="F759" s="22">
        <f t="shared" si="66"/>
        <v>-0.1107989863852227</v>
      </c>
      <c r="G759" s="29">
        <f t="shared" si="67"/>
        <v>0.10488133811617158</v>
      </c>
      <c r="I759" s="22">
        <f t="shared" si="68"/>
        <v>0</v>
      </c>
      <c r="J759" s="23">
        <f t="shared" si="69"/>
        <v>1</v>
      </c>
      <c r="K759" s="23">
        <f t="shared" si="70"/>
        <v>1</v>
      </c>
      <c r="L759" s="24">
        <f t="shared" si="71"/>
        <v>0</v>
      </c>
    </row>
    <row r="760" spans="3:12" x14ac:dyDescent="0.25">
      <c r="C760" s="26">
        <v>9</v>
      </c>
      <c r="D760" s="27">
        <v>0.185</v>
      </c>
      <c r="E760" s="28">
        <v>0</v>
      </c>
      <c r="F760" s="22">
        <f t="shared" si="66"/>
        <v>-0.14552642774776928</v>
      </c>
      <c r="G760" s="29">
        <f t="shared" si="67"/>
        <v>0.13543295878766193</v>
      </c>
      <c r="I760" s="22">
        <f t="shared" si="68"/>
        <v>0</v>
      </c>
      <c r="J760" s="23">
        <f t="shared" si="69"/>
        <v>1</v>
      </c>
      <c r="K760" s="23">
        <f t="shared" si="70"/>
        <v>1</v>
      </c>
      <c r="L760" s="24">
        <f t="shared" si="71"/>
        <v>0</v>
      </c>
    </row>
    <row r="761" spans="3:12" x14ac:dyDescent="0.25">
      <c r="C761" s="26">
        <v>13</v>
      </c>
      <c r="D761" s="27">
        <v>0.185</v>
      </c>
      <c r="E761" s="28">
        <v>0</v>
      </c>
      <c r="F761" s="22">
        <f t="shared" si="66"/>
        <v>-0.20759269874465505</v>
      </c>
      <c r="G761" s="29">
        <f t="shared" si="67"/>
        <v>0.18746208296299663</v>
      </c>
      <c r="I761" s="22">
        <f t="shared" si="68"/>
        <v>0</v>
      </c>
      <c r="J761" s="23">
        <f t="shared" si="69"/>
        <v>1</v>
      </c>
      <c r="K761" s="23">
        <f t="shared" si="70"/>
        <v>1</v>
      </c>
      <c r="L761" s="24">
        <f t="shared" si="71"/>
        <v>0</v>
      </c>
    </row>
    <row r="762" spans="3:12" x14ac:dyDescent="0.25">
      <c r="C762" s="26">
        <v>27</v>
      </c>
      <c r="D762" s="27">
        <v>0.185</v>
      </c>
      <c r="E762" s="28">
        <v>0</v>
      </c>
      <c r="F762" s="22">
        <f t="shared" si="66"/>
        <v>-0.63894825961522494</v>
      </c>
      <c r="G762" s="29">
        <f t="shared" si="67"/>
        <v>0.47215270948340765</v>
      </c>
      <c r="I762" s="22">
        <f t="shared" si="68"/>
        <v>0</v>
      </c>
      <c r="J762" s="23">
        <f t="shared" si="69"/>
        <v>1</v>
      </c>
      <c r="K762" s="23">
        <f t="shared" si="70"/>
        <v>1</v>
      </c>
      <c r="L762" s="24">
        <f t="shared" si="71"/>
        <v>0</v>
      </c>
    </row>
    <row r="763" spans="3:12" x14ac:dyDescent="0.25">
      <c r="C763" s="26">
        <v>18</v>
      </c>
      <c r="D763" s="27">
        <v>0.189</v>
      </c>
      <c r="E763" s="28">
        <v>1</v>
      </c>
      <c r="F763" s="22">
        <f t="shared" si="66"/>
        <v>-1.2877471094856361</v>
      </c>
      <c r="G763" s="29">
        <f t="shared" si="67"/>
        <v>0.27589163712133985</v>
      </c>
      <c r="I763" s="22">
        <f t="shared" si="68"/>
        <v>0</v>
      </c>
      <c r="J763" s="23">
        <f t="shared" si="69"/>
        <v>0</v>
      </c>
      <c r="K763" s="23">
        <f t="shared" si="70"/>
        <v>0</v>
      </c>
      <c r="L763" s="24">
        <f t="shared" si="71"/>
        <v>0</v>
      </c>
    </row>
    <row r="764" spans="3:12" x14ac:dyDescent="0.25">
      <c r="C764" s="26">
        <v>24</v>
      </c>
      <c r="D764" s="27">
        <v>0.189</v>
      </c>
      <c r="E764" s="28">
        <v>1</v>
      </c>
      <c r="F764" s="22">
        <f t="shared" si="66"/>
        <v>-0.90357631083925394</v>
      </c>
      <c r="G764" s="29">
        <f t="shared" si="67"/>
        <v>0.40511823717565681</v>
      </c>
      <c r="I764" s="22">
        <f t="shared" si="68"/>
        <v>0</v>
      </c>
      <c r="J764" s="23">
        <f t="shared" si="69"/>
        <v>0</v>
      </c>
      <c r="K764" s="23">
        <f t="shared" si="70"/>
        <v>0</v>
      </c>
      <c r="L764" s="24">
        <f t="shared" si="71"/>
        <v>0</v>
      </c>
    </row>
    <row r="765" spans="3:12" x14ac:dyDescent="0.25">
      <c r="C765" s="26">
        <v>14</v>
      </c>
      <c r="D765" s="27">
        <v>0.189</v>
      </c>
      <c r="E765" s="28">
        <v>0</v>
      </c>
      <c r="F765" s="22">
        <f t="shared" si="66"/>
        <v>-0.2300768079835466</v>
      </c>
      <c r="G765" s="29">
        <f t="shared" si="67"/>
        <v>0.20552742167693214</v>
      </c>
      <c r="I765" s="22">
        <f t="shared" si="68"/>
        <v>0</v>
      </c>
      <c r="J765" s="23">
        <f t="shared" si="69"/>
        <v>1</v>
      </c>
      <c r="K765" s="23">
        <f t="shared" si="70"/>
        <v>1</v>
      </c>
      <c r="L765" s="24">
        <f t="shared" si="71"/>
        <v>0</v>
      </c>
    </row>
    <row r="766" spans="3:12" x14ac:dyDescent="0.25">
      <c r="C766" s="26">
        <v>8</v>
      </c>
      <c r="D766" s="27">
        <v>0.189</v>
      </c>
      <c r="E766" s="28">
        <v>0</v>
      </c>
      <c r="F766" s="22">
        <f t="shared" si="66"/>
        <v>-0.13517349831281122</v>
      </c>
      <c r="G766" s="29">
        <f t="shared" si="67"/>
        <v>0.12643566339912854</v>
      </c>
      <c r="I766" s="22">
        <f t="shared" si="68"/>
        <v>0</v>
      </c>
      <c r="J766" s="23">
        <f t="shared" si="69"/>
        <v>1</v>
      </c>
      <c r="K766" s="23">
        <f t="shared" si="70"/>
        <v>1</v>
      </c>
      <c r="L766" s="24">
        <f t="shared" si="71"/>
        <v>0</v>
      </c>
    </row>
    <row r="767" spans="3:12" x14ac:dyDescent="0.25">
      <c r="C767" s="26">
        <v>8</v>
      </c>
      <c r="D767" s="27">
        <v>0.189</v>
      </c>
      <c r="E767" s="28">
        <v>0</v>
      </c>
      <c r="F767" s="22">
        <f t="shared" si="66"/>
        <v>-0.13517349831281122</v>
      </c>
      <c r="G767" s="29">
        <f t="shared" si="67"/>
        <v>0.12643566339912854</v>
      </c>
      <c r="I767" s="22">
        <f t="shared" si="68"/>
        <v>0</v>
      </c>
      <c r="J767" s="23">
        <f t="shared" si="69"/>
        <v>1</v>
      </c>
      <c r="K767" s="23">
        <f t="shared" si="70"/>
        <v>1</v>
      </c>
      <c r="L767" s="24">
        <f t="shared" si="71"/>
        <v>0</v>
      </c>
    </row>
    <row r="768" spans="3:12" x14ac:dyDescent="0.25">
      <c r="C768" s="26">
        <v>10</v>
      </c>
      <c r="D768" s="27">
        <v>0.189</v>
      </c>
      <c r="E768" s="28">
        <v>0</v>
      </c>
      <c r="F768" s="22">
        <f t="shared" si="66"/>
        <v>-0.16182070357079778</v>
      </c>
      <c r="G768" s="29">
        <f t="shared" si="67"/>
        <v>0.14940630071807368</v>
      </c>
      <c r="I768" s="22">
        <f t="shared" si="68"/>
        <v>0</v>
      </c>
      <c r="J768" s="23">
        <f t="shared" si="69"/>
        <v>1</v>
      </c>
      <c r="K768" s="23">
        <f t="shared" si="70"/>
        <v>1</v>
      </c>
      <c r="L768" s="24">
        <f t="shared" si="71"/>
        <v>0</v>
      </c>
    </row>
    <row r="769" spans="3:12" x14ac:dyDescent="0.25">
      <c r="C769" s="26">
        <v>6</v>
      </c>
      <c r="D769" s="27">
        <v>0.189</v>
      </c>
      <c r="E769" s="28">
        <v>0</v>
      </c>
      <c r="F769" s="22">
        <f t="shared" si="66"/>
        <v>-0.11266967511044713</v>
      </c>
      <c r="G769" s="29">
        <f t="shared" si="67"/>
        <v>0.10655426125760339</v>
      </c>
      <c r="I769" s="22">
        <f t="shared" si="68"/>
        <v>0</v>
      </c>
      <c r="J769" s="23">
        <f t="shared" si="69"/>
        <v>1</v>
      </c>
      <c r="K769" s="23">
        <f t="shared" si="70"/>
        <v>1</v>
      </c>
      <c r="L769" s="24">
        <f t="shared" si="71"/>
        <v>0</v>
      </c>
    </row>
    <row r="770" spans="3:12" x14ac:dyDescent="0.25">
      <c r="C770" s="26">
        <v>5</v>
      </c>
      <c r="D770" s="27">
        <v>0.192</v>
      </c>
      <c r="E770" s="28">
        <v>0</v>
      </c>
      <c r="F770" s="22">
        <f t="shared" si="66"/>
        <v>-0.10409511695084141</v>
      </c>
      <c r="G770" s="29">
        <f t="shared" si="67"/>
        <v>9.8860420304438132E-2</v>
      </c>
      <c r="I770" s="22">
        <f t="shared" si="68"/>
        <v>0</v>
      </c>
      <c r="J770" s="23">
        <f t="shared" si="69"/>
        <v>1</v>
      </c>
      <c r="K770" s="23">
        <f t="shared" si="70"/>
        <v>1</v>
      </c>
      <c r="L770" s="24">
        <f t="shared" si="71"/>
        <v>0</v>
      </c>
    </row>
    <row r="771" spans="3:12" x14ac:dyDescent="0.25">
      <c r="C771" s="26">
        <v>15</v>
      </c>
      <c r="D771" s="27">
        <v>0.192</v>
      </c>
      <c r="E771" s="28">
        <v>0</v>
      </c>
      <c r="F771" s="22">
        <f t="shared" si="66"/>
        <v>-0.25370818642340914</v>
      </c>
      <c r="G771" s="29">
        <f t="shared" si="67"/>
        <v>0.22408180752414261</v>
      </c>
      <c r="I771" s="22">
        <f t="shared" si="68"/>
        <v>0</v>
      </c>
      <c r="J771" s="23">
        <f t="shared" si="69"/>
        <v>1</v>
      </c>
      <c r="K771" s="23">
        <f t="shared" si="70"/>
        <v>1</v>
      </c>
      <c r="L771" s="24">
        <f t="shared" si="71"/>
        <v>0</v>
      </c>
    </row>
    <row r="772" spans="3:12" x14ac:dyDescent="0.25">
      <c r="C772" s="26">
        <v>13</v>
      </c>
      <c r="D772" s="27">
        <v>0.192</v>
      </c>
      <c r="E772" s="28">
        <v>0</v>
      </c>
      <c r="F772" s="22">
        <f t="shared" si="66"/>
        <v>-0.21347134720558691</v>
      </c>
      <c r="G772" s="29">
        <f t="shared" si="67"/>
        <v>0.1922246951612773</v>
      </c>
      <c r="I772" s="22">
        <f t="shared" si="68"/>
        <v>0</v>
      </c>
      <c r="J772" s="23">
        <f t="shared" si="69"/>
        <v>1</v>
      </c>
      <c r="K772" s="23">
        <f t="shared" si="70"/>
        <v>1</v>
      </c>
      <c r="L772" s="24">
        <f t="shared" si="71"/>
        <v>0</v>
      </c>
    </row>
    <row r="773" spans="3:12" x14ac:dyDescent="0.25">
      <c r="C773" s="26">
        <v>18</v>
      </c>
      <c r="D773" s="27">
        <v>0.192</v>
      </c>
      <c r="E773" s="28">
        <v>0</v>
      </c>
      <c r="F773" s="22">
        <f t="shared" si="66"/>
        <v>-0.32649337211736779</v>
      </c>
      <c r="G773" s="29">
        <f t="shared" si="67"/>
        <v>0.27855084328689778</v>
      </c>
      <c r="I773" s="22">
        <f t="shared" si="68"/>
        <v>0</v>
      </c>
      <c r="J773" s="23">
        <f t="shared" si="69"/>
        <v>1</v>
      </c>
      <c r="K773" s="23">
        <f t="shared" si="70"/>
        <v>1</v>
      </c>
      <c r="L773" s="24">
        <f t="shared" si="71"/>
        <v>0</v>
      </c>
    </row>
    <row r="774" spans="3:12" x14ac:dyDescent="0.25">
      <c r="C774" s="26">
        <v>21</v>
      </c>
      <c r="D774" s="27">
        <v>0.192</v>
      </c>
      <c r="E774" s="28">
        <v>0</v>
      </c>
      <c r="F774" s="22">
        <f t="shared" si="66"/>
        <v>-0.41619844849627924</v>
      </c>
      <c r="G774" s="29">
        <f t="shared" si="67"/>
        <v>0.34045062908447277</v>
      </c>
      <c r="I774" s="22">
        <f t="shared" si="68"/>
        <v>0</v>
      </c>
      <c r="J774" s="23">
        <f t="shared" si="69"/>
        <v>1</v>
      </c>
      <c r="K774" s="23">
        <f t="shared" si="70"/>
        <v>1</v>
      </c>
      <c r="L774" s="24">
        <f t="shared" si="71"/>
        <v>0</v>
      </c>
    </row>
    <row r="775" spans="3:12" x14ac:dyDescent="0.25">
      <c r="C775" s="26">
        <v>27</v>
      </c>
      <c r="D775" s="27">
        <v>0.192</v>
      </c>
      <c r="E775" s="28">
        <v>1</v>
      </c>
      <c r="F775" s="22">
        <f t="shared" si="66"/>
        <v>-0.73422651132011163</v>
      </c>
      <c r="G775" s="29">
        <f t="shared" si="67"/>
        <v>0.47987649449674508</v>
      </c>
      <c r="I775" s="22">
        <f t="shared" si="68"/>
        <v>0</v>
      </c>
      <c r="J775" s="23">
        <f t="shared" si="69"/>
        <v>0</v>
      </c>
      <c r="K775" s="23">
        <f t="shared" si="70"/>
        <v>0</v>
      </c>
      <c r="L775" s="24">
        <f t="shared" si="71"/>
        <v>0</v>
      </c>
    </row>
    <row r="776" spans="3:12" x14ac:dyDescent="0.25">
      <c r="C776" s="26">
        <v>6</v>
      </c>
      <c r="D776" s="27">
        <v>0.192</v>
      </c>
      <c r="E776" s="28">
        <v>0</v>
      </c>
      <c r="F776" s="22">
        <f t="shared" si="66"/>
        <v>-0.11409223193746908</v>
      </c>
      <c r="G776" s="29">
        <f t="shared" si="67"/>
        <v>0.10782433500260269</v>
      </c>
      <c r="I776" s="22">
        <f t="shared" si="68"/>
        <v>0</v>
      </c>
      <c r="J776" s="23">
        <f t="shared" si="69"/>
        <v>1</v>
      </c>
      <c r="K776" s="23">
        <f t="shared" si="70"/>
        <v>1</v>
      </c>
      <c r="L776" s="24">
        <f t="shared" si="71"/>
        <v>0</v>
      </c>
    </row>
    <row r="777" spans="3:12" x14ac:dyDescent="0.25">
      <c r="C777" s="26">
        <v>8</v>
      </c>
      <c r="D777" s="27">
        <v>0.192</v>
      </c>
      <c r="E777" s="28">
        <v>1</v>
      </c>
      <c r="F777" s="22">
        <f t="shared" si="66"/>
        <v>-2.0564378691225746</v>
      </c>
      <c r="G777" s="29">
        <f t="shared" si="67"/>
        <v>0.1279087871948848</v>
      </c>
      <c r="I777" s="22">
        <f t="shared" si="68"/>
        <v>0</v>
      </c>
      <c r="J777" s="23">
        <f t="shared" si="69"/>
        <v>0</v>
      </c>
      <c r="K777" s="23">
        <f t="shared" si="70"/>
        <v>0</v>
      </c>
      <c r="L777" s="24">
        <f t="shared" si="71"/>
        <v>0</v>
      </c>
    </row>
    <row r="778" spans="3:12" x14ac:dyDescent="0.25">
      <c r="C778" s="26">
        <v>12</v>
      </c>
      <c r="D778" s="27">
        <v>0.192</v>
      </c>
      <c r="E778" s="28">
        <v>0</v>
      </c>
      <c r="F778" s="22">
        <f t="shared" ref="F778:F841" si="72">(1-E778)*LN(1-G778)+(E778)*LN(G778)</f>
        <v>-0.1955785757342543</v>
      </c>
      <c r="G778" s="29">
        <f t="shared" ref="G778:G841" si="73">1/(1+EXP(-$I$5-$J$5*C778-$K$5*D778))</f>
        <v>0.17764127641509161</v>
      </c>
      <c r="I778" s="22">
        <f t="shared" ref="I778:I841" si="74">IF(G778&gt;0.5,1,0)</f>
        <v>0</v>
      </c>
      <c r="J778" s="23">
        <f t="shared" ref="J778:J841" si="75">IF(E778=I778, 1,0)</f>
        <v>1</v>
      </c>
      <c r="K778" s="23">
        <f t="shared" ref="K778:K841" si="76">IF(AND(J778=1,E778=0),1,0)</f>
        <v>1</v>
      </c>
      <c r="L778" s="24">
        <f t="shared" ref="L778:L841" si="77">IF(AND(J778=1,E778=1),1,0)</f>
        <v>0</v>
      </c>
    </row>
    <row r="779" spans="3:12" x14ac:dyDescent="0.25">
      <c r="C779" s="26">
        <v>25</v>
      </c>
      <c r="D779" s="27">
        <v>0.192</v>
      </c>
      <c r="E779" s="28">
        <v>0</v>
      </c>
      <c r="F779" s="22">
        <f t="shared" si="72"/>
        <v>-0.56545038723993768</v>
      </c>
      <c r="G779" s="29">
        <f t="shared" si="73"/>
        <v>0.43189577776335281</v>
      </c>
      <c r="I779" s="22">
        <f t="shared" si="74"/>
        <v>0</v>
      </c>
      <c r="J779" s="23">
        <f t="shared" si="75"/>
        <v>1</v>
      </c>
      <c r="K779" s="23">
        <f t="shared" si="76"/>
        <v>1</v>
      </c>
      <c r="L779" s="24">
        <f t="shared" si="77"/>
        <v>0</v>
      </c>
    </row>
    <row r="780" spans="3:12" x14ac:dyDescent="0.25">
      <c r="C780" s="26">
        <v>39</v>
      </c>
      <c r="D780" s="27">
        <v>0.192</v>
      </c>
      <c r="E780" s="28">
        <v>0</v>
      </c>
      <c r="F780" s="22">
        <f t="shared" si="72"/>
        <v>-1.3730850724444441</v>
      </c>
      <c r="G780" s="29">
        <f t="shared" si="73"/>
        <v>0.74667577081529835</v>
      </c>
      <c r="I780" s="22">
        <f t="shared" si="74"/>
        <v>1</v>
      </c>
      <c r="J780" s="23">
        <f t="shared" si="75"/>
        <v>0</v>
      </c>
      <c r="K780" s="23">
        <f t="shared" si="76"/>
        <v>0</v>
      </c>
      <c r="L780" s="24">
        <f t="shared" si="77"/>
        <v>0</v>
      </c>
    </row>
    <row r="781" spans="3:12" x14ac:dyDescent="0.25">
      <c r="C781" s="26">
        <v>7</v>
      </c>
      <c r="D781" s="27">
        <v>0.193</v>
      </c>
      <c r="E781" s="28">
        <v>0</v>
      </c>
      <c r="F781" s="22">
        <f t="shared" si="72"/>
        <v>-0.12551168469635354</v>
      </c>
      <c r="G781" s="29">
        <f t="shared" si="73"/>
        <v>0.11795454206652711</v>
      </c>
      <c r="I781" s="22">
        <f t="shared" si="74"/>
        <v>0</v>
      </c>
      <c r="J781" s="23">
        <f t="shared" si="75"/>
        <v>1</v>
      </c>
      <c r="K781" s="23">
        <f t="shared" si="76"/>
        <v>1</v>
      </c>
      <c r="L781" s="24">
        <f t="shared" si="77"/>
        <v>0</v>
      </c>
    </row>
    <row r="782" spans="3:12" x14ac:dyDescent="0.25">
      <c r="C782" s="26">
        <v>10</v>
      </c>
      <c r="D782" s="27">
        <v>0.193</v>
      </c>
      <c r="E782" s="28">
        <v>0</v>
      </c>
      <c r="F782" s="22">
        <f t="shared" si="72"/>
        <v>-0.16448449328206882</v>
      </c>
      <c r="G782" s="29">
        <f t="shared" si="73"/>
        <v>0.15166908832949452</v>
      </c>
      <c r="I782" s="22">
        <f t="shared" si="74"/>
        <v>0</v>
      </c>
      <c r="J782" s="23">
        <f t="shared" si="75"/>
        <v>1</v>
      </c>
      <c r="K782" s="23">
        <f t="shared" si="76"/>
        <v>1</v>
      </c>
      <c r="L782" s="24">
        <f t="shared" si="77"/>
        <v>0</v>
      </c>
    </row>
    <row r="783" spans="3:12" x14ac:dyDescent="0.25">
      <c r="C783" s="26">
        <v>15</v>
      </c>
      <c r="D783" s="27">
        <v>0.193</v>
      </c>
      <c r="E783" s="28">
        <v>0</v>
      </c>
      <c r="F783" s="22">
        <f t="shared" si="72"/>
        <v>-0.25470119579818007</v>
      </c>
      <c r="G783" s="29">
        <f t="shared" si="73"/>
        <v>0.22485191913601957</v>
      </c>
      <c r="I783" s="22">
        <f t="shared" si="74"/>
        <v>0</v>
      </c>
      <c r="J783" s="23">
        <f t="shared" si="75"/>
        <v>1</v>
      </c>
      <c r="K783" s="23">
        <f t="shared" si="76"/>
        <v>1</v>
      </c>
      <c r="L783" s="24">
        <f t="shared" si="77"/>
        <v>0</v>
      </c>
    </row>
    <row r="784" spans="3:12" x14ac:dyDescent="0.25">
      <c r="C784" s="26">
        <v>19</v>
      </c>
      <c r="D784" s="27">
        <v>0.193</v>
      </c>
      <c r="E784" s="28">
        <v>0</v>
      </c>
      <c r="F784" s="22">
        <f t="shared" si="72"/>
        <v>-0.35573156863786293</v>
      </c>
      <c r="G784" s="29">
        <f t="shared" si="73"/>
        <v>0.29933932570648381</v>
      </c>
      <c r="I784" s="22">
        <f t="shared" si="74"/>
        <v>0</v>
      </c>
      <c r="J784" s="23">
        <f t="shared" si="75"/>
        <v>1</v>
      </c>
      <c r="K784" s="23">
        <f t="shared" si="76"/>
        <v>1</v>
      </c>
      <c r="L784" s="24">
        <f t="shared" si="77"/>
        <v>0</v>
      </c>
    </row>
    <row r="785" spans="3:12" x14ac:dyDescent="0.25">
      <c r="C785" s="26">
        <v>18</v>
      </c>
      <c r="D785" s="27">
        <v>0.193</v>
      </c>
      <c r="E785" s="28">
        <v>1</v>
      </c>
      <c r="F785" s="22">
        <f t="shared" si="72"/>
        <v>-1.2749650524854435</v>
      </c>
      <c r="G785" s="29">
        <f t="shared" si="73"/>
        <v>0.27944073380987733</v>
      </c>
      <c r="I785" s="22">
        <f t="shared" si="74"/>
        <v>0</v>
      </c>
      <c r="J785" s="23">
        <f t="shared" si="75"/>
        <v>0</v>
      </c>
      <c r="K785" s="23">
        <f t="shared" si="76"/>
        <v>0</v>
      </c>
      <c r="L785" s="24">
        <f t="shared" si="77"/>
        <v>0</v>
      </c>
    </row>
    <row r="786" spans="3:12" x14ac:dyDescent="0.25">
      <c r="C786" s="26">
        <v>10</v>
      </c>
      <c r="D786" s="27">
        <v>0.193</v>
      </c>
      <c r="E786" s="28">
        <v>0</v>
      </c>
      <c r="F786" s="22">
        <f t="shared" si="72"/>
        <v>-0.16448449328206882</v>
      </c>
      <c r="G786" s="29">
        <f t="shared" si="73"/>
        <v>0.15166908832949452</v>
      </c>
      <c r="I786" s="22">
        <f t="shared" si="74"/>
        <v>0</v>
      </c>
      <c r="J786" s="23">
        <f t="shared" si="75"/>
        <v>1</v>
      </c>
      <c r="K786" s="23">
        <f t="shared" si="76"/>
        <v>1</v>
      </c>
      <c r="L786" s="24">
        <f t="shared" si="77"/>
        <v>0</v>
      </c>
    </row>
    <row r="787" spans="3:12" x14ac:dyDescent="0.25">
      <c r="C787" s="26">
        <v>44</v>
      </c>
      <c r="D787" s="27">
        <v>0.193</v>
      </c>
      <c r="E787" s="28">
        <v>1</v>
      </c>
      <c r="F787" s="22">
        <f t="shared" si="72"/>
        <v>-0.18911678920841452</v>
      </c>
      <c r="G787" s="29">
        <f t="shared" si="73"/>
        <v>0.82768983580904854</v>
      </c>
      <c r="I787" s="22">
        <f t="shared" si="74"/>
        <v>1</v>
      </c>
      <c r="J787" s="23">
        <f t="shared" si="75"/>
        <v>1</v>
      </c>
      <c r="K787" s="23">
        <f t="shared" si="76"/>
        <v>0</v>
      </c>
      <c r="L787" s="24">
        <f t="shared" si="77"/>
        <v>1</v>
      </c>
    </row>
    <row r="788" spans="3:12" x14ac:dyDescent="0.25">
      <c r="C788" s="26">
        <v>14</v>
      </c>
      <c r="D788" s="27">
        <v>0.19500000000000001</v>
      </c>
      <c r="E788" s="28">
        <v>0</v>
      </c>
      <c r="F788" s="22">
        <f t="shared" si="72"/>
        <v>-0.23558997617898286</v>
      </c>
      <c r="G788" s="29">
        <f t="shared" si="73"/>
        <v>0.20989543077965186</v>
      </c>
      <c r="I788" s="22">
        <f t="shared" si="74"/>
        <v>0</v>
      </c>
      <c r="J788" s="23">
        <f t="shared" si="75"/>
        <v>1</v>
      </c>
      <c r="K788" s="23">
        <f t="shared" si="76"/>
        <v>1</v>
      </c>
      <c r="L788" s="24">
        <f t="shared" si="77"/>
        <v>0</v>
      </c>
    </row>
    <row r="789" spans="3:12" x14ac:dyDescent="0.25">
      <c r="C789" s="26">
        <v>25</v>
      </c>
      <c r="D789" s="27">
        <v>0.19500000000000001</v>
      </c>
      <c r="E789" s="28">
        <v>0</v>
      </c>
      <c r="F789" s="22">
        <f t="shared" si="72"/>
        <v>-0.57120394837507626</v>
      </c>
      <c r="G789" s="29">
        <f t="shared" si="73"/>
        <v>0.4351550150356725</v>
      </c>
      <c r="I789" s="22">
        <f t="shared" si="74"/>
        <v>0</v>
      </c>
      <c r="J789" s="23">
        <f t="shared" si="75"/>
        <v>1</v>
      </c>
      <c r="K789" s="23">
        <f t="shared" si="76"/>
        <v>1</v>
      </c>
      <c r="L789" s="24">
        <f t="shared" si="77"/>
        <v>0</v>
      </c>
    </row>
    <row r="790" spans="3:12" x14ac:dyDescent="0.25">
      <c r="C790" s="26">
        <v>22</v>
      </c>
      <c r="D790" s="27">
        <v>0.19500000000000001</v>
      </c>
      <c r="E790" s="28">
        <v>0</v>
      </c>
      <c r="F790" s="22">
        <f t="shared" si="72"/>
        <v>-0.45504498386377779</v>
      </c>
      <c r="G790" s="29">
        <f t="shared" si="73"/>
        <v>0.36558057133082783</v>
      </c>
      <c r="I790" s="22">
        <f t="shared" si="74"/>
        <v>0</v>
      </c>
      <c r="J790" s="23">
        <f t="shared" si="75"/>
        <v>1</v>
      </c>
      <c r="K790" s="23">
        <f t="shared" si="76"/>
        <v>1</v>
      </c>
      <c r="L790" s="24">
        <f t="shared" si="77"/>
        <v>0</v>
      </c>
    </row>
    <row r="791" spans="3:12" x14ac:dyDescent="0.25">
      <c r="C791" s="26">
        <v>17</v>
      </c>
      <c r="D791" s="27">
        <v>0.19500000000000001</v>
      </c>
      <c r="E791" s="28">
        <v>0</v>
      </c>
      <c r="F791" s="22">
        <f t="shared" si="72"/>
        <v>-0.30392100517432474</v>
      </c>
      <c r="G791" s="29">
        <f t="shared" si="73"/>
        <v>0.26208084405663706</v>
      </c>
      <c r="I791" s="22">
        <f t="shared" si="74"/>
        <v>0</v>
      </c>
      <c r="J791" s="23">
        <f t="shared" si="75"/>
        <v>1</v>
      </c>
      <c r="K791" s="23">
        <f t="shared" si="76"/>
        <v>1</v>
      </c>
      <c r="L791" s="24">
        <f t="shared" si="77"/>
        <v>0</v>
      </c>
    </row>
    <row r="792" spans="3:12" x14ac:dyDescent="0.25">
      <c r="C792" s="26">
        <v>7</v>
      </c>
      <c r="D792" s="27">
        <v>0.19600000000000001</v>
      </c>
      <c r="E792" s="28">
        <v>0</v>
      </c>
      <c r="F792" s="22">
        <f t="shared" si="72"/>
        <v>-0.12708632164766767</v>
      </c>
      <c r="G792" s="29">
        <f t="shared" si="73"/>
        <v>0.11934235050335118</v>
      </c>
      <c r="I792" s="22">
        <f t="shared" si="74"/>
        <v>0</v>
      </c>
      <c r="J792" s="23">
        <f t="shared" si="75"/>
        <v>1</v>
      </c>
      <c r="K792" s="23">
        <f t="shared" si="76"/>
        <v>1</v>
      </c>
      <c r="L792" s="24">
        <f t="shared" si="77"/>
        <v>0</v>
      </c>
    </row>
    <row r="793" spans="3:12" x14ac:dyDescent="0.25">
      <c r="C793" s="26">
        <v>12</v>
      </c>
      <c r="D793" s="27">
        <v>0.19600000000000001</v>
      </c>
      <c r="E793" s="28">
        <v>1</v>
      </c>
      <c r="F793" s="22">
        <f t="shared" si="72"/>
        <v>-1.7134600211533326</v>
      </c>
      <c r="G793" s="29">
        <f t="shared" si="73"/>
        <v>0.18024107454087898</v>
      </c>
      <c r="I793" s="22">
        <f t="shared" si="74"/>
        <v>0</v>
      </c>
      <c r="J793" s="23">
        <f t="shared" si="75"/>
        <v>0</v>
      </c>
      <c r="K793" s="23">
        <f t="shared" si="76"/>
        <v>0</v>
      </c>
      <c r="L793" s="24">
        <f t="shared" si="77"/>
        <v>0</v>
      </c>
    </row>
    <row r="794" spans="3:12" x14ac:dyDescent="0.25">
      <c r="C794" s="26">
        <v>27</v>
      </c>
      <c r="D794" s="27">
        <v>0.19600000000000001</v>
      </c>
      <c r="E794" s="28">
        <v>0</v>
      </c>
      <c r="F794" s="22">
        <f t="shared" si="72"/>
        <v>-0.6622196979497168</v>
      </c>
      <c r="G794" s="29">
        <f t="shared" si="73"/>
        <v>0.48429464701884911</v>
      </c>
      <c r="I794" s="22">
        <f t="shared" si="74"/>
        <v>0</v>
      </c>
      <c r="J794" s="23">
        <f t="shared" si="75"/>
        <v>1</v>
      </c>
      <c r="K794" s="23">
        <f t="shared" si="76"/>
        <v>1</v>
      </c>
      <c r="L794" s="24">
        <f t="shared" si="77"/>
        <v>0</v>
      </c>
    </row>
    <row r="795" spans="3:12" x14ac:dyDescent="0.25">
      <c r="C795" s="26">
        <v>25</v>
      </c>
      <c r="D795" s="27">
        <v>0.19600000000000001</v>
      </c>
      <c r="E795" s="28">
        <v>1</v>
      </c>
      <c r="F795" s="22">
        <f t="shared" si="72"/>
        <v>-0.82955656524054022</v>
      </c>
      <c r="G795" s="29">
        <f t="shared" si="73"/>
        <v>0.43624268860940757</v>
      </c>
      <c r="I795" s="22">
        <f t="shared" si="74"/>
        <v>0</v>
      </c>
      <c r="J795" s="23">
        <f t="shared" si="75"/>
        <v>0</v>
      </c>
      <c r="K795" s="23">
        <f t="shared" si="76"/>
        <v>0</v>
      </c>
      <c r="L795" s="24">
        <f t="shared" si="77"/>
        <v>0</v>
      </c>
    </row>
    <row r="796" spans="3:12" x14ac:dyDescent="0.25">
      <c r="C796" s="26">
        <v>14</v>
      </c>
      <c r="D796" s="27">
        <v>0.19600000000000001</v>
      </c>
      <c r="E796" s="28">
        <v>0</v>
      </c>
      <c r="F796" s="22">
        <f t="shared" si="72"/>
        <v>-0.23652014843371832</v>
      </c>
      <c r="G796" s="29">
        <f t="shared" si="73"/>
        <v>0.21063002242693066</v>
      </c>
      <c r="I796" s="22">
        <f t="shared" si="74"/>
        <v>0</v>
      </c>
      <c r="J796" s="23">
        <f t="shared" si="75"/>
        <v>1</v>
      </c>
      <c r="K796" s="23">
        <f t="shared" si="76"/>
        <v>1</v>
      </c>
      <c r="L796" s="24">
        <f t="shared" si="77"/>
        <v>0</v>
      </c>
    </row>
    <row r="797" spans="3:12" x14ac:dyDescent="0.25">
      <c r="C797" s="26">
        <v>25</v>
      </c>
      <c r="D797" s="27">
        <v>0.19600000000000001</v>
      </c>
      <c r="E797" s="28">
        <v>0</v>
      </c>
      <c r="F797" s="22">
        <f t="shared" si="72"/>
        <v>-0.57313141904208897</v>
      </c>
      <c r="G797" s="29">
        <f t="shared" si="73"/>
        <v>0.43624268860940757</v>
      </c>
      <c r="I797" s="22">
        <f t="shared" si="74"/>
        <v>0</v>
      </c>
      <c r="J797" s="23">
        <f t="shared" si="75"/>
        <v>1</v>
      </c>
      <c r="K797" s="23">
        <f t="shared" si="76"/>
        <v>1</v>
      </c>
      <c r="L797" s="24">
        <f t="shared" si="77"/>
        <v>0</v>
      </c>
    </row>
    <row r="798" spans="3:12" x14ac:dyDescent="0.25">
      <c r="C798" s="26">
        <v>14</v>
      </c>
      <c r="D798" s="27">
        <v>0.19600000000000001</v>
      </c>
      <c r="E798" s="28">
        <v>1</v>
      </c>
      <c r="F798" s="22">
        <f t="shared" si="72"/>
        <v>-1.5576521328093942</v>
      </c>
      <c r="G798" s="29">
        <f t="shared" si="73"/>
        <v>0.21063002242693066</v>
      </c>
      <c r="I798" s="22">
        <f t="shared" si="74"/>
        <v>0</v>
      </c>
      <c r="J798" s="23">
        <f t="shared" si="75"/>
        <v>0</v>
      </c>
      <c r="K798" s="23">
        <f t="shared" si="76"/>
        <v>0</v>
      </c>
      <c r="L798" s="24">
        <f t="shared" si="77"/>
        <v>0</v>
      </c>
    </row>
    <row r="799" spans="3:12" x14ac:dyDescent="0.25">
      <c r="C799" s="26">
        <v>10</v>
      </c>
      <c r="D799" s="27">
        <v>0.19600000000000001</v>
      </c>
      <c r="E799" s="28">
        <v>0</v>
      </c>
      <c r="F799" s="22">
        <f t="shared" si="72"/>
        <v>-0.16650874810850494</v>
      </c>
      <c r="G799" s="29">
        <f t="shared" si="73"/>
        <v>0.15338458938042998</v>
      </c>
      <c r="I799" s="22">
        <f t="shared" si="74"/>
        <v>0</v>
      </c>
      <c r="J799" s="23">
        <f t="shared" si="75"/>
        <v>1</v>
      </c>
      <c r="K799" s="23">
        <f t="shared" si="76"/>
        <v>1</v>
      </c>
      <c r="L799" s="24">
        <f t="shared" si="77"/>
        <v>0</v>
      </c>
    </row>
    <row r="800" spans="3:12" x14ac:dyDescent="0.25">
      <c r="C800" s="26">
        <v>7</v>
      </c>
      <c r="D800" s="27">
        <v>0.19600000000000001</v>
      </c>
      <c r="E800" s="28">
        <v>0</v>
      </c>
      <c r="F800" s="22">
        <f t="shared" si="72"/>
        <v>-0.12708632164766767</v>
      </c>
      <c r="G800" s="29">
        <f t="shared" si="73"/>
        <v>0.11934235050335118</v>
      </c>
      <c r="I800" s="22">
        <f t="shared" si="74"/>
        <v>0</v>
      </c>
      <c r="J800" s="23">
        <f t="shared" si="75"/>
        <v>1</v>
      </c>
      <c r="K800" s="23">
        <f t="shared" si="76"/>
        <v>1</v>
      </c>
      <c r="L800" s="24">
        <f t="shared" si="77"/>
        <v>0</v>
      </c>
    </row>
    <row r="801" spans="3:12" x14ac:dyDescent="0.25">
      <c r="C801" s="26">
        <v>12</v>
      </c>
      <c r="D801" s="27">
        <v>0.19600000000000001</v>
      </c>
      <c r="E801" s="28">
        <v>0</v>
      </c>
      <c r="F801" s="22">
        <f t="shared" si="72"/>
        <v>-0.19874497529088839</v>
      </c>
      <c r="G801" s="29">
        <f t="shared" si="73"/>
        <v>0.18024107454087898</v>
      </c>
      <c r="I801" s="22">
        <f t="shared" si="74"/>
        <v>0</v>
      </c>
      <c r="J801" s="23">
        <f t="shared" si="75"/>
        <v>1</v>
      </c>
      <c r="K801" s="23">
        <f t="shared" si="76"/>
        <v>1</v>
      </c>
      <c r="L801" s="24">
        <f t="shared" si="77"/>
        <v>0</v>
      </c>
    </row>
    <row r="802" spans="3:12" x14ac:dyDescent="0.25">
      <c r="C802" s="26">
        <v>14</v>
      </c>
      <c r="D802" s="27">
        <v>0.19800000000000001</v>
      </c>
      <c r="E802" s="28">
        <v>0</v>
      </c>
      <c r="F802" s="22">
        <f t="shared" si="72"/>
        <v>-0.23839026296294347</v>
      </c>
      <c r="G802" s="29">
        <f t="shared" si="73"/>
        <v>0.212104855207987</v>
      </c>
      <c r="I802" s="22">
        <f t="shared" si="74"/>
        <v>0</v>
      </c>
      <c r="J802" s="23">
        <f t="shared" si="75"/>
        <v>1</v>
      </c>
      <c r="K802" s="23">
        <f t="shared" si="76"/>
        <v>1</v>
      </c>
      <c r="L802" s="24">
        <f t="shared" si="77"/>
        <v>0</v>
      </c>
    </row>
    <row r="803" spans="3:12" x14ac:dyDescent="0.25">
      <c r="C803" s="26">
        <v>8</v>
      </c>
      <c r="D803" s="27">
        <v>0.19800000000000001</v>
      </c>
      <c r="E803" s="28">
        <v>0</v>
      </c>
      <c r="F803" s="22">
        <f t="shared" si="72"/>
        <v>-0.14029591693134189</v>
      </c>
      <c r="G803" s="29">
        <f t="shared" si="73"/>
        <v>0.13089898436273201</v>
      </c>
      <c r="I803" s="22">
        <f t="shared" si="74"/>
        <v>0</v>
      </c>
      <c r="J803" s="23">
        <f t="shared" si="75"/>
        <v>1</v>
      </c>
      <c r="K803" s="23">
        <f t="shared" si="76"/>
        <v>1</v>
      </c>
      <c r="L803" s="24">
        <f t="shared" si="77"/>
        <v>0</v>
      </c>
    </row>
    <row r="804" spans="3:12" x14ac:dyDescent="0.25">
      <c r="C804" s="26">
        <v>10</v>
      </c>
      <c r="D804" s="27">
        <v>0.19800000000000001</v>
      </c>
      <c r="E804" s="28">
        <v>0</v>
      </c>
      <c r="F804" s="22">
        <f t="shared" si="72"/>
        <v>-0.16787094530124105</v>
      </c>
      <c r="G804" s="29">
        <f t="shared" si="73"/>
        <v>0.15453706139082571</v>
      </c>
      <c r="I804" s="22">
        <f t="shared" si="74"/>
        <v>0</v>
      </c>
      <c r="J804" s="23">
        <f t="shared" si="75"/>
        <v>1</v>
      </c>
      <c r="K804" s="23">
        <f t="shared" si="76"/>
        <v>1</v>
      </c>
      <c r="L804" s="24">
        <f t="shared" si="77"/>
        <v>0</v>
      </c>
    </row>
    <row r="805" spans="3:12" x14ac:dyDescent="0.25">
      <c r="C805" s="26">
        <v>16</v>
      </c>
      <c r="D805" s="27">
        <v>0.19800000000000001</v>
      </c>
      <c r="E805" s="28">
        <v>0</v>
      </c>
      <c r="F805" s="22">
        <f t="shared" si="72"/>
        <v>-0.282697551430653</v>
      </c>
      <c r="G805" s="29">
        <f t="shared" si="73"/>
        <v>0.24625227669083213</v>
      </c>
      <c r="I805" s="22">
        <f t="shared" si="74"/>
        <v>0</v>
      </c>
      <c r="J805" s="23">
        <f t="shared" si="75"/>
        <v>1</v>
      </c>
      <c r="K805" s="23">
        <f t="shared" si="76"/>
        <v>1</v>
      </c>
      <c r="L805" s="24">
        <f t="shared" si="77"/>
        <v>0</v>
      </c>
    </row>
    <row r="806" spans="3:12" x14ac:dyDescent="0.25">
      <c r="C806" s="26">
        <v>11</v>
      </c>
      <c r="D806" s="27">
        <v>0.19800000000000001</v>
      </c>
      <c r="E806" s="28">
        <v>0</v>
      </c>
      <c r="F806" s="22">
        <f t="shared" si="72"/>
        <v>-0.18345459573537243</v>
      </c>
      <c r="G806" s="29">
        <f t="shared" si="73"/>
        <v>0.16761033107929668</v>
      </c>
      <c r="I806" s="22">
        <f t="shared" si="74"/>
        <v>0</v>
      </c>
      <c r="J806" s="23">
        <f t="shared" si="75"/>
        <v>1</v>
      </c>
      <c r="K806" s="23">
        <f t="shared" si="76"/>
        <v>1</v>
      </c>
      <c r="L806" s="24">
        <f t="shared" si="77"/>
        <v>0</v>
      </c>
    </row>
    <row r="807" spans="3:12" x14ac:dyDescent="0.25">
      <c r="C807" s="26">
        <v>15</v>
      </c>
      <c r="D807" s="27">
        <v>0.19800000000000001</v>
      </c>
      <c r="E807" s="28">
        <v>0</v>
      </c>
      <c r="F807" s="22">
        <f t="shared" si="72"/>
        <v>-0.25971757394583916</v>
      </c>
      <c r="G807" s="29">
        <f t="shared" si="73"/>
        <v>0.22873061838534267</v>
      </c>
      <c r="I807" s="22">
        <f t="shared" si="74"/>
        <v>0</v>
      </c>
      <c r="J807" s="23">
        <f t="shared" si="75"/>
        <v>1</v>
      </c>
      <c r="K807" s="23">
        <f t="shared" si="76"/>
        <v>1</v>
      </c>
      <c r="L807" s="24">
        <f t="shared" si="77"/>
        <v>0</v>
      </c>
    </row>
    <row r="808" spans="3:12" x14ac:dyDescent="0.25">
      <c r="C808" s="26">
        <v>15</v>
      </c>
      <c r="D808" s="27">
        <v>0.19800000000000001</v>
      </c>
      <c r="E808" s="28">
        <v>0</v>
      </c>
      <c r="F808" s="22">
        <f t="shared" si="72"/>
        <v>-0.25971757394583916</v>
      </c>
      <c r="G808" s="29">
        <f t="shared" si="73"/>
        <v>0.22873061838534267</v>
      </c>
      <c r="I808" s="22">
        <f t="shared" si="74"/>
        <v>0</v>
      </c>
      <c r="J808" s="23">
        <f t="shared" si="75"/>
        <v>1</v>
      </c>
      <c r="K808" s="23">
        <f t="shared" si="76"/>
        <v>1</v>
      </c>
      <c r="L808" s="24">
        <f t="shared" si="77"/>
        <v>0</v>
      </c>
    </row>
    <row r="809" spans="3:12" x14ac:dyDescent="0.25">
      <c r="C809" s="26">
        <v>14</v>
      </c>
      <c r="D809" s="27">
        <v>0.19800000000000001</v>
      </c>
      <c r="E809" s="28">
        <v>1</v>
      </c>
      <c r="F809" s="22">
        <f t="shared" si="72"/>
        <v>-1.5506745265467325</v>
      </c>
      <c r="G809" s="29">
        <f t="shared" si="73"/>
        <v>0.212104855207987</v>
      </c>
      <c r="I809" s="22">
        <f t="shared" si="74"/>
        <v>0</v>
      </c>
      <c r="J809" s="23">
        <f t="shared" si="75"/>
        <v>0</v>
      </c>
      <c r="K809" s="23">
        <f t="shared" si="76"/>
        <v>0</v>
      </c>
      <c r="L809" s="24">
        <f t="shared" si="77"/>
        <v>0</v>
      </c>
    </row>
    <row r="810" spans="3:12" x14ac:dyDescent="0.25">
      <c r="C810" s="26">
        <v>14</v>
      </c>
      <c r="D810" s="27">
        <v>0.19800000000000001</v>
      </c>
      <c r="E810" s="28">
        <v>0</v>
      </c>
      <c r="F810" s="22">
        <f t="shared" si="72"/>
        <v>-0.23839026296294347</v>
      </c>
      <c r="G810" s="29">
        <f t="shared" si="73"/>
        <v>0.212104855207987</v>
      </c>
      <c r="I810" s="22">
        <f t="shared" si="74"/>
        <v>0</v>
      </c>
      <c r="J810" s="23">
        <f t="shared" si="75"/>
        <v>1</v>
      </c>
      <c r="K810" s="23">
        <f t="shared" si="76"/>
        <v>1</v>
      </c>
      <c r="L810" s="24">
        <f t="shared" si="77"/>
        <v>0</v>
      </c>
    </row>
    <row r="811" spans="3:12" x14ac:dyDescent="0.25">
      <c r="C811" s="26">
        <v>10</v>
      </c>
      <c r="D811" s="27">
        <v>0.19800000000000001</v>
      </c>
      <c r="E811" s="28">
        <v>1</v>
      </c>
      <c r="F811" s="22">
        <f t="shared" si="72"/>
        <v>-1.8673213318585664</v>
      </c>
      <c r="G811" s="29">
        <f t="shared" si="73"/>
        <v>0.15453706139082571</v>
      </c>
      <c r="I811" s="22">
        <f t="shared" si="74"/>
        <v>0</v>
      </c>
      <c r="J811" s="23">
        <f t="shared" si="75"/>
        <v>0</v>
      </c>
      <c r="K811" s="23">
        <f t="shared" si="76"/>
        <v>0</v>
      </c>
      <c r="L811" s="24">
        <f t="shared" si="77"/>
        <v>0</v>
      </c>
    </row>
    <row r="812" spans="3:12" x14ac:dyDescent="0.25">
      <c r="C812" s="26">
        <v>40</v>
      </c>
      <c r="D812" s="27">
        <v>0.19800000000000001</v>
      </c>
      <c r="E812" s="28">
        <v>0</v>
      </c>
      <c r="F812" s="22">
        <f t="shared" si="72"/>
        <v>-1.4665853329745921</v>
      </c>
      <c r="G812" s="29">
        <f t="shared" si="73"/>
        <v>0.76928805385373</v>
      </c>
      <c r="I812" s="22">
        <f t="shared" si="74"/>
        <v>1</v>
      </c>
      <c r="J812" s="23">
        <f t="shared" si="75"/>
        <v>0</v>
      </c>
      <c r="K812" s="23">
        <f t="shared" si="76"/>
        <v>0</v>
      </c>
      <c r="L812" s="24">
        <f t="shared" si="77"/>
        <v>0</v>
      </c>
    </row>
    <row r="813" spans="3:12" x14ac:dyDescent="0.25">
      <c r="C813" s="26">
        <v>10</v>
      </c>
      <c r="D813" s="27">
        <v>0.19900000000000001</v>
      </c>
      <c r="E813" s="28">
        <v>0</v>
      </c>
      <c r="F813" s="22">
        <f t="shared" si="72"/>
        <v>-0.16855587548789297</v>
      </c>
      <c r="G813" s="29">
        <f t="shared" si="73"/>
        <v>0.15511594620870034</v>
      </c>
      <c r="I813" s="22">
        <f t="shared" si="74"/>
        <v>0</v>
      </c>
      <c r="J813" s="23">
        <f t="shared" si="75"/>
        <v>1</v>
      </c>
      <c r="K813" s="23">
        <f t="shared" si="76"/>
        <v>1</v>
      </c>
      <c r="L813" s="24">
        <f t="shared" si="77"/>
        <v>0</v>
      </c>
    </row>
    <row r="814" spans="3:12" x14ac:dyDescent="0.25">
      <c r="C814" s="26">
        <v>14</v>
      </c>
      <c r="D814" s="27">
        <v>0.19900000000000001</v>
      </c>
      <c r="E814" s="28">
        <v>0</v>
      </c>
      <c r="F814" s="22">
        <f t="shared" si="72"/>
        <v>-0.239330221899168</v>
      </c>
      <c r="G814" s="29">
        <f t="shared" si="73"/>
        <v>0.21284509633750817</v>
      </c>
      <c r="I814" s="22">
        <f t="shared" si="74"/>
        <v>0</v>
      </c>
      <c r="J814" s="23">
        <f t="shared" si="75"/>
        <v>1</v>
      </c>
      <c r="K814" s="23">
        <f t="shared" si="76"/>
        <v>1</v>
      </c>
      <c r="L814" s="24">
        <f t="shared" si="77"/>
        <v>0</v>
      </c>
    </row>
    <row r="815" spans="3:12" x14ac:dyDescent="0.25">
      <c r="C815" s="26">
        <v>21</v>
      </c>
      <c r="D815" s="27">
        <v>0.19900000000000001</v>
      </c>
      <c r="E815" s="28">
        <v>0</v>
      </c>
      <c r="F815" s="22">
        <f t="shared" si="72"/>
        <v>-0.42684920645501112</v>
      </c>
      <c r="G815" s="29">
        <f t="shared" si="73"/>
        <v>0.34743805306162584</v>
      </c>
      <c r="I815" s="22">
        <f t="shared" si="74"/>
        <v>0</v>
      </c>
      <c r="J815" s="23">
        <f t="shared" si="75"/>
        <v>1</v>
      </c>
      <c r="K815" s="23">
        <f t="shared" si="76"/>
        <v>1</v>
      </c>
      <c r="L815" s="24">
        <f t="shared" si="77"/>
        <v>0</v>
      </c>
    </row>
    <row r="816" spans="3:12" x14ac:dyDescent="0.25">
      <c r="C816" s="26">
        <v>8</v>
      </c>
      <c r="D816" s="27">
        <v>0.19900000000000001</v>
      </c>
      <c r="E816" s="28">
        <v>0</v>
      </c>
      <c r="F816" s="22">
        <f t="shared" si="72"/>
        <v>-0.14087611019232985</v>
      </c>
      <c r="G816" s="29">
        <f t="shared" si="73"/>
        <v>0.1314030846631829</v>
      </c>
      <c r="I816" s="22">
        <f t="shared" si="74"/>
        <v>0</v>
      </c>
      <c r="J816" s="23">
        <f t="shared" si="75"/>
        <v>1</v>
      </c>
      <c r="K816" s="23">
        <f t="shared" si="76"/>
        <v>1</v>
      </c>
      <c r="L816" s="24">
        <f t="shared" si="77"/>
        <v>0</v>
      </c>
    </row>
    <row r="817" spans="3:12" x14ac:dyDescent="0.25">
      <c r="C817" s="26">
        <v>21</v>
      </c>
      <c r="D817" s="27">
        <v>0.19900000000000001</v>
      </c>
      <c r="E817" s="28">
        <v>0</v>
      </c>
      <c r="F817" s="22">
        <f t="shared" si="72"/>
        <v>-0.42684920645501112</v>
      </c>
      <c r="G817" s="29">
        <f t="shared" si="73"/>
        <v>0.34743805306162584</v>
      </c>
      <c r="I817" s="22">
        <f t="shared" si="74"/>
        <v>0</v>
      </c>
      <c r="J817" s="23">
        <f t="shared" si="75"/>
        <v>1</v>
      </c>
      <c r="K817" s="23">
        <f t="shared" si="76"/>
        <v>1</v>
      </c>
      <c r="L817" s="24">
        <f t="shared" si="77"/>
        <v>0</v>
      </c>
    </row>
    <row r="818" spans="3:12" x14ac:dyDescent="0.25">
      <c r="C818" s="26">
        <v>25</v>
      </c>
      <c r="D818" s="27">
        <v>0.19900000000000001</v>
      </c>
      <c r="E818" s="28">
        <v>0</v>
      </c>
      <c r="F818" s="22">
        <f t="shared" si="72"/>
        <v>-0.57894272023282034</v>
      </c>
      <c r="G818" s="29">
        <f t="shared" si="73"/>
        <v>0.43950935117109774</v>
      </c>
      <c r="I818" s="22">
        <f t="shared" si="74"/>
        <v>0</v>
      </c>
      <c r="J818" s="23">
        <f t="shared" si="75"/>
        <v>1</v>
      </c>
      <c r="K818" s="23">
        <f t="shared" si="76"/>
        <v>1</v>
      </c>
      <c r="L818" s="24">
        <f t="shared" si="77"/>
        <v>0</v>
      </c>
    </row>
    <row r="819" spans="3:12" x14ac:dyDescent="0.25">
      <c r="C819" s="26">
        <v>18</v>
      </c>
      <c r="D819" s="27">
        <v>0.19900000000000001</v>
      </c>
      <c r="E819" s="28">
        <v>1</v>
      </c>
      <c r="F819" s="22">
        <f t="shared" si="72"/>
        <v>-1.2559103376191882</v>
      </c>
      <c r="G819" s="29">
        <f t="shared" si="73"/>
        <v>0.28481645104291303</v>
      </c>
      <c r="I819" s="22">
        <f t="shared" si="74"/>
        <v>0</v>
      </c>
      <c r="J819" s="23">
        <f t="shared" si="75"/>
        <v>0</v>
      </c>
      <c r="K819" s="23">
        <f t="shared" si="76"/>
        <v>0</v>
      </c>
      <c r="L819" s="24">
        <f t="shared" si="77"/>
        <v>0</v>
      </c>
    </row>
    <row r="820" spans="3:12" x14ac:dyDescent="0.25">
      <c r="C820" s="26">
        <v>38</v>
      </c>
      <c r="D820" s="27">
        <v>0.19900000000000001</v>
      </c>
      <c r="E820" s="28">
        <v>1</v>
      </c>
      <c r="F820" s="22">
        <f t="shared" si="72"/>
        <v>-0.30921337031705015</v>
      </c>
      <c r="G820" s="29">
        <f t="shared" si="73"/>
        <v>0.73402413435388658</v>
      </c>
      <c r="I820" s="22">
        <f t="shared" si="74"/>
        <v>1</v>
      </c>
      <c r="J820" s="23">
        <f t="shared" si="75"/>
        <v>1</v>
      </c>
      <c r="K820" s="23">
        <f t="shared" si="76"/>
        <v>0</v>
      </c>
      <c r="L820" s="24">
        <f t="shared" si="77"/>
        <v>1</v>
      </c>
    </row>
    <row r="821" spans="3:12" x14ac:dyDescent="0.25">
      <c r="C821" s="26">
        <v>36</v>
      </c>
      <c r="D821" s="27">
        <v>0.19900000000000001</v>
      </c>
      <c r="E821" s="28">
        <v>1</v>
      </c>
      <c r="F821" s="22">
        <f t="shared" si="72"/>
        <v>-0.36446815027280821</v>
      </c>
      <c r="G821" s="29">
        <f t="shared" si="73"/>
        <v>0.69456595737644067</v>
      </c>
      <c r="I821" s="22">
        <f t="shared" si="74"/>
        <v>1</v>
      </c>
      <c r="J821" s="23">
        <f t="shared" si="75"/>
        <v>1</v>
      </c>
      <c r="K821" s="23">
        <f t="shared" si="76"/>
        <v>0</v>
      </c>
      <c r="L821" s="24">
        <f t="shared" si="77"/>
        <v>1</v>
      </c>
    </row>
    <row r="822" spans="3:12" x14ac:dyDescent="0.25">
      <c r="C822" s="26">
        <v>28</v>
      </c>
      <c r="D822" s="27">
        <v>0.19900000000000001</v>
      </c>
      <c r="E822" s="28">
        <v>1</v>
      </c>
      <c r="F822" s="22">
        <f t="shared" si="72"/>
        <v>-0.66981536923402185</v>
      </c>
      <c r="G822" s="29">
        <f t="shared" si="73"/>
        <v>0.51180306365544759</v>
      </c>
      <c r="I822" s="22">
        <f t="shared" si="74"/>
        <v>1</v>
      </c>
      <c r="J822" s="23">
        <f t="shared" si="75"/>
        <v>1</v>
      </c>
      <c r="K822" s="23">
        <f t="shared" si="76"/>
        <v>0</v>
      </c>
      <c r="L822" s="24">
        <f t="shared" si="77"/>
        <v>1</v>
      </c>
    </row>
    <row r="823" spans="3:12" x14ac:dyDescent="0.25">
      <c r="C823" s="26">
        <v>36</v>
      </c>
      <c r="D823" s="27">
        <v>0.19900000000000001</v>
      </c>
      <c r="E823" s="28">
        <v>1</v>
      </c>
      <c r="F823" s="22">
        <f t="shared" si="72"/>
        <v>-0.36446815027280821</v>
      </c>
      <c r="G823" s="29">
        <f t="shared" si="73"/>
        <v>0.69456595737644067</v>
      </c>
      <c r="I823" s="22">
        <f t="shared" si="74"/>
        <v>1</v>
      </c>
      <c r="J823" s="23">
        <f t="shared" si="75"/>
        <v>1</v>
      </c>
      <c r="K823" s="23">
        <f t="shared" si="76"/>
        <v>0</v>
      </c>
      <c r="L823" s="24">
        <f t="shared" si="77"/>
        <v>1</v>
      </c>
    </row>
    <row r="824" spans="3:12" x14ac:dyDescent="0.25">
      <c r="C824" s="26">
        <v>9</v>
      </c>
      <c r="D824" s="27">
        <v>0.20200000000000001</v>
      </c>
      <c r="E824" s="28">
        <v>0</v>
      </c>
      <c r="F824" s="22">
        <f t="shared" si="72"/>
        <v>-0.15604897276349655</v>
      </c>
      <c r="G824" s="29">
        <f t="shared" si="73"/>
        <v>0.14448270770092833</v>
      </c>
      <c r="I824" s="22">
        <f t="shared" si="74"/>
        <v>0</v>
      </c>
      <c r="J824" s="23">
        <f t="shared" si="75"/>
        <v>1</v>
      </c>
      <c r="K824" s="23">
        <f t="shared" si="76"/>
        <v>1</v>
      </c>
      <c r="L824" s="24">
        <f t="shared" si="77"/>
        <v>0</v>
      </c>
    </row>
    <row r="825" spans="3:12" x14ac:dyDescent="0.25">
      <c r="C825" s="26">
        <v>8</v>
      </c>
      <c r="D825" s="27">
        <v>0.20200000000000001</v>
      </c>
      <c r="E825" s="28">
        <v>0</v>
      </c>
      <c r="F825" s="22">
        <f t="shared" si="72"/>
        <v>-0.14263012141842576</v>
      </c>
      <c r="G825" s="29">
        <f t="shared" si="73"/>
        <v>0.13292527804123988</v>
      </c>
      <c r="I825" s="22">
        <f t="shared" si="74"/>
        <v>0</v>
      </c>
      <c r="J825" s="23">
        <f t="shared" si="75"/>
        <v>1</v>
      </c>
      <c r="K825" s="23">
        <f t="shared" si="76"/>
        <v>1</v>
      </c>
      <c r="L825" s="24">
        <f t="shared" si="77"/>
        <v>0</v>
      </c>
    </row>
    <row r="826" spans="3:12" x14ac:dyDescent="0.25">
      <c r="C826" s="26">
        <v>22</v>
      </c>
      <c r="D826" s="27">
        <v>0.20200000000000001</v>
      </c>
      <c r="E826" s="28">
        <v>0</v>
      </c>
      <c r="F826" s="22">
        <f t="shared" si="72"/>
        <v>-0.46647743690677679</v>
      </c>
      <c r="G826" s="29">
        <f t="shared" si="73"/>
        <v>0.37279223958182761</v>
      </c>
      <c r="I826" s="22">
        <f t="shared" si="74"/>
        <v>0</v>
      </c>
      <c r="J826" s="23">
        <f t="shared" si="75"/>
        <v>1</v>
      </c>
      <c r="K826" s="23">
        <f t="shared" si="76"/>
        <v>1</v>
      </c>
      <c r="L826" s="24">
        <f t="shared" si="77"/>
        <v>0</v>
      </c>
    </row>
    <row r="827" spans="3:12" x14ac:dyDescent="0.25">
      <c r="C827" s="26">
        <v>6</v>
      </c>
      <c r="D827" s="27">
        <v>0.20200000000000001</v>
      </c>
      <c r="E827" s="28">
        <v>0</v>
      </c>
      <c r="F827" s="22">
        <f t="shared" si="72"/>
        <v>-0.11895745780778486</v>
      </c>
      <c r="G827" s="29">
        <f t="shared" si="73"/>
        <v>0.11215442914453427</v>
      </c>
      <c r="I827" s="22">
        <f t="shared" si="74"/>
        <v>0</v>
      </c>
      <c r="J827" s="23">
        <f t="shared" si="75"/>
        <v>1</v>
      </c>
      <c r="K827" s="23">
        <f t="shared" si="76"/>
        <v>1</v>
      </c>
      <c r="L827" s="24">
        <f t="shared" si="77"/>
        <v>0</v>
      </c>
    </row>
    <row r="828" spans="3:12" x14ac:dyDescent="0.25">
      <c r="C828" s="26">
        <v>7</v>
      </c>
      <c r="D828" s="27">
        <v>0.20200000000000001</v>
      </c>
      <c r="E828" s="28">
        <v>0</v>
      </c>
      <c r="F828" s="22">
        <f t="shared" si="72"/>
        <v>-0.13029131868492763</v>
      </c>
      <c r="G828" s="29">
        <f t="shared" si="73"/>
        <v>0.122160337428757</v>
      </c>
      <c r="I828" s="22">
        <f t="shared" si="74"/>
        <v>0</v>
      </c>
      <c r="J828" s="23">
        <f t="shared" si="75"/>
        <v>1</v>
      </c>
      <c r="K828" s="23">
        <f t="shared" si="76"/>
        <v>1</v>
      </c>
      <c r="L828" s="24">
        <f t="shared" si="77"/>
        <v>0</v>
      </c>
    </row>
    <row r="829" spans="3:12" x14ac:dyDescent="0.25">
      <c r="C829" s="26">
        <v>15</v>
      </c>
      <c r="D829" s="27">
        <v>0.20200000000000001</v>
      </c>
      <c r="E829" s="28">
        <v>0</v>
      </c>
      <c r="F829" s="22">
        <f t="shared" si="72"/>
        <v>-0.2637927715567685</v>
      </c>
      <c r="G829" s="29">
        <f t="shared" si="73"/>
        <v>0.23186729789130381</v>
      </c>
      <c r="I829" s="22">
        <f t="shared" si="74"/>
        <v>0</v>
      </c>
      <c r="J829" s="23">
        <f t="shared" si="75"/>
        <v>1</v>
      </c>
      <c r="K829" s="23">
        <f t="shared" si="76"/>
        <v>1</v>
      </c>
      <c r="L829" s="24">
        <f t="shared" si="77"/>
        <v>0</v>
      </c>
    </row>
    <row r="830" spans="3:12" x14ac:dyDescent="0.25">
      <c r="C830" s="26">
        <v>21</v>
      </c>
      <c r="D830" s="27">
        <v>0.20300000000000001</v>
      </c>
      <c r="E830" s="28">
        <v>1</v>
      </c>
      <c r="F830" s="22">
        <f t="shared" si="72"/>
        <v>-1.0456570832020067</v>
      </c>
      <c r="G830" s="29">
        <f t="shared" si="73"/>
        <v>0.35146080449758094</v>
      </c>
      <c r="I830" s="22">
        <f t="shared" si="74"/>
        <v>0</v>
      </c>
      <c r="J830" s="23">
        <f t="shared" si="75"/>
        <v>0</v>
      </c>
      <c r="K830" s="23">
        <f t="shared" si="76"/>
        <v>0</v>
      </c>
      <c r="L830" s="24">
        <f t="shared" si="77"/>
        <v>0</v>
      </c>
    </row>
    <row r="831" spans="3:12" x14ac:dyDescent="0.25">
      <c r="C831" s="26">
        <v>15</v>
      </c>
      <c r="D831" s="27">
        <v>0.20300000000000001</v>
      </c>
      <c r="E831" s="28">
        <v>0</v>
      </c>
      <c r="F831" s="22">
        <f t="shared" si="72"/>
        <v>-0.26482026429517275</v>
      </c>
      <c r="G831" s="29">
        <f t="shared" si="73"/>
        <v>0.23265614332897039</v>
      </c>
      <c r="I831" s="22">
        <f t="shared" si="74"/>
        <v>0</v>
      </c>
      <c r="J831" s="23">
        <f t="shared" si="75"/>
        <v>1</v>
      </c>
      <c r="K831" s="23">
        <f t="shared" si="76"/>
        <v>1</v>
      </c>
      <c r="L831" s="24">
        <f t="shared" si="77"/>
        <v>0</v>
      </c>
    </row>
    <row r="832" spans="3:12" x14ac:dyDescent="0.25">
      <c r="C832" s="26">
        <v>17</v>
      </c>
      <c r="D832" s="27">
        <v>0.20300000000000001</v>
      </c>
      <c r="E832" s="28">
        <v>0</v>
      </c>
      <c r="F832" s="22">
        <f t="shared" si="72"/>
        <v>-0.31331807019695862</v>
      </c>
      <c r="G832" s="29">
        <f t="shared" si="73"/>
        <v>0.26898263924897298</v>
      </c>
      <c r="I832" s="22">
        <f t="shared" si="74"/>
        <v>0</v>
      </c>
      <c r="J832" s="23">
        <f t="shared" si="75"/>
        <v>1</v>
      </c>
      <c r="K832" s="23">
        <f t="shared" si="76"/>
        <v>1</v>
      </c>
      <c r="L832" s="24">
        <f t="shared" si="77"/>
        <v>0</v>
      </c>
    </row>
    <row r="833" spans="3:12" x14ac:dyDescent="0.25">
      <c r="C833" s="26">
        <v>23</v>
      </c>
      <c r="D833" s="27">
        <v>0.20300000000000001</v>
      </c>
      <c r="E833" s="28">
        <v>0</v>
      </c>
      <c r="F833" s="22">
        <f t="shared" si="72"/>
        <v>-0.50541729006042257</v>
      </c>
      <c r="G833" s="29">
        <f t="shared" si="73"/>
        <v>0.39674620891378976</v>
      </c>
      <c r="I833" s="22">
        <f t="shared" si="74"/>
        <v>0</v>
      </c>
      <c r="J833" s="23">
        <f t="shared" si="75"/>
        <v>1</v>
      </c>
      <c r="K833" s="23">
        <f t="shared" si="76"/>
        <v>1</v>
      </c>
      <c r="L833" s="24">
        <f t="shared" si="77"/>
        <v>0</v>
      </c>
    </row>
    <row r="834" spans="3:12" x14ac:dyDescent="0.25">
      <c r="C834" s="26">
        <v>14</v>
      </c>
      <c r="D834" s="27">
        <v>0.20300000000000001</v>
      </c>
      <c r="E834" s="28">
        <v>0</v>
      </c>
      <c r="F834" s="22">
        <f t="shared" si="72"/>
        <v>-0.24312292983210426</v>
      </c>
      <c r="G834" s="29">
        <f t="shared" si="73"/>
        <v>0.2158248906683434</v>
      </c>
      <c r="I834" s="22">
        <f t="shared" si="74"/>
        <v>0</v>
      </c>
      <c r="J834" s="23">
        <f t="shared" si="75"/>
        <v>1</v>
      </c>
      <c r="K834" s="23">
        <f t="shared" si="76"/>
        <v>1</v>
      </c>
      <c r="L834" s="24">
        <f t="shared" si="77"/>
        <v>0</v>
      </c>
    </row>
    <row r="835" spans="3:12" x14ac:dyDescent="0.25">
      <c r="C835" s="26">
        <v>8</v>
      </c>
      <c r="D835" s="27">
        <v>0.20399999999999999</v>
      </c>
      <c r="E835" s="28">
        <v>0</v>
      </c>
      <c r="F835" s="22">
        <f t="shared" si="72"/>
        <v>-0.14381072819177859</v>
      </c>
      <c r="G835" s="29">
        <f t="shared" si="73"/>
        <v>0.13394834829032218</v>
      </c>
      <c r="I835" s="22">
        <f t="shared" si="74"/>
        <v>0</v>
      </c>
      <c r="J835" s="23">
        <f t="shared" si="75"/>
        <v>1</v>
      </c>
      <c r="K835" s="23">
        <f t="shared" si="76"/>
        <v>1</v>
      </c>
      <c r="L835" s="24">
        <f t="shared" si="77"/>
        <v>0</v>
      </c>
    </row>
    <row r="836" spans="3:12" x14ac:dyDescent="0.25">
      <c r="C836" s="26">
        <v>10</v>
      </c>
      <c r="D836" s="27">
        <v>0.20599999999999999</v>
      </c>
      <c r="E836" s="28">
        <v>0</v>
      </c>
      <c r="F836" s="22">
        <f t="shared" si="72"/>
        <v>-0.1734226410118955</v>
      </c>
      <c r="G836" s="29">
        <f t="shared" si="73"/>
        <v>0.15921780929435853</v>
      </c>
      <c r="I836" s="22">
        <f t="shared" si="74"/>
        <v>0</v>
      </c>
      <c r="J836" s="23">
        <f t="shared" si="75"/>
        <v>1</v>
      </c>
      <c r="K836" s="23">
        <f t="shared" si="76"/>
        <v>1</v>
      </c>
      <c r="L836" s="24">
        <f t="shared" si="77"/>
        <v>0</v>
      </c>
    </row>
    <row r="837" spans="3:12" x14ac:dyDescent="0.25">
      <c r="C837" s="26">
        <v>30</v>
      </c>
      <c r="D837" s="27">
        <v>0.20599999999999999</v>
      </c>
      <c r="E837" s="28">
        <v>0</v>
      </c>
      <c r="F837" s="22">
        <f t="shared" si="72"/>
        <v>-0.83823690488910696</v>
      </c>
      <c r="G837" s="29">
        <f t="shared" si="73"/>
        <v>0.56752765847620523</v>
      </c>
      <c r="I837" s="22">
        <f t="shared" si="74"/>
        <v>1</v>
      </c>
      <c r="J837" s="23">
        <f t="shared" si="75"/>
        <v>0</v>
      </c>
      <c r="K837" s="23">
        <f t="shared" si="76"/>
        <v>0</v>
      </c>
      <c r="L837" s="24">
        <f t="shared" si="77"/>
        <v>0</v>
      </c>
    </row>
    <row r="838" spans="3:12" x14ac:dyDescent="0.25">
      <c r="C838" s="26">
        <v>13</v>
      </c>
      <c r="D838" s="27">
        <v>0.20599999999999999</v>
      </c>
      <c r="E838" s="28">
        <v>1</v>
      </c>
      <c r="F838" s="22">
        <f t="shared" si="72"/>
        <v>-1.5993631044087417</v>
      </c>
      <c r="G838" s="29">
        <f t="shared" si="73"/>
        <v>0.20202514595379864</v>
      </c>
      <c r="I838" s="22">
        <f t="shared" si="74"/>
        <v>0</v>
      </c>
      <c r="J838" s="23">
        <f t="shared" si="75"/>
        <v>0</v>
      </c>
      <c r="K838" s="23">
        <f t="shared" si="76"/>
        <v>0</v>
      </c>
      <c r="L838" s="24">
        <f t="shared" si="77"/>
        <v>0</v>
      </c>
    </row>
    <row r="839" spans="3:12" x14ac:dyDescent="0.25">
      <c r="C839" s="26">
        <v>9</v>
      </c>
      <c r="D839" s="27">
        <v>0.20599999999999999</v>
      </c>
      <c r="E839" s="28">
        <v>0</v>
      </c>
      <c r="F839" s="22">
        <f t="shared" si="72"/>
        <v>-0.15862509189016211</v>
      </c>
      <c r="G839" s="29">
        <f t="shared" si="73"/>
        <v>0.14668378582381969</v>
      </c>
      <c r="I839" s="22">
        <f t="shared" si="74"/>
        <v>0</v>
      </c>
      <c r="J839" s="23">
        <f t="shared" si="75"/>
        <v>1</v>
      </c>
      <c r="K839" s="23">
        <f t="shared" si="76"/>
        <v>1</v>
      </c>
      <c r="L839" s="24">
        <f t="shared" si="77"/>
        <v>0</v>
      </c>
    </row>
    <row r="840" spans="3:12" x14ac:dyDescent="0.25">
      <c r="C840" s="26">
        <v>10</v>
      </c>
      <c r="D840" s="27">
        <v>0.20599999999999999</v>
      </c>
      <c r="E840" s="28">
        <v>0</v>
      </c>
      <c r="F840" s="22">
        <f t="shared" si="72"/>
        <v>-0.1734226410118955</v>
      </c>
      <c r="G840" s="29">
        <f t="shared" si="73"/>
        <v>0.15921780929435853</v>
      </c>
      <c r="I840" s="22">
        <f t="shared" si="74"/>
        <v>0</v>
      </c>
      <c r="J840" s="23">
        <f t="shared" si="75"/>
        <v>1</v>
      </c>
      <c r="K840" s="23">
        <f t="shared" si="76"/>
        <v>1</v>
      </c>
      <c r="L840" s="24">
        <f t="shared" si="77"/>
        <v>0</v>
      </c>
    </row>
    <row r="841" spans="3:12" x14ac:dyDescent="0.25">
      <c r="C841" s="26">
        <v>6</v>
      </c>
      <c r="D841" s="27">
        <v>0.20799999999999999</v>
      </c>
      <c r="E841" s="28">
        <v>0</v>
      </c>
      <c r="F841" s="22">
        <f t="shared" si="72"/>
        <v>-0.12196971014496713</v>
      </c>
      <c r="G841" s="29">
        <f t="shared" si="73"/>
        <v>0.11482482007555336</v>
      </c>
      <c r="I841" s="22">
        <f t="shared" si="74"/>
        <v>0</v>
      </c>
      <c r="J841" s="23">
        <f t="shared" si="75"/>
        <v>1</v>
      </c>
      <c r="K841" s="23">
        <f t="shared" si="76"/>
        <v>1</v>
      </c>
      <c r="L841" s="24">
        <f t="shared" si="77"/>
        <v>0</v>
      </c>
    </row>
    <row r="842" spans="3:12" x14ac:dyDescent="0.25">
      <c r="C842" s="26">
        <v>6</v>
      </c>
      <c r="D842" s="27">
        <v>0.20799999999999999</v>
      </c>
      <c r="E842" s="28">
        <v>0</v>
      </c>
      <c r="F842" s="22">
        <f t="shared" ref="F842:F905" si="78">(1-E842)*LN(1-G842)+(E842)*LN(G842)</f>
        <v>-0.12196971014496713</v>
      </c>
      <c r="G842" s="29">
        <f t="shared" ref="G842:G905" si="79">1/(1+EXP(-$I$5-$J$5*C842-$K$5*D842))</f>
        <v>0.11482482007555336</v>
      </c>
      <c r="I842" s="22">
        <f t="shared" ref="I842:I905" si="80">IF(G842&gt;0.5,1,0)</f>
        <v>0</v>
      </c>
      <c r="J842" s="23">
        <f t="shared" ref="J842:J905" si="81">IF(E842=I842, 1,0)</f>
        <v>1</v>
      </c>
      <c r="K842" s="23">
        <f t="shared" ref="K842:K905" si="82">IF(AND(J842=1,E842=0),1,0)</f>
        <v>1</v>
      </c>
      <c r="L842" s="24">
        <f t="shared" ref="L842:L905" si="83">IF(AND(J842=1,E842=1),1,0)</f>
        <v>0</v>
      </c>
    </row>
    <row r="843" spans="3:12" x14ac:dyDescent="0.25">
      <c r="C843" s="26">
        <v>9</v>
      </c>
      <c r="D843" s="27">
        <v>0.20799999999999999</v>
      </c>
      <c r="E843" s="28">
        <v>0</v>
      </c>
      <c r="F843" s="22">
        <f t="shared" si="78"/>
        <v>-0.15992781848714688</v>
      </c>
      <c r="G843" s="29">
        <f t="shared" si="79"/>
        <v>0.14779469978597193</v>
      </c>
      <c r="I843" s="22">
        <f t="shared" si="80"/>
        <v>0</v>
      </c>
      <c r="J843" s="23">
        <f t="shared" si="81"/>
        <v>1</v>
      </c>
      <c r="K843" s="23">
        <f t="shared" si="82"/>
        <v>1</v>
      </c>
      <c r="L843" s="24">
        <f t="shared" si="83"/>
        <v>0</v>
      </c>
    </row>
    <row r="844" spans="3:12" x14ac:dyDescent="0.25">
      <c r="C844" s="26">
        <v>9</v>
      </c>
      <c r="D844" s="27">
        <v>0.20799999999999999</v>
      </c>
      <c r="E844" s="28">
        <v>0</v>
      </c>
      <c r="F844" s="22">
        <f t="shared" si="78"/>
        <v>-0.15992781848714688</v>
      </c>
      <c r="G844" s="29">
        <f t="shared" si="79"/>
        <v>0.14779469978597193</v>
      </c>
      <c r="I844" s="22">
        <f t="shared" si="80"/>
        <v>0</v>
      </c>
      <c r="J844" s="23">
        <f t="shared" si="81"/>
        <v>1</v>
      </c>
      <c r="K844" s="23">
        <f t="shared" si="82"/>
        <v>1</v>
      </c>
      <c r="L844" s="24">
        <f t="shared" si="83"/>
        <v>0</v>
      </c>
    </row>
    <row r="845" spans="3:12" x14ac:dyDescent="0.25">
      <c r="C845" s="26">
        <v>26</v>
      </c>
      <c r="D845" s="27">
        <v>0.20799999999999999</v>
      </c>
      <c r="E845" s="28">
        <v>0</v>
      </c>
      <c r="F845" s="22">
        <f t="shared" si="78"/>
        <v>-0.64129190513472112</v>
      </c>
      <c r="G845" s="29">
        <f t="shared" si="79"/>
        <v>0.47338834790599887</v>
      </c>
      <c r="I845" s="22">
        <f t="shared" si="80"/>
        <v>0</v>
      </c>
      <c r="J845" s="23">
        <f t="shared" si="81"/>
        <v>1</v>
      </c>
      <c r="K845" s="23">
        <f t="shared" si="82"/>
        <v>1</v>
      </c>
      <c r="L845" s="24">
        <f t="shared" si="83"/>
        <v>0</v>
      </c>
    </row>
    <row r="846" spans="3:12" x14ac:dyDescent="0.25">
      <c r="C846" s="26">
        <v>21</v>
      </c>
      <c r="D846" s="27">
        <v>0.20799999999999999</v>
      </c>
      <c r="E846" s="28">
        <v>0</v>
      </c>
      <c r="F846" s="22">
        <f t="shared" si="78"/>
        <v>-0.440862786177521</v>
      </c>
      <c r="G846" s="29">
        <f t="shared" si="79"/>
        <v>0.35651900499736189</v>
      </c>
      <c r="I846" s="22">
        <f t="shared" si="80"/>
        <v>0</v>
      </c>
      <c r="J846" s="23">
        <f t="shared" si="81"/>
        <v>1</v>
      </c>
      <c r="K846" s="23">
        <f t="shared" si="82"/>
        <v>1</v>
      </c>
      <c r="L846" s="24">
        <f t="shared" si="83"/>
        <v>0</v>
      </c>
    </row>
    <row r="847" spans="3:12" x14ac:dyDescent="0.25">
      <c r="C847" s="26">
        <v>30</v>
      </c>
      <c r="D847" s="27">
        <v>0.20799999999999999</v>
      </c>
      <c r="E847" s="28">
        <v>0</v>
      </c>
      <c r="F847" s="22">
        <f t="shared" si="78"/>
        <v>-0.84326783408457107</v>
      </c>
      <c r="G847" s="29">
        <f t="shared" si="79"/>
        <v>0.56969793238072142</v>
      </c>
      <c r="I847" s="22">
        <f t="shared" si="80"/>
        <v>1</v>
      </c>
      <c r="J847" s="23">
        <f t="shared" si="81"/>
        <v>0</v>
      </c>
      <c r="K847" s="23">
        <f t="shared" si="82"/>
        <v>0</v>
      </c>
      <c r="L847" s="24">
        <f t="shared" si="83"/>
        <v>0</v>
      </c>
    </row>
    <row r="848" spans="3:12" x14ac:dyDescent="0.25">
      <c r="C848" s="26">
        <v>19</v>
      </c>
      <c r="D848" s="27">
        <v>0.20799999999999999</v>
      </c>
      <c r="E848" s="28">
        <v>0</v>
      </c>
      <c r="F848" s="22">
        <f t="shared" si="78"/>
        <v>-0.37606092464709157</v>
      </c>
      <c r="G848" s="29">
        <f t="shared" si="79"/>
        <v>0.31343949668828802</v>
      </c>
      <c r="I848" s="22">
        <f t="shared" si="80"/>
        <v>0</v>
      </c>
      <c r="J848" s="23">
        <f t="shared" si="81"/>
        <v>1</v>
      </c>
      <c r="K848" s="23">
        <f t="shared" si="82"/>
        <v>1</v>
      </c>
      <c r="L848" s="24">
        <f t="shared" si="83"/>
        <v>0</v>
      </c>
    </row>
    <row r="849" spans="3:12" x14ac:dyDescent="0.25">
      <c r="C849" s="26">
        <v>13</v>
      </c>
      <c r="D849" s="27">
        <v>0.20799999999999999</v>
      </c>
      <c r="E849" s="28">
        <v>0</v>
      </c>
      <c r="F849" s="22">
        <f t="shared" si="78"/>
        <v>-0.22747197639753555</v>
      </c>
      <c r="G849" s="29">
        <f t="shared" si="79"/>
        <v>0.20345525676204765</v>
      </c>
      <c r="I849" s="22">
        <f t="shared" si="80"/>
        <v>0</v>
      </c>
      <c r="J849" s="23">
        <f t="shared" si="81"/>
        <v>1</v>
      </c>
      <c r="K849" s="23">
        <f t="shared" si="82"/>
        <v>1</v>
      </c>
      <c r="L849" s="24">
        <f t="shared" si="83"/>
        <v>0</v>
      </c>
    </row>
    <row r="850" spans="3:12" x14ac:dyDescent="0.25">
      <c r="C850" s="26">
        <v>28</v>
      </c>
      <c r="D850" s="27">
        <v>0.20799999999999999</v>
      </c>
      <c r="E850" s="28">
        <v>0</v>
      </c>
      <c r="F850" s="22">
        <f t="shared" si="78"/>
        <v>-0.73761167040157327</v>
      </c>
      <c r="G850" s="29">
        <f t="shared" si="79"/>
        <v>0.52174521735164481</v>
      </c>
      <c r="I850" s="22">
        <f t="shared" si="80"/>
        <v>1</v>
      </c>
      <c r="J850" s="23">
        <f t="shared" si="81"/>
        <v>0</v>
      </c>
      <c r="K850" s="23">
        <f t="shared" si="82"/>
        <v>0</v>
      </c>
      <c r="L850" s="24">
        <f t="shared" si="83"/>
        <v>0</v>
      </c>
    </row>
    <row r="851" spans="3:12" x14ac:dyDescent="0.25">
      <c r="C851" s="26">
        <v>22</v>
      </c>
      <c r="D851" s="27">
        <v>0.20799999999999999</v>
      </c>
      <c r="E851" s="28">
        <v>0</v>
      </c>
      <c r="F851" s="22">
        <f t="shared" si="78"/>
        <v>-0.47645507237247287</v>
      </c>
      <c r="G851" s="29">
        <f t="shared" si="79"/>
        <v>0.37901917328009666</v>
      </c>
      <c r="I851" s="22">
        <f t="shared" si="80"/>
        <v>0</v>
      </c>
      <c r="J851" s="23">
        <f t="shared" si="81"/>
        <v>1</v>
      </c>
      <c r="K851" s="23">
        <f t="shared" si="82"/>
        <v>1</v>
      </c>
      <c r="L851" s="24">
        <f t="shared" si="83"/>
        <v>0</v>
      </c>
    </row>
    <row r="852" spans="3:12" x14ac:dyDescent="0.25">
      <c r="C852" s="26">
        <v>17</v>
      </c>
      <c r="D852" s="27">
        <v>0.20799999999999999</v>
      </c>
      <c r="E852" s="28">
        <v>0</v>
      </c>
      <c r="F852" s="22">
        <f t="shared" si="78"/>
        <v>-0.31931604411249426</v>
      </c>
      <c r="G852" s="29">
        <f t="shared" si="79"/>
        <v>0.27335413913378459</v>
      </c>
      <c r="I852" s="22">
        <f t="shared" si="80"/>
        <v>0</v>
      </c>
      <c r="J852" s="23">
        <f t="shared" si="81"/>
        <v>1</v>
      </c>
      <c r="K852" s="23">
        <f t="shared" si="82"/>
        <v>1</v>
      </c>
      <c r="L852" s="24">
        <f t="shared" si="83"/>
        <v>0</v>
      </c>
    </row>
    <row r="853" spans="3:12" x14ac:dyDescent="0.25">
      <c r="C853" s="26">
        <v>6</v>
      </c>
      <c r="D853" s="27">
        <v>0.21</v>
      </c>
      <c r="E853" s="28">
        <v>1</v>
      </c>
      <c r="F853" s="22">
        <f t="shared" si="78"/>
        <v>-2.1565198202238265</v>
      </c>
      <c r="G853" s="29">
        <f t="shared" si="79"/>
        <v>0.11572717239168684</v>
      </c>
      <c r="I853" s="22">
        <f t="shared" si="80"/>
        <v>0</v>
      </c>
      <c r="J853" s="23">
        <f t="shared" si="81"/>
        <v>0</v>
      </c>
      <c r="K853" s="23">
        <f t="shared" si="82"/>
        <v>0</v>
      </c>
      <c r="L853" s="24">
        <f t="shared" si="83"/>
        <v>0</v>
      </c>
    </row>
    <row r="854" spans="3:12" x14ac:dyDescent="0.25">
      <c r="C854" s="26">
        <v>7</v>
      </c>
      <c r="D854" s="27">
        <v>0.21</v>
      </c>
      <c r="E854" s="28">
        <v>1</v>
      </c>
      <c r="F854" s="22">
        <f t="shared" si="78"/>
        <v>-2.071421094207917</v>
      </c>
      <c r="G854" s="29">
        <f t="shared" si="79"/>
        <v>0.12600658717784566</v>
      </c>
      <c r="I854" s="22">
        <f t="shared" si="80"/>
        <v>0</v>
      </c>
      <c r="J854" s="23">
        <f t="shared" si="81"/>
        <v>0</v>
      </c>
      <c r="K854" s="23">
        <f t="shared" si="82"/>
        <v>0</v>
      </c>
      <c r="L854" s="24">
        <f t="shared" si="83"/>
        <v>0</v>
      </c>
    </row>
    <row r="855" spans="3:12" x14ac:dyDescent="0.25">
      <c r="C855" s="26">
        <v>7</v>
      </c>
      <c r="D855" s="27">
        <v>0.21</v>
      </c>
      <c r="E855" s="28">
        <v>1</v>
      </c>
      <c r="F855" s="22">
        <f t="shared" si="78"/>
        <v>-2.071421094207917</v>
      </c>
      <c r="G855" s="29">
        <f t="shared" si="79"/>
        <v>0.12600658717784566</v>
      </c>
      <c r="I855" s="22">
        <f t="shared" si="80"/>
        <v>0</v>
      </c>
      <c r="J855" s="23">
        <f t="shared" si="81"/>
        <v>0</v>
      </c>
      <c r="K855" s="23">
        <f t="shared" si="82"/>
        <v>0</v>
      </c>
      <c r="L855" s="24">
        <f t="shared" si="83"/>
        <v>0</v>
      </c>
    </row>
    <row r="856" spans="3:12" x14ac:dyDescent="0.25">
      <c r="C856" s="26">
        <v>5</v>
      </c>
      <c r="D856" s="27">
        <v>0.21</v>
      </c>
      <c r="E856" s="28">
        <v>0</v>
      </c>
      <c r="F856" s="22">
        <f t="shared" si="78"/>
        <v>-0.1122558494882397</v>
      </c>
      <c r="G856" s="29">
        <f t="shared" si="79"/>
        <v>0.10618445400627927</v>
      </c>
      <c r="I856" s="22">
        <f t="shared" si="80"/>
        <v>0</v>
      </c>
      <c r="J856" s="23">
        <f t="shared" si="81"/>
        <v>1</v>
      </c>
      <c r="K856" s="23">
        <f t="shared" si="82"/>
        <v>1</v>
      </c>
      <c r="L856" s="24">
        <f t="shared" si="83"/>
        <v>0</v>
      </c>
    </row>
    <row r="857" spans="3:12" x14ac:dyDescent="0.25">
      <c r="C857" s="26">
        <v>31</v>
      </c>
      <c r="D857" s="27">
        <v>0.21</v>
      </c>
      <c r="E857" s="28">
        <v>1</v>
      </c>
      <c r="F857" s="22">
        <f t="shared" si="78"/>
        <v>-0.51855275874564555</v>
      </c>
      <c r="G857" s="29">
        <f t="shared" si="79"/>
        <v>0.59538158554804288</v>
      </c>
      <c r="I857" s="22">
        <f t="shared" si="80"/>
        <v>1</v>
      </c>
      <c r="J857" s="23">
        <f t="shared" si="81"/>
        <v>1</v>
      </c>
      <c r="K857" s="23">
        <f t="shared" si="82"/>
        <v>0</v>
      </c>
      <c r="L857" s="24">
        <f t="shared" si="83"/>
        <v>1</v>
      </c>
    </row>
    <row r="858" spans="3:12" x14ac:dyDescent="0.25">
      <c r="C858" s="26">
        <v>15</v>
      </c>
      <c r="D858" s="27">
        <v>0.21</v>
      </c>
      <c r="E858" s="28">
        <v>0</v>
      </c>
      <c r="F858" s="22">
        <f t="shared" si="78"/>
        <v>-0.27211100425570567</v>
      </c>
      <c r="G858" s="29">
        <f t="shared" si="79"/>
        <v>0.23823030328178149</v>
      </c>
      <c r="I858" s="22">
        <f t="shared" si="80"/>
        <v>0</v>
      </c>
      <c r="J858" s="23">
        <f t="shared" si="81"/>
        <v>1</v>
      </c>
      <c r="K858" s="23">
        <f t="shared" si="82"/>
        <v>1</v>
      </c>
      <c r="L858" s="24">
        <f t="shared" si="83"/>
        <v>0</v>
      </c>
    </row>
    <row r="859" spans="3:12" x14ac:dyDescent="0.25">
      <c r="C859" s="26">
        <v>23</v>
      </c>
      <c r="D859" s="27">
        <v>0.21</v>
      </c>
      <c r="E859" s="28">
        <v>0</v>
      </c>
      <c r="F859" s="22">
        <f t="shared" si="78"/>
        <v>-0.51781833722741044</v>
      </c>
      <c r="G859" s="29">
        <f t="shared" si="79"/>
        <v>0.40418099279769309</v>
      </c>
      <c r="I859" s="22">
        <f t="shared" si="80"/>
        <v>0</v>
      </c>
      <c r="J859" s="23">
        <f t="shared" si="81"/>
        <v>1</v>
      </c>
      <c r="K859" s="23">
        <f t="shared" si="82"/>
        <v>1</v>
      </c>
      <c r="L859" s="24">
        <f t="shared" si="83"/>
        <v>0</v>
      </c>
    </row>
    <row r="860" spans="3:12" x14ac:dyDescent="0.25">
      <c r="C860" s="26">
        <v>15</v>
      </c>
      <c r="D860" s="27">
        <v>0.21</v>
      </c>
      <c r="E860" s="28">
        <v>0</v>
      </c>
      <c r="F860" s="22">
        <f t="shared" si="78"/>
        <v>-0.27211100425570567</v>
      </c>
      <c r="G860" s="29">
        <f t="shared" si="79"/>
        <v>0.23823030328178149</v>
      </c>
      <c r="I860" s="22">
        <f t="shared" si="80"/>
        <v>0</v>
      </c>
      <c r="J860" s="23">
        <f t="shared" si="81"/>
        <v>1</v>
      </c>
      <c r="K860" s="23">
        <f t="shared" si="82"/>
        <v>1</v>
      </c>
      <c r="L860" s="24">
        <f t="shared" si="83"/>
        <v>0</v>
      </c>
    </row>
    <row r="861" spans="3:12" x14ac:dyDescent="0.25">
      <c r="C861" s="26">
        <v>9</v>
      </c>
      <c r="D861" s="27">
        <v>0.21</v>
      </c>
      <c r="E861" s="28">
        <v>0</v>
      </c>
      <c r="F861" s="22">
        <f t="shared" si="78"/>
        <v>-0.16124040484997046</v>
      </c>
      <c r="G861" s="29">
        <f t="shared" si="79"/>
        <v>0.14891255903745926</v>
      </c>
      <c r="I861" s="22">
        <f t="shared" si="80"/>
        <v>0</v>
      </c>
      <c r="J861" s="23">
        <f t="shared" si="81"/>
        <v>1</v>
      </c>
      <c r="K861" s="23">
        <f t="shared" si="82"/>
        <v>1</v>
      </c>
      <c r="L861" s="24">
        <f t="shared" si="83"/>
        <v>0</v>
      </c>
    </row>
    <row r="862" spans="3:12" x14ac:dyDescent="0.25">
      <c r="C862" s="26">
        <v>8</v>
      </c>
      <c r="D862" s="27">
        <v>0.21099999999999999</v>
      </c>
      <c r="E862" s="28">
        <v>0</v>
      </c>
      <c r="F862" s="22">
        <f t="shared" si="78"/>
        <v>-0.14801475387060462</v>
      </c>
      <c r="G862" s="29">
        <f t="shared" si="79"/>
        <v>0.13758160916116466</v>
      </c>
      <c r="I862" s="22">
        <f t="shared" si="80"/>
        <v>0</v>
      </c>
      <c r="J862" s="23">
        <f t="shared" si="81"/>
        <v>1</v>
      </c>
      <c r="K862" s="23">
        <f t="shared" si="82"/>
        <v>1</v>
      </c>
      <c r="L862" s="24">
        <f t="shared" si="83"/>
        <v>0</v>
      </c>
    </row>
    <row r="863" spans="3:12" x14ac:dyDescent="0.25">
      <c r="C863" s="26">
        <v>13</v>
      </c>
      <c r="D863" s="27">
        <v>0.21099999999999999</v>
      </c>
      <c r="E863" s="28">
        <v>0</v>
      </c>
      <c r="F863" s="22">
        <f t="shared" si="78"/>
        <v>-0.23018645912345326</v>
      </c>
      <c r="G863" s="29">
        <f t="shared" si="79"/>
        <v>0.20561453172482458</v>
      </c>
      <c r="I863" s="22">
        <f t="shared" si="80"/>
        <v>0</v>
      </c>
      <c r="J863" s="23">
        <f t="shared" si="81"/>
        <v>1</v>
      </c>
      <c r="K863" s="23">
        <f t="shared" si="82"/>
        <v>1</v>
      </c>
      <c r="L863" s="24">
        <f t="shared" si="83"/>
        <v>0</v>
      </c>
    </row>
    <row r="864" spans="3:12" x14ac:dyDescent="0.25">
      <c r="C864" s="26">
        <v>9</v>
      </c>
      <c r="D864" s="27">
        <v>0.21099999999999999</v>
      </c>
      <c r="E864" s="28">
        <v>0</v>
      </c>
      <c r="F864" s="22">
        <f t="shared" si="78"/>
        <v>-0.16190041466872543</v>
      </c>
      <c r="G864" s="29">
        <f t="shared" si="79"/>
        <v>0.14947409977352935</v>
      </c>
      <c r="I864" s="22">
        <f t="shared" si="80"/>
        <v>0</v>
      </c>
      <c r="J864" s="23">
        <f t="shared" si="81"/>
        <v>1</v>
      </c>
      <c r="K864" s="23">
        <f t="shared" si="82"/>
        <v>1</v>
      </c>
      <c r="L864" s="24">
        <f t="shared" si="83"/>
        <v>0</v>
      </c>
    </row>
    <row r="865" spans="3:12" x14ac:dyDescent="0.25">
      <c r="C865" s="26">
        <v>8</v>
      </c>
      <c r="D865" s="27">
        <v>0.21099999999999999</v>
      </c>
      <c r="E865" s="28">
        <v>0</v>
      </c>
      <c r="F865" s="22">
        <f t="shared" si="78"/>
        <v>-0.14801475387060462</v>
      </c>
      <c r="G865" s="29">
        <f t="shared" si="79"/>
        <v>0.13758160916116466</v>
      </c>
      <c r="I865" s="22">
        <f t="shared" si="80"/>
        <v>0</v>
      </c>
      <c r="J865" s="23">
        <f t="shared" si="81"/>
        <v>1</v>
      </c>
      <c r="K865" s="23">
        <f t="shared" si="82"/>
        <v>1</v>
      </c>
      <c r="L865" s="24">
        <f t="shared" si="83"/>
        <v>0</v>
      </c>
    </row>
    <row r="866" spans="3:12" x14ac:dyDescent="0.25">
      <c r="C866" s="26">
        <v>12</v>
      </c>
      <c r="D866" s="27">
        <v>0.21099999999999999</v>
      </c>
      <c r="E866" s="28">
        <v>0</v>
      </c>
      <c r="F866" s="22">
        <f t="shared" si="78"/>
        <v>-0.21103531841612846</v>
      </c>
      <c r="G866" s="29">
        <f t="shared" si="79"/>
        <v>0.1902545325511415</v>
      </c>
      <c r="I866" s="22">
        <f t="shared" si="80"/>
        <v>0</v>
      </c>
      <c r="J866" s="23">
        <f t="shared" si="81"/>
        <v>1</v>
      </c>
      <c r="K866" s="23">
        <f t="shared" si="82"/>
        <v>1</v>
      </c>
      <c r="L866" s="24">
        <f t="shared" si="83"/>
        <v>0</v>
      </c>
    </row>
    <row r="867" spans="3:12" x14ac:dyDescent="0.25">
      <c r="C867" s="26">
        <v>16</v>
      </c>
      <c r="D867" s="27">
        <v>0.21099999999999999</v>
      </c>
      <c r="E867" s="28">
        <v>1</v>
      </c>
      <c r="F867" s="22">
        <f t="shared" si="78"/>
        <v>-1.3583605071003872</v>
      </c>
      <c r="G867" s="29">
        <f t="shared" si="79"/>
        <v>0.25708191560756399</v>
      </c>
      <c r="I867" s="22">
        <f t="shared" si="80"/>
        <v>0</v>
      </c>
      <c r="J867" s="23">
        <f t="shared" si="81"/>
        <v>0</v>
      </c>
      <c r="K867" s="23">
        <f t="shared" si="82"/>
        <v>0</v>
      </c>
      <c r="L867" s="24">
        <f t="shared" si="83"/>
        <v>0</v>
      </c>
    </row>
    <row r="868" spans="3:12" x14ac:dyDescent="0.25">
      <c r="C868" s="26">
        <v>15</v>
      </c>
      <c r="D868" s="27">
        <v>0.21099999999999999</v>
      </c>
      <c r="E868" s="28">
        <v>0</v>
      </c>
      <c r="F868" s="22">
        <f t="shared" si="78"/>
        <v>-0.27316667902805891</v>
      </c>
      <c r="G868" s="29">
        <f t="shared" si="79"/>
        <v>0.23903406000545649</v>
      </c>
      <c r="I868" s="22">
        <f t="shared" si="80"/>
        <v>0</v>
      </c>
      <c r="J868" s="23">
        <f t="shared" si="81"/>
        <v>1</v>
      </c>
      <c r="K868" s="23">
        <f t="shared" si="82"/>
        <v>1</v>
      </c>
      <c r="L868" s="24">
        <f t="shared" si="83"/>
        <v>0</v>
      </c>
    </row>
    <row r="869" spans="3:12" x14ac:dyDescent="0.25">
      <c r="C869" s="26">
        <v>15</v>
      </c>
      <c r="D869" s="27">
        <v>0.21099999999999999</v>
      </c>
      <c r="E869" s="28">
        <v>1</v>
      </c>
      <c r="F869" s="22">
        <f t="shared" si="78"/>
        <v>-1.4311492267211992</v>
      </c>
      <c r="G869" s="29">
        <f t="shared" si="79"/>
        <v>0.23903406000545649</v>
      </c>
      <c r="I869" s="22">
        <f t="shared" si="80"/>
        <v>0</v>
      </c>
      <c r="J869" s="23">
        <f t="shared" si="81"/>
        <v>0</v>
      </c>
      <c r="K869" s="23">
        <f t="shared" si="82"/>
        <v>0</v>
      </c>
      <c r="L869" s="24">
        <f t="shared" si="83"/>
        <v>0</v>
      </c>
    </row>
    <row r="870" spans="3:12" x14ac:dyDescent="0.25">
      <c r="C870" s="26">
        <v>11</v>
      </c>
      <c r="D870" s="27">
        <v>0.21099999999999999</v>
      </c>
      <c r="E870" s="28">
        <v>0</v>
      </c>
      <c r="F870" s="22">
        <f t="shared" si="78"/>
        <v>-0.19332756814286045</v>
      </c>
      <c r="G870" s="29">
        <f t="shared" si="79"/>
        <v>0.17578805566098793</v>
      </c>
      <c r="I870" s="22">
        <f t="shared" si="80"/>
        <v>0</v>
      </c>
      <c r="J870" s="23">
        <f t="shared" si="81"/>
        <v>1</v>
      </c>
      <c r="K870" s="23">
        <f t="shared" si="82"/>
        <v>1</v>
      </c>
      <c r="L870" s="24">
        <f t="shared" si="83"/>
        <v>0</v>
      </c>
    </row>
    <row r="871" spans="3:12" x14ac:dyDescent="0.25">
      <c r="C871" s="26">
        <v>19</v>
      </c>
      <c r="D871" s="27">
        <v>0.21099999999999999</v>
      </c>
      <c r="E871" s="28">
        <v>0</v>
      </c>
      <c r="F871" s="22">
        <f t="shared" si="78"/>
        <v>-0.38023974526285986</v>
      </c>
      <c r="G871" s="29">
        <f t="shared" si="79"/>
        <v>0.31630252366910433</v>
      </c>
      <c r="I871" s="22">
        <f t="shared" si="80"/>
        <v>0</v>
      </c>
      <c r="J871" s="23">
        <f t="shared" si="81"/>
        <v>1</v>
      </c>
      <c r="K871" s="23">
        <f t="shared" si="82"/>
        <v>1</v>
      </c>
      <c r="L871" s="24">
        <f t="shared" si="83"/>
        <v>0</v>
      </c>
    </row>
    <row r="872" spans="3:12" x14ac:dyDescent="0.25">
      <c r="C872" s="26">
        <v>10</v>
      </c>
      <c r="D872" s="27">
        <v>0.21099999999999999</v>
      </c>
      <c r="E872" s="28">
        <v>0</v>
      </c>
      <c r="F872" s="22">
        <f t="shared" si="78"/>
        <v>-0.17697734088616374</v>
      </c>
      <c r="G872" s="29">
        <f t="shared" si="79"/>
        <v>0.16220123191442434</v>
      </c>
      <c r="I872" s="22">
        <f t="shared" si="80"/>
        <v>0</v>
      </c>
      <c r="J872" s="23">
        <f t="shared" si="81"/>
        <v>1</v>
      </c>
      <c r="K872" s="23">
        <f t="shared" si="82"/>
        <v>1</v>
      </c>
      <c r="L872" s="24">
        <f t="shared" si="83"/>
        <v>0</v>
      </c>
    </row>
    <row r="873" spans="3:12" x14ac:dyDescent="0.25">
      <c r="C873" s="26">
        <v>17</v>
      </c>
      <c r="D873" s="27">
        <v>0.21099999999999999</v>
      </c>
      <c r="E873" s="28">
        <v>1</v>
      </c>
      <c r="F873" s="22">
        <f t="shared" si="78"/>
        <v>-1.2873608999783785</v>
      </c>
      <c r="G873" s="29">
        <f t="shared" si="79"/>
        <v>0.27599820967291061</v>
      </c>
      <c r="I873" s="22">
        <f t="shared" si="80"/>
        <v>0</v>
      </c>
      <c r="J873" s="23">
        <f t="shared" si="81"/>
        <v>0</v>
      </c>
      <c r="K873" s="23">
        <f t="shared" si="82"/>
        <v>0</v>
      </c>
      <c r="L873" s="24">
        <f t="shared" si="83"/>
        <v>0</v>
      </c>
    </row>
    <row r="874" spans="3:12" x14ac:dyDescent="0.25">
      <c r="C874" s="26">
        <v>31</v>
      </c>
      <c r="D874" s="27">
        <v>0.21199999999999999</v>
      </c>
      <c r="E874" s="28">
        <v>1</v>
      </c>
      <c r="F874" s="22">
        <f t="shared" si="78"/>
        <v>-0.51498223183370684</v>
      </c>
      <c r="G874" s="29">
        <f t="shared" si="79"/>
        <v>0.5975112112024813</v>
      </c>
      <c r="I874" s="22">
        <f t="shared" si="80"/>
        <v>1</v>
      </c>
      <c r="J874" s="23">
        <f t="shared" si="81"/>
        <v>1</v>
      </c>
      <c r="K874" s="23">
        <f t="shared" si="82"/>
        <v>0</v>
      </c>
      <c r="L874" s="24">
        <f t="shared" si="83"/>
        <v>1</v>
      </c>
    </row>
    <row r="875" spans="3:12" x14ac:dyDescent="0.25">
      <c r="C875" s="26">
        <v>27</v>
      </c>
      <c r="D875" s="27">
        <v>0.21199999999999999</v>
      </c>
      <c r="E875" s="28">
        <v>1</v>
      </c>
      <c r="F875" s="22">
        <f t="shared" si="78"/>
        <v>-0.68918521954557754</v>
      </c>
      <c r="G875" s="29">
        <f t="shared" si="79"/>
        <v>0.50198490997871092</v>
      </c>
      <c r="I875" s="22">
        <f t="shared" si="80"/>
        <v>1</v>
      </c>
      <c r="J875" s="23">
        <f t="shared" si="81"/>
        <v>1</v>
      </c>
      <c r="K875" s="23">
        <f t="shared" si="82"/>
        <v>0</v>
      </c>
      <c r="L875" s="24">
        <f t="shared" si="83"/>
        <v>1</v>
      </c>
    </row>
    <row r="876" spans="3:12" x14ac:dyDescent="0.25">
      <c r="C876" s="26">
        <v>25</v>
      </c>
      <c r="D876" s="27">
        <v>0.21299999999999999</v>
      </c>
      <c r="E876" s="28">
        <v>0</v>
      </c>
      <c r="F876" s="22">
        <f t="shared" si="78"/>
        <v>-0.60663688018900408</v>
      </c>
      <c r="G876" s="29">
        <f t="shared" si="79"/>
        <v>0.45481870060041746</v>
      </c>
      <c r="I876" s="22">
        <f t="shared" si="80"/>
        <v>0</v>
      </c>
      <c r="J876" s="23">
        <f t="shared" si="81"/>
        <v>1</v>
      </c>
      <c r="K876" s="23">
        <f t="shared" si="82"/>
        <v>1</v>
      </c>
      <c r="L876" s="24">
        <f t="shared" si="83"/>
        <v>0</v>
      </c>
    </row>
    <row r="877" spans="3:12" x14ac:dyDescent="0.25">
      <c r="C877" s="26">
        <v>12</v>
      </c>
      <c r="D877" s="27">
        <v>0.21299999999999999</v>
      </c>
      <c r="E877" s="28">
        <v>0</v>
      </c>
      <c r="F877" s="22">
        <f t="shared" si="78"/>
        <v>-0.21272467840620798</v>
      </c>
      <c r="G877" s="29">
        <f t="shared" si="79"/>
        <v>0.19162132931505144</v>
      </c>
      <c r="I877" s="22">
        <f t="shared" si="80"/>
        <v>0</v>
      </c>
      <c r="J877" s="23">
        <f t="shared" si="81"/>
        <v>1</v>
      </c>
      <c r="K877" s="23">
        <f t="shared" si="82"/>
        <v>1</v>
      </c>
      <c r="L877" s="24">
        <f t="shared" si="83"/>
        <v>0</v>
      </c>
    </row>
    <row r="878" spans="3:12" x14ac:dyDescent="0.25">
      <c r="C878" s="26">
        <v>8</v>
      </c>
      <c r="D878" s="27">
        <v>0.21299999999999999</v>
      </c>
      <c r="E878" s="28">
        <v>0</v>
      </c>
      <c r="F878" s="22">
        <f t="shared" si="78"/>
        <v>-0.14923669167450085</v>
      </c>
      <c r="G878" s="29">
        <f t="shared" si="79"/>
        <v>0.13863478720562811</v>
      </c>
      <c r="I878" s="22">
        <f t="shared" si="80"/>
        <v>0</v>
      </c>
      <c r="J878" s="23">
        <f t="shared" si="81"/>
        <v>1</v>
      </c>
      <c r="K878" s="23">
        <f t="shared" si="82"/>
        <v>1</v>
      </c>
      <c r="L878" s="24">
        <f t="shared" si="83"/>
        <v>0</v>
      </c>
    </row>
    <row r="879" spans="3:12" x14ac:dyDescent="0.25">
      <c r="C879" s="26">
        <v>11</v>
      </c>
      <c r="D879" s="27">
        <v>0.21299999999999999</v>
      </c>
      <c r="E879" s="28">
        <v>0</v>
      </c>
      <c r="F879" s="22">
        <f t="shared" si="78"/>
        <v>-0.19488857364654499</v>
      </c>
      <c r="G879" s="29">
        <f t="shared" si="79"/>
        <v>0.17707365137025982</v>
      </c>
      <c r="I879" s="22">
        <f t="shared" si="80"/>
        <v>0</v>
      </c>
      <c r="J879" s="23">
        <f t="shared" si="81"/>
        <v>1</v>
      </c>
      <c r="K879" s="23">
        <f t="shared" si="82"/>
        <v>1</v>
      </c>
      <c r="L879" s="24">
        <f t="shared" si="83"/>
        <v>0</v>
      </c>
    </row>
    <row r="880" spans="3:12" x14ac:dyDescent="0.25">
      <c r="C880" s="26">
        <v>13</v>
      </c>
      <c r="D880" s="27">
        <v>0.214</v>
      </c>
      <c r="E880" s="28">
        <v>1</v>
      </c>
      <c r="F880" s="22">
        <f t="shared" si="78"/>
        <v>-1.5712237392252251</v>
      </c>
      <c r="G880" s="29">
        <f t="shared" si="79"/>
        <v>0.20779074502097777</v>
      </c>
      <c r="I880" s="22">
        <f t="shared" si="80"/>
        <v>0</v>
      </c>
      <c r="J880" s="23">
        <f t="shared" si="81"/>
        <v>0</v>
      </c>
      <c r="K880" s="23">
        <f t="shared" si="82"/>
        <v>0</v>
      </c>
      <c r="L880" s="24">
        <f t="shared" si="83"/>
        <v>0</v>
      </c>
    </row>
    <row r="881" spans="3:12" x14ac:dyDescent="0.25">
      <c r="C881" s="26">
        <v>8</v>
      </c>
      <c r="D881" s="27">
        <v>0.214</v>
      </c>
      <c r="E881" s="28">
        <v>0</v>
      </c>
      <c r="F881" s="22">
        <f t="shared" si="78"/>
        <v>-0.14985116237485777</v>
      </c>
      <c r="G881" s="29">
        <f t="shared" si="79"/>
        <v>0.13916390830984074</v>
      </c>
      <c r="I881" s="22">
        <f t="shared" si="80"/>
        <v>0</v>
      </c>
      <c r="J881" s="23">
        <f t="shared" si="81"/>
        <v>1</v>
      </c>
      <c r="K881" s="23">
        <f t="shared" si="82"/>
        <v>1</v>
      </c>
      <c r="L881" s="24">
        <f t="shared" si="83"/>
        <v>0</v>
      </c>
    </row>
    <row r="882" spans="3:12" x14ac:dyDescent="0.25">
      <c r="C882" s="26">
        <v>30</v>
      </c>
      <c r="D882" s="27">
        <v>0.214</v>
      </c>
      <c r="E882" s="28">
        <v>1</v>
      </c>
      <c r="F882" s="22">
        <f t="shared" si="78"/>
        <v>-0.55131367145440302</v>
      </c>
      <c r="G882" s="29">
        <f t="shared" si="79"/>
        <v>0.57619238549661711</v>
      </c>
      <c r="I882" s="22">
        <f t="shared" si="80"/>
        <v>1</v>
      </c>
      <c r="J882" s="23">
        <f t="shared" si="81"/>
        <v>1</v>
      </c>
      <c r="K882" s="23">
        <f t="shared" si="82"/>
        <v>0</v>
      </c>
      <c r="L882" s="24">
        <f t="shared" si="83"/>
        <v>1</v>
      </c>
    </row>
    <row r="883" spans="3:12" x14ac:dyDescent="0.25">
      <c r="C883" s="26">
        <v>26</v>
      </c>
      <c r="D883" s="27">
        <v>0.214</v>
      </c>
      <c r="E883" s="28">
        <v>1</v>
      </c>
      <c r="F883" s="22">
        <f t="shared" si="78"/>
        <v>-0.73394911400631391</v>
      </c>
      <c r="G883" s="29">
        <f t="shared" si="79"/>
        <v>0.48000962941205338</v>
      </c>
      <c r="I883" s="22">
        <f t="shared" si="80"/>
        <v>0</v>
      </c>
      <c r="J883" s="23">
        <f t="shared" si="81"/>
        <v>0</v>
      </c>
      <c r="K883" s="23">
        <f t="shared" si="82"/>
        <v>0</v>
      </c>
      <c r="L883" s="24">
        <f t="shared" si="83"/>
        <v>0</v>
      </c>
    </row>
    <row r="884" spans="3:12" x14ac:dyDescent="0.25">
      <c r="C884" s="26">
        <v>17</v>
      </c>
      <c r="D884" s="27">
        <v>0.214</v>
      </c>
      <c r="E884" s="28">
        <v>0</v>
      </c>
      <c r="F884" s="22">
        <f t="shared" si="78"/>
        <v>-0.32664197916118198</v>
      </c>
      <c r="G884" s="29">
        <f t="shared" si="79"/>
        <v>0.27865804774747283</v>
      </c>
      <c r="I884" s="22">
        <f t="shared" si="80"/>
        <v>0</v>
      </c>
      <c r="J884" s="23">
        <f t="shared" si="81"/>
        <v>1</v>
      </c>
      <c r="K884" s="23">
        <f t="shared" si="82"/>
        <v>1</v>
      </c>
      <c r="L884" s="24">
        <f t="shared" si="83"/>
        <v>0</v>
      </c>
    </row>
    <row r="885" spans="3:12" x14ac:dyDescent="0.25">
      <c r="C885" s="26">
        <v>9</v>
      </c>
      <c r="D885" s="27">
        <v>0.214</v>
      </c>
      <c r="E885" s="28">
        <v>0</v>
      </c>
      <c r="F885" s="22">
        <f t="shared" si="78"/>
        <v>-0.16389540323456772</v>
      </c>
      <c r="G885" s="29">
        <f t="shared" si="79"/>
        <v>0.15116919780663227</v>
      </c>
      <c r="I885" s="22">
        <f t="shared" si="80"/>
        <v>0</v>
      </c>
      <c r="J885" s="23">
        <f t="shared" si="81"/>
        <v>1</v>
      </c>
      <c r="K885" s="23">
        <f t="shared" si="82"/>
        <v>1</v>
      </c>
      <c r="L885" s="24">
        <f t="shared" si="83"/>
        <v>0</v>
      </c>
    </row>
    <row r="886" spans="3:12" x14ac:dyDescent="0.25">
      <c r="C886" s="26">
        <v>8</v>
      </c>
      <c r="D886" s="27">
        <v>0.214</v>
      </c>
      <c r="E886" s="28">
        <v>0</v>
      </c>
      <c r="F886" s="22">
        <f t="shared" si="78"/>
        <v>-0.14985116237485777</v>
      </c>
      <c r="G886" s="29">
        <f t="shared" si="79"/>
        <v>0.13916390830984074</v>
      </c>
      <c r="I886" s="22">
        <f t="shared" si="80"/>
        <v>0</v>
      </c>
      <c r="J886" s="23">
        <f t="shared" si="81"/>
        <v>1</v>
      </c>
      <c r="K886" s="23">
        <f t="shared" si="82"/>
        <v>1</v>
      </c>
      <c r="L886" s="24">
        <f t="shared" si="83"/>
        <v>0</v>
      </c>
    </row>
    <row r="887" spans="3:12" x14ac:dyDescent="0.25">
      <c r="C887" s="26">
        <v>7</v>
      </c>
      <c r="D887" s="27">
        <v>0.214</v>
      </c>
      <c r="E887" s="28">
        <v>0</v>
      </c>
      <c r="F887" s="22">
        <f t="shared" si="78"/>
        <v>-0.13692950086048683</v>
      </c>
      <c r="G887" s="29">
        <f t="shared" si="79"/>
        <v>0.12796829855031416</v>
      </c>
      <c r="I887" s="22">
        <f t="shared" si="80"/>
        <v>0</v>
      </c>
      <c r="J887" s="23">
        <f t="shared" si="81"/>
        <v>1</v>
      </c>
      <c r="K887" s="23">
        <f t="shared" si="82"/>
        <v>1</v>
      </c>
      <c r="L887" s="24">
        <f t="shared" si="83"/>
        <v>0</v>
      </c>
    </row>
    <row r="888" spans="3:12" x14ac:dyDescent="0.25">
      <c r="C888" s="26">
        <v>16</v>
      </c>
      <c r="D888" s="27">
        <v>0.214</v>
      </c>
      <c r="E888" s="28">
        <v>0</v>
      </c>
      <c r="F888" s="22">
        <f t="shared" si="78"/>
        <v>-0.30059822984996781</v>
      </c>
      <c r="G888" s="29">
        <f t="shared" si="79"/>
        <v>0.25962482635609935</v>
      </c>
      <c r="I888" s="22">
        <f t="shared" si="80"/>
        <v>0</v>
      </c>
      <c r="J888" s="23">
        <f t="shared" si="81"/>
        <v>1</v>
      </c>
      <c r="K888" s="23">
        <f t="shared" si="82"/>
        <v>1</v>
      </c>
      <c r="L888" s="24">
        <f t="shared" si="83"/>
        <v>0</v>
      </c>
    </row>
    <row r="889" spans="3:12" x14ac:dyDescent="0.25">
      <c r="C889" s="26">
        <v>10</v>
      </c>
      <c r="D889" s="27">
        <v>0.214</v>
      </c>
      <c r="E889" s="28">
        <v>0</v>
      </c>
      <c r="F889" s="22">
        <f t="shared" si="78"/>
        <v>-0.1791420111638575</v>
      </c>
      <c r="G889" s="29">
        <f t="shared" si="79"/>
        <v>0.16401282854429994</v>
      </c>
      <c r="I889" s="22">
        <f t="shared" si="80"/>
        <v>0</v>
      </c>
      <c r="J889" s="23">
        <f t="shared" si="81"/>
        <v>1</v>
      </c>
      <c r="K889" s="23">
        <f t="shared" si="82"/>
        <v>1</v>
      </c>
      <c r="L889" s="24">
        <f t="shared" si="83"/>
        <v>0</v>
      </c>
    </row>
    <row r="890" spans="3:12" x14ac:dyDescent="0.25">
      <c r="C890" s="26">
        <v>11</v>
      </c>
      <c r="D890" s="27">
        <v>0.214</v>
      </c>
      <c r="E890" s="28">
        <v>0</v>
      </c>
      <c r="F890" s="22">
        <f t="shared" si="78"/>
        <v>-0.19567335001394634</v>
      </c>
      <c r="G890" s="29">
        <f t="shared" si="79"/>
        <v>0.17771921117760398</v>
      </c>
      <c r="I890" s="22">
        <f t="shared" si="80"/>
        <v>0</v>
      </c>
      <c r="J890" s="23">
        <f t="shared" si="81"/>
        <v>1</v>
      </c>
      <c r="K890" s="23">
        <f t="shared" si="82"/>
        <v>1</v>
      </c>
      <c r="L890" s="24">
        <f t="shared" si="83"/>
        <v>0</v>
      </c>
    </row>
    <row r="891" spans="3:12" x14ac:dyDescent="0.25">
      <c r="C891" s="26">
        <v>9</v>
      </c>
      <c r="D891" s="27">
        <v>0.214</v>
      </c>
      <c r="E891" s="28">
        <v>1</v>
      </c>
      <c r="F891" s="22">
        <f t="shared" si="78"/>
        <v>-1.8893555542001816</v>
      </c>
      <c r="G891" s="29">
        <f t="shared" si="79"/>
        <v>0.15116919780663227</v>
      </c>
      <c r="I891" s="22">
        <f t="shared" si="80"/>
        <v>0</v>
      </c>
      <c r="J891" s="23">
        <f t="shared" si="81"/>
        <v>0</v>
      </c>
      <c r="K891" s="23">
        <f t="shared" si="82"/>
        <v>0</v>
      </c>
      <c r="L891" s="24">
        <f t="shared" si="83"/>
        <v>0</v>
      </c>
    </row>
    <row r="892" spans="3:12" x14ac:dyDescent="0.25">
      <c r="C892" s="26">
        <v>17</v>
      </c>
      <c r="D892" s="27">
        <v>0.214</v>
      </c>
      <c r="E892" s="28">
        <v>1</v>
      </c>
      <c r="F892" s="22">
        <f t="shared" si="78"/>
        <v>-1.2777698841797238</v>
      </c>
      <c r="G892" s="29">
        <f t="shared" si="79"/>
        <v>0.27865804774747283</v>
      </c>
      <c r="I892" s="22">
        <f t="shared" si="80"/>
        <v>0</v>
      </c>
      <c r="J892" s="23">
        <f t="shared" si="81"/>
        <v>0</v>
      </c>
      <c r="K892" s="23">
        <f t="shared" si="82"/>
        <v>0</v>
      </c>
      <c r="L892" s="24">
        <f t="shared" si="83"/>
        <v>0</v>
      </c>
    </row>
    <row r="893" spans="3:12" x14ac:dyDescent="0.25">
      <c r="C893" s="26">
        <v>9</v>
      </c>
      <c r="D893" s="27">
        <v>0.214</v>
      </c>
      <c r="E893" s="28">
        <v>1</v>
      </c>
      <c r="F893" s="22">
        <f t="shared" si="78"/>
        <v>-1.8893555542001816</v>
      </c>
      <c r="G893" s="29">
        <f t="shared" si="79"/>
        <v>0.15116919780663227</v>
      </c>
      <c r="I893" s="22">
        <f t="shared" si="80"/>
        <v>0</v>
      </c>
      <c r="J893" s="23">
        <f t="shared" si="81"/>
        <v>0</v>
      </c>
      <c r="K893" s="23">
        <f t="shared" si="82"/>
        <v>0</v>
      </c>
      <c r="L893" s="24">
        <f t="shared" si="83"/>
        <v>0</v>
      </c>
    </row>
    <row r="894" spans="3:12" x14ac:dyDescent="0.25">
      <c r="C894" s="26">
        <v>10</v>
      </c>
      <c r="D894" s="27">
        <v>0.214</v>
      </c>
      <c r="E894" s="28">
        <v>1</v>
      </c>
      <c r="F894" s="22">
        <f t="shared" si="78"/>
        <v>-1.8078106313860876</v>
      </c>
      <c r="G894" s="29">
        <f t="shared" si="79"/>
        <v>0.16401282854429994</v>
      </c>
      <c r="I894" s="22">
        <f t="shared" si="80"/>
        <v>0</v>
      </c>
      <c r="J894" s="23">
        <f t="shared" si="81"/>
        <v>0</v>
      </c>
      <c r="K894" s="23">
        <f t="shared" si="82"/>
        <v>0</v>
      </c>
      <c r="L894" s="24">
        <f t="shared" si="83"/>
        <v>0</v>
      </c>
    </row>
    <row r="895" spans="3:12" x14ac:dyDescent="0.25">
      <c r="C895" s="26">
        <v>12</v>
      </c>
      <c r="D895" s="27">
        <v>0.214</v>
      </c>
      <c r="E895" s="28">
        <v>0</v>
      </c>
      <c r="F895" s="22">
        <f t="shared" si="78"/>
        <v>-0.21357390155849981</v>
      </c>
      <c r="G895" s="29">
        <f t="shared" si="79"/>
        <v>0.19230753178726312</v>
      </c>
      <c r="I895" s="22">
        <f t="shared" si="80"/>
        <v>0</v>
      </c>
      <c r="J895" s="23">
        <f t="shared" si="81"/>
        <v>1</v>
      </c>
      <c r="K895" s="23">
        <f t="shared" si="82"/>
        <v>1</v>
      </c>
      <c r="L895" s="24">
        <f t="shared" si="83"/>
        <v>0</v>
      </c>
    </row>
    <row r="896" spans="3:12" x14ac:dyDescent="0.25">
      <c r="C896" s="26">
        <v>20</v>
      </c>
      <c r="D896" s="27">
        <v>0.214</v>
      </c>
      <c r="E896" s="28">
        <v>0</v>
      </c>
      <c r="F896" s="22">
        <f t="shared" si="78"/>
        <v>-0.41638007611452282</v>
      </c>
      <c r="G896" s="29">
        <f t="shared" si="79"/>
        <v>0.34057041058768228</v>
      </c>
      <c r="I896" s="22">
        <f t="shared" si="80"/>
        <v>0</v>
      </c>
      <c r="J896" s="23">
        <f t="shared" si="81"/>
        <v>1</v>
      </c>
      <c r="K896" s="23">
        <f t="shared" si="82"/>
        <v>1</v>
      </c>
      <c r="L896" s="24">
        <f t="shared" si="83"/>
        <v>0</v>
      </c>
    </row>
    <row r="897" spans="3:12" x14ac:dyDescent="0.25">
      <c r="C897" s="26">
        <v>7</v>
      </c>
      <c r="D897" s="27">
        <v>0.215</v>
      </c>
      <c r="E897" s="28">
        <v>0</v>
      </c>
      <c r="F897" s="22">
        <f t="shared" si="78"/>
        <v>-0.13749670790901761</v>
      </c>
      <c r="G897" s="29">
        <f t="shared" si="79"/>
        <v>0.12846278082774484</v>
      </c>
      <c r="I897" s="22">
        <f t="shared" si="80"/>
        <v>0</v>
      </c>
      <c r="J897" s="23">
        <f t="shared" si="81"/>
        <v>1</v>
      </c>
      <c r="K897" s="23">
        <f t="shared" si="82"/>
        <v>1</v>
      </c>
      <c r="L897" s="24">
        <f t="shared" si="83"/>
        <v>0</v>
      </c>
    </row>
    <row r="898" spans="3:12" x14ac:dyDescent="0.25">
      <c r="C898" s="26">
        <v>7</v>
      </c>
      <c r="D898" s="27">
        <v>0.215</v>
      </c>
      <c r="E898" s="28">
        <v>0</v>
      </c>
      <c r="F898" s="22">
        <f t="shared" si="78"/>
        <v>-0.13749670790901761</v>
      </c>
      <c r="G898" s="29">
        <f t="shared" si="79"/>
        <v>0.12846278082774484</v>
      </c>
      <c r="I898" s="22">
        <f t="shared" si="80"/>
        <v>0</v>
      </c>
      <c r="J898" s="23">
        <f t="shared" si="81"/>
        <v>1</v>
      </c>
      <c r="K898" s="23">
        <f t="shared" si="82"/>
        <v>1</v>
      </c>
      <c r="L898" s="24">
        <f t="shared" si="83"/>
        <v>0</v>
      </c>
    </row>
    <row r="899" spans="3:12" x14ac:dyDescent="0.25">
      <c r="C899" s="26">
        <v>5</v>
      </c>
      <c r="D899" s="27">
        <v>0.215</v>
      </c>
      <c r="E899" s="28">
        <v>0</v>
      </c>
      <c r="F899" s="22">
        <f t="shared" si="78"/>
        <v>-0.11462792856454047</v>
      </c>
      <c r="G899" s="29">
        <f t="shared" si="79"/>
        <v>0.10830214250573662</v>
      </c>
      <c r="I899" s="22">
        <f t="shared" si="80"/>
        <v>0</v>
      </c>
      <c r="J899" s="23">
        <f t="shared" si="81"/>
        <v>1</v>
      </c>
      <c r="K899" s="23">
        <f t="shared" si="82"/>
        <v>1</v>
      </c>
      <c r="L899" s="24">
        <f t="shared" si="83"/>
        <v>0</v>
      </c>
    </row>
    <row r="900" spans="3:12" x14ac:dyDescent="0.25">
      <c r="C900" s="26">
        <v>8</v>
      </c>
      <c r="D900" s="27">
        <v>0.215</v>
      </c>
      <c r="E900" s="28">
        <v>0</v>
      </c>
      <c r="F900" s="22">
        <f t="shared" si="78"/>
        <v>-0.15046797757452995</v>
      </c>
      <c r="G900" s="29">
        <f t="shared" si="79"/>
        <v>0.13969472137200972</v>
      </c>
      <c r="I900" s="22">
        <f t="shared" si="80"/>
        <v>0</v>
      </c>
      <c r="J900" s="23">
        <f t="shared" si="81"/>
        <v>1</v>
      </c>
      <c r="K900" s="23">
        <f t="shared" si="82"/>
        <v>1</v>
      </c>
      <c r="L900" s="24">
        <f t="shared" si="83"/>
        <v>0</v>
      </c>
    </row>
    <row r="901" spans="3:12" x14ac:dyDescent="0.25">
      <c r="C901" s="26">
        <v>9</v>
      </c>
      <c r="D901" s="27">
        <v>0.215</v>
      </c>
      <c r="E901" s="28">
        <v>0</v>
      </c>
      <c r="F901" s="22">
        <f t="shared" si="78"/>
        <v>-0.16456541157130394</v>
      </c>
      <c r="G901" s="29">
        <f t="shared" si="79"/>
        <v>0.15173773103830943</v>
      </c>
      <c r="I901" s="22">
        <f t="shared" si="80"/>
        <v>0</v>
      </c>
      <c r="J901" s="23">
        <f t="shared" si="81"/>
        <v>1</v>
      </c>
      <c r="K901" s="23">
        <f t="shared" si="82"/>
        <v>1</v>
      </c>
      <c r="L901" s="24">
        <f t="shared" si="83"/>
        <v>0</v>
      </c>
    </row>
    <row r="902" spans="3:12" x14ac:dyDescent="0.25">
      <c r="C902" s="26">
        <v>6</v>
      </c>
      <c r="D902" s="27">
        <v>0.215</v>
      </c>
      <c r="E902" s="28">
        <v>0</v>
      </c>
      <c r="F902" s="22">
        <f t="shared" si="78"/>
        <v>-0.12557461621191202</v>
      </c>
      <c r="G902" s="29">
        <f t="shared" si="79"/>
        <v>0.11801004877740726</v>
      </c>
      <c r="I902" s="22">
        <f t="shared" si="80"/>
        <v>0</v>
      </c>
      <c r="J902" s="23">
        <f t="shared" si="81"/>
        <v>1</v>
      </c>
      <c r="K902" s="23">
        <f t="shared" si="82"/>
        <v>1</v>
      </c>
      <c r="L902" s="24">
        <f t="shared" si="83"/>
        <v>0</v>
      </c>
    </row>
    <row r="903" spans="3:12" x14ac:dyDescent="0.25">
      <c r="C903" s="26">
        <v>5</v>
      </c>
      <c r="D903" s="27">
        <v>0.216</v>
      </c>
      <c r="E903" s="28">
        <v>0</v>
      </c>
      <c r="F903" s="22">
        <f t="shared" si="78"/>
        <v>-0.11510798820672753</v>
      </c>
      <c r="G903" s="29">
        <f t="shared" si="79"/>
        <v>0.10873010792746178</v>
      </c>
      <c r="I903" s="22">
        <f t="shared" si="80"/>
        <v>0</v>
      </c>
      <c r="J903" s="23">
        <f t="shared" si="81"/>
        <v>1</v>
      </c>
      <c r="K903" s="23">
        <f t="shared" si="82"/>
        <v>1</v>
      </c>
      <c r="L903" s="24">
        <f t="shared" si="83"/>
        <v>0</v>
      </c>
    </row>
    <row r="904" spans="3:12" x14ac:dyDescent="0.25">
      <c r="C904" s="26">
        <v>7</v>
      </c>
      <c r="D904" s="27">
        <v>0.216</v>
      </c>
      <c r="E904" s="28">
        <v>0</v>
      </c>
      <c r="F904" s="22">
        <f t="shared" si="78"/>
        <v>-0.13806610607832417</v>
      </c>
      <c r="G904" s="29">
        <f t="shared" si="79"/>
        <v>0.12895889126923168</v>
      </c>
      <c r="I904" s="22">
        <f t="shared" si="80"/>
        <v>0</v>
      </c>
      <c r="J904" s="23">
        <f t="shared" si="81"/>
        <v>1</v>
      </c>
      <c r="K904" s="23">
        <f t="shared" si="82"/>
        <v>1</v>
      </c>
      <c r="L904" s="24">
        <f t="shared" si="83"/>
        <v>0</v>
      </c>
    </row>
    <row r="905" spans="3:12" x14ac:dyDescent="0.25">
      <c r="C905" s="26">
        <v>5</v>
      </c>
      <c r="D905" s="27">
        <v>0.216</v>
      </c>
      <c r="E905" s="28">
        <v>1</v>
      </c>
      <c r="F905" s="22">
        <f t="shared" si="78"/>
        <v>-2.2188865413539909</v>
      </c>
      <c r="G905" s="29">
        <f t="shared" si="79"/>
        <v>0.10873010792746178</v>
      </c>
      <c r="I905" s="22">
        <f t="shared" si="80"/>
        <v>0</v>
      </c>
      <c r="J905" s="23">
        <f t="shared" si="81"/>
        <v>0</v>
      </c>
      <c r="K905" s="23">
        <f t="shared" si="82"/>
        <v>0</v>
      </c>
      <c r="L905" s="24">
        <f t="shared" si="83"/>
        <v>0</v>
      </c>
    </row>
    <row r="906" spans="3:12" x14ac:dyDescent="0.25">
      <c r="C906" s="26">
        <v>5</v>
      </c>
      <c r="D906" s="27">
        <v>0.216</v>
      </c>
      <c r="E906" s="28">
        <v>0</v>
      </c>
      <c r="F906" s="22">
        <f t="shared" ref="F906:F969" si="84">(1-E906)*LN(1-G906)+(E906)*LN(G906)</f>
        <v>-0.11510798820672753</v>
      </c>
      <c r="G906" s="29">
        <f t="shared" ref="G906:G969" si="85">1/(1+EXP(-$I$5-$J$5*C906-$K$5*D906))</f>
        <v>0.10873010792746178</v>
      </c>
      <c r="I906" s="22">
        <f t="shared" ref="I906:I969" si="86">IF(G906&gt;0.5,1,0)</f>
        <v>0</v>
      </c>
      <c r="J906" s="23">
        <f t="shared" ref="J906:J969" si="87">IF(E906=I906, 1,0)</f>
        <v>1</v>
      </c>
      <c r="K906" s="23">
        <f t="shared" ref="K906:K969" si="88">IF(AND(J906=1,E906=0),1,0)</f>
        <v>1</v>
      </c>
      <c r="L906" s="24">
        <f t="shared" ref="L906:L969" si="89">IF(AND(J906=1,E906=1),1,0)</f>
        <v>0</v>
      </c>
    </row>
    <row r="907" spans="3:12" x14ac:dyDescent="0.25">
      <c r="C907" s="26">
        <v>6</v>
      </c>
      <c r="D907" s="27">
        <v>0.216</v>
      </c>
      <c r="E907" s="28">
        <v>0</v>
      </c>
      <c r="F907" s="22">
        <f t="shared" si="84"/>
        <v>-0.12609769582797778</v>
      </c>
      <c r="G907" s="29">
        <f t="shared" si="85"/>
        <v>0.11847127910185964</v>
      </c>
      <c r="I907" s="22">
        <f t="shared" si="86"/>
        <v>0</v>
      </c>
      <c r="J907" s="23">
        <f t="shared" si="87"/>
        <v>1</v>
      </c>
      <c r="K907" s="23">
        <f t="shared" si="88"/>
        <v>1</v>
      </c>
      <c r="L907" s="24">
        <f t="shared" si="89"/>
        <v>0</v>
      </c>
    </row>
    <row r="908" spans="3:12" x14ac:dyDescent="0.25">
      <c r="C908" s="26">
        <v>5</v>
      </c>
      <c r="D908" s="27">
        <v>0.216</v>
      </c>
      <c r="E908" s="28">
        <v>0</v>
      </c>
      <c r="F908" s="22">
        <f t="shared" si="84"/>
        <v>-0.11510798820672753</v>
      </c>
      <c r="G908" s="29">
        <f t="shared" si="85"/>
        <v>0.10873010792746178</v>
      </c>
      <c r="I908" s="22">
        <f t="shared" si="86"/>
        <v>0</v>
      </c>
      <c r="J908" s="23">
        <f t="shared" si="87"/>
        <v>1</v>
      </c>
      <c r="K908" s="23">
        <f t="shared" si="88"/>
        <v>1</v>
      </c>
      <c r="L908" s="24">
        <f t="shared" si="89"/>
        <v>0</v>
      </c>
    </row>
    <row r="909" spans="3:12" x14ac:dyDescent="0.25">
      <c r="C909" s="26">
        <v>11</v>
      </c>
      <c r="D909" s="27">
        <v>0.216</v>
      </c>
      <c r="E909" s="28">
        <v>0</v>
      </c>
      <c r="F909" s="22">
        <f t="shared" si="84"/>
        <v>-0.19725149073728479</v>
      </c>
      <c r="G909" s="29">
        <f t="shared" si="85"/>
        <v>0.17901586255817747</v>
      </c>
      <c r="I909" s="22">
        <f t="shared" si="86"/>
        <v>0</v>
      </c>
      <c r="J909" s="23">
        <f t="shared" si="87"/>
        <v>1</v>
      </c>
      <c r="K909" s="23">
        <f t="shared" si="88"/>
        <v>1</v>
      </c>
      <c r="L909" s="24">
        <f t="shared" si="89"/>
        <v>0</v>
      </c>
    </row>
    <row r="910" spans="3:12" x14ac:dyDescent="0.25">
      <c r="C910" s="26">
        <v>5</v>
      </c>
      <c r="D910" s="27">
        <v>0.216</v>
      </c>
      <c r="E910" s="28">
        <v>0</v>
      </c>
      <c r="F910" s="22">
        <f t="shared" si="84"/>
        <v>-0.11510798820672753</v>
      </c>
      <c r="G910" s="29">
        <f t="shared" si="85"/>
        <v>0.10873010792746178</v>
      </c>
      <c r="I910" s="22">
        <f t="shared" si="86"/>
        <v>0</v>
      </c>
      <c r="J910" s="23">
        <f t="shared" si="87"/>
        <v>1</v>
      </c>
      <c r="K910" s="23">
        <f t="shared" si="88"/>
        <v>1</v>
      </c>
      <c r="L910" s="24">
        <f t="shared" si="89"/>
        <v>0</v>
      </c>
    </row>
    <row r="911" spans="3:12" x14ac:dyDescent="0.25">
      <c r="C911" s="26">
        <v>5</v>
      </c>
      <c r="D911" s="27">
        <v>0.216</v>
      </c>
      <c r="E911" s="28">
        <v>0</v>
      </c>
      <c r="F911" s="22">
        <f t="shared" si="84"/>
        <v>-0.11510798820672753</v>
      </c>
      <c r="G911" s="29">
        <f t="shared" si="85"/>
        <v>0.10873010792746178</v>
      </c>
      <c r="I911" s="22">
        <f t="shared" si="86"/>
        <v>0</v>
      </c>
      <c r="J911" s="23">
        <f t="shared" si="87"/>
        <v>1</v>
      </c>
      <c r="K911" s="23">
        <f t="shared" si="88"/>
        <v>1</v>
      </c>
      <c r="L911" s="24">
        <f t="shared" si="89"/>
        <v>0</v>
      </c>
    </row>
    <row r="912" spans="3:12" x14ac:dyDescent="0.25">
      <c r="C912" s="26">
        <v>6</v>
      </c>
      <c r="D912" s="27">
        <v>0.216</v>
      </c>
      <c r="E912" s="28">
        <v>0</v>
      </c>
      <c r="F912" s="22">
        <f t="shared" si="84"/>
        <v>-0.12609769582797778</v>
      </c>
      <c r="G912" s="29">
        <f t="shared" si="85"/>
        <v>0.11847127910185964</v>
      </c>
      <c r="I912" s="22">
        <f t="shared" si="86"/>
        <v>0</v>
      </c>
      <c r="J912" s="23">
        <f t="shared" si="87"/>
        <v>1</v>
      </c>
      <c r="K912" s="23">
        <f t="shared" si="88"/>
        <v>1</v>
      </c>
      <c r="L912" s="24">
        <f t="shared" si="89"/>
        <v>0</v>
      </c>
    </row>
    <row r="913" spans="3:12" x14ac:dyDescent="0.25">
      <c r="C913" s="26">
        <v>7</v>
      </c>
      <c r="D913" s="27">
        <v>0.216</v>
      </c>
      <c r="E913" s="28">
        <v>0</v>
      </c>
      <c r="F913" s="22">
        <f t="shared" si="84"/>
        <v>-0.13806610607832417</v>
      </c>
      <c r="G913" s="29">
        <f t="shared" si="85"/>
        <v>0.12895889126923168</v>
      </c>
      <c r="I913" s="22">
        <f t="shared" si="86"/>
        <v>0</v>
      </c>
      <c r="J913" s="23">
        <f t="shared" si="87"/>
        <v>1</v>
      </c>
      <c r="K913" s="23">
        <f t="shared" si="88"/>
        <v>1</v>
      </c>
      <c r="L913" s="24">
        <f t="shared" si="89"/>
        <v>0</v>
      </c>
    </row>
    <row r="914" spans="3:12" x14ac:dyDescent="0.25">
      <c r="C914" s="26">
        <v>8</v>
      </c>
      <c r="D914" s="27">
        <v>0.216</v>
      </c>
      <c r="E914" s="28">
        <v>0</v>
      </c>
      <c r="F914" s="22">
        <f t="shared" si="84"/>
        <v>-0.151087144764944</v>
      </c>
      <c r="G914" s="29">
        <f t="shared" si="85"/>
        <v>0.14022722930154466</v>
      </c>
      <c r="I914" s="22">
        <f t="shared" si="86"/>
        <v>0</v>
      </c>
      <c r="J914" s="23">
        <f t="shared" si="87"/>
        <v>1</v>
      </c>
      <c r="K914" s="23">
        <f t="shared" si="88"/>
        <v>1</v>
      </c>
      <c r="L914" s="24">
        <f t="shared" si="89"/>
        <v>0</v>
      </c>
    </row>
    <row r="915" spans="3:12" x14ac:dyDescent="0.25">
      <c r="C915" s="26">
        <v>10</v>
      </c>
      <c r="D915" s="27">
        <v>0.216</v>
      </c>
      <c r="E915" s="28">
        <v>0</v>
      </c>
      <c r="F915" s="22">
        <f t="shared" si="84"/>
        <v>-0.18059852825543099</v>
      </c>
      <c r="G915" s="29">
        <f t="shared" si="85"/>
        <v>0.16522957182906195</v>
      </c>
      <c r="I915" s="22">
        <f t="shared" si="86"/>
        <v>0</v>
      </c>
      <c r="J915" s="23">
        <f t="shared" si="87"/>
        <v>1</v>
      </c>
      <c r="K915" s="23">
        <f t="shared" si="88"/>
        <v>1</v>
      </c>
      <c r="L915" s="24">
        <f t="shared" si="89"/>
        <v>0</v>
      </c>
    </row>
    <row r="916" spans="3:12" x14ac:dyDescent="0.25">
      <c r="C916" s="26">
        <v>19</v>
      </c>
      <c r="D916" s="27">
        <v>0.216</v>
      </c>
      <c r="E916" s="28">
        <v>1</v>
      </c>
      <c r="F916" s="22">
        <f t="shared" si="84"/>
        <v>-1.1359863045981595</v>
      </c>
      <c r="G916" s="29">
        <f t="shared" si="85"/>
        <v>0.32110525750598157</v>
      </c>
      <c r="I916" s="22">
        <f t="shared" si="86"/>
        <v>0</v>
      </c>
      <c r="J916" s="23">
        <f t="shared" si="87"/>
        <v>0</v>
      </c>
      <c r="K916" s="23">
        <f t="shared" si="88"/>
        <v>0</v>
      </c>
      <c r="L916" s="24">
        <f t="shared" si="89"/>
        <v>0</v>
      </c>
    </row>
    <row r="917" spans="3:12" x14ac:dyDescent="0.25">
      <c r="C917" s="26">
        <v>17</v>
      </c>
      <c r="D917" s="27">
        <v>0.216</v>
      </c>
      <c r="E917" s="28">
        <v>0</v>
      </c>
      <c r="F917" s="22">
        <f t="shared" si="84"/>
        <v>-0.3291153456856627</v>
      </c>
      <c r="G917" s="29">
        <f t="shared" si="85"/>
        <v>0.28043998618301669</v>
      </c>
      <c r="I917" s="22">
        <f t="shared" si="86"/>
        <v>0</v>
      </c>
      <c r="J917" s="23">
        <f t="shared" si="87"/>
        <v>1</v>
      </c>
      <c r="K917" s="23">
        <f t="shared" si="88"/>
        <v>1</v>
      </c>
      <c r="L917" s="24">
        <f t="shared" si="89"/>
        <v>0</v>
      </c>
    </row>
    <row r="918" spans="3:12" x14ac:dyDescent="0.25">
      <c r="C918" s="26">
        <v>18</v>
      </c>
      <c r="D918" s="27">
        <v>0.216</v>
      </c>
      <c r="E918" s="28">
        <v>0</v>
      </c>
      <c r="F918" s="22">
        <f t="shared" si="84"/>
        <v>-0.35721804978190541</v>
      </c>
      <c r="G918" s="29">
        <f t="shared" si="85"/>
        <v>0.3003800708715233</v>
      </c>
      <c r="I918" s="22">
        <f t="shared" si="86"/>
        <v>0</v>
      </c>
      <c r="J918" s="23">
        <f t="shared" si="87"/>
        <v>1</v>
      </c>
      <c r="K918" s="23">
        <f t="shared" si="88"/>
        <v>1</v>
      </c>
      <c r="L918" s="24">
        <f t="shared" si="89"/>
        <v>0</v>
      </c>
    </row>
    <row r="919" spans="3:12" x14ac:dyDescent="0.25">
      <c r="C919" s="26">
        <v>7</v>
      </c>
      <c r="D919" s="27">
        <v>0.216</v>
      </c>
      <c r="E919" s="28">
        <v>0</v>
      </c>
      <c r="F919" s="22">
        <f t="shared" si="84"/>
        <v>-0.13806610607832417</v>
      </c>
      <c r="G919" s="29">
        <f t="shared" si="85"/>
        <v>0.12895889126923168</v>
      </c>
      <c r="I919" s="22">
        <f t="shared" si="86"/>
        <v>0</v>
      </c>
      <c r="J919" s="23">
        <f t="shared" si="87"/>
        <v>1</v>
      </c>
      <c r="K919" s="23">
        <f t="shared" si="88"/>
        <v>1</v>
      </c>
      <c r="L919" s="24">
        <f t="shared" si="89"/>
        <v>0</v>
      </c>
    </row>
    <row r="920" spans="3:12" x14ac:dyDescent="0.25">
      <c r="C920" s="26">
        <v>5</v>
      </c>
      <c r="D920" s="27">
        <v>0.216</v>
      </c>
      <c r="E920" s="28">
        <v>0</v>
      </c>
      <c r="F920" s="22">
        <f t="shared" si="84"/>
        <v>-0.11510798820672753</v>
      </c>
      <c r="G920" s="29">
        <f t="shared" si="85"/>
        <v>0.10873010792746178</v>
      </c>
      <c r="I920" s="22">
        <f t="shared" si="86"/>
        <v>0</v>
      </c>
      <c r="J920" s="23">
        <f t="shared" si="87"/>
        <v>1</v>
      </c>
      <c r="K920" s="23">
        <f t="shared" si="88"/>
        <v>1</v>
      </c>
      <c r="L920" s="24">
        <f t="shared" si="89"/>
        <v>0</v>
      </c>
    </row>
    <row r="921" spans="3:12" x14ac:dyDescent="0.25">
      <c r="C921" s="26">
        <v>5</v>
      </c>
      <c r="D921" s="27">
        <v>0.216</v>
      </c>
      <c r="E921" s="28">
        <v>0</v>
      </c>
      <c r="F921" s="22">
        <f t="shared" si="84"/>
        <v>-0.11510798820672753</v>
      </c>
      <c r="G921" s="29">
        <f t="shared" si="85"/>
        <v>0.10873010792746178</v>
      </c>
      <c r="I921" s="22">
        <f t="shared" si="86"/>
        <v>0</v>
      </c>
      <c r="J921" s="23">
        <f t="shared" si="87"/>
        <v>1</v>
      </c>
      <c r="K921" s="23">
        <f t="shared" si="88"/>
        <v>1</v>
      </c>
      <c r="L921" s="24">
        <f t="shared" si="89"/>
        <v>0</v>
      </c>
    </row>
    <row r="922" spans="3:12" x14ac:dyDescent="0.25">
      <c r="C922" s="26">
        <v>11</v>
      </c>
      <c r="D922" s="27">
        <v>0.216</v>
      </c>
      <c r="E922" s="28">
        <v>0</v>
      </c>
      <c r="F922" s="22">
        <f t="shared" si="84"/>
        <v>-0.19725149073728479</v>
      </c>
      <c r="G922" s="29">
        <f t="shared" si="85"/>
        <v>0.17901586255817747</v>
      </c>
      <c r="I922" s="22">
        <f t="shared" si="86"/>
        <v>0</v>
      </c>
      <c r="J922" s="23">
        <f t="shared" si="87"/>
        <v>1</v>
      </c>
      <c r="K922" s="23">
        <f t="shared" si="88"/>
        <v>1</v>
      </c>
      <c r="L922" s="24">
        <f t="shared" si="89"/>
        <v>0</v>
      </c>
    </row>
    <row r="923" spans="3:12" x14ac:dyDescent="0.25">
      <c r="C923" s="26">
        <v>18</v>
      </c>
      <c r="D923" s="27">
        <v>0.216</v>
      </c>
      <c r="E923" s="28">
        <v>0</v>
      </c>
      <c r="F923" s="22">
        <f t="shared" si="84"/>
        <v>-0.35721804978190541</v>
      </c>
      <c r="G923" s="29">
        <f t="shared" si="85"/>
        <v>0.3003800708715233</v>
      </c>
      <c r="I923" s="22">
        <f t="shared" si="86"/>
        <v>0</v>
      </c>
      <c r="J923" s="23">
        <f t="shared" si="87"/>
        <v>1</v>
      </c>
      <c r="K923" s="23">
        <f t="shared" si="88"/>
        <v>1</v>
      </c>
      <c r="L923" s="24">
        <f t="shared" si="89"/>
        <v>0</v>
      </c>
    </row>
    <row r="924" spans="3:12" x14ac:dyDescent="0.25">
      <c r="C924" s="26">
        <v>15</v>
      </c>
      <c r="D924" s="27">
        <v>0.216</v>
      </c>
      <c r="E924" s="28">
        <v>0</v>
      </c>
      <c r="F924" s="22">
        <f t="shared" si="84"/>
        <v>-0.27849861438165224</v>
      </c>
      <c r="G924" s="29">
        <f t="shared" si="85"/>
        <v>0.24308068344952788</v>
      </c>
      <c r="I924" s="22">
        <f t="shared" si="86"/>
        <v>0</v>
      </c>
      <c r="J924" s="23">
        <f t="shared" si="87"/>
        <v>1</v>
      </c>
      <c r="K924" s="23">
        <f t="shared" si="88"/>
        <v>1</v>
      </c>
      <c r="L924" s="24">
        <f t="shared" si="89"/>
        <v>0</v>
      </c>
    </row>
    <row r="925" spans="3:12" x14ac:dyDescent="0.25">
      <c r="C925" s="26">
        <v>27</v>
      </c>
      <c r="D925" s="27">
        <v>0.219</v>
      </c>
      <c r="E925" s="28">
        <v>1</v>
      </c>
      <c r="F925" s="22">
        <f t="shared" si="84"/>
        <v>-0.67388303288521256</v>
      </c>
      <c r="G925" s="29">
        <f t="shared" si="85"/>
        <v>0.50972544931966934</v>
      </c>
      <c r="I925" s="22">
        <f t="shared" si="86"/>
        <v>1</v>
      </c>
      <c r="J925" s="23">
        <f t="shared" si="87"/>
        <v>1</v>
      </c>
      <c r="K925" s="23">
        <f t="shared" si="88"/>
        <v>0</v>
      </c>
      <c r="L925" s="24">
        <f t="shared" si="89"/>
        <v>1</v>
      </c>
    </row>
    <row r="926" spans="3:12" x14ac:dyDescent="0.25">
      <c r="C926" s="26">
        <v>32</v>
      </c>
      <c r="D926" s="27">
        <v>0.219</v>
      </c>
      <c r="E926" s="28">
        <v>1</v>
      </c>
      <c r="F926" s="22">
        <f t="shared" si="84"/>
        <v>-0.46550607086012891</v>
      </c>
      <c r="G926" s="29">
        <f t="shared" si="85"/>
        <v>0.62781730473823683</v>
      </c>
      <c r="I926" s="22">
        <f t="shared" si="86"/>
        <v>1</v>
      </c>
      <c r="J926" s="23">
        <f t="shared" si="87"/>
        <v>1</v>
      </c>
      <c r="K926" s="23">
        <f t="shared" si="88"/>
        <v>0</v>
      </c>
      <c r="L926" s="24">
        <f t="shared" si="89"/>
        <v>1</v>
      </c>
    </row>
    <row r="927" spans="3:12" x14ac:dyDescent="0.25">
      <c r="C927" s="26">
        <v>16</v>
      </c>
      <c r="D927" s="27">
        <v>0.219</v>
      </c>
      <c r="E927" s="28">
        <v>0</v>
      </c>
      <c r="F927" s="22">
        <f t="shared" si="84"/>
        <v>-0.30638813922729624</v>
      </c>
      <c r="G927" s="29">
        <f t="shared" si="85"/>
        <v>0.26389914561546218</v>
      </c>
      <c r="I927" s="22">
        <f t="shared" si="86"/>
        <v>0</v>
      </c>
      <c r="J927" s="23">
        <f t="shared" si="87"/>
        <v>1</v>
      </c>
      <c r="K927" s="23">
        <f t="shared" si="88"/>
        <v>1</v>
      </c>
      <c r="L927" s="24">
        <f t="shared" si="89"/>
        <v>0</v>
      </c>
    </row>
    <row r="928" spans="3:12" x14ac:dyDescent="0.25">
      <c r="C928" s="26">
        <v>17</v>
      </c>
      <c r="D928" s="27">
        <v>0.219</v>
      </c>
      <c r="E928" s="28">
        <v>1</v>
      </c>
      <c r="F928" s="22">
        <f t="shared" si="84"/>
        <v>-1.2618636366637828</v>
      </c>
      <c r="G928" s="29">
        <f t="shared" si="85"/>
        <v>0.28312589073560007</v>
      </c>
      <c r="I928" s="22">
        <f t="shared" si="86"/>
        <v>0</v>
      </c>
      <c r="J928" s="23">
        <f t="shared" si="87"/>
        <v>0</v>
      </c>
      <c r="K928" s="23">
        <f t="shared" si="88"/>
        <v>0</v>
      </c>
      <c r="L928" s="24">
        <f t="shared" si="89"/>
        <v>0</v>
      </c>
    </row>
    <row r="929" spans="3:12" x14ac:dyDescent="0.25">
      <c r="C929" s="26">
        <v>15</v>
      </c>
      <c r="D929" s="27">
        <v>0.219</v>
      </c>
      <c r="E929" s="28">
        <v>0</v>
      </c>
      <c r="F929" s="22">
        <f t="shared" si="84"/>
        <v>-0.28174091995985395</v>
      </c>
      <c r="G929" s="29">
        <f t="shared" si="85"/>
        <v>0.24553087289389955</v>
      </c>
      <c r="I929" s="22">
        <f t="shared" si="86"/>
        <v>0</v>
      </c>
      <c r="J929" s="23">
        <f t="shared" si="87"/>
        <v>1</v>
      </c>
      <c r="K929" s="23">
        <f t="shared" si="88"/>
        <v>1</v>
      </c>
      <c r="L929" s="24">
        <f t="shared" si="89"/>
        <v>0</v>
      </c>
    </row>
    <row r="930" spans="3:12" x14ac:dyDescent="0.25">
      <c r="C930" s="26">
        <v>20</v>
      </c>
      <c r="D930" s="27">
        <v>0.219</v>
      </c>
      <c r="E930" s="28">
        <v>1</v>
      </c>
      <c r="F930" s="22">
        <f t="shared" si="84"/>
        <v>-1.0626023349996854</v>
      </c>
      <c r="G930" s="29">
        <f t="shared" si="85"/>
        <v>0.34555538835694788</v>
      </c>
      <c r="I930" s="22">
        <f t="shared" si="86"/>
        <v>0</v>
      </c>
      <c r="J930" s="23">
        <f t="shared" si="87"/>
        <v>0</v>
      </c>
      <c r="K930" s="23">
        <f t="shared" si="88"/>
        <v>0</v>
      </c>
      <c r="L930" s="24">
        <f t="shared" si="89"/>
        <v>0</v>
      </c>
    </row>
    <row r="931" spans="3:12" x14ac:dyDescent="0.25">
      <c r="C931" s="26">
        <v>15</v>
      </c>
      <c r="D931" s="27">
        <v>0.219</v>
      </c>
      <c r="E931" s="28">
        <v>0</v>
      </c>
      <c r="F931" s="22">
        <f t="shared" si="84"/>
        <v>-0.28174091995985395</v>
      </c>
      <c r="G931" s="29">
        <f t="shared" si="85"/>
        <v>0.24553087289389955</v>
      </c>
      <c r="I931" s="22">
        <f t="shared" si="86"/>
        <v>0</v>
      </c>
      <c r="J931" s="23">
        <f t="shared" si="87"/>
        <v>1</v>
      </c>
      <c r="K931" s="23">
        <f t="shared" si="88"/>
        <v>1</v>
      </c>
      <c r="L931" s="24">
        <f t="shared" si="89"/>
        <v>0</v>
      </c>
    </row>
    <row r="932" spans="3:12" x14ac:dyDescent="0.25">
      <c r="C932" s="26">
        <v>18</v>
      </c>
      <c r="D932" s="27">
        <v>0.219</v>
      </c>
      <c r="E932" s="28">
        <v>1</v>
      </c>
      <c r="F932" s="22">
        <f t="shared" si="84"/>
        <v>-1.1934401807285593</v>
      </c>
      <c r="G932" s="29">
        <f t="shared" si="85"/>
        <v>0.30317648607979036</v>
      </c>
      <c r="I932" s="22">
        <f t="shared" si="86"/>
        <v>0</v>
      </c>
      <c r="J932" s="23">
        <f t="shared" si="87"/>
        <v>0</v>
      </c>
      <c r="K932" s="23">
        <f t="shared" si="88"/>
        <v>0</v>
      </c>
      <c r="L932" s="24">
        <f t="shared" si="89"/>
        <v>0</v>
      </c>
    </row>
    <row r="933" spans="3:12" x14ac:dyDescent="0.25">
      <c r="C933" s="26">
        <v>14</v>
      </c>
      <c r="D933" s="27">
        <v>0.219</v>
      </c>
      <c r="E933" s="28">
        <v>0</v>
      </c>
      <c r="F933" s="22">
        <f t="shared" si="84"/>
        <v>-0.25882904019568115</v>
      </c>
      <c r="G933" s="29">
        <f t="shared" si="85"/>
        <v>0.2280450149635313</v>
      </c>
      <c r="I933" s="22">
        <f t="shared" si="86"/>
        <v>0</v>
      </c>
      <c r="J933" s="23">
        <f t="shared" si="87"/>
        <v>1</v>
      </c>
      <c r="K933" s="23">
        <f t="shared" si="88"/>
        <v>1</v>
      </c>
      <c r="L933" s="24">
        <f t="shared" si="89"/>
        <v>0</v>
      </c>
    </row>
    <row r="934" spans="3:12" x14ac:dyDescent="0.25">
      <c r="C934" s="26">
        <v>9</v>
      </c>
      <c r="D934" s="27">
        <v>0.219</v>
      </c>
      <c r="E934" s="28">
        <v>0</v>
      </c>
      <c r="F934" s="22">
        <f t="shared" si="84"/>
        <v>-0.1672707125644089</v>
      </c>
      <c r="G934" s="29">
        <f t="shared" si="85"/>
        <v>0.15402943452540346</v>
      </c>
      <c r="I934" s="22">
        <f t="shared" si="86"/>
        <v>0</v>
      </c>
      <c r="J934" s="23">
        <f t="shared" si="87"/>
        <v>1</v>
      </c>
      <c r="K934" s="23">
        <f t="shared" si="88"/>
        <v>1</v>
      </c>
      <c r="L934" s="24">
        <f t="shared" si="89"/>
        <v>0</v>
      </c>
    </row>
    <row r="935" spans="3:12" x14ac:dyDescent="0.25">
      <c r="C935" s="26">
        <v>21</v>
      </c>
      <c r="D935" s="27">
        <v>0.219</v>
      </c>
      <c r="E935" s="28">
        <v>0</v>
      </c>
      <c r="F935" s="22">
        <f t="shared" si="84"/>
        <v>-0.45848475277699557</v>
      </c>
      <c r="G935" s="29">
        <f t="shared" si="85"/>
        <v>0.36775907863065221</v>
      </c>
      <c r="I935" s="22">
        <f t="shared" si="86"/>
        <v>0</v>
      </c>
      <c r="J935" s="23">
        <f t="shared" si="87"/>
        <v>1</v>
      </c>
      <c r="K935" s="23">
        <f t="shared" si="88"/>
        <v>1</v>
      </c>
      <c r="L935" s="24">
        <f t="shared" si="89"/>
        <v>0</v>
      </c>
    </row>
    <row r="936" spans="3:12" x14ac:dyDescent="0.25">
      <c r="C936" s="26">
        <v>7</v>
      </c>
      <c r="D936" s="27">
        <v>0.22</v>
      </c>
      <c r="E936" s="28">
        <v>1</v>
      </c>
      <c r="F936" s="22">
        <f t="shared" si="84"/>
        <v>-2.0328658044461316</v>
      </c>
      <c r="G936" s="29">
        <f t="shared" si="85"/>
        <v>0.13095967803171638</v>
      </c>
      <c r="I936" s="22">
        <f t="shared" si="86"/>
        <v>0</v>
      </c>
      <c r="J936" s="23">
        <f t="shared" si="87"/>
        <v>0</v>
      </c>
      <c r="K936" s="23">
        <f t="shared" si="88"/>
        <v>0</v>
      </c>
      <c r="L936" s="24">
        <f t="shared" si="89"/>
        <v>0</v>
      </c>
    </row>
    <row r="937" spans="3:12" x14ac:dyDescent="0.25">
      <c r="C937" s="26">
        <v>5</v>
      </c>
      <c r="D937" s="27">
        <v>0.22</v>
      </c>
      <c r="E937" s="28">
        <v>1</v>
      </c>
      <c r="F937" s="22">
        <f t="shared" si="84"/>
        <v>-2.2031303695569155</v>
      </c>
      <c r="G937" s="29">
        <f t="shared" si="85"/>
        <v>0.11045684585445141</v>
      </c>
      <c r="I937" s="22">
        <f t="shared" si="86"/>
        <v>0</v>
      </c>
      <c r="J937" s="23">
        <f t="shared" si="87"/>
        <v>0</v>
      </c>
      <c r="K937" s="23">
        <f t="shared" si="88"/>
        <v>0</v>
      </c>
      <c r="L937" s="24">
        <f t="shared" si="89"/>
        <v>0</v>
      </c>
    </row>
    <row r="938" spans="3:12" x14ac:dyDescent="0.25">
      <c r="C938" s="26">
        <v>6</v>
      </c>
      <c r="D938" s="27">
        <v>0.22</v>
      </c>
      <c r="E938" s="28">
        <v>1</v>
      </c>
      <c r="F938" s="22">
        <f t="shared" si="84"/>
        <v>-2.1175021029255285</v>
      </c>
      <c r="G938" s="29">
        <f t="shared" si="85"/>
        <v>0.12033182994520916</v>
      </c>
      <c r="I938" s="22">
        <f t="shared" si="86"/>
        <v>0</v>
      </c>
      <c r="J938" s="23">
        <f t="shared" si="87"/>
        <v>0</v>
      </c>
      <c r="K938" s="23">
        <f t="shared" si="88"/>
        <v>0</v>
      </c>
      <c r="L938" s="24">
        <f t="shared" si="89"/>
        <v>0</v>
      </c>
    </row>
    <row r="939" spans="3:12" x14ac:dyDescent="0.25">
      <c r="C939" s="26">
        <v>8</v>
      </c>
      <c r="D939" s="27">
        <v>0.22</v>
      </c>
      <c r="E939" s="28">
        <v>0</v>
      </c>
      <c r="F939" s="22">
        <f t="shared" si="84"/>
        <v>-0.15358748371051908</v>
      </c>
      <c r="G939" s="29">
        <f t="shared" si="85"/>
        <v>0.14237426736447173</v>
      </c>
      <c r="I939" s="22">
        <f t="shared" si="86"/>
        <v>0</v>
      </c>
      <c r="J939" s="23">
        <f t="shared" si="87"/>
        <v>1</v>
      </c>
      <c r="K939" s="23">
        <f t="shared" si="88"/>
        <v>1</v>
      </c>
      <c r="L939" s="24">
        <f t="shared" si="89"/>
        <v>0</v>
      </c>
    </row>
    <row r="940" spans="3:12" x14ac:dyDescent="0.25">
      <c r="C940" s="26">
        <v>5</v>
      </c>
      <c r="D940" s="27">
        <v>0.22</v>
      </c>
      <c r="E940" s="28">
        <v>0</v>
      </c>
      <c r="F940" s="22">
        <f t="shared" si="84"/>
        <v>-0.11704725799342595</v>
      </c>
      <c r="G940" s="29">
        <f t="shared" si="85"/>
        <v>0.11045684585445141</v>
      </c>
      <c r="I940" s="22">
        <f t="shared" si="86"/>
        <v>0</v>
      </c>
      <c r="J940" s="23">
        <f t="shared" si="87"/>
        <v>1</v>
      </c>
      <c r="K940" s="23">
        <f t="shared" si="88"/>
        <v>1</v>
      </c>
      <c r="L940" s="24">
        <f t="shared" si="89"/>
        <v>0</v>
      </c>
    </row>
    <row r="941" spans="3:12" x14ac:dyDescent="0.25">
      <c r="C941" s="26">
        <v>7</v>
      </c>
      <c r="D941" s="27">
        <v>0.22</v>
      </c>
      <c r="E941" s="28">
        <v>0</v>
      </c>
      <c r="F941" s="22">
        <f t="shared" si="84"/>
        <v>-0.14036575436940973</v>
      </c>
      <c r="G941" s="29">
        <f t="shared" si="85"/>
        <v>0.13095967803171638</v>
      </c>
      <c r="I941" s="22">
        <f t="shared" si="86"/>
        <v>0</v>
      </c>
      <c r="J941" s="23">
        <f t="shared" si="87"/>
        <v>1</v>
      </c>
      <c r="K941" s="23">
        <f t="shared" si="88"/>
        <v>1</v>
      </c>
      <c r="L941" s="24">
        <f t="shared" si="89"/>
        <v>0</v>
      </c>
    </row>
    <row r="942" spans="3:12" x14ac:dyDescent="0.25">
      <c r="C942" s="26">
        <v>11</v>
      </c>
      <c r="D942" s="27">
        <v>0.22</v>
      </c>
      <c r="E942" s="28">
        <v>1</v>
      </c>
      <c r="F942" s="22">
        <f t="shared" si="84"/>
        <v>-1.705776279911096</v>
      </c>
      <c r="G942" s="29">
        <f t="shared" si="85"/>
        <v>0.18163133467839263</v>
      </c>
      <c r="I942" s="22">
        <f t="shared" si="86"/>
        <v>0</v>
      </c>
      <c r="J942" s="23">
        <f t="shared" si="87"/>
        <v>0</v>
      </c>
      <c r="K942" s="23">
        <f t="shared" si="88"/>
        <v>0</v>
      </c>
      <c r="L942" s="24">
        <f t="shared" si="89"/>
        <v>0</v>
      </c>
    </row>
    <row r="943" spans="3:12" x14ac:dyDescent="0.25">
      <c r="C943" s="26">
        <v>11</v>
      </c>
      <c r="D943" s="27">
        <v>0.22</v>
      </c>
      <c r="E943" s="28">
        <v>1</v>
      </c>
      <c r="F943" s="22">
        <f t="shared" si="84"/>
        <v>-1.705776279911096</v>
      </c>
      <c r="G943" s="29">
        <f t="shared" si="85"/>
        <v>0.18163133467839263</v>
      </c>
      <c r="I943" s="22">
        <f t="shared" si="86"/>
        <v>0</v>
      </c>
      <c r="J943" s="23">
        <f t="shared" si="87"/>
        <v>0</v>
      </c>
      <c r="K943" s="23">
        <f t="shared" si="88"/>
        <v>0</v>
      </c>
      <c r="L943" s="24">
        <f t="shared" si="89"/>
        <v>0</v>
      </c>
    </row>
    <row r="944" spans="3:12" x14ac:dyDescent="0.25">
      <c r="C944" s="26">
        <v>10</v>
      </c>
      <c r="D944" s="27">
        <v>0.22</v>
      </c>
      <c r="E944" s="28">
        <v>1</v>
      </c>
      <c r="F944" s="22">
        <f t="shared" si="84"/>
        <v>-1.7856694764414387</v>
      </c>
      <c r="G944" s="29">
        <f t="shared" si="85"/>
        <v>0.1676847624157263</v>
      </c>
      <c r="I944" s="22">
        <f t="shared" si="86"/>
        <v>0</v>
      </c>
      <c r="J944" s="23">
        <f t="shared" si="87"/>
        <v>0</v>
      </c>
      <c r="K944" s="23">
        <f t="shared" si="88"/>
        <v>0</v>
      </c>
      <c r="L944" s="24">
        <f t="shared" si="89"/>
        <v>0</v>
      </c>
    </row>
    <row r="945" spans="3:12" x14ac:dyDescent="0.25">
      <c r="C945" s="26">
        <v>11</v>
      </c>
      <c r="D945" s="27">
        <v>0.22</v>
      </c>
      <c r="E945" s="28">
        <v>1</v>
      </c>
      <c r="F945" s="22">
        <f t="shared" si="84"/>
        <v>-1.705776279911096</v>
      </c>
      <c r="G945" s="29">
        <f t="shared" si="85"/>
        <v>0.18163133467839263</v>
      </c>
      <c r="I945" s="22">
        <f t="shared" si="86"/>
        <v>0</v>
      </c>
      <c r="J945" s="23">
        <f t="shared" si="87"/>
        <v>0</v>
      </c>
      <c r="K945" s="23">
        <f t="shared" si="88"/>
        <v>0</v>
      </c>
      <c r="L945" s="24">
        <f t="shared" si="89"/>
        <v>0</v>
      </c>
    </row>
    <row r="946" spans="3:12" x14ac:dyDescent="0.25">
      <c r="C946" s="26">
        <v>8</v>
      </c>
      <c r="D946" s="27">
        <v>0.22</v>
      </c>
      <c r="E946" s="28">
        <v>0</v>
      </c>
      <c r="F946" s="22">
        <f t="shared" si="84"/>
        <v>-0.15358748371051908</v>
      </c>
      <c r="G946" s="29">
        <f t="shared" si="85"/>
        <v>0.14237426736447173</v>
      </c>
      <c r="I946" s="22">
        <f t="shared" si="86"/>
        <v>0</v>
      </c>
      <c r="J946" s="23">
        <f t="shared" si="87"/>
        <v>1</v>
      </c>
      <c r="K946" s="23">
        <f t="shared" si="88"/>
        <v>1</v>
      </c>
      <c r="L946" s="24">
        <f t="shared" si="89"/>
        <v>0</v>
      </c>
    </row>
    <row r="947" spans="3:12" x14ac:dyDescent="0.25">
      <c r="C947" s="26">
        <v>7</v>
      </c>
      <c r="D947" s="27">
        <v>0.22</v>
      </c>
      <c r="E947" s="28">
        <v>0</v>
      </c>
      <c r="F947" s="22">
        <f t="shared" si="84"/>
        <v>-0.14036575436940973</v>
      </c>
      <c r="G947" s="29">
        <f t="shared" si="85"/>
        <v>0.13095967803171638</v>
      </c>
      <c r="I947" s="22">
        <f t="shared" si="86"/>
        <v>0</v>
      </c>
      <c r="J947" s="23">
        <f t="shared" si="87"/>
        <v>1</v>
      </c>
      <c r="K947" s="23">
        <f t="shared" si="88"/>
        <v>1</v>
      </c>
      <c r="L947" s="24">
        <f t="shared" si="89"/>
        <v>0</v>
      </c>
    </row>
    <row r="948" spans="3:12" x14ac:dyDescent="0.25">
      <c r="C948" s="26">
        <v>6</v>
      </c>
      <c r="D948" s="27">
        <v>0.22</v>
      </c>
      <c r="E948" s="28">
        <v>0</v>
      </c>
      <c r="F948" s="22">
        <f t="shared" si="84"/>
        <v>-0.12821052210542272</v>
      </c>
      <c r="G948" s="29">
        <f t="shared" si="85"/>
        <v>0.12033182994520916</v>
      </c>
      <c r="I948" s="22">
        <f t="shared" si="86"/>
        <v>0</v>
      </c>
      <c r="J948" s="23">
        <f t="shared" si="87"/>
        <v>1</v>
      </c>
      <c r="K948" s="23">
        <f t="shared" si="88"/>
        <v>1</v>
      </c>
      <c r="L948" s="24">
        <f t="shared" si="89"/>
        <v>0</v>
      </c>
    </row>
    <row r="949" spans="3:12" x14ac:dyDescent="0.25">
      <c r="C949" s="26">
        <v>32</v>
      </c>
      <c r="D949" s="27">
        <v>0.22</v>
      </c>
      <c r="E949" s="28">
        <v>1</v>
      </c>
      <c r="F949" s="22">
        <f t="shared" si="84"/>
        <v>-0.46386187216415758</v>
      </c>
      <c r="G949" s="29">
        <f t="shared" si="85"/>
        <v>0.62885041021459365</v>
      </c>
      <c r="I949" s="22">
        <f t="shared" si="86"/>
        <v>1</v>
      </c>
      <c r="J949" s="23">
        <f t="shared" si="87"/>
        <v>1</v>
      </c>
      <c r="K949" s="23">
        <f t="shared" si="88"/>
        <v>0</v>
      </c>
      <c r="L949" s="24">
        <f t="shared" si="89"/>
        <v>1</v>
      </c>
    </row>
    <row r="950" spans="3:12" x14ac:dyDescent="0.25">
      <c r="C950" s="26">
        <v>12</v>
      </c>
      <c r="D950" s="27">
        <v>0.22</v>
      </c>
      <c r="E950" s="28">
        <v>1</v>
      </c>
      <c r="F950" s="22">
        <f t="shared" si="84"/>
        <v>-1.6272757625055518</v>
      </c>
      <c r="G950" s="29">
        <f t="shared" si="85"/>
        <v>0.19646406052240037</v>
      </c>
      <c r="I950" s="22">
        <f t="shared" si="86"/>
        <v>0</v>
      </c>
      <c r="J950" s="23">
        <f t="shared" si="87"/>
        <v>0</v>
      </c>
      <c r="K950" s="23">
        <f t="shared" si="88"/>
        <v>0</v>
      </c>
      <c r="L950" s="24">
        <f t="shared" si="89"/>
        <v>0</v>
      </c>
    </row>
    <row r="951" spans="3:12" x14ac:dyDescent="0.25">
      <c r="C951" s="26">
        <v>17</v>
      </c>
      <c r="D951" s="27">
        <v>0.22</v>
      </c>
      <c r="E951" s="28">
        <v>0</v>
      </c>
      <c r="F951" s="22">
        <f t="shared" si="84"/>
        <v>-0.33410953038314362</v>
      </c>
      <c r="G951" s="29">
        <f t="shared" si="85"/>
        <v>0.28402464312285264</v>
      </c>
      <c r="I951" s="22">
        <f t="shared" si="86"/>
        <v>0</v>
      </c>
      <c r="J951" s="23">
        <f t="shared" si="87"/>
        <v>1</v>
      </c>
      <c r="K951" s="23">
        <f t="shared" si="88"/>
        <v>1</v>
      </c>
      <c r="L951" s="24">
        <f t="shared" si="89"/>
        <v>0</v>
      </c>
    </row>
    <row r="952" spans="3:12" x14ac:dyDescent="0.25">
      <c r="C952" s="26">
        <v>20</v>
      </c>
      <c r="D952" s="27">
        <v>0.22</v>
      </c>
      <c r="E952" s="28">
        <v>1</v>
      </c>
      <c r="F952" s="22">
        <f t="shared" si="84"/>
        <v>-1.0597093773157709</v>
      </c>
      <c r="G952" s="29">
        <f t="shared" si="85"/>
        <v>0.34655651288013628</v>
      </c>
      <c r="I952" s="22">
        <f t="shared" si="86"/>
        <v>0</v>
      </c>
      <c r="J952" s="23">
        <f t="shared" si="87"/>
        <v>0</v>
      </c>
      <c r="K952" s="23">
        <f t="shared" si="88"/>
        <v>0</v>
      </c>
      <c r="L952" s="24">
        <f t="shared" si="89"/>
        <v>0</v>
      </c>
    </row>
    <row r="953" spans="3:12" x14ac:dyDescent="0.25">
      <c r="C953" s="26">
        <v>25</v>
      </c>
      <c r="D953" s="27">
        <v>0.22</v>
      </c>
      <c r="E953" s="28">
        <v>1</v>
      </c>
      <c r="F953" s="22">
        <f t="shared" si="84"/>
        <v>-0.77109275497432295</v>
      </c>
      <c r="G953" s="29">
        <f t="shared" si="85"/>
        <v>0.46250738482204884</v>
      </c>
      <c r="I953" s="22">
        <f t="shared" si="86"/>
        <v>0</v>
      </c>
      <c r="J953" s="23">
        <f t="shared" si="87"/>
        <v>0</v>
      </c>
      <c r="K953" s="23">
        <f t="shared" si="88"/>
        <v>0</v>
      </c>
      <c r="L953" s="24">
        <f t="shared" si="89"/>
        <v>0</v>
      </c>
    </row>
    <row r="954" spans="3:12" x14ac:dyDescent="0.25">
      <c r="C954" s="26">
        <v>22</v>
      </c>
      <c r="D954" s="27">
        <v>0.22</v>
      </c>
      <c r="E954" s="28">
        <v>1</v>
      </c>
      <c r="F954" s="22">
        <f t="shared" si="84"/>
        <v>-0.93753592968295774</v>
      </c>
      <c r="G954" s="29">
        <f t="shared" si="85"/>
        <v>0.39159155666355511</v>
      </c>
      <c r="I954" s="22">
        <f t="shared" si="86"/>
        <v>0</v>
      </c>
      <c r="J954" s="23">
        <f t="shared" si="87"/>
        <v>0</v>
      </c>
      <c r="K954" s="23">
        <f t="shared" si="88"/>
        <v>0</v>
      </c>
      <c r="L954" s="24">
        <f t="shared" si="89"/>
        <v>0</v>
      </c>
    </row>
    <row r="955" spans="3:12" x14ac:dyDescent="0.25">
      <c r="C955" s="26">
        <v>24</v>
      </c>
      <c r="D955" s="27">
        <v>0.22</v>
      </c>
      <c r="E955" s="28">
        <v>1</v>
      </c>
      <c r="F955" s="22">
        <f t="shared" si="84"/>
        <v>-0.82427871703124667</v>
      </c>
      <c r="G955" s="29">
        <f t="shared" si="85"/>
        <v>0.43855119792442343</v>
      </c>
      <c r="I955" s="22">
        <f t="shared" si="86"/>
        <v>0</v>
      </c>
      <c r="J955" s="23">
        <f t="shared" si="87"/>
        <v>0</v>
      </c>
      <c r="K955" s="23">
        <f t="shared" si="88"/>
        <v>0</v>
      </c>
      <c r="L955" s="24">
        <f t="shared" si="89"/>
        <v>0</v>
      </c>
    </row>
    <row r="956" spans="3:12" x14ac:dyDescent="0.25">
      <c r="C956" s="26">
        <v>22</v>
      </c>
      <c r="D956" s="27">
        <v>0.22</v>
      </c>
      <c r="E956" s="28">
        <v>1</v>
      </c>
      <c r="F956" s="22">
        <f t="shared" si="84"/>
        <v>-0.93753592968295774</v>
      </c>
      <c r="G956" s="29">
        <f t="shared" si="85"/>
        <v>0.39159155666355511</v>
      </c>
      <c r="I956" s="22">
        <f t="shared" si="86"/>
        <v>0</v>
      </c>
      <c r="J956" s="23">
        <f t="shared" si="87"/>
        <v>0</v>
      </c>
      <c r="K956" s="23">
        <f t="shared" si="88"/>
        <v>0</v>
      </c>
      <c r="L956" s="24">
        <f t="shared" si="89"/>
        <v>0</v>
      </c>
    </row>
    <row r="957" spans="3:12" x14ac:dyDescent="0.25">
      <c r="C957" s="26">
        <v>29</v>
      </c>
      <c r="D957" s="27">
        <v>0.221</v>
      </c>
      <c r="E957" s="28">
        <v>1</v>
      </c>
      <c r="F957" s="22">
        <f t="shared" si="84"/>
        <v>-0.57974130990748907</v>
      </c>
      <c r="G957" s="29">
        <f t="shared" si="85"/>
        <v>0.56004322546161833</v>
      </c>
      <c r="I957" s="22">
        <f t="shared" si="86"/>
        <v>1</v>
      </c>
      <c r="J957" s="23">
        <f t="shared" si="87"/>
        <v>1</v>
      </c>
      <c r="K957" s="23">
        <f t="shared" si="88"/>
        <v>0</v>
      </c>
      <c r="L957" s="24">
        <f t="shared" si="89"/>
        <v>1</v>
      </c>
    </row>
    <row r="958" spans="3:12" x14ac:dyDescent="0.25">
      <c r="C958" s="26">
        <v>30</v>
      </c>
      <c r="D958" s="27">
        <v>0.221</v>
      </c>
      <c r="E958" s="28">
        <v>1</v>
      </c>
      <c r="F958" s="22">
        <f t="shared" si="84"/>
        <v>-0.53830650895469123</v>
      </c>
      <c r="G958" s="29">
        <f t="shared" si="85"/>
        <v>0.58373596742829759</v>
      </c>
      <c r="I958" s="22">
        <f t="shared" si="86"/>
        <v>1</v>
      </c>
      <c r="J958" s="23">
        <f t="shared" si="87"/>
        <v>1</v>
      </c>
      <c r="K958" s="23">
        <f t="shared" si="88"/>
        <v>0</v>
      </c>
      <c r="L958" s="24">
        <f t="shared" si="89"/>
        <v>1</v>
      </c>
    </row>
    <row r="959" spans="3:12" x14ac:dyDescent="0.25">
      <c r="C959" s="26">
        <v>30</v>
      </c>
      <c r="D959" s="27">
        <v>0.221</v>
      </c>
      <c r="E959" s="28">
        <v>1</v>
      </c>
      <c r="F959" s="22">
        <f t="shared" si="84"/>
        <v>-0.53830650895469123</v>
      </c>
      <c r="G959" s="29">
        <f t="shared" si="85"/>
        <v>0.58373596742829759</v>
      </c>
      <c r="I959" s="22">
        <f t="shared" si="86"/>
        <v>1</v>
      </c>
      <c r="J959" s="23">
        <f t="shared" si="87"/>
        <v>1</v>
      </c>
      <c r="K959" s="23">
        <f t="shared" si="88"/>
        <v>0</v>
      </c>
      <c r="L959" s="24">
        <f t="shared" si="89"/>
        <v>1</v>
      </c>
    </row>
    <row r="960" spans="3:12" x14ac:dyDescent="0.25">
      <c r="C960" s="26">
        <v>12</v>
      </c>
      <c r="D960" s="27">
        <v>0.221</v>
      </c>
      <c r="E960" s="28">
        <v>0</v>
      </c>
      <c r="F960" s="22">
        <f t="shared" si="84"/>
        <v>-0.21960404186617008</v>
      </c>
      <c r="G960" s="29">
        <f t="shared" si="85"/>
        <v>0.19716337527302311</v>
      </c>
      <c r="I960" s="22">
        <f t="shared" si="86"/>
        <v>0</v>
      </c>
      <c r="J960" s="23">
        <f t="shared" si="87"/>
        <v>1</v>
      </c>
      <c r="K960" s="23">
        <f t="shared" si="88"/>
        <v>1</v>
      </c>
      <c r="L960" s="24">
        <f t="shared" si="89"/>
        <v>0</v>
      </c>
    </row>
    <row r="961" spans="3:12" x14ac:dyDescent="0.25">
      <c r="C961" s="26">
        <v>12</v>
      </c>
      <c r="D961" s="27">
        <v>0.221</v>
      </c>
      <c r="E961" s="28">
        <v>1</v>
      </c>
      <c r="F961" s="22">
        <f t="shared" si="84"/>
        <v>-1.6237225778300279</v>
      </c>
      <c r="G961" s="29">
        <f t="shared" si="85"/>
        <v>0.19716337527302311</v>
      </c>
      <c r="I961" s="22">
        <f t="shared" si="86"/>
        <v>0</v>
      </c>
      <c r="J961" s="23">
        <f t="shared" si="87"/>
        <v>0</v>
      </c>
      <c r="K961" s="23">
        <f t="shared" si="88"/>
        <v>0</v>
      </c>
      <c r="L961" s="24">
        <f t="shared" si="89"/>
        <v>0</v>
      </c>
    </row>
    <row r="962" spans="3:12" x14ac:dyDescent="0.25">
      <c r="C962" s="26">
        <v>47</v>
      </c>
      <c r="D962" s="27">
        <v>0.221</v>
      </c>
      <c r="E962" s="28">
        <v>1</v>
      </c>
      <c r="F962" s="22">
        <f t="shared" si="84"/>
        <v>-0.12889892660526714</v>
      </c>
      <c r="G962" s="29">
        <f t="shared" si="85"/>
        <v>0.87906281091803873</v>
      </c>
      <c r="I962" s="22">
        <f t="shared" si="86"/>
        <v>1</v>
      </c>
      <c r="J962" s="23">
        <f t="shared" si="87"/>
        <v>1</v>
      </c>
      <c r="K962" s="23">
        <f t="shared" si="88"/>
        <v>0</v>
      </c>
      <c r="L962" s="24">
        <f t="shared" si="89"/>
        <v>1</v>
      </c>
    </row>
    <row r="963" spans="3:12" x14ac:dyDescent="0.25">
      <c r="C963" s="26">
        <v>30</v>
      </c>
      <c r="D963" s="27">
        <v>0.221</v>
      </c>
      <c r="E963" s="28">
        <v>0</v>
      </c>
      <c r="F963" s="22">
        <f t="shared" si="84"/>
        <v>-0.87643552637174649</v>
      </c>
      <c r="G963" s="29">
        <f t="shared" si="85"/>
        <v>0.58373596742829759</v>
      </c>
      <c r="I963" s="22">
        <f t="shared" si="86"/>
        <v>1</v>
      </c>
      <c r="J963" s="23">
        <f t="shared" si="87"/>
        <v>0</v>
      </c>
      <c r="K963" s="23">
        <f t="shared" si="88"/>
        <v>0</v>
      </c>
      <c r="L963" s="24">
        <f t="shared" si="89"/>
        <v>0</v>
      </c>
    </row>
    <row r="964" spans="3:12" x14ac:dyDescent="0.25">
      <c r="C964" s="26">
        <v>15</v>
      </c>
      <c r="D964" s="27">
        <v>0.221</v>
      </c>
      <c r="E964" s="28">
        <v>1</v>
      </c>
      <c r="F964" s="22">
        <f t="shared" si="84"/>
        <v>-1.3976645138883623</v>
      </c>
      <c r="G964" s="29">
        <f t="shared" si="85"/>
        <v>0.24717356078093219</v>
      </c>
      <c r="I964" s="22">
        <f t="shared" si="86"/>
        <v>0</v>
      </c>
      <c r="J964" s="23">
        <f t="shared" si="87"/>
        <v>0</v>
      </c>
      <c r="K964" s="23">
        <f t="shared" si="88"/>
        <v>0</v>
      </c>
      <c r="L964" s="24">
        <f t="shared" si="89"/>
        <v>0</v>
      </c>
    </row>
    <row r="965" spans="3:12" x14ac:dyDescent="0.25">
      <c r="C965" s="26">
        <v>6</v>
      </c>
      <c r="D965" s="27">
        <v>0.221</v>
      </c>
      <c r="E965" s="28">
        <v>0</v>
      </c>
      <c r="F965" s="22">
        <f t="shared" si="84"/>
        <v>-0.12874389027394567</v>
      </c>
      <c r="G965" s="29">
        <f t="shared" si="85"/>
        <v>0.12080089184351651</v>
      </c>
      <c r="I965" s="22">
        <f t="shared" si="86"/>
        <v>0</v>
      </c>
      <c r="J965" s="23">
        <f t="shared" si="87"/>
        <v>1</v>
      </c>
      <c r="K965" s="23">
        <f t="shared" si="88"/>
        <v>1</v>
      </c>
      <c r="L965" s="24">
        <f t="shared" si="89"/>
        <v>0</v>
      </c>
    </row>
    <row r="966" spans="3:12" x14ac:dyDescent="0.25">
      <c r="C966" s="26">
        <v>14</v>
      </c>
      <c r="D966" s="27">
        <v>0.221</v>
      </c>
      <c r="E966" s="28">
        <v>0</v>
      </c>
      <c r="F966" s="22">
        <f t="shared" si="84"/>
        <v>-0.26085362028157738</v>
      </c>
      <c r="G966" s="29">
        <f t="shared" si="85"/>
        <v>0.22960631862798553</v>
      </c>
      <c r="I966" s="22">
        <f t="shared" si="86"/>
        <v>0</v>
      </c>
      <c r="J966" s="23">
        <f t="shared" si="87"/>
        <v>1</v>
      </c>
      <c r="K966" s="23">
        <f t="shared" si="88"/>
        <v>1</v>
      </c>
      <c r="L966" s="24">
        <f t="shared" si="89"/>
        <v>0</v>
      </c>
    </row>
    <row r="967" spans="3:12" x14ac:dyDescent="0.25">
      <c r="C967" s="26">
        <v>16</v>
      </c>
      <c r="D967" s="27">
        <v>0.221</v>
      </c>
      <c r="E967" s="28">
        <v>0</v>
      </c>
      <c r="F967" s="22">
        <f t="shared" si="84"/>
        <v>-0.30873065917050979</v>
      </c>
      <c r="G967" s="29">
        <f t="shared" si="85"/>
        <v>0.26562145848336893</v>
      </c>
      <c r="I967" s="22">
        <f t="shared" si="86"/>
        <v>0</v>
      </c>
      <c r="J967" s="23">
        <f t="shared" si="87"/>
        <v>1</v>
      </c>
      <c r="K967" s="23">
        <f t="shared" si="88"/>
        <v>1</v>
      </c>
      <c r="L967" s="24">
        <f t="shared" si="89"/>
        <v>0</v>
      </c>
    </row>
    <row r="968" spans="3:12" x14ac:dyDescent="0.25">
      <c r="C968" s="26">
        <v>14</v>
      </c>
      <c r="D968" s="27">
        <v>0.224</v>
      </c>
      <c r="E968" s="28">
        <v>0</v>
      </c>
      <c r="F968" s="22">
        <f t="shared" si="84"/>
        <v>-0.2639164744411876</v>
      </c>
      <c r="G968" s="29">
        <f t="shared" si="85"/>
        <v>0.23196231224527533</v>
      </c>
      <c r="I968" s="22">
        <f t="shared" si="86"/>
        <v>0</v>
      </c>
      <c r="J968" s="23">
        <f t="shared" si="87"/>
        <v>1</v>
      </c>
      <c r="K968" s="23">
        <f t="shared" si="88"/>
        <v>1</v>
      </c>
      <c r="L968" s="24">
        <f t="shared" si="89"/>
        <v>0</v>
      </c>
    </row>
    <row r="969" spans="3:12" x14ac:dyDescent="0.25">
      <c r="C969" s="26">
        <v>10</v>
      </c>
      <c r="D969" s="27">
        <v>0.224</v>
      </c>
      <c r="E969" s="28">
        <v>0</v>
      </c>
      <c r="F969" s="22">
        <f t="shared" si="84"/>
        <v>-0.18653321141579854</v>
      </c>
      <c r="G969" s="29">
        <f t="shared" si="85"/>
        <v>0.17016899836874791</v>
      </c>
      <c r="I969" s="22">
        <f t="shared" si="86"/>
        <v>0</v>
      </c>
      <c r="J969" s="23">
        <f t="shared" si="87"/>
        <v>1</v>
      </c>
      <c r="K969" s="23">
        <f t="shared" si="88"/>
        <v>1</v>
      </c>
      <c r="L969" s="24">
        <f t="shared" si="89"/>
        <v>0</v>
      </c>
    </row>
    <row r="970" spans="3:12" x14ac:dyDescent="0.25">
      <c r="C970" s="26">
        <v>14</v>
      </c>
      <c r="D970" s="27">
        <v>0.224</v>
      </c>
      <c r="E970" s="28">
        <v>0</v>
      </c>
      <c r="F970" s="22">
        <f t="shared" ref="F970:F1033" si="90">(1-E970)*LN(1-G970)+(E970)*LN(G970)</f>
        <v>-0.2639164744411876</v>
      </c>
      <c r="G970" s="29">
        <f t="shared" ref="G970:G1033" si="91">1/(1+EXP(-$I$5-$J$5*C970-$K$5*D970))</f>
        <v>0.23196231224527533</v>
      </c>
      <c r="I970" s="22">
        <f t="shared" ref="I970:I1033" si="92">IF(G970&gt;0.5,1,0)</f>
        <v>0</v>
      </c>
      <c r="J970" s="23">
        <f t="shared" ref="J970:J1033" si="93">IF(E970=I970, 1,0)</f>
        <v>1</v>
      </c>
      <c r="K970" s="23">
        <f t="shared" ref="K970:K1033" si="94">IF(AND(J970=1,E970=0),1,0)</f>
        <v>1</v>
      </c>
      <c r="L970" s="24">
        <f t="shared" ref="L970:L1033" si="95">IF(AND(J970=1,E970=1),1,0)</f>
        <v>0</v>
      </c>
    </row>
    <row r="971" spans="3:12" x14ac:dyDescent="0.25">
      <c r="C971" s="26">
        <v>17</v>
      </c>
      <c r="D971" s="27">
        <v>0.224</v>
      </c>
      <c r="E971" s="28">
        <v>1</v>
      </c>
      <c r="F971" s="22">
        <f t="shared" si="90"/>
        <v>-1.2460566919400797</v>
      </c>
      <c r="G971" s="29">
        <f t="shared" si="91"/>
        <v>0.28763680399442099</v>
      </c>
      <c r="I971" s="22">
        <f t="shared" si="92"/>
        <v>0</v>
      </c>
      <c r="J971" s="23">
        <f t="shared" si="93"/>
        <v>0</v>
      </c>
      <c r="K971" s="23">
        <f t="shared" si="94"/>
        <v>0</v>
      </c>
      <c r="L971" s="24">
        <f t="shared" si="95"/>
        <v>0</v>
      </c>
    </row>
    <row r="972" spans="3:12" x14ac:dyDescent="0.25">
      <c r="C972" s="26">
        <v>8</v>
      </c>
      <c r="D972" s="27">
        <v>0.22500000000000001</v>
      </c>
      <c r="E972" s="28">
        <v>0</v>
      </c>
      <c r="F972" s="22">
        <f t="shared" si="90"/>
        <v>-0.15676673145003936</v>
      </c>
      <c r="G972" s="29">
        <f t="shared" si="91"/>
        <v>0.145096542350035</v>
      </c>
      <c r="I972" s="22">
        <f t="shared" si="92"/>
        <v>0</v>
      </c>
      <c r="J972" s="23">
        <f t="shared" si="93"/>
        <v>1</v>
      </c>
      <c r="K972" s="23">
        <f t="shared" si="94"/>
        <v>1</v>
      </c>
      <c r="L972" s="24">
        <f t="shared" si="95"/>
        <v>0</v>
      </c>
    </row>
    <row r="973" spans="3:12" x14ac:dyDescent="0.25">
      <c r="C973" s="26">
        <v>6</v>
      </c>
      <c r="D973" s="27">
        <v>0.22500000000000001</v>
      </c>
      <c r="E973" s="28">
        <v>1</v>
      </c>
      <c r="F973" s="22">
        <f t="shared" si="90"/>
        <v>-2.09807049717136</v>
      </c>
      <c r="G973" s="29">
        <f t="shared" si="91"/>
        <v>0.12269293637585098</v>
      </c>
      <c r="I973" s="22">
        <f t="shared" si="92"/>
        <v>0</v>
      </c>
      <c r="J973" s="23">
        <f t="shared" si="93"/>
        <v>0</v>
      </c>
      <c r="K973" s="23">
        <f t="shared" si="94"/>
        <v>0</v>
      </c>
      <c r="L973" s="24">
        <f t="shared" si="95"/>
        <v>0</v>
      </c>
    </row>
    <row r="974" spans="3:12" x14ac:dyDescent="0.25">
      <c r="C974" s="26">
        <v>30</v>
      </c>
      <c r="D974" s="27">
        <v>0.22500000000000001</v>
      </c>
      <c r="E974" s="28">
        <v>1</v>
      </c>
      <c r="F974" s="22">
        <f t="shared" si="90"/>
        <v>-0.53097853834673225</v>
      </c>
      <c r="G974" s="29">
        <f t="shared" si="91"/>
        <v>0.58802927885815659</v>
      </c>
      <c r="I974" s="22">
        <f t="shared" si="92"/>
        <v>1</v>
      </c>
      <c r="J974" s="23">
        <f t="shared" si="93"/>
        <v>1</v>
      </c>
      <c r="K974" s="23">
        <f t="shared" si="94"/>
        <v>0</v>
      </c>
      <c r="L974" s="24">
        <f t="shared" si="95"/>
        <v>1</v>
      </c>
    </row>
    <row r="975" spans="3:12" x14ac:dyDescent="0.25">
      <c r="C975" s="26">
        <v>6</v>
      </c>
      <c r="D975" s="27">
        <v>0.22500000000000001</v>
      </c>
      <c r="E975" s="28">
        <v>0</v>
      </c>
      <c r="F975" s="22">
        <f t="shared" si="90"/>
        <v>-0.13089821833097154</v>
      </c>
      <c r="G975" s="29">
        <f t="shared" si="91"/>
        <v>0.12269293637585098</v>
      </c>
      <c r="I975" s="22">
        <f t="shared" si="92"/>
        <v>0</v>
      </c>
      <c r="J975" s="23">
        <f t="shared" si="93"/>
        <v>1</v>
      </c>
      <c r="K975" s="23">
        <f t="shared" si="94"/>
        <v>1</v>
      </c>
      <c r="L975" s="24">
        <f t="shared" si="95"/>
        <v>0</v>
      </c>
    </row>
    <row r="976" spans="3:12" x14ac:dyDescent="0.25">
      <c r="C976" s="26">
        <v>7</v>
      </c>
      <c r="D976" s="27">
        <v>0.22500000000000001</v>
      </c>
      <c r="E976" s="28">
        <v>0</v>
      </c>
      <c r="F976" s="22">
        <f t="shared" si="90"/>
        <v>-0.14329048425953267</v>
      </c>
      <c r="G976" s="29">
        <f t="shared" si="91"/>
        <v>0.13349767295311868</v>
      </c>
      <c r="I976" s="22">
        <f t="shared" si="92"/>
        <v>0</v>
      </c>
      <c r="J976" s="23">
        <f t="shared" si="93"/>
        <v>1</v>
      </c>
      <c r="K976" s="23">
        <f t="shared" si="94"/>
        <v>1</v>
      </c>
      <c r="L976" s="24">
        <f t="shared" si="95"/>
        <v>0</v>
      </c>
    </row>
    <row r="977" spans="3:12" x14ac:dyDescent="0.25">
      <c r="C977" s="26">
        <v>5</v>
      </c>
      <c r="D977" s="27">
        <v>0.22500000000000001</v>
      </c>
      <c r="E977" s="28">
        <v>0</v>
      </c>
      <c r="F977" s="22">
        <f t="shared" si="90"/>
        <v>-0.11951466136735907</v>
      </c>
      <c r="G977" s="29">
        <f t="shared" si="91"/>
        <v>0.11264900205527788</v>
      </c>
      <c r="I977" s="22">
        <f t="shared" si="92"/>
        <v>0</v>
      </c>
      <c r="J977" s="23">
        <f t="shared" si="93"/>
        <v>1</v>
      </c>
      <c r="K977" s="23">
        <f t="shared" si="94"/>
        <v>1</v>
      </c>
      <c r="L977" s="24">
        <f t="shared" si="95"/>
        <v>0</v>
      </c>
    </row>
    <row r="978" spans="3:12" x14ac:dyDescent="0.25">
      <c r="C978" s="26">
        <v>5</v>
      </c>
      <c r="D978" s="27">
        <v>0.22500000000000001</v>
      </c>
      <c r="E978" s="28">
        <v>0</v>
      </c>
      <c r="F978" s="22">
        <f t="shared" si="90"/>
        <v>-0.11951466136735907</v>
      </c>
      <c r="G978" s="29">
        <f t="shared" si="91"/>
        <v>0.11264900205527788</v>
      </c>
      <c r="I978" s="22">
        <f t="shared" si="92"/>
        <v>0</v>
      </c>
      <c r="J978" s="23">
        <f t="shared" si="93"/>
        <v>1</v>
      </c>
      <c r="K978" s="23">
        <f t="shared" si="94"/>
        <v>1</v>
      </c>
      <c r="L978" s="24">
        <f t="shared" si="95"/>
        <v>0</v>
      </c>
    </row>
    <row r="979" spans="3:12" x14ac:dyDescent="0.25">
      <c r="C979" s="26">
        <v>8</v>
      </c>
      <c r="D979" s="27">
        <v>0.22500000000000001</v>
      </c>
      <c r="E979" s="28">
        <v>0</v>
      </c>
      <c r="F979" s="22">
        <f t="shared" si="90"/>
        <v>-0.15676673145003936</v>
      </c>
      <c r="G979" s="29">
        <f t="shared" si="91"/>
        <v>0.145096542350035</v>
      </c>
      <c r="I979" s="22">
        <f t="shared" si="92"/>
        <v>0</v>
      </c>
      <c r="J979" s="23">
        <f t="shared" si="93"/>
        <v>1</v>
      </c>
      <c r="K979" s="23">
        <f t="shared" si="94"/>
        <v>1</v>
      </c>
      <c r="L979" s="24">
        <f t="shared" si="95"/>
        <v>0</v>
      </c>
    </row>
    <row r="980" spans="3:12" x14ac:dyDescent="0.25">
      <c r="C980" s="26">
        <v>10</v>
      </c>
      <c r="D980" s="27">
        <v>0.22500000000000001</v>
      </c>
      <c r="E980" s="28">
        <v>0</v>
      </c>
      <c r="F980" s="22">
        <f t="shared" si="90"/>
        <v>-0.18728739844559561</v>
      </c>
      <c r="G980" s="29">
        <f t="shared" si="91"/>
        <v>0.1707946102032821</v>
      </c>
      <c r="I980" s="22">
        <f t="shared" si="92"/>
        <v>0</v>
      </c>
      <c r="J980" s="23">
        <f t="shared" si="93"/>
        <v>1</v>
      </c>
      <c r="K980" s="23">
        <f t="shared" si="94"/>
        <v>1</v>
      </c>
      <c r="L980" s="24">
        <f t="shared" si="95"/>
        <v>0</v>
      </c>
    </row>
    <row r="981" spans="3:12" x14ac:dyDescent="0.25">
      <c r="C981" s="26">
        <v>8</v>
      </c>
      <c r="D981" s="27">
        <v>0.22500000000000001</v>
      </c>
      <c r="E981" s="28">
        <v>0</v>
      </c>
      <c r="F981" s="22">
        <f t="shared" si="90"/>
        <v>-0.15676673145003936</v>
      </c>
      <c r="G981" s="29">
        <f t="shared" si="91"/>
        <v>0.145096542350035</v>
      </c>
      <c r="I981" s="22">
        <f t="shared" si="92"/>
        <v>0</v>
      </c>
      <c r="J981" s="23">
        <f t="shared" si="93"/>
        <v>1</v>
      </c>
      <c r="K981" s="23">
        <f t="shared" si="94"/>
        <v>1</v>
      </c>
      <c r="L981" s="24">
        <f t="shared" si="95"/>
        <v>0</v>
      </c>
    </row>
    <row r="982" spans="3:12" x14ac:dyDescent="0.25">
      <c r="C982" s="26">
        <v>6</v>
      </c>
      <c r="D982" s="27">
        <v>0.22500000000000001</v>
      </c>
      <c r="E982" s="28">
        <v>0</v>
      </c>
      <c r="F982" s="22">
        <f t="shared" si="90"/>
        <v>-0.13089821833097154</v>
      </c>
      <c r="G982" s="29">
        <f t="shared" si="91"/>
        <v>0.12269293637585098</v>
      </c>
      <c r="I982" s="22">
        <f t="shared" si="92"/>
        <v>0</v>
      </c>
      <c r="J982" s="23">
        <f t="shared" si="93"/>
        <v>1</v>
      </c>
      <c r="K982" s="23">
        <f t="shared" si="94"/>
        <v>1</v>
      </c>
      <c r="L982" s="24">
        <f t="shared" si="95"/>
        <v>0</v>
      </c>
    </row>
    <row r="983" spans="3:12" x14ac:dyDescent="0.25">
      <c r="C983" s="26">
        <v>6</v>
      </c>
      <c r="D983" s="27">
        <v>0.22500000000000001</v>
      </c>
      <c r="E983" s="28">
        <v>0</v>
      </c>
      <c r="F983" s="22">
        <f t="shared" si="90"/>
        <v>-0.13089821833097154</v>
      </c>
      <c r="G983" s="29">
        <f t="shared" si="91"/>
        <v>0.12269293637585098</v>
      </c>
      <c r="I983" s="22">
        <f t="shared" si="92"/>
        <v>0</v>
      </c>
      <c r="J983" s="23">
        <f t="shared" si="93"/>
        <v>1</v>
      </c>
      <c r="K983" s="23">
        <f t="shared" si="94"/>
        <v>1</v>
      </c>
      <c r="L983" s="24">
        <f t="shared" si="95"/>
        <v>0</v>
      </c>
    </row>
    <row r="984" spans="3:12" x14ac:dyDescent="0.25">
      <c r="C984" s="26">
        <v>7</v>
      </c>
      <c r="D984" s="27">
        <v>0.22500000000000001</v>
      </c>
      <c r="E984" s="28">
        <v>0</v>
      </c>
      <c r="F984" s="22">
        <f t="shared" si="90"/>
        <v>-0.14329048425953267</v>
      </c>
      <c r="G984" s="29">
        <f t="shared" si="91"/>
        <v>0.13349767295311868</v>
      </c>
      <c r="I984" s="22">
        <f t="shared" si="92"/>
        <v>0</v>
      </c>
      <c r="J984" s="23">
        <f t="shared" si="93"/>
        <v>1</v>
      </c>
      <c r="K984" s="23">
        <f t="shared" si="94"/>
        <v>1</v>
      </c>
      <c r="L984" s="24">
        <f t="shared" si="95"/>
        <v>0</v>
      </c>
    </row>
    <row r="985" spans="3:12" x14ac:dyDescent="0.25">
      <c r="C985" s="26">
        <v>26</v>
      </c>
      <c r="D985" s="27">
        <v>0.22500000000000001</v>
      </c>
      <c r="E985" s="28">
        <v>1</v>
      </c>
      <c r="F985" s="22">
        <f t="shared" si="90"/>
        <v>-0.70894079500861107</v>
      </c>
      <c r="G985" s="29">
        <f t="shared" si="91"/>
        <v>0.49216522533785467</v>
      </c>
      <c r="I985" s="22">
        <f t="shared" si="92"/>
        <v>0</v>
      </c>
      <c r="J985" s="23">
        <f t="shared" si="93"/>
        <v>0</v>
      </c>
      <c r="K985" s="23">
        <f t="shared" si="94"/>
        <v>0</v>
      </c>
      <c r="L985" s="24">
        <f t="shared" si="95"/>
        <v>0</v>
      </c>
    </row>
    <row r="986" spans="3:12" x14ac:dyDescent="0.25">
      <c r="C986" s="26">
        <v>21</v>
      </c>
      <c r="D986" s="27">
        <v>0.22500000000000001</v>
      </c>
      <c r="E986" s="28">
        <v>1</v>
      </c>
      <c r="F986" s="22">
        <f t="shared" si="90"/>
        <v>-0.98362765622131421</v>
      </c>
      <c r="G986" s="29">
        <f t="shared" si="91"/>
        <v>0.37395206575155626</v>
      </c>
      <c r="I986" s="22">
        <f t="shared" si="92"/>
        <v>0</v>
      </c>
      <c r="J986" s="23">
        <f t="shared" si="93"/>
        <v>0</v>
      </c>
      <c r="K986" s="23">
        <f t="shared" si="94"/>
        <v>0</v>
      </c>
      <c r="L986" s="24">
        <f t="shared" si="95"/>
        <v>0</v>
      </c>
    </row>
    <row r="987" spans="3:12" x14ac:dyDescent="0.25">
      <c r="C987" s="26">
        <v>10</v>
      </c>
      <c r="D987" s="27">
        <v>0.22500000000000001</v>
      </c>
      <c r="E987" s="28">
        <v>0</v>
      </c>
      <c r="F987" s="22">
        <f t="shared" si="90"/>
        <v>-0.18728739844559561</v>
      </c>
      <c r="G987" s="29">
        <f t="shared" si="91"/>
        <v>0.1707946102032821</v>
      </c>
      <c r="I987" s="22">
        <f t="shared" si="92"/>
        <v>0</v>
      </c>
      <c r="J987" s="23">
        <f t="shared" si="93"/>
        <v>1</v>
      </c>
      <c r="K987" s="23">
        <f t="shared" si="94"/>
        <v>1</v>
      </c>
      <c r="L987" s="24">
        <f t="shared" si="95"/>
        <v>0</v>
      </c>
    </row>
    <row r="988" spans="3:12" x14ac:dyDescent="0.25">
      <c r="C988" s="26">
        <v>6</v>
      </c>
      <c r="D988" s="27">
        <v>0.22500000000000001</v>
      </c>
      <c r="E988" s="28">
        <v>1</v>
      </c>
      <c r="F988" s="22">
        <f t="shared" si="90"/>
        <v>-2.09807049717136</v>
      </c>
      <c r="G988" s="29">
        <f t="shared" si="91"/>
        <v>0.12269293637585098</v>
      </c>
      <c r="I988" s="22">
        <f t="shared" si="92"/>
        <v>0</v>
      </c>
      <c r="J988" s="23">
        <f t="shared" si="93"/>
        <v>0</v>
      </c>
      <c r="K988" s="23">
        <f t="shared" si="94"/>
        <v>0</v>
      </c>
      <c r="L988" s="24">
        <f t="shared" si="95"/>
        <v>0</v>
      </c>
    </row>
    <row r="989" spans="3:12" x14ac:dyDescent="0.25">
      <c r="C989" s="26">
        <v>6</v>
      </c>
      <c r="D989" s="27">
        <v>0.22500000000000001</v>
      </c>
      <c r="E989" s="28">
        <v>0</v>
      </c>
      <c r="F989" s="22">
        <f t="shared" si="90"/>
        <v>-0.13089821833097154</v>
      </c>
      <c r="G989" s="29">
        <f t="shared" si="91"/>
        <v>0.12269293637585098</v>
      </c>
      <c r="I989" s="22">
        <f t="shared" si="92"/>
        <v>0</v>
      </c>
      <c r="J989" s="23">
        <f t="shared" si="93"/>
        <v>1</v>
      </c>
      <c r="K989" s="23">
        <f t="shared" si="94"/>
        <v>1</v>
      </c>
      <c r="L989" s="24">
        <f t="shared" si="95"/>
        <v>0</v>
      </c>
    </row>
    <row r="990" spans="3:12" x14ac:dyDescent="0.25">
      <c r="C990" s="26">
        <v>6</v>
      </c>
      <c r="D990" s="27">
        <v>0.22500000000000001</v>
      </c>
      <c r="E990" s="28">
        <v>0</v>
      </c>
      <c r="F990" s="22">
        <f t="shared" si="90"/>
        <v>-0.13089821833097154</v>
      </c>
      <c r="G990" s="29">
        <f t="shared" si="91"/>
        <v>0.12269293637585098</v>
      </c>
      <c r="I990" s="22">
        <f t="shared" si="92"/>
        <v>0</v>
      </c>
      <c r="J990" s="23">
        <f t="shared" si="93"/>
        <v>1</v>
      </c>
      <c r="K990" s="23">
        <f t="shared" si="94"/>
        <v>1</v>
      </c>
      <c r="L990" s="24">
        <f t="shared" si="95"/>
        <v>0</v>
      </c>
    </row>
    <row r="991" spans="3:12" x14ac:dyDescent="0.25">
      <c r="C991" s="26">
        <v>34</v>
      </c>
      <c r="D991" s="27">
        <v>0.22600000000000001</v>
      </c>
      <c r="E991" s="28">
        <v>1</v>
      </c>
      <c r="F991" s="22">
        <f t="shared" si="90"/>
        <v>-0.38770123662764477</v>
      </c>
      <c r="G991" s="29">
        <f t="shared" si="91"/>
        <v>0.67861505830403168</v>
      </c>
      <c r="I991" s="22">
        <f t="shared" si="92"/>
        <v>1</v>
      </c>
      <c r="J991" s="23">
        <f t="shared" si="93"/>
        <v>1</v>
      </c>
      <c r="K991" s="23">
        <f t="shared" si="94"/>
        <v>0</v>
      </c>
      <c r="L991" s="24">
        <f t="shared" si="95"/>
        <v>1</v>
      </c>
    </row>
    <row r="992" spans="3:12" x14ac:dyDescent="0.25">
      <c r="C992" s="26">
        <v>19</v>
      </c>
      <c r="D992" s="27">
        <v>0.22600000000000001</v>
      </c>
      <c r="E992" s="28">
        <v>0</v>
      </c>
      <c r="F992" s="22">
        <f t="shared" si="90"/>
        <v>-0.40170886038070208</v>
      </c>
      <c r="G992" s="29">
        <f t="shared" si="91"/>
        <v>0.33082445915511766</v>
      </c>
      <c r="I992" s="22">
        <f t="shared" si="92"/>
        <v>0</v>
      </c>
      <c r="J992" s="23">
        <f t="shared" si="93"/>
        <v>1</v>
      </c>
      <c r="K992" s="23">
        <f t="shared" si="94"/>
        <v>1</v>
      </c>
      <c r="L992" s="24">
        <f t="shared" si="95"/>
        <v>0</v>
      </c>
    </row>
    <row r="993" spans="3:12" x14ac:dyDescent="0.25">
      <c r="C993" s="26">
        <v>22</v>
      </c>
      <c r="D993" s="27">
        <v>0.22600000000000001</v>
      </c>
      <c r="E993" s="28">
        <v>0</v>
      </c>
      <c r="F993" s="22">
        <f t="shared" si="90"/>
        <v>-0.50738700532672865</v>
      </c>
      <c r="G993" s="29">
        <f t="shared" si="91"/>
        <v>0.39793327763805819</v>
      </c>
      <c r="I993" s="22">
        <f t="shared" si="92"/>
        <v>0</v>
      </c>
      <c r="J993" s="23">
        <f t="shared" si="93"/>
        <v>1</v>
      </c>
      <c r="K993" s="23">
        <f t="shared" si="94"/>
        <v>1</v>
      </c>
      <c r="L993" s="24">
        <f t="shared" si="95"/>
        <v>0</v>
      </c>
    </row>
    <row r="994" spans="3:12" x14ac:dyDescent="0.25">
      <c r="C994" s="26">
        <v>12</v>
      </c>
      <c r="D994" s="27">
        <v>0.22800000000000001</v>
      </c>
      <c r="E994" s="28">
        <v>1</v>
      </c>
      <c r="F994" s="22">
        <f t="shared" si="90"/>
        <v>-1.598937489179352</v>
      </c>
      <c r="G994" s="29">
        <f t="shared" si="91"/>
        <v>0.20211114923349077</v>
      </c>
      <c r="I994" s="22">
        <f t="shared" si="92"/>
        <v>0</v>
      </c>
      <c r="J994" s="23">
        <f t="shared" si="93"/>
        <v>0</v>
      </c>
      <c r="K994" s="23">
        <f t="shared" si="94"/>
        <v>0</v>
      </c>
      <c r="L994" s="24">
        <f t="shared" si="95"/>
        <v>0</v>
      </c>
    </row>
    <row r="995" spans="3:12" x14ac:dyDescent="0.25">
      <c r="C995" s="26">
        <v>6</v>
      </c>
      <c r="D995" s="27">
        <v>0.22800000000000001</v>
      </c>
      <c r="E995" s="28">
        <v>0</v>
      </c>
      <c r="F995" s="22">
        <f t="shared" si="90"/>
        <v>-0.13253605881594877</v>
      </c>
      <c r="G995" s="29">
        <f t="shared" si="91"/>
        <v>0.12412864934705235</v>
      </c>
      <c r="I995" s="22">
        <f t="shared" si="92"/>
        <v>0</v>
      </c>
      <c r="J995" s="23">
        <f t="shared" si="93"/>
        <v>1</v>
      </c>
      <c r="K995" s="23">
        <f t="shared" si="94"/>
        <v>1</v>
      </c>
      <c r="L995" s="24">
        <f t="shared" si="95"/>
        <v>0</v>
      </c>
    </row>
    <row r="996" spans="3:12" x14ac:dyDescent="0.25">
      <c r="C996" s="26">
        <v>5</v>
      </c>
      <c r="D996" s="27">
        <v>0.22800000000000001</v>
      </c>
      <c r="E996" s="28">
        <v>0</v>
      </c>
      <c r="F996" s="22">
        <f t="shared" si="90"/>
        <v>-0.12101852511604744</v>
      </c>
      <c r="G996" s="29">
        <f t="shared" si="91"/>
        <v>0.11398245413701426</v>
      </c>
      <c r="I996" s="22">
        <f t="shared" si="92"/>
        <v>0</v>
      </c>
      <c r="J996" s="23">
        <f t="shared" si="93"/>
        <v>1</v>
      </c>
      <c r="K996" s="23">
        <f t="shared" si="94"/>
        <v>1</v>
      </c>
      <c r="L996" s="24">
        <f t="shared" si="95"/>
        <v>0</v>
      </c>
    </row>
    <row r="997" spans="3:12" x14ac:dyDescent="0.25">
      <c r="C997" s="26">
        <v>18</v>
      </c>
      <c r="D997" s="27">
        <v>0.22900000000000001</v>
      </c>
      <c r="E997" s="28">
        <v>1</v>
      </c>
      <c r="F997" s="22">
        <f t="shared" si="90"/>
        <v>-1.1628215961735957</v>
      </c>
      <c r="G997" s="29">
        <f t="shared" si="91"/>
        <v>0.31260289619651255</v>
      </c>
      <c r="I997" s="22">
        <f t="shared" si="92"/>
        <v>0</v>
      </c>
      <c r="J997" s="23">
        <f t="shared" si="93"/>
        <v>0</v>
      </c>
      <c r="K997" s="23">
        <f t="shared" si="94"/>
        <v>0</v>
      </c>
      <c r="L997" s="24">
        <f t="shared" si="95"/>
        <v>0</v>
      </c>
    </row>
    <row r="998" spans="3:12" x14ac:dyDescent="0.25">
      <c r="C998" s="26">
        <v>19</v>
      </c>
      <c r="D998" s="27">
        <v>0.22900000000000001</v>
      </c>
      <c r="E998" s="28">
        <v>1</v>
      </c>
      <c r="F998" s="22">
        <f t="shared" si="90"/>
        <v>-1.0973058870664503</v>
      </c>
      <c r="G998" s="29">
        <f t="shared" si="91"/>
        <v>0.33376908510531866</v>
      </c>
      <c r="I998" s="22">
        <f t="shared" si="92"/>
        <v>0</v>
      </c>
      <c r="J998" s="23">
        <f t="shared" si="93"/>
        <v>0</v>
      </c>
      <c r="K998" s="23">
        <f t="shared" si="94"/>
        <v>0</v>
      </c>
      <c r="L998" s="24">
        <f t="shared" si="95"/>
        <v>0</v>
      </c>
    </row>
    <row r="999" spans="3:12" x14ac:dyDescent="0.25">
      <c r="C999" s="26">
        <v>19</v>
      </c>
      <c r="D999" s="27">
        <v>0.22900000000000001</v>
      </c>
      <c r="E999" s="28">
        <v>0</v>
      </c>
      <c r="F999" s="22">
        <f t="shared" si="90"/>
        <v>-0.40611894947382859</v>
      </c>
      <c r="G999" s="29">
        <f t="shared" si="91"/>
        <v>0.33376908510531866</v>
      </c>
      <c r="I999" s="22">
        <f t="shared" si="92"/>
        <v>0</v>
      </c>
      <c r="J999" s="23">
        <f t="shared" si="93"/>
        <v>1</v>
      </c>
      <c r="K999" s="23">
        <f t="shared" si="94"/>
        <v>1</v>
      </c>
      <c r="L999" s="24">
        <f t="shared" si="95"/>
        <v>0</v>
      </c>
    </row>
    <row r="1000" spans="3:12" x14ac:dyDescent="0.25">
      <c r="C1000" s="26">
        <v>19</v>
      </c>
      <c r="D1000" s="27">
        <v>0.22900000000000001</v>
      </c>
      <c r="E1000" s="28">
        <v>0</v>
      </c>
      <c r="F1000" s="22">
        <f t="shared" si="90"/>
        <v>-0.40611894947382859</v>
      </c>
      <c r="G1000" s="29">
        <f t="shared" si="91"/>
        <v>0.33376908510531866</v>
      </c>
      <c r="I1000" s="22">
        <f t="shared" si="92"/>
        <v>0</v>
      </c>
      <c r="J1000" s="23">
        <f t="shared" si="93"/>
        <v>1</v>
      </c>
      <c r="K1000" s="23">
        <f t="shared" si="94"/>
        <v>1</v>
      </c>
      <c r="L1000" s="24">
        <f t="shared" si="95"/>
        <v>0</v>
      </c>
    </row>
    <row r="1001" spans="3:12" x14ac:dyDescent="0.25">
      <c r="C1001" s="26">
        <v>11</v>
      </c>
      <c r="D1001" s="27">
        <v>0.22900000000000001</v>
      </c>
      <c r="E1001" s="28">
        <v>1</v>
      </c>
      <c r="F1001" s="22">
        <f t="shared" si="90"/>
        <v>-1.6733119527658276</v>
      </c>
      <c r="G1001" s="29">
        <f t="shared" si="91"/>
        <v>0.18762463155414777</v>
      </c>
      <c r="I1001" s="22">
        <f t="shared" si="92"/>
        <v>0</v>
      </c>
      <c r="J1001" s="23">
        <f t="shared" si="93"/>
        <v>0</v>
      </c>
      <c r="K1001" s="23">
        <f t="shared" si="94"/>
        <v>0</v>
      </c>
      <c r="L1001" s="24">
        <f t="shared" si="95"/>
        <v>0</v>
      </c>
    </row>
    <row r="1002" spans="3:12" x14ac:dyDescent="0.25">
      <c r="C1002" s="26">
        <v>18</v>
      </c>
      <c r="D1002" s="27">
        <v>0.22900000000000001</v>
      </c>
      <c r="E1002" s="28">
        <v>0</v>
      </c>
      <c r="F1002" s="22">
        <f t="shared" si="90"/>
        <v>-0.37484312783759038</v>
      </c>
      <c r="G1002" s="29">
        <f t="shared" si="91"/>
        <v>0.31260289619651255</v>
      </c>
      <c r="I1002" s="22">
        <f t="shared" si="92"/>
        <v>0</v>
      </c>
      <c r="J1002" s="23">
        <f t="shared" si="93"/>
        <v>1</v>
      </c>
      <c r="K1002" s="23">
        <f t="shared" si="94"/>
        <v>1</v>
      </c>
      <c r="L1002" s="24">
        <f t="shared" si="95"/>
        <v>0</v>
      </c>
    </row>
    <row r="1003" spans="3:12" x14ac:dyDescent="0.25">
      <c r="C1003" s="26">
        <v>16</v>
      </c>
      <c r="D1003" s="27">
        <v>0.22900000000000001</v>
      </c>
      <c r="E1003" s="28">
        <v>1</v>
      </c>
      <c r="F1003" s="22">
        <f t="shared" si="90"/>
        <v>-1.2998156022576171</v>
      </c>
      <c r="G1003" s="29">
        <f t="shared" si="91"/>
        <v>0.27258205191504531</v>
      </c>
      <c r="I1003" s="22">
        <f t="shared" si="92"/>
        <v>0</v>
      </c>
      <c r="J1003" s="23">
        <f t="shared" si="93"/>
        <v>0</v>
      </c>
      <c r="K1003" s="23">
        <f t="shared" si="94"/>
        <v>0</v>
      </c>
      <c r="L1003" s="24">
        <f t="shared" si="95"/>
        <v>0</v>
      </c>
    </row>
    <row r="1004" spans="3:12" x14ac:dyDescent="0.25">
      <c r="C1004" s="26">
        <v>18</v>
      </c>
      <c r="D1004" s="27">
        <v>0.22900000000000001</v>
      </c>
      <c r="E1004" s="28">
        <v>1</v>
      </c>
      <c r="F1004" s="22">
        <f t="shared" si="90"/>
        <v>-1.1628215961735957</v>
      </c>
      <c r="G1004" s="29">
        <f t="shared" si="91"/>
        <v>0.31260289619651255</v>
      </c>
      <c r="I1004" s="22">
        <f t="shared" si="92"/>
        <v>0</v>
      </c>
      <c r="J1004" s="23">
        <f t="shared" si="93"/>
        <v>0</v>
      </c>
      <c r="K1004" s="23">
        <f t="shared" si="94"/>
        <v>0</v>
      </c>
      <c r="L1004" s="24">
        <f t="shared" si="95"/>
        <v>0</v>
      </c>
    </row>
    <row r="1005" spans="3:12" x14ac:dyDescent="0.25">
      <c r="C1005" s="26">
        <v>18</v>
      </c>
      <c r="D1005" s="27">
        <v>0.22900000000000001</v>
      </c>
      <c r="E1005" s="28">
        <v>1</v>
      </c>
      <c r="F1005" s="22">
        <f t="shared" si="90"/>
        <v>-1.1628215961735957</v>
      </c>
      <c r="G1005" s="29">
        <f t="shared" si="91"/>
        <v>0.31260289619651255</v>
      </c>
      <c r="I1005" s="22">
        <f t="shared" si="92"/>
        <v>0</v>
      </c>
      <c r="J1005" s="23">
        <f t="shared" si="93"/>
        <v>0</v>
      </c>
      <c r="K1005" s="23">
        <f t="shared" si="94"/>
        <v>0</v>
      </c>
      <c r="L1005" s="24">
        <f t="shared" si="95"/>
        <v>0</v>
      </c>
    </row>
    <row r="1006" spans="3:12" x14ac:dyDescent="0.25">
      <c r="C1006" s="26">
        <v>12</v>
      </c>
      <c r="D1006" s="27">
        <v>0.22900000000000001</v>
      </c>
      <c r="E1006" s="28">
        <v>1</v>
      </c>
      <c r="F1006" s="22">
        <f t="shared" si="90"/>
        <v>-1.5954093196730552</v>
      </c>
      <c r="G1006" s="29">
        <f t="shared" si="91"/>
        <v>0.20282549104558903</v>
      </c>
      <c r="I1006" s="22">
        <f t="shared" si="92"/>
        <v>0</v>
      </c>
      <c r="J1006" s="23">
        <f t="shared" si="93"/>
        <v>0</v>
      </c>
      <c r="K1006" s="23">
        <f t="shared" si="94"/>
        <v>0</v>
      </c>
      <c r="L1006" s="24">
        <f t="shared" si="95"/>
        <v>0</v>
      </c>
    </row>
    <row r="1007" spans="3:12" x14ac:dyDescent="0.25">
      <c r="C1007" s="26">
        <v>9</v>
      </c>
      <c r="D1007" s="27">
        <v>0.23100000000000001</v>
      </c>
      <c r="E1007" s="28">
        <v>0</v>
      </c>
      <c r="F1007" s="22">
        <f t="shared" si="90"/>
        <v>-0.17563343566038225</v>
      </c>
      <c r="G1007" s="29">
        <f t="shared" si="91"/>
        <v>0.16107455286648353</v>
      </c>
      <c r="I1007" s="22">
        <f t="shared" si="92"/>
        <v>0</v>
      </c>
      <c r="J1007" s="23">
        <f t="shared" si="93"/>
        <v>1</v>
      </c>
      <c r="K1007" s="23">
        <f t="shared" si="94"/>
        <v>1</v>
      </c>
      <c r="L1007" s="24">
        <f t="shared" si="95"/>
        <v>0</v>
      </c>
    </row>
    <row r="1008" spans="3:12" x14ac:dyDescent="0.25">
      <c r="C1008" s="26">
        <v>12</v>
      </c>
      <c r="D1008" s="27">
        <v>0.23100000000000001</v>
      </c>
      <c r="E1008" s="28">
        <v>1</v>
      </c>
      <c r="F1008" s="22">
        <f t="shared" si="90"/>
        <v>-1.5883624819061455</v>
      </c>
      <c r="G1008" s="29">
        <f t="shared" si="91"/>
        <v>0.20425981717227448</v>
      </c>
      <c r="I1008" s="22">
        <f t="shared" si="92"/>
        <v>0</v>
      </c>
      <c r="J1008" s="23">
        <f t="shared" si="93"/>
        <v>0</v>
      </c>
      <c r="K1008" s="23">
        <f t="shared" si="94"/>
        <v>0</v>
      </c>
      <c r="L1008" s="24">
        <f t="shared" si="95"/>
        <v>0</v>
      </c>
    </row>
    <row r="1009" spans="3:12" x14ac:dyDescent="0.25">
      <c r="C1009" s="26">
        <v>14</v>
      </c>
      <c r="D1009" s="27">
        <v>0.23100000000000001</v>
      </c>
      <c r="E1009" s="28">
        <v>0</v>
      </c>
      <c r="F1009" s="22">
        <f t="shared" si="90"/>
        <v>-0.27118555066653754</v>
      </c>
      <c r="G1009" s="29">
        <f t="shared" si="91"/>
        <v>0.23752499446688638</v>
      </c>
      <c r="I1009" s="22">
        <f t="shared" si="92"/>
        <v>0</v>
      </c>
      <c r="J1009" s="23">
        <f t="shared" si="93"/>
        <v>1</v>
      </c>
      <c r="K1009" s="23">
        <f t="shared" si="94"/>
        <v>1</v>
      </c>
      <c r="L1009" s="24">
        <f t="shared" si="95"/>
        <v>0</v>
      </c>
    </row>
    <row r="1010" spans="3:12" x14ac:dyDescent="0.25">
      <c r="C1010" s="26">
        <v>7</v>
      </c>
      <c r="D1010" s="27">
        <v>0.23100000000000001</v>
      </c>
      <c r="E1010" s="28">
        <v>0</v>
      </c>
      <c r="F1010" s="22">
        <f t="shared" si="90"/>
        <v>-0.14687494884268956</v>
      </c>
      <c r="G1010" s="29">
        <f t="shared" si="91"/>
        <v>0.13659805992241839</v>
      </c>
      <c r="I1010" s="22">
        <f t="shared" si="92"/>
        <v>0</v>
      </c>
      <c r="J1010" s="23">
        <f t="shared" si="93"/>
        <v>1</v>
      </c>
      <c r="K1010" s="23">
        <f t="shared" si="94"/>
        <v>1</v>
      </c>
      <c r="L1010" s="24">
        <f t="shared" si="95"/>
        <v>0</v>
      </c>
    </row>
    <row r="1011" spans="3:12" x14ac:dyDescent="0.25">
      <c r="C1011" s="26">
        <v>6</v>
      </c>
      <c r="D1011" s="27">
        <v>0.23100000000000001</v>
      </c>
      <c r="E1011" s="28">
        <v>1</v>
      </c>
      <c r="F1011" s="22">
        <f t="shared" si="90"/>
        <v>-2.0748221653743233</v>
      </c>
      <c r="G1011" s="29">
        <f t="shared" si="91"/>
        <v>0.12557875775897015</v>
      </c>
      <c r="I1011" s="22">
        <f t="shared" si="92"/>
        <v>0</v>
      </c>
      <c r="J1011" s="23">
        <f t="shared" si="93"/>
        <v>0</v>
      </c>
      <c r="K1011" s="23">
        <f t="shared" si="94"/>
        <v>0</v>
      </c>
      <c r="L1011" s="24">
        <f t="shared" si="95"/>
        <v>0</v>
      </c>
    </row>
    <row r="1012" spans="3:12" x14ac:dyDescent="0.25">
      <c r="C1012" s="26">
        <v>34</v>
      </c>
      <c r="D1012" s="27">
        <v>0.23200000000000001</v>
      </c>
      <c r="E1012" s="28">
        <v>1</v>
      </c>
      <c r="F1012" s="22">
        <f t="shared" si="90"/>
        <v>-0.37924724857904779</v>
      </c>
      <c r="G1012" s="29">
        <f t="shared" si="91"/>
        <v>0.68437638065830197</v>
      </c>
      <c r="I1012" s="22">
        <f t="shared" si="92"/>
        <v>1</v>
      </c>
      <c r="J1012" s="23">
        <f t="shared" si="93"/>
        <v>1</v>
      </c>
      <c r="K1012" s="23">
        <f t="shared" si="94"/>
        <v>0</v>
      </c>
      <c r="L1012" s="24">
        <f t="shared" si="95"/>
        <v>1</v>
      </c>
    </row>
    <row r="1013" spans="3:12" x14ac:dyDescent="0.25">
      <c r="C1013" s="26">
        <v>17</v>
      </c>
      <c r="D1013" s="27">
        <v>0.23400000000000001</v>
      </c>
      <c r="E1013" s="28">
        <v>0</v>
      </c>
      <c r="F1013" s="22">
        <f t="shared" si="90"/>
        <v>-0.35209379164363713</v>
      </c>
      <c r="G1013" s="29">
        <f t="shared" si="91"/>
        <v>0.2967858367290005</v>
      </c>
      <c r="I1013" s="22">
        <f t="shared" si="92"/>
        <v>0</v>
      </c>
      <c r="J1013" s="23">
        <f t="shared" si="93"/>
        <v>1</v>
      </c>
      <c r="K1013" s="23">
        <f t="shared" si="94"/>
        <v>1</v>
      </c>
      <c r="L1013" s="24">
        <f t="shared" si="95"/>
        <v>0</v>
      </c>
    </row>
    <row r="1014" spans="3:12" x14ac:dyDescent="0.25">
      <c r="C1014" s="26">
        <v>12</v>
      </c>
      <c r="D1014" s="27">
        <v>0.23400000000000001</v>
      </c>
      <c r="E1014" s="28">
        <v>0</v>
      </c>
      <c r="F1014" s="22">
        <f t="shared" si="90"/>
        <v>-0.23120775239075883</v>
      </c>
      <c r="G1014" s="29">
        <f t="shared" si="91"/>
        <v>0.20642541810833512</v>
      </c>
      <c r="I1014" s="22">
        <f t="shared" si="92"/>
        <v>0</v>
      </c>
      <c r="J1014" s="23">
        <f t="shared" si="93"/>
        <v>1</v>
      </c>
      <c r="K1014" s="23">
        <f t="shared" si="94"/>
        <v>1</v>
      </c>
      <c r="L1014" s="24">
        <f t="shared" si="95"/>
        <v>0</v>
      </c>
    </row>
    <row r="1015" spans="3:12" x14ac:dyDescent="0.25">
      <c r="C1015" s="26">
        <v>12</v>
      </c>
      <c r="D1015" s="27">
        <v>0.23400000000000001</v>
      </c>
      <c r="E1015" s="28">
        <v>0</v>
      </c>
      <c r="F1015" s="22">
        <f t="shared" si="90"/>
        <v>-0.23120775239075883</v>
      </c>
      <c r="G1015" s="29">
        <f t="shared" si="91"/>
        <v>0.20642541810833512</v>
      </c>
      <c r="I1015" s="22">
        <f t="shared" si="92"/>
        <v>0</v>
      </c>
      <c r="J1015" s="23">
        <f t="shared" si="93"/>
        <v>1</v>
      </c>
      <c r="K1015" s="23">
        <f t="shared" si="94"/>
        <v>1</v>
      </c>
      <c r="L1015" s="24">
        <f t="shared" si="95"/>
        <v>0</v>
      </c>
    </row>
    <row r="1016" spans="3:12" x14ac:dyDescent="0.25">
      <c r="C1016" s="26">
        <v>17</v>
      </c>
      <c r="D1016" s="27">
        <v>0.23400000000000001</v>
      </c>
      <c r="E1016" s="28">
        <v>0</v>
      </c>
      <c r="F1016" s="22">
        <f t="shared" si="90"/>
        <v>-0.35209379164363713</v>
      </c>
      <c r="G1016" s="29">
        <f t="shared" si="91"/>
        <v>0.2967858367290005</v>
      </c>
      <c r="I1016" s="22">
        <f t="shared" si="92"/>
        <v>0</v>
      </c>
      <c r="J1016" s="23">
        <f t="shared" si="93"/>
        <v>1</v>
      </c>
      <c r="K1016" s="23">
        <f t="shared" si="94"/>
        <v>1</v>
      </c>
      <c r="L1016" s="24">
        <f t="shared" si="95"/>
        <v>0</v>
      </c>
    </row>
    <row r="1017" spans="3:12" x14ac:dyDescent="0.25">
      <c r="C1017" s="26">
        <v>11</v>
      </c>
      <c r="D1017" s="27">
        <v>0.23400000000000001</v>
      </c>
      <c r="E1017" s="28">
        <v>0</v>
      </c>
      <c r="F1017" s="22">
        <f t="shared" si="90"/>
        <v>-0.21198035416592803</v>
      </c>
      <c r="G1017" s="29">
        <f t="shared" si="91"/>
        <v>0.19101940949116711</v>
      </c>
      <c r="I1017" s="22">
        <f t="shared" si="92"/>
        <v>0</v>
      </c>
      <c r="J1017" s="23">
        <f t="shared" si="93"/>
        <v>1</v>
      </c>
      <c r="K1017" s="23">
        <f t="shared" si="94"/>
        <v>1</v>
      </c>
      <c r="L1017" s="24">
        <f t="shared" si="95"/>
        <v>0</v>
      </c>
    </row>
    <row r="1018" spans="3:12" x14ac:dyDescent="0.25">
      <c r="C1018" s="26">
        <v>7</v>
      </c>
      <c r="D1018" s="27">
        <v>0.23400000000000001</v>
      </c>
      <c r="E1018" s="28">
        <v>0</v>
      </c>
      <c r="F1018" s="22">
        <f t="shared" si="90"/>
        <v>-0.14869824111296578</v>
      </c>
      <c r="G1018" s="29">
        <f t="shared" si="91"/>
        <v>0.13817085973331716</v>
      </c>
      <c r="I1018" s="22">
        <f t="shared" si="92"/>
        <v>0</v>
      </c>
      <c r="J1018" s="23">
        <f t="shared" si="93"/>
        <v>1</v>
      </c>
      <c r="K1018" s="23">
        <f t="shared" si="94"/>
        <v>1</v>
      </c>
      <c r="L1018" s="24">
        <f t="shared" si="95"/>
        <v>0</v>
      </c>
    </row>
    <row r="1019" spans="3:12" x14ac:dyDescent="0.25">
      <c r="C1019" s="26">
        <v>5</v>
      </c>
      <c r="D1019" s="27">
        <v>0.23400000000000001</v>
      </c>
      <c r="E1019" s="28">
        <v>0</v>
      </c>
      <c r="F1019" s="22">
        <f t="shared" si="90"/>
        <v>-0.12407979961589566</v>
      </c>
      <c r="G1019" s="29">
        <f t="shared" si="91"/>
        <v>0.11669064967664436</v>
      </c>
      <c r="I1019" s="22">
        <f t="shared" si="92"/>
        <v>0</v>
      </c>
      <c r="J1019" s="23">
        <f t="shared" si="93"/>
        <v>1</v>
      </c>
      <c r="K1019" s="23">
        <f t="shared" si="94"/>
        <v>1</v>
      </c>
      <c r="L1019" s="24">
        <f t="shared" si="95"/>
        <v>0</v>
      </c>
    </row>
    <row r="1020" spans="3:12" x14ac:dyDescent="0.25">
      <c r="C1020" s="26">
        <v>17</v>
      </c>
      <c r="D1020" s="27">
        <v>0.23499999999999999</v>
      </c>
      <c r="E1020" s="28">
        <v>1</v>
      </c>
      <c r="F1020" s="22">
        <f t="shared" si="90"/>
        <v>-1.2116356109047799</v>
      </c>
      <c r="G1020" s="29">
        <f t="shared" si="91"/>
        <v>0.29770994336261353</v>
      </c>
      <c r="I1020" s="22">
        <f t="shared" si="92"/>
        <v>0</v>
      </c>
      <c r="J1020" s="23">
        <f t="shared" si="93"/>
        <v>0</v>
      </c>
      <c r="K1020" s="23">
        <f t="shared" si="94"/>
        <v>0</v>
      </c>
      <c r="L1020" s="24">
        <f t="shared" si="95"/>
        <v>0</v>
      </c>
    </row>
    <row r="1021" spans="3:12" x14ac:dyDescent="0.25">
      <c r="C1021" s="26">
        <v>11</v>
      </c>
      <c r="D1021" s="27">
        <v>0.23499999999999999</v>
      </c>
      <c r="E1021" s="28">
        <v>0</v>
      </c>
      <c r="F1021" s="22">
        <f t="shared" si="90"/>
        <v>-0.21282691087211764</v>
      </c>
      <c r="G1021" s="29">
        <f t="shared" si="91"/>
        <v>0.19170396763571271</v>
      </c>
      <c r="I1021" s="22">
        <f t="shared" si="92"/>
        <v>0</v>
      </c>
      <c r="J1021" s="23">
        <f t="shared" si="93"/>
        <v>1</v>
      </c>
      <c r="K1021" s="23">
        <f t="shared" si="94"/>
        <v>1</v>
      </c>
      <c r="L1021" s="24">
        <f t="shared" si="95"/>
        <v>0</v>
      </c>
    </row>
    <row r="1022" spans="3:12" x14ac:dyDescent="0.25">
      <c r="C1022" s="26">
        <v>8</v>
      </c>
      <c r="D1022" s="27">
        <v>0.23599999999999999</v>
      </c>
      <c r="E1022" s="28">
        <v>0</v>
      </c>
      <c r="F1022" s="22">
        <f t="shared" si="90"/>
        <v>-0.16397605483363389</v>
      </c>
      <c r="G1022" s="29">
        <f t="shared" si="91"/>
        <v>0.15123765460755345</v>
      </c>
      <c r="I1022" s="22">
        <f t="shared" si="92"/>
        <v>0</v>
      </c>
      <c r="J1022" s="23">
        <f t="shared" si="93"/>
        <v>1</v>
      </c>
      <c r="K1022" s="23">
        <f t="shared" si="94"/>
        <v>1</v>
      </c>
      <c r="L1022" s="24">
        <f t="shared" si="95"/>
        <v>0</v>
      </c>
    </row>
    <row r="1023" spans="3:12" x14ac:dyDescent="0.25">
      <c r="C1023" s="26">
        <v>10</v>
      </c>
      <c r="D1023" s="27">
        <v>0.23599999999999999</v>
      </c>
      <c r="E1023" s="28">
        <v>0</v>
      </c>
      <c r="F1023" s="22">
        <f t="shared" si="90"/>
        <v>-0.19576816587102927</v>
      </c>
      <c r="G1023" s="29">
        <f t="shared" si="91"/>
        <v>0.17779717273930454</v>
      </c>
      <c r="I1023" s="22">
        <f t="shared" si="92"/>
        <v>0</v>
      </c>
      <c r="J1023" s="23">
        <f t="shared" si="93"/>
        <v>1</v>
      </c>
      <c r="K1023" s="23">
        <f t="shared" si="94"/>
        <v>1</v>
      </c>
      <c r="L1023" s="24">
        <f t="shared" si="95"/>
        <v>0</v>
      </c>
    </row>
    <row r="1024" spans="3:12" x14ac:dyDescent="0.25">
      <c r="C1024" s="26">
        <v>12</v>
      </c>
      <c r="D1024" s="27">
        <v>0.23599999999999999</v>
      </c>
      <c r="E1024" s="28">
        <v>0</v>
      </c>
      <c r="F1024" s="22">
        <f t="shared" si="90"/>
        <v>-0.23304056981402199</v>
      </c>
      <c r="G1024" s="29">
        <f t="shared" si="91"/>
        <v>0.20787856334694288</v>
      </c>
      <c r="I1024" s="22">
        <f t="shared" si="92"/>
        <v>0</v>
      </c>
      <c r="J1024" s="23">
        <f t="shared" si="93"/>
        <v>1</v>
      </c>
      <c r="K1024" s="23">
        <f t="shared" si="94"/>
        <v>1</v>
      </c>
      <c r="L1024" s="24">
        <f t="shared" si="95"/>
        <v>0</v>
      </c>
    </row>
    <row r="1025" spans="3:12" x14ac:dyDescent="0.25">
      <c r="C1025" s="26">
        <v>7</v>
      </c>
      <c r="D1025" s="27">
        <v>0.23599999999999999</v>
      </c>
      <c r="E1025" s="28">
        <v>0</v>
      </c>
      <c r="F1025" s="22">
        <f t="shared" si="90"/>
        <v>-0.14992540916483882</v>
      </c>
      <c r="G1025" s="29">
        <f t="shared" si="91"/>
        <v>0.13922782025369085</v>
      </c>
      <c r="I1025" s="22">
        <f t="shared" si="92"/>
        <v>0</v>
      </c>
      <c r="J1025" s="23">
        <f t="shared" si="93"/>
        <v>1</v>
      </c>
      <c r="K1025" s="23">
        <f t="shared" si="94"/>
        <v>1</v>
      </c>
      <c r="L1025" s="24">
        <f t="shared" si="95"/>
        <v>0</v>
      </c>
    </row>
    <row r="1026" spans="3:12" x14ac:dyDescent="0.25">
      <c r="C1026" s="26">
        <v>17</v>
      </c>
      <c r="D1026" s="27">
        <v>0.23599999999999999</v>
      </c>
      <c r="E1026" s="28">
        <v>0</v>
      </c>
      <c r="F1026" s="22">
        <f t="shared" si="90"/>
        <v>-0.3547278485406406</v>
      </c>
      <c r="G1026" s="29">
        <f t="shared" si="91"/>
        <v>0.29863570544653634</v>
      </c>
      <c r="I1026" s="22">
        <f t="shared" si="92"/>
        <v>0</v>
      </c>
      <c r="J1026" s="23">
        <f t="shared" si="93"/>
        <v>1</v>
      </c>
      <c r="K1026" s="23">
        <f t="shared" si="94"/>
        <v>1</v>
      </c>
      <c r="L1026" s="24">
        <f t="shared" si="95"/>
        <v>0</v>
      </c>
    </row>
    <row r="1027" spans="3:12" x14ac:dyDescent="0.25">
      <c r="C1027" s="26">
        <v>5</v>
      </c>
      <c r="D1027" s="27">
        <v>0.23599999999999999</v>
      </c>
      <c r="E1027" s="28">
        <v>0</v>
      </c>
      <c r="F1027" s="22">
        <f t="shared" si="90"/>
        <v>-0.12511628946047071</v>
      </c>
      <c r="G1027" s="29">
        <f t="shared" si="91"/>
        <v>0.11760571653719644</v>
      </c>
      <c r="I1027" s="22">
        <f t="shared" si="92"/>
        <v>0</v>
      </c>
      <c r="J1027" s="23">
        <f t="shared" si="93"/>
        <v>1</v>
      </c>
      <c r="K1027" s="23">
        <f t="shared" si="94"/>
        <v>1</v>
      </c>
      <c r="L1027" s="24">
        <f t="shared" si="95"/>
        <v>0</v>
      </c>
    </row>
    <row r="1028" spans="3:12" x14ac:dyDescent="0.25">
      <c r="C1028" s="26">
        <v>6</v>
      </c>
      <c r="D1028" s="27">
        <v>0.23599999999999999</v>
      </c>
      <c r="E1028" s="28">
        <v>0</v>
      </c>
      <c r="F1028" s="22">
        <f t="shared" si="90"/>
        <v>-0.13699777476768987</v>
      </c>
      <c r="G1028" s="29">
        <f t="shared" si="91"/>
        <v>0.12802783352941108</v>
      </c>
      <c r="I1028" s="22">
        <f t="shared" si="92"/>
        <v>0</v>
      </c>
      <c r="J1028" s="23">
        <f t="shared" si="93"/>
        <v>1</v>
      </c>
      <c r="K1028" s="23">
        <f t="shared" si="94"/>
        <v>1</v>
      </c>
      <c r="L1028" s="24">
        <f t="shared" si="95"/>
        <v>0</v>
      </c>
    </row>
    <row r="1029" spans="3:12" x14ac:dyDescent="0.25">
      <c r="C1029" s="26">
        <v>16</v>
      </c>
      <c r="D1029" s="27">
        <v>0.23599999999999999</v>
      </c>
      <c r="E1029" s="28">
        <v>0</v>
      </c>
      <c r="F1029" s="22">
        <f t="shared" si="90"/>
        <v>-0.32679064339438979</v>
      </c>
      <c r="G1029" s="29">
        <f t="shared" si="91"/>
        <v>0.27876527752487124</v>
      </c>
      <c r="I1029" s="22">
        <f t="shared" si="92"/>
        <v>0</v>
      </c>
      <c r="J1029" s="23">
        <f t="shared" si="93"/>
        <v>1</v>
      </c>
      <c r="K1029" s="23">
        <f t="shared" si="94"/>
        <v>1</v>
      </c>
      <c r="L1029" s="24">
        <f t="shared" si="95"/>
        <v>0</v>
      </c>
    </row>
    <row r="1030" spans="3:12" x14ac:dyDescent="0.25">
      <c r="C1030" s="26">
        <v>9</v>
      </c>
      <c r="D1030" s="27">
        <v>0.23599999999999999</v>
      </c>
      <c r="E1030" s="28">
        <v>0</v>
      </c>
      <c r="F1030" s="22">
        <f t="shared" si="90"/>
        <v>-0.17922951478074481</v>
      </c>
      <c r="G1030" s="29">
        <f t="shared" si="91"/>
        <v>0.16408597724503907</v>
      </c>
      <c r="I1030" s="22">
        <f t="shared" si="92"/>
        <v>0</v>
      </c>
      <c r="J1030" s="23">
        <f t="shared" si="93"/>
        <v>1</v>
      </c>
      <c r="K1030" s="23">
        <f t="shared" si="94"/>
        <v>1</v>
      </c>
      <c r="L1030" s="24">
        <f t="shared" si="95"/>
        <v>0</v>
      </c>
    </row>
    <row r="1031" spans="3:12" x14ac:dyDescent="0.25">
      <c r="C1031" s="26">
        <v>6</v>
      </c>
      <c r="D1031" s="27">
        <v>0.23599999999999999</v>
      </c>
      <c r="E1031" s="28">
        <v>0</v>
      </c>
      <c r="F1031" s="22">
        <f t="shared" si="90"/>
        <v>-0.13699777476768987</v>
      </c>
      <c r="G1031" s="29">
        <f t="shared" si="91"/>
        <v>0.12802783352941108</v>
      </c>
      <c r="I1031" s="22">
        <f t="shared" si="92"/>
        <v>0</v>
      </c>
      <c r="J1031" s="23">
        <f t="shared" si="93"/>
        <v>1</v>
      </c>
      <c r="K1031" s="23">
        <f t="shared" si="94"/>
        <v>1</v>
      </c>
      <c r="L1031" s="24">
        <f t="shared" si="95"/>
        <v>0</v>
      </c>
    </row>
    <row r="1032" spans="3:12" x14ac:dyDescent="0.25">
      <c r="C1032" s="26">
        <v>6</v>
      </c>
      <c r="D1032" s="27">
        <v>0.23599999999999999</v>
      </c>
      <c r="E1032" s="28">
        <v>0</v>
      </c>
      <c r="F1032" s="22">
        <f t="shared" si="90"/>
        <v>-0.13699777476768987</v>
      </c>
      <c r="G1032" s="29">
        <f t="shared" si="91"/>
        <v>0.12802783352941108</v>
      </c>
      <c r="I1032" s="22">
        <f t="shared" si="92"/>
        <v>0</v>
      </c>
      <c r="J1032" s="23">
        <f t="shared" si="93"/>
        <v>1</v>
      </c>
      <c r="K1032" s="23">
        <f t="shared" si="94"/>
        <v>1</v>
      </c>
      <c r="L1032" s="24">
        <f t="shared" si="95"/>
        <v>0</v>
      </c>
    </row>
    <row r="1033" spans="3:12" x14ac:dyDescent="0.25">
      <c r="C1033" s="26">
        <v>5</v>
      </c>
      <c r="D1033" s="27">
        <v>0.23599999999999999</v>
      </c>
      <c r="E1033" s="28">
        <v>0</v>
      </c>
      <c r="F1033" s="22">
        <f t="shared" si="90"/>
        <v>-0.12511628946047071</v>
      </c>
      <c r="G1033" s="29">
        <f t="shared" si="91"/>
        <v>0.11760571653719644</v>
      </c>
      <c r="I1033" s="22">
        <f t="shared" si="92"/>
        <v>0</v>
      </c>
      <c r="J1033" s="23">
        <f t="shared" si="93"/>
        <v>1</v>
      </c>
      <c r="K1033" s="23">
        <f t="shared" si="94"/>
        <v>1</v>
      </c>
      <c r="L1033" s="24">
        <f t="shared" si="95"/>
        <v>0</v>
      </c>
    </row>
    <row r="1034" spans="3:12" x14ac:dyDescent="0.25">
      <c r="C1034" s="26">
        <v>14</v>
      </c>
      <c r="D1034" s="27">
        <v>0.23599999999999999</v>
      </c>
      <c r="E1034" s="28">
        <v>0</v>
      </c>
      <c r="F1034" s="22">
        <f t="shared" ref="F1034:F1097" si="96">(1-E1034)*LN(1-G1034)+(E1034)*LN(G1034)</f>
        <v>-0.2764839135591099</v>
      </c>
      <c r="G1034" s="29">
        <f t="shared" ref="G1034:G1097" si="97">1/(1+EXP(-$I$5-$J$5*C1034-$K$5*D1034))</f>
        <v>0.24155418027261447</v>
      </c>
      <c r="I1034" s="22">
        <f t="shared" ref="I1034:I1097" si="98">IF(G1034&gt;0.5,1,0)</f>
        <v>0</v>
      </c>
      <c r="J1034" s="23">
        <f t="shared" ref="J1034:J1097" si="99">IF(E1034=I1034, 1,0)</f>
        <v>1</v>
      </c>
      <c r="K1034" s="23">
        <f t="shared" ref="K1034:K1097" si="100">IF(AND(J1034=1,E1034=0),1,0)</f>
        <v>1</v>
      </c>
      <c r="L1034" s="24">
        <f t="shared" ref="L1034:L1097" si="101">IF(AND(J1034=1,E1034=1),1,0)</f>
        <v>0</v>
      </c>
    </row>
    <row r="1035" spans="3:12" x14ac:dyDescent="0.25">
      <c r="C1035" s="26">
        <v>12</v>
      </c>
      <c r="D1035" s="27">
        <v>0.23599999999999999</v>
      </c>
      <c r="E1035" s="28">
        <v>0</v>
      </c>
      <c r="F1035" s="22">
        <f t="shared" si="96"/>
        <v>-0.23304056981402199</v>
      </c>
      <c r="G1035" s="29">
        <f t="shared" si="97"/>
        <v>0.20787856334694288</v>
      </c>
      <c r="I1035" s="22">
        <f t="shared" si="98"/>
        <v>0</v>
      </c>
      <c r="J1035" s="23">
        <f t="shared" si="99"/>
        <v>1</v>
      </c>
      <c r="K1035" s="23">
        <f t="shared" si="100"/>
        <v>1</v>
      </c>
      <c r="L1035" s="24">
        <f t="shared" si="101"/>
        <v>0</v>
      </c>
    </row>
    <row r="1036" spans="3:12" x14ac:dyDescent="0.25">
      <c r="C1036" s="26">
        <v>10</v>
      </c>
      <c r="D1036" s="27">
        <v>0.23599999999999999</v>
      </c>
      <c r="E1036" s="28">
        <v>1</v>
      </c>
      <c r="F1036" s="22">
        <f t="shared" si="96"/>
        <v>-1.7271118573825035</v>
      </c>
      <c r="G1036" s="29">
        <f t="shared" si="97"/>
        <v>0.17779717273930454</v>
      </c>
      <c r="I1036" s="22">
        <f t="shared" si="98"/>
        <v>0</v>
      </c>
      <c r="J1036" s="23">
        <f t="shared" si="99"/>
        <v>0</v>
      </c>
      <c r="K1036" s="23">
        <f t="shared" si="100"/>
        <v>0</v>
      </c>
      <c r="L1036" s="24">
        <f t="shared" si="101"/>
        <v>0</v>
      </c>
    </row>
    <row r="1037" spans="3:12" x14ac:dyDescent="0.25">
      <c r="C1037" s="26">
        <v>21</v>
      </c>
      <c r="D1037" s="27">
        <v>0.23599999999999999</v>
      </c>
      <c r="E1037" s="28">
        <v>0</v>
      </c>
      <c r="F1037" s="22">
        <f t="shared" si="96"/>
        <v>-0.48680407138211296</v>
      </c>
      <c r="G1037" s="29">
        <f t="shared" si="97"/>
        <v>0.38541256358400955</v>
      </c>
      <c r="I1037" s="22">
        <f t="shared" si="98"/>
        <v>0</v>
      </c>
      <c r="J1037" s="23">
        <f t="shared" si="99"/>
        <v>1</v>
      </c>
      <c r="K1037" s="23">
        <f t="shared" si="100"/>
        <v>1</v>
      </c>
      <c r="L1037" s="24">
        <f t="shared" si="101"/>
        <v>0</v>
      </c>
    </row>
    <row r="1038" spans="3:12" x14ac:dyDescent="0.25">
      <c r="C1038" s="26">
        <v>13</v>
      </c>
      <c r="D1038" s="27">
        <v>0.23599999999999999</v>
      </c>
      <c r="E1038" s="28">
        <v>0</v>
      </c>
      <c r="F1038" s="22">
        <f t="shared" si="96"/>
        <v>-0.25394733494034372</v>
      </c>
      <c r="G1038" s="29">
        <f t="shared" si="97"/>
        <v>0.2242673450227427</v>
      </c>
      <c r="I1038" s="22">
        <f t="shared" si="98"/>
        <v>0</v>
      </c>
      <c r="J1038" s="23">
        <f t="shared" si="99"/>
        <v>1</v>
      </c>
      <c r="K1038" s="23">
        <f t="shared" si="100"/>
        <v>1</v>
      </c>
      <c r="L1038" s="24">
        <f t="shared" si="101"/>
        <v>0</v>
      </c>
    </row>
    <row r="1039" spans="3:12" x14ac:dyDescent="0.25">
      <c r="C1039" s="26">
        <v>12</v>
      </c>
      <c r="D1039" s="27">
        <v>0.23599999999999999</v>
      </c>
      <c r="E1039" s="28">
        <v>0</v>
      </c>
      <c r="F1039" s="22">
        <f t="shared" si="96"/>
        <v>-0.23304056981402199</v>
      </c>
      <c r="G1039" s="29">
        <f t="shared" si="97"/>
        <v>0.20787856334694288</v>
      </c>
      <c r="I1039" s="22">
        <f t="shared" si="98"/>
        <v>0</v>
      </c>
      <c r="J1039" s="23">
        <f t="shared" si="99"/>
        <v>1</v>
      </c>
      <c r="K1039" s="23">
        <f t="shared" si="100"/>
        <v>1</v>
      </c>
      <c r="L1039" s="24">
        <f t="shared" si="101"/>
        <v>0</v>
      </c>
    </row>
    <row r="1040" spans="3:12" x14ac:dyDescent="0.25">
      <c r="C1040" s="26">
        <v>24</v>
      </c>
      <c r="D1040" s="27">
        <v>0.23599999999999999</v>
      </c>
      <c r="E1040" s="28">
        <v>0</v>
      </c>
      <c r="F1040" s="22">
        <f t="shared" si="96"/>
        <v>-0.60889458116705597</v>
      </c>
      <c r="G1040" s="29">
        <f t="shared" si="97"/>
        <v>0.45604816854555796</v>
      </c>
      <c r="I1040" s="22">
        <f t="shared" si="98"/>
        <v>0</v>
      </c>
      <c r="J1040" s="23">
        <f t="shared" si="99"/>
        <v>1</v>
      </c>
      <c r="K1040" s="23">
        <f t="shared" si="100"/>
        <v>1</v>
      </c>
      <c r="L1040" s="24">
        <f t="shared" si="101"/>
        <v>0</v>
      </c>
    </row>
    <row r="1041" spans="3:12" x14ac:dyDescent="0.25">
      <c r="C1041" s="26">
        <v>11</v>
      </c>
      <c r="D1041" s="27">
        <v>0.23599999999999999</v>
      </c>
      <c r="E1041" s="28">
        <v>0</v>
      </c>
      <c r="F1041" s="22">
        <f t="shared" si="96"/>
        <v>-0.21367650010355341</v>
      </c>
      <c r="G1041" s="29">
        <f t="shared" si="97"/>
        <v>0.19239039560842611</v>
      </c>
      <c r="I1041" s="22">
        <f t="shared" si="98"/>
        <v>0</v>
      </c>
      <c r="J1041" s="23">
        <f t="shared" si="99"/>
        <v>1</v>
      </c>
      <c r="K1041" s="23">
        <f t="shared" si="100"/>
        <v>1</v>
      </c>
      <c r="L1041" s="24">
        <f t="shared" si="101"/>
        <v>0</v>
      </c>
    </row>
    <row r="1042" spans="3:12" x14ac:dyDescent="0.25">
      <c r="C1042" s="26">
        <v>26</v>
      </c>
      <c r="D1042" s="27">
        <v>0.23599999999999999</v>
      </c>
      <c r="E1042" s="28">
        <v>0</v>
      </c>
      <c r="F1042" s="22">
        <f t="shared" si="96"/>
        <v>-0.70184508154824565</v>
      </c>
      <c r="G1042" s="29">
        <f t="shared" si="97"/>
        <v>0.50433009184025923</v>
      </c>
      <c r="I1042" s="22">
        <f t="shared" si="98"/>
        <v>1</v>
      </c>
      <c r="J1042" s="23">
        <f t="shared" si="99"/>
        <v>0</v>
      </c>
      <c r="K1042" s="23">
        <f t="shared" si="100"/>
        <v>0</v>
      </c>
      <c r="L1042" s="24">
        <f t="shared" si="101"/>
        <v>0</v>
      </c>
    </row>
    <row r="1043" spans="3:12" x14ac:dyDescent="0.25">
      <c r="C1043" s="26">
        <v>14</v>
      </c>
      <c r="D1043" s="27">
        <v>0.23699999999999999</v>
      </c>
      <c r="E1043" s="28">
        <v>0</v>
      </c>
      <c r="F1043" s="22">
        <f t="shared" si="96"/>
        <v>-0.27755430961472771</v>
      </c>
      <c r="G1043" s="29">
        <f t="shared" si="97"/>
        <v>0.24236558334765307</v>
      </c>
      <c r="I1043" s="22">
        <f t="shared" si="98"/>
        <v>0</v>
      </c>
      <c r="J1043" s="23">
        <f t="shared" si="99"/>
        <v>1</v>
      </c>
      <c r="K1043" s="23">
        <f t="shared" si="100"/>
        <v>1</v>
      </c>
      <c r="L1043" s="24">
        <f t="shared" si="101"/>
        <v>0</v>
      </c>
    </row>
    <row r="1044" spans="3:12" x14ac:dyDescent="0.25">
      <c r="C1044" s="26">
        <v>14</v>
      </c>
      <c r="D1044" s="27">
        <v>0.23699999999999999</v>
      </c>
      <c r="E1044" s="28">
        <v>1</v>
      </c>
      <c r="F1044" s="22">
        <f t="shared" si="96"/>
        <v>-1.4173080177567223</v>
      </c>
      <c r="G1044" s="29">
        <f t="shared" si="97"/>
        <v>0.24236558334765307</v>
      </c>
      <c r="I1044" s="22">
        <f t="shared" si="98"/>
        <v>0</v>
      </c>
      <c r="J1044" s="23">
        <f t="shared" si="99"/>
        <v>0</v>
      </c>
      <c r="K1044" s="23">
        <f t="shared" si="100"/>
        <v>0</v>
      </c>
      <c r="L1044" s="24">
        <f t="shared" si="101"/>
        <v>0</v>
      </c>
    </row>
    <row r="1045" spans="3:12" x14ac:dyDescent="0.25">
      <c r="C1045" s="26">
        <v>15</v>
      </c>
      <c r="D1045" s="27">
        <v>0.23699999999999999</v>
      </c>
      <c r="E1045" s="28">
        <v>1</v>
      </c>
      <c r="F1045" s="22">
        <f t="shared" si="96"/>
        <v>-1.344849798309701</v>
      </c>
      <c r="G1045" s="29">
        <f t="shared" si="97"/>
        <v>0.26057884430359263</v>
      </c>
      <c r="I1045" s="22">
        <f t="shared" si="98"/>
        <v>0</v>
      </c>
      <c r="J1045" s="23">
        <f t="shared" si="99"/>
        <v>0</v>
      </c>
      <c r="K1045" s="23">
        <f t="shared" si="100"/>
        <v>0</v>
      </c>
      <c r="L1045" s="24">
        <f t="shared" si="101"/>
        <v>0</v>
      </c>
    </row>
    <row r="1046" spans="3:12" x14ac:dyDescent="0.25">
      <c r="C1046" s="26">
        <v>24</v>
      </c>
      <c r="D1046" s="27">
        <v>0.23699999999999999</v>
      </c>
      <c r="E1046" s="28">
        <v>0</v>
      </c>
      <c r="F1046" s="22">
        <f t="shared" si="96"/>
        <v>-0.61091450232601763</v>
      </c>
      <c r="G1046" s="29">
        <f t="shared" si="97"/>
        <v>0.45714579942225053</v>
      </c>
      <c r="I1046" s="22">
        <f t="shared" si="98"/>
        <v>0</v>
      </c>
      <c r="J1046" s="23">
        <f t="shared" si="99"/>
        <v>1</v>
      </c>
      <c r="K1046" s="23">
        <f t="shared" si="100"/>
        <v>1</v>
      </c>
      <c r="L1046" s="24">
        <f t="shared" si="101"/>
        <v>0</v>
      </c>
    </row>
    <row r="1047" spans="3:12" x14ac:dyDescent="0.25">
      <c r="C1047" s="26">
        <v>28</v>
      </c>
      <c r="D1047" s="27">
        <v>0.23699999999999999</v>
      </c>
      <c r="E1047" s="28">
        <v>0</v>
      </c>
      <c r="F1047" s="22">
        <f t="shared" si="96"/>
        <v>-0.80659563275921609</v>
      </c>
      <c r="G1047" s="29">
        <f t="shared" si="97"/>
        <v>0.55362489273236593</v>
      </c>
      <c r="I1047" s="22">
        <f t="shared" si="98"/>
        <v>1</v>
      </c>
      <c r="J1047" s="23">
        <f t="shared" si="99"/>
        <v>0</v>
      </c>
      <c r="K1047" s="23">
        <f t="shared" si="100"/>
        <v>0</v>
      </c>
      <c r="L1047" s="24">
        <f t="shared" si="101"/>
        <v>0</v>
      </c>
    </row>
    <row r="1048" spans="3:12" x14ac:dyDescent="0.25">
      <c r="C1048" s="26">
        <v>17</v>
      </c>
      <c r="D1048" s="27">
        <v>0.23699999999999999</v>
      </c>
      <c r="E1048" s="28">
        <v>0</v>
      </c>
      <c r="F1048" s="22">
        <f t="shared" si="96"/>
        <v>-0.3560510219756638</v>
      </c>
      <c r="G1048" s="29">
        <f t="shared" si="97"/>
        <v>0.29956311834999599</v>
      </c>
      <c r="I1048" s="22">
        <f t="shared" si="98"/>
        <v>0</v>
      </c>
      <c r="J1048" s="23">
        <f t="shared" si="99"/>
        <v>1</v>
      </c>
      <c r="K1048" s="23">
        <f t="shared" si="100"/>
        <v>1</v>
      </c>
      <c r="L1048" s="24">
        <f t="shared" si="101"/>
        <v>0</v>
      </c>
    </row>
    <row r="1049" spans="3:12" x14ac:dyDescent="0.25">
      <c r="C1049" s="26">
        <v>16</v>
      </c>
      <c r="D1049" s="27">
        <v>0.23699999999999999</v>
      </c>
      <c r="E1049" s="28">
        <v>1</v>
      </c>
      <c r="F1049" s="22">
        <f t="shared" si="96"/>
        <v>-1.2741964773830974</v>
      </c>
      <c r="G1049" s="29">
        <f t="shared" si="97"/>
        <v>0.27965558755550834</v>
      </c>
      <c r="I1049" s="22">
        <f t="shared" si="98"/>
        <v>0</v>
      </c>
      <c r="J1049" s="23">
        <f t="shared" si="99"/>
        <v>0</v>
      </c>
      <c r="K1049" s="23">
        <f t="shared" si="100"/>
        <v>0</v>
      </c>
      <c r="L1049" s="24">
        <f t="shared" si="101"/>
        <v>0</v>
      </c>
    </row>
    <row r="1050" spans="3:12" x14ac:dyDescent="0.25">
      <c r="C1050" s="26">
        <v>8</v>
      </c>
      <c r="D1050" s="27">
        <v>0.23699999999999999</v>
      </c>
      <c r="E1050" s="28">
        <v>0</v>
      </c>
      <c r="F1050" s="22">
        <f t="shared" si="96"/>
        <v>-0.16464636648122283</v>
      </c>
      <c r="G1050" s="29">
        <f t="shared" si="97"/>
        <v>0.15180639925432873</v>
      </c>
      <c r="I1050" s="22">
        <f t="shared" si="98"/>
        <v>0</v>
      </c>
      <c r="J1050" s="23">
        <f t="shared" si="99"/>
        <v>1</v>
      </c>
      <c r="K1050" s="23">
        <f t="shared" si="100"/>
        <v>1</v>
      </c>
      <c r="L1050" s="24">
        <f t="shared" si="101"/>
        <v>0</v>
      </c>
    </row>
    <row r="1051" spans="3:12" x14ac:dyDescent="0.25">
      <c r="C1051" s="26">
        <v>11</v>
      </c>
      <c r="D1051" s="27">
        <v>0.23699999999999999</v>
      </c>
      <c r="E1051" s="28">
        <v>0</v>
      </c>
      <c r="F1051" s="22">
        <f t="shared" si="96"/>
        <v>-0.21452913013415653</v>
      </c>
      <c r="G1051" s="29">
        <f t="shared" si="97"/>
        <v>0.19307869433635289</v>
      </c>
      <c r="I1051" s="22">
        <f t="shared" si="98"/>
        <v>0</v>
      </c>
      <c r="J1051" s="23">
        <f t="shared" si="99"/>
        <v>1</v>
      </c>
      <c r="K1051" s="23">
        <f t="shared" si="100"/>
        <v>1</v>
      </c>
      <c r="L1051" s="24">
        <f t="shared" si="101"/>
        <v>0</v>
      </c>
    </row>
    <row r="1052" spans="3:12" x14ac:dyDescent="0.25">
      <c r="C1052" s="26">
        <v>7</v>
      </c>
      <c r="D1052" s="27">
        <v>0.23699999999999999</v>
      </c>
      <c r="E1052" s="28">
        <v>0</v>
      </c>
      <c r="F1052" s="22">
        <f t="shared" si="96"/>
        <v>-0.15054250755357779</v>
      </c>
      <c r="G1052" s="29">
        <f t="shared" si="97"/>
        <v>0.13975883751708343</v>
      </c>
      <c r="I1052" s="22">
        <f t="shared" si="98"/>
        <v>0</v>
      </c>
      <c r="J1052" s="23">
        <f t="shared" si="99"/>
        <v>1</v>
      </c>
      <c r="K1052" s="23">
        <f t="shared" si="100"/>
        <v>1</v>
      </c>
      <c r="L1052" s="24">
        <f t="shared" si="101"/>
        <v>0</v>
      </c>
    </row>
    <row r="1053" spans="3:12" x14ac:dyDescent="0.25">
      <c r="C1053" s="26">
        <v>7</v>
      </c>
      <c r="D1053" s="27">
        <v>0.23699999999999999</v>
      </c>
      <c r="E1053" s="28">
        <v>1</v>
      </c>
      <c r="F1053" s="22">
        <f t="shared" si="96"/>
        <v>-1.9678369308992609</v>
      </c>
      <c r="G1053" s="29">
        <f t="shared" si="97"/>
        <v>0.13975883751708343</v>
      </c>
      <c r="I1053" s="22">
        <f t="shared" si="98"/>
        <v>0</v>
      </c>
      <c r="J1053" s="23">
        <f t="shared" si="99"/>
        <v>0</v>
      </c>
      <c r="K1053" s="23">
        <f t="shared" si="100"/>
        <v>0</v>
      </c>
      <c r="L1053" s="24">
        <f t="shared" si="101"/>
        <v>0</v>
      </c>
    </row>
    <row r="1054" spans="3:12" x14ac:dyDescent="0.25">
      <c r="C1054" s="26">
        <v>6</v>
      </c>
      <c r="D1054" s="27">
        <v>0.23699999999999999</v>
      </c>
      <c r="E1054" s="28">
        <v>0</v>
      </c>
      <c r="F1054" s="22">
        <f t="shared" si="96"/>
        <v>-0.13756524562437153</v>
      </c>
      <c r="G1054" s="29">
        <f t="shared" si="97"/>
        <v>0.12852251195065212</v>
      </c>
      <c r="I1054" s="22">
        <f t="shared" si="98"/>
        <v>0</v>
      </c>
      <c r="J1054" s="23">
        <f t="shared" si="99"/>
        <v>1</v>
      </c>
      <c r="K1054" s="23">
        <f t="shared" si="100"/>
        <v>1</v>
      </c>
      <c r="L1054" s="24">
        <f t="shared" si="101"/>
        <v>0</v>
      </c>
    </row>
    <row r="1055" spans="3:12" x14ac:dyDescent="0.25">
      <c r="C1055" s="26">
        <v>7</v>
      </c>
      <c r="D1055" s="27">
        <v>0.23699999999999999</v>
      </c>
      <c r="E1055" s="28">
        <v>0</v>
      </c>
      <c r="F1055" s="22">
        <f t="shared" si="96"/>
        <v>-0.15054250755357779</v>
      </c>
      <c r="G1055" s="29">
        <f t="shared" si="97"/>
        <v>0.13975883751708343</v>
      </c>
      <c r="I1055" s="22">
        <f t="shared" si="98"/>
        <v>0</v>
      </c>
      <c r="J1055" s="23">
        <f t="shared" si="99"/>
        <v>1</v>
      </c>
      <c r="K1055" s="23">
        <f t="shared" si="100"/>
        <v>1</v>
      </c>
      <c r="L1055" s="24">
        <f t="shared" si="101"/>
        <v>0</v>
      </c>
    </row>
    <row r="1056" spans="3:12" x14ac:dyDescent="0.25">
      <c r="C1056" s="26">
        <v>5</v>
      </c>
      <c r="D1056" s="27">
        <v>0.23699999999999999</v>
      </c>
      <c r="E1056" s="28">
        <v>0</v>
      </c>
      <c r="F1056" s="22">
        <f t="shared" si="96"/>
        <v>-0.12563757734067063</v>
      </c>
      <c r="G1056" s="29">
        <f t="shared" si="97"/>
        <v>0.11806557811217692</v>
      </c>
      <c r="I1056" s="22">
        <f t="shared" si="98"/>
        <v>0</v>
      </c>
      <c r="J1056" s="23">
        <f t="shared" si="99"/>
        <v>1</v>
      </c>
      <c r="K1056" s="23">
        <f t="shared" si="100"/>
        <v>1</v>
      </c>
      <c r="L1056" s="24">
        <f t="shared" si="101"/>
        <v>0</v>
      </c>
    </row>
    <row r="1057" spans="3:12" x14ac:dyDescent="0.25">
      <c r="C1057" s="26">
        <v>9</v>
      </c>
      <c r="D1057" s="27">
        <v>0.23699999999999999</v>
      </c>
      <c r="E1057" s="28">
        <v>0</v>
      </c>
      <c r="F1057" s="22">
        <f t="shared" si="96"/>
        <v>-0.17995675173206793</v>
      </c>
      <c r="G1057" s="29">
        <f t="shared" si="97"/>
        <v>0.16469366381766798</v>
      </c>
      <c r="I1057" s="22">
        <f t="shared" si="98"/>
        <v>0</v>
      </c>
      <c r="J1057" s="23">
        <f t="shared" si="99"/>
        <v>1</v>
      </c>
      <c r="K1057" s="23">
        <f t="shared" si="100"/>
        <v>1</v>
      </c>
      <c r="L1057" s="24">
        <f t="shared" si="101"/>
        <v>0</v>
      </c>
    </row>
    <row r="1058" spans="3:12" x14ac:dyDescent="0.25">
      <c r="C1058" s="26">
        <v>17</v>
      </c>
      <c r="D1058" s="27">
        <v>0.23899999999999999</v>
      </c>
      <c r="E1058" s="28">
        <v>0</v>
      </c>
      <c r="F1058" s="22">
        <f t="shared" si="96"/>
        <v>-0.35870969528184654</v>
      </c>
      <c r="G1058" s="29">
        <f t="shared" si="97"/>
        <v>0.30142287784795574</v>
      </c>
      <c r="I1058" s="22">
        <f t="shared" si="98"/>
        <v>0</v>
      </c>
      <c r="J1058" s="23">
        <f t="shared" si="99"/>
        <v>1</v>
      </c>
      <c r="K1058" s="23">
        <f t="shared" si="100"/>
        <v>1</v>
      </c>
      <c r="L1058" s="24">
        <f t="shared" si="101"/>
        <v>0</v>
      </c>
    </row>
    <row r="1059" spans="3:12" x14ac:dyDescent="0.25">
      <c r="C1059" s="26">
        <v>32</v>
      </c>
      <c r="D1059" s="27">
        <v>0.23899999999999999</v>
      </c>
      <c r="E1059" s="28">
        <v>0</v>
      </c>
      <c r="F1059" s="22">
        <f t="shared" si="96"/>
        <v>-1.0448254022389392</v>
      </c>
      <c r="G1059" s="29">
        <f t="shared" si="97"/>
        <v>0.64824677065682113</v>
      </c>
      <c r="I1059" s="22">
        <f t="shared" si="98"/>
        <v>1</v>
      </c>
      <c r="J1059" s="23">
        <f t="shared" si="99"/>
        <v>0</v>
      </c>
      <c r="K1059" s="23">
        <f t="shared" si="100"/>
        <v>0</v>
      </c>
      <c r="L1059" s="24">
        <f t="shared" si="101"/>
        <v>0</v>
      </c>
    </row>
    <row r="1060" spans="3:12" x14ac:dyDescent="0.25">
      <c r="C1060" s="26">
        <v>21</v>
      </c>
      <c r="D1060" s="27">
        <v>0.23899999999999999</v>
      </c>
      <c r="E1060" s="28">
        <v>1</v>
      </c>
      <c r="F1060" s="22">
        <f t="shared" si="96"/>
        <v>-0.9453052591850909</v>
      </c>
      <c r="G1060" s="29">
        <f t="shared" si="97"/>
        <v>0.3885609410000328</v>
      </c>
      <c r="I1060" s="22">
        <f t="shared" si="98"/>
        <v>0</v>
      </c>
      <c r="J1060" s="23">
        <f t="shared" si="99"/>
        <v>0</v>
      </c>
      <c r="K1060" s="23">
        <f t="shared" si="100"/>
        <v>0</v>
      </c>
      <c r="L1060" s="24">
        <f t="shared" si="101"/>
        <v>0</v>
      </c>
    </row>
    <row r="1061" spans="3:12" x14ac:dyDescent="0.25">
      <c r="C1061" s="26">
        <v>25</v>
      </c>
      <c r="D1061" s="27">
        <v>0.24</v>
      </c>
      <c r="E1061" s="28">
        <v>1</v>
      </c>
      <c r="F1061" s="22">
        <f t="shared" si="96"/>
        <v>-0.72451177240523534</v>
      </c>
      <c r="G1061" s="29">
        <f t="shared" si="97"/>
        <v>0.48456108730744391</v>
      </c>
      <c r="I1061" s="22">
        <f t="shared" si="98"/>
        <v>0</v>
      </c>
      <c r="J1061" s="23">
        <f t="shared" si="99"/>
        <v>0</v>
      </c>
      <c r="K1061" s="23">
        <f t="shared" si="100"/>
        <v>0</v>
      </c>
      <c r="L1061" s="24">
        <f t="shared" si="101"/>
        <v>0</v>
      </c>
    </row>
    <row r="1062" spans="3:12" x14ac:dyDescent="0.25">
      <c r="C1062" s="26">
        <v>22</v>
      </c>
      <c r="D1062" s="27">
        <v>0.24</v>
      </c>
      <c r="E1062" s="28">
        <v>1</v>
      </c>
      <c r="F1062" s="22">
        <f t="shared" si="96"/>
        <v>-0.88464387375051379</v>
      </c>
      <c r="G1062" s="29">
        <f t="shared" si="97"/>
        <v>0.41286117780422077</v>
      </c>
      <c r="I1062" s="22">
        <f t="shared" si="98"/>
        <v>0</v>
      </c>
      <c r="J1062" s="23">
        <f t="shared" si="99"/>
        <v>0</v>
      </c>
      <c r="K1062" s="23">
        <f t="shared" si="100"/>
        <v>0</v>
      </c>
      <c r="L1062" s="24">
        <f t="shared" si="101"/>
        <v>0</v>
      </c>
    </row>
    <row r="1063" spans="3:12" x14ac:dyDescent="0.25">
      <c r="C1063" s="26">
        <v>30</v>
      </c>
      <c r="D1063" s="27">
        <v>0.24</v>
      </c>
      <c r="E1063" s="28">
        <v>1</v>
      </c>
      <c r="F1063" s="22">
        <f t="shared" si="96"/>
        <v>-0.50417221931639189</v>
      </c>
      <c r="G1063" s="29">
        <f t="shared" si="97"/>
        <v>0.60400535250919807</v>
      </c>
      <c r="I1063" s="22">
        <f t="shared" si="98"/>
        <v>1</v>
      </c>
      <c r="J1063" s="23">
        <f t="shared" si="99"/>
        <v>1</v>
      </c>
      <c r="K1063" s="23">
        <f t="shared" si="100"/>
        <v>0</v>
      </c>
      <c r="L1063" s="24">
        <f t="shared" si="101"/>
        <v>1</v>
      </c>
    </row>
    <row r="1064" spans="3:12" x14ac:dyDescent="0.25">
      <c r="C1064" s="26">
        <v>32</v>
      </c>
      <c r="D1064" s="27">
        <v>0.24</v>
      </c>
      <c r="E1064" s="28">
        <v>1</v>
      </c>
      <c r="F1064" s="22">
        <f t="shared" si="96"/>
        <v>-0.43192995931650102</v>
      </c>
      <c r="G1064" s="29">
        <f t="shared" si="97"/>
        <v>0.64925484934607391</v>
      </c>
      <c r="I1064" s="22">
        <f t="shared" si="98"/>
        <v>1</v>
      </c>
      <c r="J1064" s="23">
        <f t="shared" si="99"/>
        <v>1</v>
      </c>
      <c r="K1064" s="23">
        <f t="shared" si="100"/>
        <v>0</v>
      </c>
      <c r="L1064" s="24">
        <f t="shared" si="101"/>
        <v>1</v>
      </c>
    </row>
    <row r="1065" spans="3:12" x14ac:dyDescent="0.25">
      <c r="C1065" s="26">
        <v>19</v>
      </c>
      <c r="D1065" s="27">
        <v>0.24</v>
      </c>
      <c r="E1065" s="28">
        <v>0</v>
      </c>
      <c r="F1065" s="22">
        <f t="shared" si="96"/>
        <v>-0.42262566469458268</v>
      </c>
      <c r="G1065" s="29">
        <f t="shared" si="97"/>
        <v>0.34467610192519199</v>
      </c>
      <c r="I1065" s="22">
        <f t="shared" si="98"/>
        <v>0</v>
      </c>
      <c r="J1065" s="23">
        <f t="shared" si="99"/>
        <v>1</v>
      </c>
      <c r="K1065" s="23">
        <f t="shared" si="100"/>
        <v>1</v>
      </c>
      <c r="L1065" s="24">
        <f t="shared" si="101"/>
        <v>0</v>
      </c>
    </row>
    <row r="1066" spans="3:12" x14ac:dyDescent="0.25">
      <c r="C1066" s="26">
        <v>25</v>
      </c>
      <c r="D1066" s="27">
        <v>0.24</v>
      </c>
      <c r="E1066" s="28">
        <v>0</v>
      </c>
      <c r="F1066" s="22">
        <f t="shared" si="96"/>
        <v>-0.66273648362829585</v>
      </c>
      <c r="G1066" s="29">
        <f t="shared" si="97"/>
        <v>0.48456108730744391</v>
      </c>
      <c r="I1066" s="22">
        <f t="shared" si="98"/>
        <v>0</v>
      </c>
      <c r="J1066" s="23">
        <f t="shared" si="99"/>
        <v>1</v>
      </c>
      <c r="K1066" s="23">
        <f t="shared" si="100"/>
        <v>1</v>
      </c>
      <c r="L1066" s="24">
        <f t="shared" si="101"/>
        <v>0</v>
      </c>
    </row>
    <row r="1067" spans="3:12" x14ac:dyDescent="0.25">
      <c r="C1067" s="26">
        <v>27</v>
      </c>
      <c r="D1067" s="27">
        <v>0.24</v>
      </c>
      <c r="E1067" s="28">
        <v>0</v>
      </c>
      <c r="F1067" s="22">
        <f t="shared" si="96"/>
        <v>-0.7612211578142295</v>
      </c>
      <c r="G1067" s="29">
        <f t="shared" si="97"/>
        <v>0.53290431894551904</v>
      </c>
      <c r="I1067" s="22">
        <f t="shared" si="98"/>
        <v>1</v>
      </c>
      <c r="J1067" s="23">
        <f t="shared" si="99"/>
        <v>0</v>
      </c>
      <c r="K1067" s="23">
        <f t="shared" si="100"/>
        <v>0</v>
      </c>
      <c r="L1067" s="24">
        <f t="shared" si="101"/>
        <v>0</v>
      </c>
    </row>
    <row r="1068" spans="3:12" x14ac:dyDescent="0.25">
      <c r="C1068" s="26">
        <v>15</v>
      </c>
      <c r="D1068" s="27">
        <v>0.24</v>
      </c>
      <c r="E1068" s="28">
        <v>0</v>
      </c>
      <c r="F1068" s="22">
        <f t="shared" si="96"/>
        <v>-0.30536291871879917</v>
      </c>
      <c r="G1068" s="29">
        <f t="shared" si="97"/>
        <v>0.26314409294161678</v>
      </c>
      <c r="I1068" s="22">
        <f t="shared" si="98"/>
        <v>0</v>
      </c>
      <c r="J1068" s="23">
        <f t="shared" si="99"/>
        <v>1</v>
      </c>
      <c r="K1068" s="23">
        <f t="shared" si="100"/>
        <v>1</v>
      </c>
      <c r="L1068" s="24">
        <f t="shared" si="101"/>
        <v>0</v>
      </c>
    </row>
    <row r="1069" spans="3:12" x14ac:dyDescent="0.25">
      <c r="C1069" s="26">
        <v>27</v>
      </c>
      <c r="D1069" s="27">
        <v>0.24</v>
      </c>
      <c r="E1069" s="28">
        <v>0</v>
      </c>
      <c r="F1069" s="22">
        <f t="shared" si="96"/>
        <v>-0.7612211578142295</v>
      </c>
      <c r="G1069" s="29">
        <f t="shared" si="97"/>
        <v>0.53290431894551904</v>
      </c>
      <c r="I1069" s="22">
        <f t="shared" si="98"/>
        <v>1</v>
      </c>
      <c r="J1069" s="23">
        <f t="shared" si="99"/>
        <v>0</v>
      </c>
      <c r="K1069" s="23">
        <f t="shared" si="100"/>
        <v>0</v>
      </c>
      <c r="L1069" s="24">
        <f t="shared" si="101"/>
        <v>0</v>
      </c>
    </row>
    <row r="1070" spans="3:12" x14ac:dyDescent="0.25">
      <c r="C1070" s="26">
        <v>15</v>
      </c>
      <c r="D1070" s="27">
        <v>0.24299999999999999</v>
      </c>
      <c r="E1070" s="28">
        <v>1</v>
      </c>
      <c r="F1070" s="22">
        <f t="shared" si="96"/>
        <v>-1.3252913838913616</v>
      </c>
      <c r="G1070" s="29">
        <f t="shared" si="97"/>
        <v>0.26572551967121921</v>
      </c>
      <c r="I1070" s="22">
        <f t="shared" si="98"/>
        <v>0</v>
      </c>
      <c r="J1070" s="23">
        <f t="shared" si="99"/>
        <v>0</v>
      </c>
      <c r="K1070" s="23">
        <f t="shared" si="100"/>
        <v>0</v>
      </c>
      <c r="L1070" s="24">
        <f t="shared" si="101"/>
        <v>0</v>
      </c>
    </row>
    <row r="1071" spans="3:12" x14ac:dyDescent="0.25">
      <c r="C1071" s="26">
        <v>14</v>
      </c>
      <c r="D1071" s="27">
        <v>0.24299999999999999</v>
      </c>
      <c r="E1071" s="28">
        <v>0</v>
      </c>
      <c r="F1071" s="22">
        <f t="shared" si="96"/>
        <v>-0.28405243850289924</v>
      </c>
      <c r="G1071" s="29">
        <f t="shared" si="97"/>
        <v>0.24727282821472518</v>
      </c>
      <c r="I1071" s="22">
        <f t="shared" si="98"/>
        <v>0</v>
      </c>
      <c r="J1071" s="23">
        <f t="shared" si="99"/>
        <v>1</v>
      </c>
      <c r="K1071" s="23">
        <f t="shared" si="100"/>
        <v>1</v>
      </c>
      <c r="L1071" s="24">
        <f t="shared" si="101"/>
        <v>0</v>
      </c>
    </row>
    <row r="1072" spans="3:12" x14ac:dyDescent="0.25">
      <c r="C1072" s="26">
        <v>20</v>
      </c>
      <c r="D1072" s="27">
        <v>0.24299999999999999</v>
      </c>
      <c r="E1072" s="28">
        <v>1</v>
      </c>
      <c r="F1072" s="22">
        <f t="shared" si="96"/>
        <v>-0.9944063452758124</v>
      </c>
      <c r="G1072" s="29">
        <f t="shared" si="97"/>
        <v>0.36994299777651429</v>
      </c>
      <c r="I1072" s="22">
        <f t="shared" si="98"/>
        <v>0</v>
      </c>
      <c r="J1072" s="23">
        <f t="shared" si="99"/>
        <v>0</v>
      </c>
      <c r="K1072" s="23">
        <f t="shared" si="100"/>
        <v>0</v>
      </c>
      <c r="L1072" s="24">
        <f t="shared" si="101"/>
        <v>0</v>
      </c>
    </row>
    <row r="1073" spans="3:12" x14ac:dyDescent="0.25">
      <c r="C1073" s="26">
        <v>16</v>
      </c>
      <c r="D1073" s="27">
        <v>0.24299999999999999</v>
      </c>
      <c r="E1073" s="28">
        <v>1</v>
      </c>
      <c r="F1073" s="22">
        <f t="shared" si="96"/>
        <v>-1.2551474986428037</v>
      </c>
      <c r="G1073" s="29">
        <f t="shared" si="97"/>
        <v>0.2850338030246255</v>
      </c>
      <c r="I1073" s="22">
        <f t="shared" si="98"/>
        <v>0</v>
      </c>
      <c r="J1073" s="23">
        <f t="shared" si="99"/>
        <v>0</v>
      </c>
      <c r="K1073" s="23">
        <f t="shared" si="100"/>
        <v>0</v>
      </c>
      <c r="L1073" s="24">
        <f t="shared" si="101"/>
        <v>0</v>
      </c>
    </row>
    <row r="1074" spans="3:12" x14ac:dyDescent="0.25">
      <c r="C1074" s="26">
        <v>9</v>
      </c>
      <c r="D1074" s="27">
        <v>0.24299999999999999</v>
      </c>
      <c r="E1074" s="28">
        <v>0</v>
      </c>
      <c r="F1074" s="22">
        <f t="shared" si="96"/>
        <v>-0.18437699205294095</v>
      </c>
      <c r="G1074" s="29">
        <f t="shared" si="97"/>
        <v>0.16837777024874687</v>
      </c>
      <c r="I1074" s="22">
        <f t="shared" si="98"/>
        <v>0</v>
      </c>
      <c r="J1074" s="23">
        <f t="shared" si="99"/>
        <v>1</v>
      </c>
      <c r="K1074" s="23">
        <f t="shared" si="100"/>
        <v>1</v>
      </c>
      <c r="L1074" s="24">
        <f t="shared" si="101"/>
        <v>0</v>
      </c>
    </row>
    <row r="1075" spans="3:12" x14ac:dyDescent="0.25">
      <c r="C1075" s="26">
        <v>12</v>
      </c>
      <c r="D1075" s="27">
        <v>0.24399999999999999</v>
      </c>
      <c r="E1075" s="28">
        <v>1</v>
      </c>
      <c r="F1075" s="22">
        <f t="shared" si="96"/>
        <v>-1.5428711561574786</v>
      </c>
      <c r="G1075" s="29">
        <f t="shared" si="97"/>
        <v>0.21376646259184004</v>
      </c>
      <c r="I1075" s="22">
        <f t="shared" si="98"/>
        <v>0</v>
      </c>
      <c r="J1075" s="23">
        <f t="shared" si="99"/>
        <v>0</v>
      </c>
      <c r="K1075" s="23">
        <f t="shared" si="100"/>
        <v>0</v>
      </c>
      <c r="L1075" s="24">
        <f t="shared" si="101"/>
        <v>0</v>
      </c>
    </row>
    <row r="1076" spans="3:12" x14ac:dyDescent="0.25">
      <c r="C1076" s="26">
        <v>15</v>
      </c>
      <c r="D1076" s="27">
        <v>0.24399999999999999</v>
      </c>
      <c r="E1076" s="28">
        <v>1</v>
      </c>
      <c r="F1076" s="22">
        <f t="shared" si="96"/>
        <v>-1.322044966674329</v>
      </c>
      <c r="G1076" s="29">
        <f t="shared" si="97"/>
        <v>0.26658957736028921</v>
      </c>
      <c r="I1076" s="22">
        <f t="shared" si="98"/>
        <v>0</v>
      </c>
      <c r="J1076" s="23">
        <f t="shared" si="99"/>
        <v>0</v>
      </c>
      <c r="K1076" s="23">
        <f t="shared" si="100"/>
        <v>0</v>
      </c>
      <c r="L1076" s="24">
        <f t="shared" si="101"/>
        <v>0</v>
      </c>
    </row>
    <row r="1077" spans="3:12" x14ac:dyDescent="0.25">
      <c r="C1077" s="26">
        <v>27</v>
      </c>
      <c r="D1077" s="27">
        <v>0.24399999999999999</v>
      </c>
      <c r="E1077" s="28">
        <v>1</v>
      </c>
      <c r="F1077" s="22">
        <f t="shared" si="96"/>
        <v>-0.62118687670757611</v>
      </c>
      <c r="G1077" s="29">
        <f t="shared" si="97"/>
        <v>0.53730634261666232</v>
      </c>
      <c r="I1077" s="22">
        <f t="shared" si="98"/>
        <v>1</v>
      </c>
      <c r="J1077" s="23">
        <f t="shared" si="99"/>
        <v>1</v>
      </c>
      <c r="K1077" s="23">
        <f t="shared" si="100"/>
        <v>0</v>
      </c>
      <c r="L1077" s="24">
        <f t="shared" si="101"/>
        <v>1</v>
      </c>
    </row>
    <row r="1078" spans="3:12" x14ac:dyDescent="0.25">
      <c r="C1078" s="26">
        <v>14</v>
      </c>
      <c r="D1078" s="27">
        <v>0.24399999999999999</v>
      </c>
      <c r="E1078" s="28">
        <v>0</v>
      </c>
      <c r="F1078" s="22">
        <f t="shared" si="96"/>
        <v>-0.28514816165417722</v>
      </c>
      <c r="G1078" s="29">
        <f t="shared" si="97"/>
        <v>0.24809715710284802</v>
      </c>
      <c r="I1078" s="22">
        <f t="shared" si="98"/>
        <v>0</v>
      </c>
      <c r="J1078" s="23">
        <f t="shared" si="99"/>
        <v>1</v>
      </c>
      <c r="K1078" s="23">
        <f t="shared" si="100"/>
        <v>1</v>
      </c>
      <c r="L1078" s="24">
        <f t="shared" si="101"/>
        <v>0</v>
      </c>
    </row>
    <row r="1079" spans="3:12" x14ac:dyDescent="0.25">
      <c r="C1079" s="26">
        <v>9</v>
      </c>
      <c r="D1079" s="27">
        <v>0.24399999999999999</v>
      </c>
      <c r="E1079" s="28">
        <v>0</v>
      </c>
      <c r="F1079" s="22">
        <f t="shared" si="96"/>
        <v>-0.18512324334184971</v>
      </c>
      <c r="G1079" s="29">
        <f t="shared" si="97"/>
        <v>0.16899813790571233</v>
      </c>
      <c r="I1079" s="22">
        <f t="shared" si="98"/>
        <v>0</v>
      </c>
      <c r="J1079" s="23">
        <f t="shared" si="99"/>
        <v>1</v>
      </c>
      <c r="K1079" s="23">
        <f t="shared" si="100"/>
        <v>1</v>
      </c>
      <c r="L1079" s="24">
        <f t="shared" si="101"/>
        <v>0</v>
      </c>
    </row>
    <row r="1080" spans="3:12" x14ac:dyDescent="0.25">
      <c r="C1080" s="26">
        <v>8</v>
      </c>
      <c r="D1080" s="27">
        <v>0.24399999999999999</v>
      </c>
      <c r="E1080" s="28">
        <v>0</v>
      </c>
      <c r="F1080" s="22">
        <f t="shared" si="96"/>
        <v>-0.16940954181238421</v>
      </c>
      <c r="G1080" s="29">
        <f t="shared" si="97"/>
        <v>0.15583688750808508</v>
      </c>
      <c r="I1080" s="22">
        <f t="shared" si="98"/>
        <v>0</v>
      </c>
      <c r="J1080" s="23">
        <f t="shared" si="99"/>
        <v>1</v>
      </c>
      <c r="K1080" s="23">
        <f t="shared" si="100"/>
        <v>1</v>
      </c>
      <c r="L1080" s="24">
        <f t="shared" si="101"/>
        <v>0</v>
      </c>
    </row>
    <row r="1081" spans="3:12" x14ac:dyDescent="0.25">
      <c r="C1081" s="26">
        <v>8</v>
      </c>
      <c r="D1081" s="27">
        <v>0.24399999999999999</v>
      </c>
      <c r="E1081" s="28">
        <v>0</v>
      </c>
      <c r="F1081" s="22">
        <f t="shared" si="96"/>
        <v>-0.16940954181238421</v>
      </c>
      <c r="G1081" s="29">
        <f t="shared" si="97"/>
        <v>0.15583688750808508</v>
      </c>
      <c r="I1081" s="22">
        <f t="shared" si="98"/>
        <v>0</v>
      </c>
      <c r="J1081" s="23">
        <f t="shared" si="99"/>
        <v>1</v>
      </c>
      <c r="K1081" s="23">
        <f t="shared" si="100"/>
        <v>1</v>
      </c>
      <c r="L1081" s="24">
        <f t="shared" si="101"/>
        <v>0</v>
      </c>
    </row>
    <row r="1082" spans="3:12" x14ac:dyDescent="0.25">
      <c r="C1082" s="26">
        <v>7</v>
      </c>
      <c r="D1082" s="27">
        <v>0.249</v>
      </c>
      <c r="E1082" s="28">
        <v>0</v>
      </c>
      <c r="F1082" s="22">
        <f t="shared" si="96"/>
        <v>-0.15813336972051328</v>
      </c>
      <c r="G1082" s="29">
        <f t="shared" si="97"/>
        <v>0.14626408814471833</v>
      </c>
      <c r="I1082" s="22">
        <f t="shared" si="98"/>
        <v>0</v>
      </c>
      <c r="J1082" s="23">
        <f t="shared" si="99"/>
        <v>1</v>
      </c>
      <c r="K1082" s="23">
        <f t="shared" si="100"/>
        <v>1</v>
      </c>
      <c r="L1082" s="24">
        <f t="shared" si="101"/>
        <v>0</v>
      </c>
    </row>
    <row r="1083" spans="3:12" x14ac:dyDescent="0.25">
      <c r="C1083" s="26">
        <v>15</v>
      </c>
      <c r="D1083" s="27">
        <v>0.249</v>
      </c>
      <c r="E1083" s="28">
        <v>0</v>
      </c>
      <c r="F1083" s="22">
        <f t="shared" si="96"/>
        <v>-0.3159945819961425</v>
      </c>
      <c r="G1083" s="29">
        <f t="shared" si="97"/>
        <v>0.2709365997747622</v>
      </c>
      <c r="I1083" s="22">
        <f t="shared" si="98"/>
        <v>0</v>
      </c>
      <c r="J1083" s="23">
        <f t="shared" si="99"/>
        <v>1</v>
      </c>
      <c r="K1083" s="23">
        <f t="shared" si="100"/>
        <v>1</v>
      </c>
      <c r="L1083" s="24">
        <f t="shared" si="101"/>
        <v>0</v>
      </c>
    </row>
    <row r="1084" spans="3:12" x14ac:dyDescent="0.25">
      <c r="C1084" s="26">
        <v>14</v>
      </c>
      <c r="D1084" s="27">
        <v>0.249</v>
      </c>
      <c r="E1084" s="28">
        <v>1</v>
      </c>
      <c r="F1084" s="22">
        <f t="shared" si="96"/>
        <v>-1.3773490850929555</v>
      </c>
      <c r="G1084" s="29">
        <f t="shared" si="97"/>
        <v>0.25224635114323163</v>
      </c>
      <c r="I1084" s="22">
        <f t="shared" si="98"/>
        <v>0</v>
      </c>
      <c r="J1084" s="23">
        <f t="shared" si="99"/>
        <v>0</v>
      </c>
      <c r="K1084" s="23">
        <f t="shared" si="100"/>
        <v>0</v>
      </c>
      <c r="L1084" s="24">
        <f t="shared" si="101"/>
        <v>0</v>
      </c>
    </row>
    <row r="1085" spans="3:12" x14ac:dyDescent="0.25">
      <c r="C1085" s="26">
        <v>10</v>
      </c>
      <c r="D1085" s="27">
        <v>0.249</v>
      </c>
      <c r="E1085" s="28">
        <v>1</v>
      </c>
      <c r="F1085" s="22">
        <f t="shared" si="96"/>
        <v>-1.6800715630129937</v>
      </c>
      <c r="G1085" s="29">
        <f t="shared" si="97"/>
        <v>0.18636063903336483</v>
      </c>
      <c r="I1085" s="22">
        <f t="shared" si="98"/>
        <v>0</v>
      </c>
      <c r="J1085" s="23">
        <f t="shared" si="99"/>
        <v>0</v>
      </c>
      <c r="K1085" s="23">
        <f t="shared" si="100"/>
        <v>0</v>
      </c>
      <c r="L1085" s="24">
        <f t="shared" si="101"/>
        <v>0</v>
      </c>
    </row>
    <row r="1086" spans="3:12" x14ac:dyDescent="0.25">
      <c r="C1086" s="26">
        <v>17</v>
      </c>
      <c r="D1086" s="27">
        <v>0.249</v>
      </c>
      <c r="E1086" s="28">
        <v>0</v>
      </c>
      <c r="F1086" s="22">
        <f t="shared" si="96"/>
        <v>-0.37225146590446229</v>
      </c>
      <c r="G1086" s="29">
        <f t="shared" si="97"/>
        <v>0.31081908477000308</v>
      </c>
      <c r="I1086" s="22">
        <f t="shared" si="98"/>
        <v>0</v>
      </c>
      <c r="J1086" s="23">
        <f t="shared" si="99"/>
        <v>1</v>
      </c>
      <c r="K1086" s="23">
        <f t="shared" si="100"/>
        <v>1</v>
      </c>
      <c r="L1086" s="24">
        <f t="shared" si="101"/>
        <v>0</v>
      </c>
    </row>
    <row r="1087" spans="3:12" x14ac:dyDescent="0.25">
      <c r="C1087" s="26">
        <v>20</v>
      </c>
      <c r="D1087" s="27">
        <v>0.249</v>
      </c>
      <c r="E1087" s="28">
        <v>1</v>
      </c>
      <c r="F1087" s="22">
        <f t="shared" si="96"/>
        <v>-0.97776493584660051</v>
      </c>
      <c r="G1087" s="29">
        <f t="shared" si="97"/>
        <v>0.376150881369121</v>
      </c>
      <c r="I1087" s="22">
        <f t="shared" si="98"/>
        <v>0</v>
      </c>
      <c r="J1087" s="23">
        <f t="shared" si="99"/>
        <v>0</v>
      </c>
      <c r="K1087" s="23">
        <f t="shared" si="100"/>
        <v>0</v>
      </c>
      <c r="L1087" s="24">
        <f t="shared" si="101"/>
        <v>0</v>
      </c>
    </row>
    <row r="1088" spans="3:12" x14ac:dyDescent="0.25">
      <c r="C1088" s="26">
        <v>29</v>
      </c>
      <c r="D1088" s="27">
        <v>0.252</v>
      </c>
      <c r="E1088" s="28">
        <v>0</v>
      </c>
      <c r="F1088" s="22">
        <f t="shared" si="96"/>
        <v>-0.90018551921440271</v>
      </c>
      <c r="G1088" s="29">
        <f t="shared" si="97"/>
        <v>0.59350575974717756</v>
      </c>
      <c r="I1088" s="22">
        <f t="shared" si="98"/>
        <v>1</v>
      </c>
      <c r="J1088" s="23">
        <f t="shared" si="99"/>
        <v>0</v>
      </c>
      <c r="K1088" s="23">
        <f t="shared" si="100"/>
        <v>0</v>
      </c>
      <c r="L1088" s="24">
        <f t="shared" si="101"/>
        <v>0</v>
      </c>
    </row>
    <row r="1089" spans="3:12" x14ac:dyDescent="0.25">
      <c r="C1089" s="26">
        <v>16</v>
      </c>
      <c r="D1089" s="27">
        <v>0.252</v>
      </c>
      <c r="E1089" s="28">
        <v>0</v>
      </c>
      <c r="F1089" s="22">
        <f t="shared" si="96"/>
        <v>-0.34703100391325953</v>
      </c>
      <c r="G1089" s="29">
        <f t="shared" si="97"/>
        <v>0.29321658513363702</v>
      </c>
      <c r="I1089" s="22">
        <f t="shared" si="98"/>
        <v>0</v>
      </c>
      <c r="J1089" s="23">
        <f t="shared" si="99"/>
        <v>1</v>
      </c>
      <c r="K1089" s="23">
        <f t="shared" si="100"/>
        <v>1</v>
      </c>
      <c r="L1089" s="24">
        <f t="shared" si="101"/>
        <v>0</v>
      </c>
    </row>
    <row r="1090" spans="3:12" x14ac:dyDescent="0.25">
      <c r="C1090" s="26">
        <v>5</v>
      </c>
      <c r="D1090" s="27">
        <v>0.252</v>
      </c>
      <c r="E1090" s="28">
        <v>0</v>
      </c>
      <c r="F1090" s="22">
        <f t="shared" si="96"/>
        <v>-0.13370531967996191</v>
      </c>
      <c r="G1090" s="29">
        <f t="shared" si="97"/>
        <v>0.12515217293963007</v>
      </c>
      <c r="I1090" s="22">
        <f t="shared" si="98"/>
        <v>0</v>
      </c>
      <c r="J1090" s="23">
        <f t="shared" si="99"/>
        <v>1</v>
      </c>
      <c r="K1090" s="23">
        <f t="shared" si="100"/>
        <v>1</v>
      </c>
      <c r="L1090" s="24">
        <f t="shared" si="101"/>
        <v>0</v>
      </c>
    </row>
    <row r="1091" spans="3:12" x14ac:dyDescent="0.25">
      <c r="C1091" s="26">
        <v>6</v>
      </c>
      <c r="D1091" s="27">
        <v>0.252</v>
      </c>
      <c r="E1091" s="28">
        <v>1</v>
      </c>
      <c r="F1091" s="22">
        <f t="shared" si="96"/>
        <v>-1.9940724590765007</v>
      </c>
      <c r="G1091" s="29">
        <f t="shared" si="97"/>
        <v>0.13613987092379823</v>
      </c>
      <c r="I1091" s="22">
        <f t="shared" si="98"/>
        <v>0</v>
      </c>
      <c r="J1091" s="23">
        <f t="shared" si="99"/>
        <v>0</v>
      </c>
      <c r="K1091" s="23">
        <f t="shared" si="100"/>
        <v>0</v>
      </c>
      <c r="L1091" s="24">
        <f t="shared" si="101"/>
        <v>0</v>
      </c>
    </row>
    <row r="1092" spans="3:12" x14ac:dyDescent="0.25">
      <c r="C1092" s="26">
        <v>8</v>
      </c>
      <c r="D1092" s="27">
        <v>0.252</v>
      </c>
      <c r="E1092" s="28">
        <v>0</v>
      </c>
      <c r="F1092" s="22">
        <f t="shared" si="96"/>
        <v>-0.17500780290550555</v>
      </c>
      <c r="G1092" s="29">
        <f t="shared" si="97"/>
        <v>0.16054952940904638</v>
      </c>
      <c r="I1092" s="22">
        <f t="shared" si="98"/>
        <v>0</v>
      </c>
      <c r="J1092" s="23">
        <f t="shared" si="99"/>
        <v>1</v>
      </c>
      <c r="K1092" s="23">
        <f t="shared" si="100"/>
        <v>1</v>
      </c>
      <c r="L1092" s="24">
        <f t="shared" si="101"/>
        <v>0</v>
      </c>
    </row>
    <row r="1093" spans="3:12" x14ac:dyDescent="0.25">
      <c r="C1093" s="26">
        <v>9</v>
      </c>
      <c r="D1093" s="27">
        <v>0.252</v>
      </c>
      <c r="E1093" s="28">
        <v>1</v>
      </c>
      <c r="F1093" s="22">
        <f t="shared" si="96"/>
        <v>-1.7485463310669349</v>
      </c>
      <c r="G1093" s="29">
        <f t="shared" si="97"/>
        <v>0.17402673692791162</v>
      </c>
      <c r="I1093" s="22">
        <f t="shared" si="98"/>
        <v>0</v>
      </c>
      <c r="J1093" s="23">
        <f t="shared" si="99"/>
        <v>0</v>
      </c>
      <c r="K1093" s="23">
        <f t="shared" si="100"/>
        <v>0</v>
      </c>
      <c r="L1093" s="24">
        <f t="shared" si="101"/>
        <v>0</v>
      </c>
    </row>
    <row r="1094" spans="3:12" x14ac:dyDescent="0.25">
      <c r="C1094" s="26">
        <v>24</v>
      </c>
      <c r="D1094" s="27">
        <v>0.253</v>
      </c>
      <c r="E1094" s="28">
        <v>0</v>
      </c>
      <c r="F1094" s="22">
        <f t="shared" si="96"/>
        <v>-0.64389487596389361</v>
      </c>
      <c r="G1094" s="29">
        <f t="shared" si="97"/>
        <v>0.47475732020427158</v>
      </c>
      <c r="I1094" s="22">
        <f t="shared" si="98"/>
        <v>0</v>
      </c>
      <c r="J1094" s="23">
        <f t="shared" si="99"/>
        <v>1</v>
      </c>
      <c r="K1094" s="23">
        <f t="shared" si="100"/>
        <v>1</v>
      </c>
      <c r="L1094" s="24">
        <f t="shared" si="101"/>
        <v>0</v>
      </c>
    </row>
    <row r="1095" spans="3:12" x14ac:dyDescent="0.25">
      <c r="C1095" s="26">
        <v>18</v>
      </c>
      <c r="D1095" s="27">
        <v>0.253</v>
      </c>
      <c r="E1095" s="28">
        <v>0</v>
      </c>
      <c r="F1095" s="22">
        <f t="shared" si="96"/>
        <v>-0.40925987180739559</v>
      </c>
      <c r="G1095" s="29">
        <f t="shared" si="97"/>
        <v>0.33585838178827354</v>
      </c>
      <c r="I1095" s="22">
        <f t="shared" si="98"/>
        <v>0</v>
      </c>
      <c r="J1095" s="23">
        <f t="shared" si="99"/>
        <v>1</v>
      </c>
      <c r="K1095" s="23">
        <f t="shared" si="100"/>
        <v>1</v>
      </c>
      <c r="L1095" s="24">
        <f t="shared" si="101"/>
        <v>0</v>
      </c>
    </row>
    <row r="1096" spans="3:12" x14ac:dyDescent="0.25">
      <c r="C1096" s="26">
        <v>15</v>
      </c>
      <c r="D1096" s="27">
        <v>0.253</v>
      </c>
      <c r="E1096" s="28">
        <v>0</v>
      </c>
      <c r="F1096" s="22">
        <f t="shared" si="96"/>
        <v>-0.32081993433429623</v>
      </c>
      <c r="G1096" s="29">
        <f t="shared" si="97"/>
        <v>0.2744461134281137</v>
      </c>
      <c r="I1096" s="22">
        <f t="shared" si="98"/>
        <v>0</v>
      </c>
      <c r="J1096" s="23">
        <f t="shared" si="99"/>
        <v>1</v>
      </c>
      <c r="K1096" s="23">
        <f t="shared" si="100"/>
        <v>1</v>
      </c>
      <c r="L1096" s="24">
        <f t="shared" si="101"/>
        <v>0</v>
      </c>
    </row>
    <row r="1097" spans="3:12" x14ac:dyDescent="0.25">
      <c r="C1097" s="26">
        <v>9</v>
      </c>
      <c r="D1097" s="27">
        <v>0.253</v>
      </c>
      <c r="E1097" s="28">
        <v>0</v>
      </c>
      <c r="F1097" s="22">
        <f t="shared" si="96"/>
        <v>-0.19196415303781383</v>
      </c>
      <c r="G1097" s="29">
        <f t="shared" si="97"/>
        <v>0.17466354623394284</v>
      </c>
      <c r="I1097" s="22">
        <f t="shared" si="98"/>
        <v>0</v>
      </c>
      <c r="J1097" s="23">
        <f t="shared" si="99"/>
        <v>1</v>
      </c>
      <c r="K1097" s="23">
        <f t="shared" si="100"/>
        <v>1</v>
      </c>
      <c r="L1097" s="24">
        <f t="shared" si="101"/>
        <v>0</v>
      </c>
    </row>
    <row r="1098" spans="3:12" x14ac:dyDescent="0.25">
      <c r="C1098" s="26">
        <v>22</v>
      </c>
      <c r="D1098" s="27">
        <v>0.253</v>
      </c>
      <c r="E1098" s="28">
        <v>0</v>
      </c>
      <c r="F1098" s="22">
        <f t="shared" ref="F1098:F1161" si="102">(1-E1098)*LN(1-G1098)+(E1098)*LN(G1098)</f>
        <v>-0.55663987493116773</v>
      </c>
      <c r="G1098" s="29">
        <f t="shared" ref="G1098:G1161" si="103">1/(1+EXP(-$I$5-$J$5*C1098-$K$5*D1098))</f>
        <v>0.42686837404051098</v>
      </c>
      <c r="I1098" s="22">
        <f t="shared" ref="I1098:I1161" si="104">IF(G1098&gt;0.5,1,0)</f>
        <v>0</v>
      </c>
      <c r="J1098" s="23">
        <f t="shared" ref="J1098:J1161" si="105">IF(E1098=I1098, 1,0)</f>
        <v>1</v>
      </c>
      <c r="K1098" s="23">
        <f t="shared" ref="K1098:K1161" si="106">IF(AND(J1098=1,E1098=0),1,0)</f>
        <v>1</v>
      </c>
      <c r="L1098" s="24">
        <f t="shared" ref="L1098:L1161" si="107">IF(AND(J1098=1,E1098=1),1,0)</f>
        <v>0</v>
      </c>
    </row>
    <row r="1099" spans="3:12" x14ac:dyDescent="0.25">
      <c r="C1099" s="26">
        <v>15</v>
      </c>
      <c r="D1099" s="27">
        <v>0.253</v>
      </c>
      <c r="E1099" s="28">
        <v>0</v>
      </c>
      <c r="F1099" s="22">
        <f t="shared" si="102"/>
        <v>-0.32081993433429623</v>
      </c>
      <c r="G1099" s="29">
        <f t="shared" si="103"/>
        <v>0.2744461134281137</v>
      </c>
      <c r="I1099" s="22">
        <f t="shared" si="104"/>
        <v>0</v>
      </c>
      <c r="J1099" s="23">
        <f t="shared" si="105"/>
        <v>1</v>
      </c>
      <c r="K1099" s="23">
        <f t="shared" si="106"/>
        <v>1</v>
      </c>
      <c r="L1099" s="24">
        <f t="shared" si="107"/>
        <v>0</v>
      </c>
    </row>
    <row r="1100" spans="3:12" x14ac:dyDescent="0.25">
      <c r="C1100" s="26">
        <v>10</v>
      </c>
      <c r="D1100" s="27">
        <v>0.253</v>
      </c>
      <c r="E1100" s="28">
        <v>0</v>
      </c>
      <c r="F1100" s="22">
        <f t="shared" si="102"/>
        <v>-0.2095596182463165</v>
      </c>
      <c r="G1100" s="29">
        <f t="shared" si="103"/>
        <v>0.18905870890575574</v>
      </c>
      <c r="I1100" s="22">
        <f t="shared" si="104"/>
        <v>0</v>
      </c>
      <c r="J1100" s="23">
        <f t="shared" si="105"/>
        <v>1</v>
      </c>
      <c r="K1100" s="23">
        <f t="shared" si="106"/>
        <v>1</v>
      </c>
      <c r="L1100" s="24">
        <f t="shared" si="107"/>
        <v>0</v>
      </c>
    </row>
    <row r="1101" spans="3:12" x14ac:dyDescent="0.25">
      <c r="C1101" s="26">
        <v>10</v>
      </c>
      <c r="D1101" s="27">
        <v>0.253</v>
      </c>
      <c r="E1101" s="28">
        <v>0</v>
      </c>
      <c r="F1101" s="22">
        <f t="shared" si="102"/>
        <v>-0.2095596182463165</v>
      </c>
      <c r="G1101" s="29">
        <f t="shared" si="103"/>
        <v>0.18905870890575574</v>
      </c>
      <c r="I1101" s="22">
        <f t="shared" si="104"/>
        <v>0</v>
      </c>
      <c r="J1101" s="23">
        <f t="shared" si="105"/>
        <v>1</v>
      </c>
      <c r="K1101" s="23">
        <f t="shared" si="106"/>
        <v>1</v>
      </c>
      <c r="L1101" s="24">
        <f t="shared" si="107"/>
        <v>0</v>
      </c>
    </row>
    <row r="1102" spans="3:12" x14ac:dyDescent="0.25">
      <c r="C1102" s="26">
        <v>12</v>
      </c>
      <c r="D1102" s="27">
        <v>0.253</v>
      </c>
      <c r="E1102" s="28">
        <v>0</v>
      </c>
      <c r="F1102" s="22">
        <f t="shared" si="102"/>
        <v>-0.24914669178665264</v>
      </c>
      <c r="G1102" s="29">
        <f t="shared" si="103"/>
        <v>0.22053437620715599</v>
      </c>
      <c r="I1102" s="22">
        <f t="shared" si="104"/>
        <v>0</v>
      </c>
      <c r="J1102" s="23">
        <f t="shared" si="105"/>
        <v>1</v>
      </c>
      <c r="K1102" s="23">
        <f t="shared" si="106"/>
        <v>1</v>
      </c>
      <c r="L1102" s="24">
        <f t="shared" si="107"/>
        <v>0</v>
      </c>
    </row>
    <row r="1103" spans="3:12" x14ac:dyDescent="0.25">
      <c r="C1103" s="26">
        <v>21</v>
      </c>
      <c r="D1103" s="27">
        <v>0.253</v>
      </c>
      <c r="E1103" s="28">
        <v>0</v>
      </c>
      <c r="F1103" s="22">
        <f t="shared" si="102"/>
        <v>-0.51646283228826806</v>
      </c>
      <c r="G1103" s="29">
        <f t="shared" si="103"/>
        <v>0.4033728095661604</v>
      </c>
      <c r="I1103" s="22">
        <f t="shared" si="104"/>
        <v>0</v>
      </c>
      <c r="J1103" s="23">
        <f t="shared" si="105"/>
        <v>1</v>
      </c>
      <c r="K1103" s="23">
        <f t="shared" si="106"/>
        <v>1</v>
      </c>
      <c r="L1103" s="24">
        <f t="shared" si="107"/>
        <v>0</v>
      </c>
    </row>
    <row r="1104" spans="3:12" x14ac:dyDescent="0.25">
      <c r="C1104" s="26">
        <v>13</v>
      </c>
      <c r="D1104" s="27">
        <v>0.253</v>
      </c>
      <c r="E1104" s="28">
        <v>0</v>
      </c>
      <c r="F1104" s="22">
        <f t="shared" si="102"/>
        <v>-0.27131227178185596</v>
      </c>
      <c r="G1104" s="29">
        <f t="shared" si="103"/>
        <v>0.23762161002824478</v>
      </c>
      <c r="I1104" s="22">
        <f t="shared" si="104"/>
        <v>0</v>
      </c>
      <c r="J1104" s="23">
        <f t="shared" si="105"/>
        <v>1</v>
      </c>
      <c r="K1104" s="23">
        <f t="shared" si="106"/>
        <v>1</v>
      </c>
      <c r="L1104" s="24">
        <f t="shared" si="107"/>
        <v>0</v>
      </c>
    </row>
    <row r="1105" spans="3:12" x14ac:dyDescent="0.25">
      <c r="C1105" s="26">
        <v>13</v>
      </c>
      <c r="D1105" s="27">
        <v>0.253</v>
      </c>
      <c r="E1105" s="28">
        <v>0</v>
      </c>
      <c r="F1105" s="22">
        <f t="shared" si="102"/>
        <v>-0.27131227178185596</v>
      </c>
      <c r="G1105" s="29">
        <f t="shared" si="103"/>
        <v>0.23762161002824478</v>
      </c>
      <c r="I1105" s="22">
        <f t="shared" si="104"/>
        <v>0</v>
      </c>
      <c r="J1105" s="23">
        <f t="shared" si="105"/>
        <v>1</v>
      </c>
      <c r="K1105" s="23">
        <f t="shared" si="106"/>
        <v>1</v>
      </c>
      <c r="L1105" s="24">
        <f t="shared" si="107"/>
        <v>0</v>
      </c>
    </row>
    <row r="1106" spans="3:12" x14ac:dyDescent="0.25">
      <c r="C1106" s="26">
        <v>6</v>
      </c>
      <c r="D1106" s="27">
        <v>0.254</v>
      </c>
      <c r="E1106" s="28">
        <v>0</v>
      </c>
      <c r="F1106" s="22">
        <f t="shared" si="102"/>
        <v>-0.14755355159998265</v>
      </c>
      <c r="G1106" s="29">
        <f t="shared" si="103"/>
        <v>0.13718376810553662</v>
      </c>
      <c r="I1106" s="22">
        <f t="shared" si="104"/>
        <v>0</v>
      </c>
      <c r="J1106" s="23">
        <f t="shared" si="105"/>
        <v>1</v>
      </c>
      <c r="K1106" s="23">
        <f t="shared" si="106"/>
        <v>1</v>
      </c>
      <c r="L1106" s="24">
        <f t="shared" si="107"/>
        <v>0</v>
      </c>
    </row>
    <row r="1107" spans="3:12" x14ac:dyDescent="0.25">
      <c r="C1107" s="26">
        <v>6</v>
      </c>
      <c r="D1107" s="27">
        <v>0.254</v>
      </c>
      <c r="E1107" s="28">
        <v>0</v>
      </c>
      <c r="F1107" s="22">
        <f t="shared" si="102"/>
        <v>-0.14755355159998265</v>
      </c>
      <c r="G1107" s="29">
        <f t="shared" si="103"/>
        <v>0.13718376810553662</v>
      </c>
      <c r="I1107" s="22">
        <f t="shared" si="104"/>
        <v>0</v>
      </c>
      <c r="J1107" s="23">
        <f t="shared" si="105"/>
        <v>1</v>
      </c>
      <c r="K1107" s="23">
        <f t="shared" si="106"/>
        <v>1</v>
      </c>
      <c r="L1107" s="24">
        <f t="shared" si="107"/>
        <v>0</v>
      </c>
    </row>
    <row r="1108" spans="3:12" x14ac:dyDescent="0.25">
      <c r="C1108" s="26">
        <v>9</v>
      </c>
      <c r="D1108" s="27">
        <v>0.254</v>
      </c>
      <c r="E1108" s="28">
        <v>0</v>
      </c>
      <c r="F1108" s="22">
        <f t="shared" si="102"/>
        <v>-0.19273825214371149</v>
      </c>
      <c r="G1108" s="29">
        <f t="shared" si="103"/>
        <v>0.17530219122571808</v>
      </c>
      <c r="I1108" s="22">
        <f t="shared" si="104"/>
        <v>0</v>
      </c>
      <c r="J1108" s="23">
        <f t="shared" si="105"/>
        <v>1</v>
      </c>
      <c r="K1108" s="23">
        <f t="shared" si="106"/>
        <v>1</v>
      </c>
      <c r="L1108" s="24">
        <f t="shared" si="107"/>
        <v>0</v>
      </c>
    </row>
    <row r="1109" spans="3:12" x14ac:dyDescent="0.25">
      <c r="C1109" s="26">
        <v>20</v>
      </c>
      <c r="D1109" s="27">
        <v>0.255</v>
      </c>
      <c r="E1109" s="28">
        <v>1</v>
      </c>
      <c r="F1109" s="22">
        <f t="shared" si="102"/>
        <v>-0.96128885067267522</v>
      </c>
      <c r="G1109" s="29">
        <f t="shared" si="103"/>
        <v>0.38239971210346763</v>
      </c>
      <c r="I1109" s="22">
        <f t="shared" si="104"/>
        <v>0</v>
      </c>
      <c r="J1109" s="23">
        <f t="shared" si="105"/>
        <v>0</v>
      </c>
      <c r="K1109" s="23">
        <f t="shared" si="106"/>
        <v>0</v>
      </c>
      <c r="L1109" s="24">
        <f t="shared" si="107"/>
        <v>0</v>
      </c>
    </row>
    <row r="1110" spans="3:12" x14ac:dyDescent="0.25">
      <c r="C1110" s="26">
        <v>18</v>
      </c>
      <c r="D1110" s="27">
        <v>0.255</v>
      </c>
      <c r="E1110" s="28">
        <v>1</v>
      </c>
      <c r="F1110" s="22">
        <f t="shared" si="102"/>
        <v>-1.0851982901831307</v>
      </c>
      <c r="G1110" s="29">
        <f t="shared" si="103"/>
        <v>0.33783478993024835</v>
      </c>
      <c r="I1110" s="22">
        <f t="shared" si="104"/>
        <v>0</v>
      </c>
      <c r="J1110" s="23">
        <f t="shared" si="105"/>
        <v>0</v>
      </c>
      <c r="K1110" s="23">
        <f t="shared" si="106"/>
        <v>0</v>
      </c>
      <c r="L1110" s="24">
        <f t="shared" si="107"/>
        <v>0</v>
      </c>
    </row>
    <row r="1111" spans="3:12" x14ac:dyDescent="0.25">
      <c r="C1111" s="26">
        <v>22</v>
      </c>
      <c r="D1111" s="27">
        <v>0.255</v>
      </c>
      <c r="E1111" s="28">
        <v>1</v>
      </c>
      <c r="F1111" s="22">
        <f t="shared" si="102"/>
        <v>-0.84621824222368136</v>
      </c>
      <c r="G1111" s="29">
        <f t="shared" si="103"/>
        <v>0.42903437192614191</v>
      </c>
      <c r="I1111" s="22">
        <f t="shared" si="104"/>
        <v>0</v>
      </c>
      <c r="J1111" s="23">
        <f t="shared" si="105"/>
        <v>0</v>
      </c>
      <c r="K1111" s="23">
        <f t="shared" si="106"/>
        <v>0</v>
      </c>
      <c r="L1111" s="24">
        <f t="shared" si="107"/>
        <v>0</v>
      </c>
    </row>
    <row r="1112" spans="3:12" x14ac:dyDescent="0.25">
      <c r="C1112" s="26">
        <v>10</v>
      </c>
      <c r="D1112" s="27">
        <v>0.25600000000000001</v>
      </c>
      <c r="E1112" s="28">
        <v>0</v>
      </c>
      <c r="F1112" s="22">
        <f t="shared" si="102"/>
        <v>-0.21208226551616327</v>
      </c>
      <c r="G1112" s="29">
        <f t="shared" si="103"/>
        <v>0.19110184959459747</v>
      </c>
      <c r="I1112" s="22">
        <f t="shared" si="104"/>
        <v>0</v>
      </c>
      <c r="J1112" s="23">
        <f t="shared" si="105"/>
        <v>1</v>
      </c>
      <c r="K1112" s="23">
        <f t="shared" si="106"/>
        <v>1</v>
      </c>
      <c r="L1112" s="24">
        <f t="shared" si="107"/>
        <v>0</v>
      </c>
    </row>
    <row r="1113" spans="3:12" x14ac:dyDescent="0.25">
      <c r="C1113" s="26">
        <v>17</v>
      </c>
      <c r="D1113" s="27">
        <v>0.25600000000000001</v>
      </c>
      <c r="E1113" s="28">
        <v>0</v>
      </c>
      <c r="F1113" s="22">
        <f t="shared" si="102"/>
        <v>-0.38197971566282385</v>
      </c>
      <c r="G1113" s="29">
        <f t="shared" si="103"/>
        <v>0.31749110269442088</v>
      </c>
      <c r="I1113" s="22">
        <f t="shared" si="104"/>
        <v>0</v>
      </c>
      <c r="J1113" s="23">
        <f t="shared" si="105"/>
        <v>1</v>
      </c>
      <c r="K1113" s="23">
        <f t="shared" si="106"/>
        <v>1</v>
      </c>
      <c r="L1113" s="24">
        <f t="shared" si="107"/>
        <v>0</v>
      </c>
    </row>
    <row r="1114" spans="3:12" x14ac:dyDescent="0.25">
      <c r="C1114" s="26">
        <v>20</v>
      </c>
      <c r="D1114" s="27">
        <v>0.25600000000000001</v>
      </c>
      <c r="E1114" s="28">
        <v>0</v>
      </c>
      <c r="F1114" s="22">
        <f t="shared" si="102"/>
        <v>-0.48360780884870941</v>
      </c>
      <c r="G1114" s="29">
        <f t="shared" si="103"/>
        <v>0.38344503809853137</v>
      </c>
      <c r="I1114" s="22">
        <f t="shared" si="104"/>
        <v>0</v>
      </c>
      <c r="J1114" s="23">
        <f t="shared" si="105"/>
        <v>1</v>
      </c>
      <c r="K1114" s="23">
        <f t="shared" si="106"/>
        <v>1</v>
      </c>
      <c r="L1114" s="24">
        <f t="shared" si="107"/>
        <v>0</v>
      </c>
    </row>
    <row r="1115" spans="3:12" x14ac:dyDescent="0.25">
      <c r="C1115" s="26">
        <v>15</v>
      </c>
      <c r="D1115" s="27">
        <v>0.25600000000000001</v>
      </c>
      <c r="E1115" s="28">
        <v>0</v>
      </c>
      <c r="F1115" s="22">
        <f t="shared" si="102"/>
        <v>-0.32447983962306276</v>
      </c>
      <c r="G1115" s="29">
        <f t="shared" si="103"/>
        <v>0.27709671849439643</v>
      </c>
      <c r="I1115" s="22">
        <f t="shared" si="104"/>
        <v>0</v>
      </c>
      <c r="J1115" s="23">
        <f t="shared" si="105"/>
        <v>1</v>
      </c>
      <c r="K1115" s="23">
        <f t="shared" si="106"/>
        <v>1</v>
      </c>
      <c r="L1115" s="24">
        <f t="shared" si="107"/>
        <v>0</v>
      </c>
    </row>
    <row r="1116" spans="3:12" x14ac:dyDescent="0.25">
      <c r="C1116" s="26">
        <v>9</v>
      </c>
      <c r="D1116" s="27">
        <v>0.25600000000000001</v>
      </c>
      <c r="E1116" s="28">
        <v>0</v>
      </c>
      <c r="F1116" s="22">
        <f t="shared" si="102"/>
        <v>-0.19429494650672194</v>
      </c>
      <c r="G1116" s="29">
        <f t="shared" si="103"/>
        <v>0.17658499493012511</v>
      </c>
      <c r="I1116" s="22">
        <f t="shared" si="104"/>
        <v>0</v>
      </c>
      <c r="J1116" s="23">
        <f t="shared" si="105"/>
        <v>1</v>
      </c>
      <c r="K1116" s="23">
        <f t="shared" si="106"/>
        <v>1</v>
      </c>
      <c r="L1116" s="24">
        <f t="shared" si="107"/>
        <v>0</v>
      </c>
    </row>
    <row r="1117" spans="3:12" x14ac:dyDescent="0.25">
      <c r="C1117" s="26">
        <v>12</v>
      </c>
      <c r="D1117" s="27">
        <v>0.25600000000000001</v>
      </c>
      <c r="E1117" s="28">
        <v>0</v>
      </c>
      <c r="F1117" s="22">
        <f t="shared" si="102"/>
        <v>-0.25208870779102821</v>
      </c>
      <c r="G1117" s="29">
        <f t="shared" si="103"/>
        <v>0.2228242065368492</v>
      </c>
      <c r="I1117" s="22">
        <f t="shared" si="104"/>
        <v>0</v>
      </c>
      <c r="J1117" s="23">
        <f t="shared" si="105"/>
        <v>1</v>
      </c>
      <c r="K1117" s="23">
        <f t="shared" si="106"/>
        <v>1</v>
      </c>
      <c r="L1117" s="24">
        <f t="shared" si="107"/>
        <v>0</v>
      </c>
    </row>
    <row r="1118" spans="3:12" x14ac:dyDescent="0.25">
      <c r="C1118" s="26">
        <v>5</v>
      </c>
      <c r="D1118" s="27">
        <v>0.25600000000000001</v>
      </c>
      <c r="E1118" s="28">
        <v>0</v>
      </c>
      <c r="F1118" s="22">
        <f t="shared" si="102"/>
        <v>-0.13593716069002565</v>
      </c>
      <c r="G1118" s="29">
        <f t="shared" si="103"/>
        <v>0.12710251695917157</v>
      </c>
      <c r="I1118" s="22">
        <f t="shared" si="104"/>
        <v>0</v>
      </c>
      <c r="J1118" s="23">
        <f t="shared" si="105"/>
        <v>1</v>
      </c>
      <c r="K1118" s="23">
        <f t="shared" si="106"/>
        <v>1</v>
      </c>
      <c r="L1118" s="24">
        <f t="shared" si="107"/>
        <v>0</v>
      </c>
    </row>
    <row r="1119" spans="3:12" x14ac:dyDescent="0.25">
      <c r="C1119" s="26">
        <v>5</v>
      </c>
      <c r="D1119" s="27">
        <v>0.25600000000000001</v>
      </c>
      <c r="E1119" s="28">
        <v>0</v>
      </c>
      <c r="F1119" s="22">
        <f t="shared" si="102"/>
        <v>-0.13593716069002565</v>
      </c>
      <c r="G1119" s="29">
        <f t="shared" si="103"/>
        <v>0.12710251695917157</v>
      </c>
      <c r="I1119" s="22">
        <f t="shared" si="104"/>
        <v>0</v>
      </c>
      <c r="J1119" s="23">
        <f t="shared" si="105"/>
        <v>1</v>
      </c>
      <c r="K1119" s="23">
        <f t="shared" si="106"/>
        <v>1</v>
      </c>
      <c r="L1119" s="24">
        <f t="shared" si="107"/>
        <v>0</v>
      </c>
    </row>
    <row r="1120" spans="3:12" x14ac:dyDescent="0.25">
      <c r="C1120" s="26">
        <v>10</v>
      </c>
      <c r="D1120" s="27">
        <v>0.25600000000000001</v>
      </c>
      <c r="E1120" s="28">
        <v>0</v>
      </c>
      <c r="F1120" s="22">
        <f t="shared" si="102"/>
        <v>-0.21208226551616327</v>
      </c>
      <c r="G1120" s="29">
        <f t="shared" si="103"/>
        <v>0.19110184959459747</v>
      </c>
      <c r="I1120" s="22">
        <f t="shared" si="104"/>
        <v>0</v>
      </c>
      <c r="J1120" s="23">
        <f t="shared" si="105"/>
        <v>1</v>
      </c>
      <c r="K1120" s="23">
        <f t="shared" si="106"/>
        <v>1</v>
      </c>
      <c r="L1120" s="24">
        <f t="shared" si="107"/>
        <v>0</v>
      </c>
    </row>
    <row r="1121" spans="3:12" x14ac:dyDescent="0.25">
      <c r="C1121" s="26">
        <v>16</v>
      </c>
      <c r="D1121" s="27">
        <v>0.25600000000000001</v>
      </c>
      <c r="E1121" s="28">
        <v>0</v>
      </c>
      <c r="F1121" s="22">
        <f t="shared" si="102"/>
        <v>-0.35225212629738029</v>
      </c>
      <c r="G1121" s="29">
        <f t="shared" si="103"/>
        <v>0.29689717108577335</v>
      </c>
      <c r="I1121" s="22">
        <f t="shared" si="104"/>
        <v>0</v>
      </c>
      <c r="J1121" s="23">
        <f t="shared" si="105"/>
        <v>1</v>
      </c>
      <c r="K1121" s="23">
        <f t="shared" si="106"/>
        <v>1</v>
      </c>
      <c r="L1121" s="24">
        <f t="shared" si="107"/>
        <v>0</v>
      </c>
    </row>
    <row r="1122" spans="3:12" x14ac:dyDescent="0.25">
      <c r="C1122" s="26">
        <v>14</v>
      </c>
      <c r="D1122" s="27">
        <v>0.25600000000000001</v>
      </c>
      <c r="E1122" s="28">
        <v>1</v>
      </c>
      <c r="F1122" s="22">
        <f t="shared" si="102"/>
        <v>-1.3542842807051796</v>
      </c>
      <c r="G1122" s="29">
        <f t="shared" si="103"/>
        <v>0.25813197839055702</v>
      </c>
      <c r="I1122" s="22">
        <f t="shared" si="104"/>
        <v>0</v>
      </c>
      <c r="J1122" s="23">
        <f t="shared" si="105"/>
        <v>0</v>
      </c>
      <c r="K1122" s="23">
        <f t="shared" si="106"/>
        <v>0</v>
      </c>
      <c r="L1122" s="24">
        <f t="shared" si="107"/>
        <v>0</v>
      </c>
    </row>
    <row r="1123" spans="3:12" x14ac:dyDescent="0.25">
      <c r="C1123" s="26">
        <v>13</v>
      </c>
      <c r="D1123" s="27">
        <v>0.25600000000000001</v>
      </c>
      <c r="E1123" s="28">
        <v>0</v>
      </c>
      <c r="F1123" s="22">
        <f t="shared" si="102"/>
        <v>-0.27448187737039514</v>
      </c>
      <c r="G1123" s="29">
        <f t="shared" si="103"/>
        <v>0.24003422329759058</v>
      </c>
      <c r="I1123" s="22">
        <f t="shared" si="104"/>
        <v>0</v>
      </c>
      <c r="J1123" s="23">
        <f t="shared" si="105"/>
        <v>1</v>
      </c>
      <c r="K1123" s="23">
        <f t="shared" si="106"/>
        <v>1</v>
      </c>
      <c r="L1123" s="24">
        <f t="shared" si="107"/>
        <v>0</v>
      </c>
    </row>
    <row r="1124" spans="3:12" x14ac:dyDescent="0.25">
      <c r="C1124" s="26">
        <v>13</v>
      </c>
      <c r="D1124" s="27">
        <v>0.25600000000000001</v>
      </c>
      <c r="E1124" s="28">
        <v>0</v>
      </c>
      <c r="F1124" s="22">
        <f t="shared" si="102"/>
        <v>-0.27448187737039514</v>
      </c>
      <c r="G1124" s="29">
        <f t="shared" si="103"/>
        <v>0.24003422329759058</v>
      </c>
      <c r="I1124" s="22">
        <f t="shared" si="104"/>
        <v>0</v>
      </c>
      <c r="J1124" s="23">
        <f t="shared" si="105"/>
        <v>1</v>
      </c>
      <c r="K1124" s="23">
        <f t="shared" si="106"/>
        <v>1</v>
      </c>
      <c r="L1124" s="24">
        <f t="shared" si="107"/>
        <v>0</v>
      </c>
    </row>
    <row r="1125" spans="3:12" x14ac:dyDescent="0.25">
      <c r="C1125" s="26">
        <v>6</v>
      </c>
      <c r="D1125" s="27">
        <v>0.25600000000000001</v>
      </c>
      <c r="E1125" s="28">
        <v>0</v>
      </c>
      <c r="F1125" s="22">
        <f t="shared" si="102"/>
        <v>-0.14877195811075811</v>
      </c>
      <c r="G1125" s="29">
        <f t="shared" si="103"/>
        <v>0.13823438884853095</v>
      </c>
      <c r="I1125" s="22">
        <f t="shared" si="104"/>
        <v>0</v>
      </c>
      <c r="J1125" s="23">
        <f t="shared" si="105"/>
        <v>1</v>
      </c>
      <c r="K1125" s="23">
        <f t="shared" si="106"/>
        <v>1</v>
      </c>
      <c r="L1125" s="24">
        <f t="shared" si="107"/>
        <v>0</v>
      </c>
    </row>
    <row r="1126" spans="3:12" x14ac:dyDescent="0.25">
      <c r="C1126" s="26">
        <v>13</v>
      </c>
      <c r="D1126" s="27">
        <v>0.25600000000000001</v>
      </c>
      <c r="E1126" s="28">
        <v>0</v>
      </c>
      <c r="F1126" s="22">
        <f t="shared" si="102"/>
        <v>-0.27448187737039514</v>
      </c>
      <c r="G1126" s="29">
        <f t="shared" si="103"/>
        <v>0.24003422329759058</v>
      </c>
      <c r="I1126" s="22">
        <f t="shared" si="104"/>
        <v>0</v>
      </c>
      <c r="J1126" s="23">
        <f t="shared" si="105"/>
        <v>1</v>
      </c>
      <c r="K1126" s="23">
        <f t="shared" si="106"/>
        <v>1</v>
      </c>
      <c r="L1126" s="24">
        <f t="shared" si="107"/>
        <v>0</v>
      </c>
    </row>
    <row r="1127" spans="3:12" x14ac:dyDescent="0.25">
      <c r="C1127" s="26">
        <v>17</v>
      </c>
      <c r="D1127" s="27">
        <v>0.25600000000000001</v>
      </c>
      <c r="E1127" s="28">
        <v>1</v>
      </c>
      <c r="F1127" s="22">
        <f t="shared" si="102"/>
        <v>-1.1473054840517407</v>
      </c>
      <c r="G1127" s="29">
        <f t="shared" si="103"/>
        <v>0.31749110269442088</v>
      </c>
      <c r="I1127" s="22">
        <f t="shared" si="104"/>
        <v>0</v>
      </c>
      <c r="J1127" s="23">
        <f t="shared" si="105"/>
        <v>0</v>
      </c>
      <c r="K1127" s="23">
        <f t="shared" si="106"/>
        <v>0</v>
      </c>
      <c r="L1127" s="24">
        <f t="shared" si="107"/>
        <v>0</v>
      </c>
    </row>
    <row r="1128" spans="3:12" x14ac:dyDescent="0.25">
      <c r="C1128" s="26">
        <v>8</v>
      </c>
      <c r="D1128" s="27">
        <v>0.25700000000000001</v>
      </c>
      <c r="E1128" s="28">
        <v>0</v>
      </c>
      <c r="F1128" s="22">
        <f t="shared" si="102"/>
        <v>-0.17859218156663745</v>
      </c>
      <c r="G1128" s="29">
        <f t="shared" si="103"/>
        <v>0.16355305166665257</v>
      </c>
      <c r="I1128" s="22">
        <f t="shared" si="104"/>
        <v>0</v>
      </c>
      <c r="J1128" s="23">
        <f t="shared" si="105"/>
        <v>1</v>
      </c>
      <c r="K1128" s="23">
        <f t="shared" si="106"/>
        <v>1</v>
      </c>
      <c r="L1128" s="24">
        <f t="shared" si="107"/>
        <v>0</v>
      </c>
    </row>
    <row r="1129" spans="3:12" x14ac:dyDescent="0.25">
      <c r="C1129" s="26">
        <v>13</v>
      </c>
      <c r="D1129" s="27">
        <v>0.25700000000000001</v>
      </c>
      <c r="E1129" s="28">
        <v>1</v>
      </c>
      <c r="F1129" s="22">
        <f t="shared" si="102"/>
        <v>-1.4236135726067625</v>
      </c>
      <c r="G1129" s="29">
        <f t="shared" si="103"/>
        <v>0.24084214198729023</v>
      </c>
      <c r="I1129" s="22">
        <f t="shared" si="104"/>
        <v>0</v>
      </c>
      <c r="J1129" s="23">
        <f t="shared" si="105"/>
        <v>0</v>
      </c>
      <c r="K1129" s="23">
        <f t="shared" si="106"/>
        <v>0</v>
      </c>
      <c r="L1129" s="24">
        <f t="shared" si="107"/>
        <v>0</v>
      </c>
    </row>
    <row r="1130" spans="3:12" x14ac:dyDescent="0.25">
      <c r="C1130" s="26">
        <v>9</v>
      </c>
      <c r="D1130" s="27">
        <v>0.25700000000000001</v>
      </c>
      <c r="E1130" s="28">
        <v>0</v>
      </c>
      <c r="F1130" s="22">
        <f t="shared" si="102"/>
        <v>-0.19507755803479249</v>
      </c>
      <c r="G1130" s="29">
        <f t="shared" si="103"/>
        <v>0.17722915690830596</v>
      </c>
      <c r="I1130" s="22">
        <f t="shared" si="104"/>
        <v>0</v>
      </c>
      <c r="J1130" s="23">
        <f t="shared" si="105"/>
        <v>1</v>
      </c>
      <c r="K1130" s="23">
        <f t="shared" si="106"/>
        <v>1</v>
      </c>
      <c r="L1130" s="24">
        <f t="shared" si="107"/>
        <v>0</v>
      </c>
    </row>
    <row r="1131" spans="3:12" x14ac:dyDescent="0.25">
      <c r="C1131" s="26">
        <v>6</v>
      </c>
      <c r="D1131" s="27">
        <v>0.25700000000000001</v>
      </c>
      <c r="E1131" s="28">
        <v>0</v>
      </c>
      <c r="F1131" s="22">
        <f t="shared" si="102"/>
        <v>-0.14938465466980852</v>
      </c>
      <c r="G1131" s="29">
        <f t="shared" si="103"/>
        <v>0.13876222795407711</v>
      </c>
      <c r="I1131" s="22">
        <f t="shared" si="104"/>
        <v>0</v>
      </c>
      <c r="J1131" s="23">
        <f t="shared" si="105"/>
        <v>1</v>
      </c>
      <c r="K1131" s="23">
        <f t="shared" si="106"/>
        <v>1</v>
      </c>
      <c r="L1131" s="24">
        <f t="shared" si="107"/>
        <v>0</v>
      </c>
    </row>
    <row r="1132" spans="3:12" x14ac:dyDescent="0.25">
      <c r="C1132" s="26">
        <v>15</v>
      </c>
      <c r="D1132" s="27">
        <v>0.25700000000000001</v>
      </c>
      <c r="E1132" s="28">
        <v>0</v>
      </c>
      <c r="F1132" s="22">
        <f t="shared" si="102"/>
        <v>-0.32570763823768667</v>
      </c>
      <c r="G1132" s="29">
        <f t="shared" si="103"/>
        <v>0.27798375348033966</v>
      </c>
      <c r="I1132" s="22">
        <f t="shared" si="104"/>
        <v>0</v>
      </c>
      <c r="J1132" s="23">
        <f t="shared" si="105"/>
        <v>1</v>
      </c>
      <c r="K1132" s="23">
        <f t="shared" si="106"/>
        <v>1</v>
      </c>
      <c r="L1132" s="24">
        <f t="shared" si="107"/>
        <v>0</v>
      </c>
    </row>
    <row r="1133" spans="3:12" x14ac:dyDescent="0.25">
      <c r="C1133" s="26">
        <v>6</v>
      </c>
      <c r="D1133" s="27">
        <v>0.25800000000000001</v>
      </c>
      <c r="E1133" s="28">
        <v>0</v>
      </c>
      <c r="F1133" s="22">
        <f t="shared" si="102"/>
        <v>-0.14999969005188202</v>
      </c>
      <c r="G1133" s="29">
        <f t="shared" si="103"/>
        <v>0.13929175680008343</v>
      </c>
      <c r="I1133" s="22">
        <f t="shared" si="104"/>
        <v>0</v>
      </c>
      <c r="J1133" s="23">
        <f t="shared" si="105"/>
        <v>1</v>
      </c>
      <c r="K1133" s="23">
        <f t="shared" si="106"/>
        <v>1</v>
      </c>
      <c r="L1133" s="24">
        <f t="shared" si="107"/>
        <v>0</v>
      </c>
    </row>
    <row r="1134" spans="3:12" x14ac:dyDescent="0.25">
      <c r="C1134" s="26">
        <v>10</v>
      </c>
      <c r="D1134" s="27">
        <v>0.25800000000000001</v>
      </c>
      <c r="E1134" s="28">
        <v>0</v>
      </c>
      <c r="F1134" s="22">
        <f t="shared" si="102"/>
        <v>-0.21377914285525423</v>
      </c>
      <c r="G1134" s="29">
        <f t="shared" si="103"/>
        <v>0.19247328662636695</v>
      </c>
      <c r="I1134" s="22">
        <f t="shared" si="104"/>
        <v>0</v>
      </c>
      <c r="J1134" s="23">
        <f t="shared" si="105"/>
        <v>1</v>
      </c>
      <c r="K1134" s="23">
        <f t="shared" si="106"/>
        <v>1</v>
      </c>
      <c r="L1134" s="24">
        <f t="shared" si="107"/>
        <v>0</v>
      </c>
    </row>
    <row r="1135" spans="3:12" x14ac:dyDescent="0.25">
      <c r="C1135" s="26">
        <v>14</v>
      </c>
      <c r="D1135" s="27">
        <v>0.25800000000000001</v>
      </c>
      <c r="E1135" s="28">
        <v>0</v>
      </c>
      <c r="F1135" s="22">
        <f t="shared" si="102"/>
        <v>-0.30087530595618078</v>
      </c>
      <c r="G1135" s="29">
        <f t="shared" si="103"/>
        <v>0.25982993820924039</v>
      </c>
      <c r="I1135" s="22">
        <f t="shared" si="104"/>
        <v>0</v>
      </c>
      <c r="J1135" s="23">
        <f t="shared" si="105"/>
        <v>1</v>
      </c>
      <c r="K1135" s="23">
        <f t="shared" si="106"/>
        <v>1</v>
      </c>
      <c r="L1135" s="24">
        <f t="shared" si="107"/>
        <v>0</v>
      </c>
    </row>
    <row r="1136" spans="3:12" x14ac:dyDescent="0.25">
      <c r="C1136" s="26">
        <v>13</v>
      </c>
      <c r="D1136" s="27">
        <v>0.25800000000000001</v>
      </c>
      <c r="E1136" s="28">
        <v>0</v>
      </c>
      <c r="F1136" s="22">
        <f t="shared" si="102"/>
        <v>-0.27661278413251855</v>
      </c>
      <c r="G1136" s="29">
        <f t="shared" si="103"/>
        <v>0.24165191532258085</v>
      </c>
      <c r="I1136" s="22">
        <f t="shared" si="104"/>
        <v>0</v>
      </c>
      <c r="J1136" s="23">
        <f t="shared" si="105"/>
        <v>1</v>
      </c>
      <c r="K1136" s="23">
        <f t="shared" si="106"/>
        <v>1</v>
      </c>
      <c r="L1136" s="24">
        <f t="shared" si="107"/>
        <v>0</v>
      </c>
    </row>
    <row r="1137" spans="3:12" x14ac:dyDescent="0.25">
      <c r="C1137" s="26">
        <v>9</v>
      </c>
      <c r="D1137" s="27">
        <v>0.25800000000000001</v>
      </c>
      <c r="E1137" s="28">
        <v>0</v>
      </c>
      <c r="F1137" s="22">
        <f t="shared" si="102"/>
        <v>-0.19586302331979891</v>
      </c>
      <c r="G1137" s="29">
        <f t="shared" si="103"/>
        <v>0.17787516110292251</v>
      </c>
      <c r="I1137" s="22">
        <f t="shared" si="104"/>
        <v>0</v>
      </c>
      <c r="J1137" s="23">
        <f t="shared" si="105"/>
        <v>1</v>
      </c>
      <c r="K1137" s="23">
        <f t="shared" si="106"/>
        <v>1</v>
      </c>
      <c r="L1137" s="24">
        <f t="shared" si="107"/>
        <v>0</v>
      </c>
    </row>
    <row r="1138" spans="3:12" x14ac:dyDescent="0.25">
      <c r="C1138" s="26">
        <v>9</v>
      </c>
      <c r="D1138" s="27">
        <v>0.25800000000000001</v>
      </c>
      <c r="E1138" s="28">
        <v>0</v>
      </c>
      <c r="F1138" s="22">
        <f t="shared" si="102"/>
        <v>-0.19586302331979891</v>
      </c>
      <c r="G1138" s="29">
        <f t="shared" si="103"/>
        <v>0.17787516110292251</v>
      </c>
      <c r="I1138" s="22">
        <f t="shared" si="104"/>
        <v>0</v>
      </c>
      <c r="J1138" s="23">
        <f t="shared" si="105"/>
        <v>1</v>
      </c>
      <c r="K1138" s="23">
        <f t="shared" si="106"/>
        <v>1</v>
      </c>
      <c r="L1138" s="24">
        <f t="shared" si="107"/>
        <v>0</v>
      </c>
    </row>
    <row r="1139" spans="3:12" x14ac:dyDescent="0.25">
      <c r="C1139" s="26">
        <v>9</v>
      </c>
      <c r="D1139" s="27">
        <v>0.25800000000000001</v>
      </c>
      <c r="E1139" s="28">
        <v>0</v>
      </c>
      <c r="F1139" s="22">
        <f t="shared" si="102"/>
        <v>-0.19586302331979891</v>
      </c>
      <c r="G1139" s="29">
        <f t="shared" si="103"/>
        <v>0.17787516110292251</v>
      </c>
      <c r="I1139" s="22">
        <f t="shared" si="104"/>
        <v>0</v>
      </c>
      <c r="J1139" s="23">
        <f t="shared" si="105"/>
        <v>1</v>
      </c>
      <c r="K1139" s="23">
        <f t="shared" si="106"/>
        <v>1</v>
      </c>
      <c r="L1139" s="24">
        <f t="shared" si="107"/>
        <v>0</v>
      </c>
    </row>
    <row r="1140" spans="3:12" x14ac:dyDescent="0.25">
      <c r="C1140" s="26">
        <v>16</v>
      </c>
      <c r="D1140" s="27">
        <v>0.25800000000000001</v>
      </c>
      <c r="E1140" s="28">
        <v>0</v>
      </c>
      <c r="F1140" s="22">
        <f t="shared" si="102"/>
        <v>-0.35488717001705333</v>
      </c>
      <c r="G1140" s="29">
        <f t="shared" si="103"/>
        <v>0.2987474389404387</v>
      </c>
      <c r="I1140" s="22">
        <f t="shared" si="104"/>
        <v>0</v>
      </c>
      <c r="J1140" s="23">
        <f t="shared" si="105"/>
        <v>1</v>
      </c>
      <c r="K1140" s="23">
        <f t="shared" si="106"/>
        <v>1</v>
      </c>
      <c r="L1140" s="24">
        <f t="shared" si="107"/>
        <v>0</v>
      </c>
    </row>
    <row r="1141" spans="3:12" x14ac:dyDescent="0.25">
      <c r="C1141" s="26">
        <v>15</v>
      </c>
      <c r="D1141" s="27">
        <v>0.25800000000000001</v>
      </c>
      <c r="E1141" s="28">
        <v>1</v>
      </c>
      <c r="F1141" s="22">
        <f t="shared" si="102"/>
        <v>-1.2770004739142915</v>
      </c>
      <c r="G1141" s="29">
        <f t="shared" si="103"/>
        <v>0.27887253261280254</v>
      </c>
      <c r="I1141" s="22">
        <f t="shared" si="104"/>
        <v>0</v>
      </c>
      <c r="J1141" s="23">
        <f t="shared" si="105"/>
        <v>0</v>
      </c>
      <c r="K1141" s="23">
        <f t="shared" si="106"/>
        <v>0</v>
      </c>
      <c r="L1141" s="24">
        <f t="shared" si="107"/>
        <v>0</v>
      </c>
    </row>
    <row r="1142" spans="3:12" x14ac:dyDescent="0.25">
      <c r="C1142" s="26">
        <v>22</v>
      </c>
      <c r="D1142" s="27">
        <v>0.25800000000000001</v>
      </c>
      <c r="E1142" s="28">
        <v>1</v>
      </c>
      <c r="F1142" s="22">
        <f t="shared" si="102"/>
        <v>-0.83866221227201476</v>
      </c>
      <c r="G1142" s="29">
        <f t="shared" si="103"/>
        <v>0.43228844695267266</v>
      </c>
      <c r="I1142" s="22">
        <f t="shared" si="104"/>
        <v>0</v>
      </c>
      <c r="J1142" s="23">
        <f t="shared" si="105"/>
        <v>0</v>
      </c>
      <c r="K1142" s="23">
        <f t="shared" si="106"/>
        <v>0</v>
      </c>
      <c r="L1142" s="24">
        <f t="shared" si="107"/>
        <v>0</v>
      </c>
    </row>
    <row r="1143" spans="3:12" x14ac:dyDescent="0.25">
      <c r="C1143" s="26">
        <v>12</v>
      </c>
      <c r="D1143" s="27">
        <v>0.25900000000000001</v>
      </c>
      <c r="E1143" s="28">
        <v>0</v>
      </c>
      <c r="F1143" s="22">
        <f t="shared" si="102"/>
        <v>-0.25506122568335854</v>
      </c>
      <c r="G1143" s="29">
        <f t="shared" si="103"/>
        <v>0.22513094537866227</v>
      </c>
      <c r="I1143" s="22">
        <f t="shared" si="104"/>
        <v>0</v>
      </c>
      <c r="J1143" s="23">
        <f t="shared" si="105"/>
        <v>1</v>
      </c>
      <c r="K1143" s="23">
        <f t="shared" si="106"/>
        <v>1</v>
      </c>
      <c r="L1143" s="24">
        <f t="shared" si="107"/>
        <v>0</v>
      </c>
    </row>
    <row r="1144" spans="3:12" x14ac:dyDescent="0.25">
      <c r="C1144" s="26">
        <v>9</v>
      </c>
      <c r="D1144" s="27">
        <v>0.25900000000000001</v>
      </c>
      <c r="E1144" s="28">
        <v>0</v>
      </c>
      <c r="F1144" s="22">
        <f t="shared" si="102"/>
        <v>-0.19665135051492239</v>
      </c>
      <c r="G1144" s="29">
        <f t="shared" si="103"/>
        <v>0.17852300907957158</v>
      </c>
      <c r="I1144" s="22">
        <f t="shared" si="104"/>
        <v>0</v>
      </c>
      <c r="J1144" s="23">
        <f t="shared" si="105"/>
        <v>1</v>
      </c>
      <c r="K1144" s="23">
        <f t="shared" si="106"/>
        <v>1</v>
      </c>
      <c r="L1144" s="24">
        <f t="shared" si="107"/>
        <v>0</v>
      </c>
    </row>
    <row r="1145" spans="3:12" x14ac:dyDescent="0.25">
      <c r="C1145" s="26">
        <v>15</v>
      </c>
      <c r="D1145" s="27">
        <v>0.25900000000000001</v>
      </c>
      <c r="E1145" s="28">
        <v>0</v>
      </c>
      <c r="F1145" s="22">
        <f t="shared" si="102"/>
        <v>-0.32817502710945767</v>
      </c>
      <c r="G1145" s="29">
        <f t="shared" si="103"/>
        <v>0.27976305231846516</v>
      </c>
      <c r="I1145" s="22">
        <f t="shared" si="104"/>
        <v>0</v>
      </c>
      <c r="J1145" s="23">
        <f t="shared" si="105"/>
        <v>1</v>
      </c>
      <c r="K1145" s="23">
        <f t="shared" si="106"/>
        <v>1</v>
      </c>
      <c r="L1145" s="24">
        <f t="shared" si="107"/>
        <v>0</v>
      </c>
    </row>
    <row r="1146" spans="3:12" x14ac:dyDescent="0.25">
      <c r="C1146" s="26">
        <v>14</v>
      </c>
      <c r="D1146" s="27">
        <v>0.25900000000000001</v>
      </c>
      <c r="E1146" s="28">
        <v>0</v>
      </c>
      <c r="F1146" s="22">
        <f t="shared" si="102"/>
        <v>-0.3020266405489816</v>
      </c>
      <c r="G1146" s="29">
        <f t="shared" si="103"/>
        <v>0.26068163122004112</v>
      </c>
      <c r="I1146" s="22">
        <f t="shared" si="104"/>
        <v>0</v>
      </c>
      <c r="J1146" s="23">
        <f t="shared" si="105"/>
        <v>1</v>
      </c>
      <c r="K1146" s="23">
        <f t="shared" si="106"/>
        <v>1</v>
      </c>
      <c r="L1146" s="24">
        <f t="shared" si="107"/>
        <v>0</v>
      </c>
    </row>
    <row r="1147" spans="3:12" x14ac:dyDescent="0.25">
      <c r="C1147" s="26">
        <v>35</v>
      </c>
      <c r="D1147" s="27">
        <v>0.25900000000000001</v>
      </c>
      <c r="E1147" s="28">
        <v>1</v>
      </c>
      <c r="F1147" s="22">
        <f t="shared" si="102"/>
        <v>-0.31590856591574729</v>
      </c>
      <c r="G1147" s="29">
        <f t="shared" si="103"/>
        <v>0.72912611409844696</v>
      </c>
      <c r="I1147" s="22">
        <f t="shared" si="104"/>
        <v>1</v>
      </c>
      <c r="J1147" s="23">
        <f t="shared" si="105"/>
        <v>1</v>
      </c>
      <c r="K1147" s="23">
        <f t="shared" si="106"/>
        <v>0</v>
      </c>
      <c r="L1147" s="24">
        <f t="shared" si="107"/>
        <v>1</v>
      </c>
    </row>
    <row r="1148" spans="3:12" x14ac:dyDescent="0.25">
      <c r="C1148" s="26">
        <v>10</v>
      </c>
      <c r="D1148" s="27">
        <v>0.25900000000000001</v>
      </c>
      <c r="E1148" s="28">
        <v>0</v>
      </c>
      <c r="F1148" s="22">
        <f t="shared" si="102"/>
        <v>-0.21463214008317269</v>
      </c>
      <c r="G1148" s="29">
        <f t="shared" si="103"/>
        <v>0.19316181097791538</v>
      </c>
      <c r="I1148" s="22">
        <f t="shared" si="104"/>
        <v>0</v>
      </c>
      <c r="J1148" s="23">
        <f t="shared" si="105"/>
        <v>1</v>
      </c>
      <c r="K1148" s="23">
        <f t="shared" si="106"/>
        <v>1</v>
      </c>
      <c r="L1148" s="24">
        <f t="shared" si="107"/>
        <v>0</v>
      </c>
    </row>
    <row r="1149" spans="3:12" x14ac:dyDescent="0.25">
      <c r="C1149" s="26">
        <v>14</v>
      </c>
      <c r="D1149" s="27">
        <v>0.25900000000000001</v>
      </c>
      <c r="E1149" s="28">
        <v>0</v>
      </c>
      <c r="F1149" s="22">
        <f t="shared" si="102"/>
        <v>-0.3020266405489816</v>
      </c>
      <c r="G1149" s="29">
        <f t="shared" si="103"/>
        <v>0.26068163122004112</v>
      </c>
      <c r="I1149" s="22">
        <f t="shared" si="104"/>
        <v>0</v>
      </c>
      <c r="J1149" s="23">
        <f t="shared" si="105"/>
        <v>1</v>
      </c>
      <c r="K1149" s="23">
        <f t="shared" si="106"/>
        <v>1</v>
      </c>
      <c r="L1149" s="24">
        <f t="shared" si="107"/>
        <v>0</v>
      </c>
    </row>
    <row r="1150" spans="3:12" x14ac:dyDescent="0.25">
      <c r="C1150" s="26">
        <v>10</v>
      </c>
      <c r="D1150" s="27">
        <v>0.25900000000000001</v>
      </c>
      <c r="E1150" s="28">
        <v>0</v>
      </c>
      <c r="F1150" s="22">
        <f t="shared" si="102"/>
        <v>-0.21463214008317269</v>
      </c>
      <c r="G1150" s="29">
        <f t="shared" si="103"/>
        <v>0.19316181097791538</v>
      </c>
      <c r="I1150" s="22">
        <f t="shared" si="104"/>
        <v>0</v>
      </c>
      <c r="J1150" s="23">
        <f t="shared" si="105"/>
        <v>1</v>
      </c>
      <c r="K1150" s="23">
        <f t="shared" si="106"/>
        <v>1</v>
      </c>
      <c r="L1150" s="24">
        <f t="shared" si="107"/>
        <v>0</v>
      </c>
    </row>
    <row r="1151" spans="3:12" x14ac:dyDescent="0.25">
      <c r="C1151" s="26">
        <v>7</v>
      </c>
      <c r="D1151" s="27">
        <v>0.25900000000000001</v>
      </c>
      <c r="E1151" s="28">
        <v>0</v>
      </c>
      <c r="F1151" s="22">
        <f t="shared" si="102"/>
        <v>-0.16472735802543245</v>
      </c>
      <c r="G1151" s="29">
        <f t="shared" si="103"/>
        <v>0.15187509298199872</v>
      </c>
      <c r="I1151" s="22">
        <f t="shared" si="104"/>
        <v>0</v>
      </c>
      <c r="J1151" s="23">
        <f t="shared" si="105"/>
        <v>1</v>
      </c>
      <c r="K1151" s="23">
        <f t="shared" si="106"/>
        <v>1</v>
      </c>
      <c r="L1151" s="24">
        <f t="shared" si="107"/>
        <v>0</v>
      </c>
    </row>
    <row r="1152" spans="3:12" x14ac:dyDescent="0.25">
      <c r="C1152" s="26">
        <v>7</v>
      </c>
      <c r="D1152" s="27">
        <v>0.25900000000000001</v>
      </c>
      <c r="E1152" s="28">
        <v>0</v>
      </c>
      <c r="F1152" s="22">
        <f t="shared" si="102"/>
        <v>-0.16472735802543245</v>
      </c>
      <c r="G1152" s="29">
        <f t="shared" si="103"/>
        <v>0.15187509298199872</v>
      </c>
      <c r="I1152" s="22">
        <f t="shared" si="104"/>
        <v>0</v>
      </c>
      <c r="J1152" s="23">
        <f t="shared" si="105"/>
        <v>1</v>
      </c>
      <c r="K1152" s="23">
        <f t="shared" si="106"/>
        <v>1</v>
      </c>
      <c r="L1152" s="24">
        <f t="shared" si="107"/>
        <v>0</v>
      </c>
    </row>
    <row r="1153" spans="3:12" x14ac:dyDescent="0.25">
      <c r="C1153" s="26">
        <v>5</v>
      </c>
      <c r="D1153" s="27">
        <v>0.25900000000000001</v>
      </c>
      <c r="E1153" s="28">
        <v>0</v>
      </c>
      <c r="F1153" s="22">
        <f t="shared" si="102"/>
        <v>-0.13763381520649914</v>
      </c>
      <c r="G1153" s="29">
        <f t="shared" si="103"/>
        <v>0.12858226674913706</v>
      </c>
      <c r="I1153" s="22">
        <f t="shared" si="104"/>
        <v>0</v>
      </c>
      <c r="J1153" s="23">
        <f t="shared" si="105"/>
        <v>1</v>
      </c>
      <c r="K1153" s="23">
        <f t="shared" si="106"/>
        <v>1</v>
      </c>
      <c r="L1153" s="24">
        <f t="shared" si="107"/>
        <v>0</v>
      </c>
    </row>
    <row r="1154" spans="3:12" x14ac:dyDescent="0.25">
      <c r="C1154" s="26">
        <v>7</v>
      </c>
      <c r="D1154" s="27">
        <v>0.25900000000000001</v>
      </c>
      <c r="E1154" s="28">
        <v>0</v>
      </c>
      <c r="F1154" s="22">
        <f t="shared" si="102"/>
        <v>-0.16472735802543245</v>
      </c>
      <c r="G1154" s="29">
        <f t="shared" si="103"/>
        <v>0.15187509298199872</v>
      </c>
      <c r="I1154" s="22">
        <f t="shared" si="104"/>
        <v>0</v>
      </c>
      <c r="J1154" s="23">
        <f t="shared" si="105"/>
        <v>1</v>
      </c>
      <c r="K1154" s="23">
        <f t="shared" si="106"/>
        <v>1</v>
      </c>
      <c r="L1154" s="24">
        <f t="shared" si="107"/>
        <v>0</v>
      </c>
    </row>
    <row r="1155" spans="3:12" x14ac:dyDescent="0.25">
      <c r="C1155" s="26">
        <v>6</v>
      </c>
      <c r="D1155" s="27">
        <v>0.25900000000000001</v>
      </c>
      <c r="E1155" s="28">
        <v>0</v>
      </c>
      <c r="F1155" s="22">
        <f t="shared" si="102"/>
        <v>-0.15061707173861957</v>
      </c>
      <c r="G1155" s="29">
        <f t="shared" si="103"/>
        <v>0.1398229783069708</v>
      </c>
      <c r="I1155" s="22">
        <f t="shared" si="104"/>
        <v>0</v>
      </c>
      <c r="J1155" s="23">
        <f t="shared" si="105"/>
        <v>1</v>
      </c>
      <c r="K1155" s="23">
        <f t="shared" si="106"/>
        <v>1</v>
      </c>
      <c r="L1155" s="24">
        <f t="shared" si="107"/>
        <v>0</v>
      </c>
    </row>
    <row r="1156" spans="3:12" x14ac:dyDescent="0.25">
      <c r="C1156" s="26">
        <v>8</v>
      </c>
      <c r="D1156" s="27">
        <v>0.25900000000000001</v>
      </c>
      <c r="E1156" s="28">
        <v>0</v>
      </c>
      <c r="F1156" s="22">
        <f t="shared" si="102"/>
        <v>-0.18004461857012627</v>
      </c>
      <c r="G1156" s="29">
        <f t="shared" si="103"/>
        <v>0.16476705631980762</v>
      </c>
      <c r="I1156" s="22">
        <f t="shared" si="104"/>
        <v>0</v>
      </c>
      <c r="J1156" s="23">
        <f t="shared" si="105"/>
        <v>1</v>
      </c>
      <c r="K1156" s="23">
        <f t="shared" si="106"/>
        <v>1</v>
      </c>
      <c r="L1156" s="24">
        <f t="shared" si="107"/>
        <v>0</v>
      </c>
    </row>
    <row r="1157" spans="3:12" x14ac:dyDescent="0.25">
      <c r="C1157" s="26">
        <v>9</v>
      </c>
      <c r="D1157" s="27">
        <v>0.25900000000000001</v>
      </c>
      <c r="E1157" s="28">
        <v>0</v>
      </c>
      <c r="F1157" s="22">
        <f t="shared" si="102"/>
        <v>-0.19665135051492239</v>
      </c>
      <c r="G1157" s="29">
        <f t="shared" si="103"/>
        <v>0.17852300907957158</v>
      </c>
      <c r="I1157" s="22">
        <f t="shared" si="104"/>
        <v>0</v>
      </c>
      <c r="J1157" s="23">
        <f t="shared" si="105"/>
        <v>1</v>
      </c>
      <c r="K1157" s="23">
        <f t="shared" si="106"/>
        <v>1</v>
      </c>
      <c r="L1157" s="24">
        <f t="shared" si="107"/>
        <v>0</v>
      </c>
    </row>
    <row r="1158" spans="3:12" x14ac:dyDescent="0.25">
      <c r="C1158" s="26">
        <v>10</v>
      </c>
      <c r="D1158" s="27">
        <v>0.25900000000000001</v>
      </c>
      <c r="E1158" s="28">
        <v>0</v>
      </c>
      <c r="F1158" s="22">
        <f t="shared" si="102"/>
        <v>-0.21463214008317269</v>
      </c>
      <c r="G1158" s="29">
        <f t="shared" si="103"/>
        <v>0.19316181097791538</v>
      </c>
      <c r="I1158" s="22">
        <f t="shared" si="104"/>
        <v>0</v>
      </c>
      <c r="J1158" s="23">
        <f t="shared" si="105"/>
        <v>1</v>
      </c>
      <c r="K1158" s="23">
        <f t="shared" si="106"/>
        <v>1</v>
      </c>
      <c r="L1158" s="24">
        <f t="shared" si="107"/>
        <v>0</v>
      </c>
    </row>
    <row r="1159" spans="3:12" x14ac:dyDescent="0.25">
      <c r="C1159" s="26">
        <v>8</v>
      </c>
      <c r="D1159" s="27">
        <v>0.25900000000000001</v>
      </c>
      <c r="E1159" s="28">
        <v>0</v>
      </c>
      <c r="F1159" s="22">
        <f t="shared" si="102"/>
        <v>-0.18004461857012627</v>
      </c>
      <c r="G1159" s="29">
        <f t="shared" si="103"/>
        <v>0.16476705631980762</v>
      </c>
      <c r="I1159" s="22">
        <f t="shared" si="104"/>
        <v>0</v>
      </c>
      <c r="J1159" s="23">
        <f t="shared" si="105"/>
        <v>1</v>
      </c>
      <c r="K1159" s="23">
        <f t="shared" si="106"/>
        <v>1</v>
      </c>
      <c r="L1159" s="24">
        <f t="shared" si="107"/>
        <v>0</v>
      </c>
    </row>
    <row r="1160" spans="3:12" x14ac:dyDescent="0.25">
      <c r="C1160" s="26">
        <v>32</v>
      </c>
      <c r="D1160" s="27">
        <v>0.26</v>
      </c>
      <c r="E1160" s="28">
        <v>1</v>
      </c>
      <c r="F1160" s="22">
        <f t="shared" si="102"/>
        <v>-0.40178028539104116</v>
      </c>
      <c r="G1160" s="29">
        <f t="shared" si="103"/>
        <v>0.66912774668182839</v>
      </c>
      <c r="I1160" s="22">
        <f t="shared" si="104"/>
        <v>1</v>
      </c>
      <c r="J1160" s="23">
        <f t="shared" si="105"/>
        <v>1</v>
      </c>
      <c r="K1160" s="23">
        <f t="shared" si="106"/>
        <v>0</v>
      </c>
      <c r="L1160" s="24">
        <f t="shared" si="107"/>
        <v>1</v>
      </c>
    </row>
    <row r="1161" spans="3:12" x14ac:dyDescent="0.25">
      <c r="C1161" s="26">
        <v>33</v>
      </c>
      <c r="D1161" s="27">
        <v>0.26</v>
      </c>
      <c r="E1161" s="28">
        <v>1</v>
      </c>
      <c r="F1161" s="22">
        <f t="shared" si="102"/>
        <v>-0.3707801627524106</v>
      </c>
      <c r="G1161" s="29">
        <f t="shared" si="103"/>
        <v>0.69019565559520413</v>
      </c>
      <c r="I1161" s="22">
        <f t="shared" si="104"/>
        <v>1</v>
      </c>
      <c r="J1161" s="23">
        <f t="shared" si="105"/>
        <v>1</v>
      </c>
      <c r="K1161" s="23">
        <f t="shared" si="106"/>
        <v>0</v>
      </c>
      <c r="L1161" s="24">
        <f t="shared" si="107"/>
        <v>1</v>
      </c>
    </row>
    <row r="1162" spans="3:12" x14ac:dyDescent="0.25">
      <c r="C1162" s="26">
        <v>15</v>
      </c>
      <c r="D1162" s="27">
        <v>0.26</v>
      </c>
      <c r="E1162" s="28">
        <v>1</v>
      </c>
      <c r="F1162" s="22">
        <f t="shared" ref="F1162:F1225" si="108">(1-E1162)*LN(1-G1162)+(E1162)*LN(G1162)</f>
        <v>-1.2706280210585505</v>
      </c>
      <c r="G1162" s="29">
        <f t="shared" ref="G1162:G1225" si="109">1/(1+EXP(-$I$5-$J$5*C1162-$K$5*D1162))</f>
        <v>0.28065530897586743</v>
      </c>
      <c r="I1162" s="22">
        <f t="shared" ref="I1162:I1225" si="110">IF(G1162&gt;0.5,1,0)</f>
        <v>0</v>
      </c>
      <c r="J1162" s="23">
        <f t="shared" ref="J1162:J1225" si="111">IF(E1162=I1162, 1,0)</f>
        <v>0</v>
      </c>
      <c r="K1162" s="23">
        <f t="shared" ref="K1162:K1225" si="112">IF(AND(J1162=1,E1162=0),1,0)</f>
        <v>0</v>
      </c>
      <c r="L1162" s="24">
        <f t="shared" ref="L1162:L1225" si="113">IF(AND(J1162=1,E1162=1),1,0)</f>
        <v>0</v>
      </c>
    </row>
    <row r="1163" spans="3:12" x14ac:dyDescent="0.25">
      <c r="C1163" s="26">
        <v>12</v>
      </c>
      <c r="D1163" s="27">
        <v>0.26</v>
      </c>
      <c r="E1163" s="28">
        <v>0</v>
      </c>
      <c r="F1163" s="22">
        <f t="shared" si="108"/>
        <v>-0.25605888195127918</v>
      </c>
      <c r="G1163" s="29">
        <f t="shared" si="109"/>
        <v>0.22590361285545985</v>
      </c>
      <c r="I1163" s="22">
        <f t="shared" si="110"/>
        <v>0</v>
      </c>
      <c r="J1163" s="23">
        <f t="shared" si="111"/>
        <v>1</v>
      </c>
      <c r="K1163" s="23">
        <f t="shared" si="112"/>
        <v>1</v>
      </c>
      <c r="L1163" s="24">
        <f t="shared" si="113"/>
        <v>0</v>
      </c>
    </row>
    <row r="1164" spans="3:12" x14ac:dyDescent="0.25">
      <c r="C1164" s="26">
        <v>52</v>
      </c>
      <c r="D1164" s="27">
        <v>0.26300000000000001</v>
      </c>
      <c r="E1164" s="28">
        <v>0</v>
      </c>
      <c r="F1164" s="22">
        <f t="shared" si="108"/>
        <v>-2.721391526484866</v>
      </c>
      <c r="G1164" s="29">
        <f t="shared" si="109"/>
        <v>0.93421684829048091</v>
      </c>
      <c r="I1164" s="22">
        <f t="shared" si="110"/>
        <v>1</v>
      </c>
      <c r="J1164" s="23">
        <f t="shared" si="111"/>
        <v>0</v>
      </c>
      <c r="K1164" s="23">
        <f t="shared" si="112"/>
        <v>0</v>
      </c>
      <c r="L1164" s="24">
        <f t="shared" si="113"/>
        <v>0</v>
      </c>
    </row>
    <row r="1165" spans="3:12" x14ac:dyDescent="0.25">
      <c r="C1165" s="26">
        <v>32</v>
      </c>
      <c r="D1165" s="27">
        <v>0.26400000000000001</v>
      </c>
      <c r="E1165" s="28">
        <v>1</v>
      </c>
      <c r="F1165" s="22">
        <f t="shared" si="108"/>
        <v>-0.39595994799191003</v>
      </c>
      <c r="G1165" s="29">
        <f t="shared" si="109"/>
        <v>0.67303365174683027</v>
      </c>
      <c r="I1165" s="22">
        <f t="shared" si="110"/>
        <v>1</v>
      </c>
      <c r="J1165" s="23">
        <f t="shared" si="111"/>
        <v>1</v>
      </c>
      <c r="K1165" s="23">
        <f t="shared" si="112"/>
        <v>0</v>
      </c>
      <c r="L1165" s="24">
        <f t="shared" si="113"/>
        <v>1</v>
      </c>
    </row>
    <row r="1166" spans="3:12" x14ac:dyDescent="0.25">
      <c r="C1166" s="26">
        <v>32</v>
      </c>
      <c r="D1166" s="27">
        <v>0.26400000000000001</v>
      </c>
      <c r="E1166" s="28">
        <v>1</v>
      </c>
      <c r="F1166" s="22">
        <f t="shared" si="108"/>
        <v>-0.39595994799191003</v>
      </c>
      <c r="G1166" s="29">
        <f t="shared" si="109"/>
        <v>0.67303365174683027</v>
      </c>
      <c r="I1166" s="22">
        <f t="shared" si="110"/>
        <v>1</v>
      </c>
      <c r="J1166" s="23">
        <f t="shared" si="111"/>
        <v>1</v>
      </c>
      <c r="K1166" s="23">
        <f t="shared" si="112"/>
        <v>0</v>
      </c>
      <c r="L1166" s="24">
        <f t="shared" si="113"/>
        <v>1</v>
      </c>
    </row>
    <row r="1167" spans="3:12" x14ac:dyDescent="0.25">
      <c r="C1167" s="26">
        <v>9</v>
      </c>
      <c r="D1167" s="27">
        <v>0.26600000000000001</v>
      </c>
      <c r="E1167" s="28">
        <v>1</v>
      </c>
      <c r="F1167" s="22">
        <f t="shared" si="108"/>
        <v>-1.6976698710190077</v>
      </c>
      <c r="G1167" s="29">
        <f t="shared" si="109"/>
        <v>0.18310969655210024</v>
      </c>
      <c r="I1167" s="22">
        <f t="shared" si="110"/>
        <v>0</v>
      </c>
      <c r="J1167" s="23">
        <f t="shared" si="111"/>
        <v>0</v>
      </c>
      <c r="K1167" s="23">
        <f t="shared" si="112"/>
        <v>0</v>
      </c>
      <c r="L1167" s="24">
        <f t="shared" si="113"/>
        <v>0</v>
      </c>
    </row>
    <row r="1168" spans="3:12" x14ac:dyDescent="0.25">
      <c r="C1168" s="26">
        <v>28</v>
      </c>
      <c r="D1168" s="27">
        <v>0.26600000000000001</v>
      </c>
      <c r="E1168" s="28">
        <v>1</v>
      </c>
      <c r="F1168" s="22">
        <f t="shared" si="108"/>
        <v>-0.53602460780338901</v>
      </c>
      <c r="G1168" s="29">
        <f t="shared" si="109"/>
        <v>0.58506951613894076</v>
      </c>
      <c r="I1168" s="22">
        <f t="shared" si="110"/>
        <v>1</v>
      </c>
      <c r="J1168" s="23">
        <f t="shared" si="111"/>
        <v>1</v>
      </c>
      <c r="K1168" s="23">
        <f t="shared" si="112"/>
        <v>0</v>
      </c>
      <c r="L1168" s="24">
        <f t="shared" si="113"/>
        <v>1</v>
      </c>
    </row>
    <row r="1169" spans="3:12" x14ac:dyDescent="0.25">
      <c r="C1169" s="26">
        <v>10</v>
      </c>
      <c r="D1169" s="27">
        <v>0.26600000000000001</v>
      </c>
      <c r="E1169" s="28">
        <v>1</v>
      </c>
      <c r="F1169" s="22">
        <f t="shared" si="108"/>
        <v>-1.6193168664874729</v>
      </c>
      <c r="G1169" s="29">
        <f t="shared" si="109"/>
        <v>0.19803393650439208</v>
      </c>
      <c r="I1169" s="22">
        <f t="shared" si="110"/>
        <v>0</v>
      </c>
      <c r="J1169" s="23">
        <f t="shared" si="111"/>
        <v>0</v>
      </c>
      <c r="K1169" s="23">
        <f t="shared" si="112"/>
        <v>0</v>
      </c>
      <c r="L1169" s="24">
        <f t="shared" si="113"/>
        <v>0</v>
      </c>
    </row>
    <row r="1170" spans="3:12" x14ac:dyDescent="0.25">
      <c r="C1170" s="26">
        <v>21</v>
      </c>
      <c r="D1170" s="27">
        <v>0.26600000000000001</v>
      </c>
      <c r="E1170" s="28">
        <v>0</v>
      </c>
      <c r="F1170" s="22">
        <f t="shared" si="108"/>
        <v>-0.54006028980542775</v>
      </c>
      <c r="G1170" s="29">
        <f t="shared" si="109"/>
        <v>0.41728688034567629</v>
      </c>
      <c r="I1170" s="22">
        <f t="shared" si="110"/>
        <v>0</v>
      </c>
      <c r="J1170" s="23">
        <f t="shared" si="111"/>
        <v>1</v>
      </c>
      <c r="K1170" s="23">
        <f t="shared" si="112"/>
        <v>1</v>
      </c>
      <c r="L1170" s="24">
        <f t="shared" si="113"/>
        <v>0</v>
      </c>
    </row>
    <row r="1171" spans="3:12" x14ac:dyDescent="0.25">
      <c r="C1171" s="26">
        <v>9</v>
      </c>
      <c r="D1171" s="27">
        <v>0.26600000000000001</v>
      </c>
      <c r="E1171" s="28">
        <v>0</v>
      </c>
      <c r="F1171" s="22">
        <f t="shared" si="108"/>
        <v>-0.20225046064245322</v>
      </c>
      <c r="G1171" s="29">
        <f t="shared" si="109"/>
        <v>0.18310969655210024</v>
      </c>
      <c r="I1171" s="22">
        <f t="shared" si="110"/>
        <v>0</v>
      </c>
      <c r="J1171" s="23">
        <f t="shared" si="111"/>
        <v>1</v>
      </c>
      <c r="K1171" s="23">
        <f t="shared" si="112"/>
        <v>1</v>
      </c>
      <c r="L1171" s="24">
        <f t="shared" si="113"/>
        <v>0</v>
      </c>
    </row>
    <row r="1172" spans="3:12" x14ac:dyDescent="0.25">
      <c r="C1172" s="26">
        <v>10.5</v>
      </c>
      <c r="D1172" s="27">
        <v>0.26800000000000002</v>
      </c>
      <c r="E1172" s="28">
        <v>0</v>
      </c>
      <c r="F1172" s="22">
        <f t="shared" si="108"/>
        <v>-0.23228834747516305</v>
      </c>
      <c r="G1172" s="29">
        <f t="shared" si="109"/>
        <v>0.20728248774461838</v>
      </c>
      <c r="I1172" s="22">
        <f t="shared" si="110"/>
        <v>0</v>
      </c>
      <c r="J1172" s="23">
        <f t="shared" si="111"/>
        <v>1</v>
      </c>
      <c r="K1172" s="23">
        <f t="shared" si="112"/>
        <v>1</v>
      </c>
      <c r="L1172" s="24">
        <f t="shared" si="113"/>
        <v>0</v>
      </c>
    </row>
    <row r="1173" spans="3:12" x14ac:dyDescent="0.25">
      <c r="C1173" s="26">
        <v>28</v>
      </c>
      <c r="D1173" s="27">
        <v>0.26800000000000002</v>
      </c>
      <c r="E1173" s="28">
        <v>1</v>
      </c>
      <c r="F1173" s="22">
        <f t="shared" si="108"/>
        <v>-0.53236291595128737</v>
      </c>
      <c r="G1173" s="29">
        <f t="shared" si="109"/>
        <v>0.5872157875132038</v>
      </c>
      <c r="I1173" s="22">
        <f t="shared" si="110"/>
        <v>1</v>
      </c>
      <c r="J1173" s="23">
        <f t="shared" si="111"/>
        <v>1</v>
      </c>
      <c r="K1173" s="23">
        <f t="shared" si="112"/>
        <v>0</v>
      </c>
      <c r="L1173" s="24">
        <f t="shared" si="113"/>
        <v>1</v>
      </c>
    </row>
    <row r="1174" spans="3:12" x14ac:dyDescent="0.25">
      <c r="C1174" s="26">
        <v>27</v>
      </c>
      <c r="D1174" s="27">
        <v>0.26800000000000002</v>
      </c>
      <c r="E1174" s="28">
        <v>1</v>
      </c>
      <c r="F1174" s="22">
        <f t="shared" si="108"/>
        <v>-0.57345835705087389</v>
      </c>
      <c r="G1174" s="29">
        <f t="shared" si="109"/>
        <v>0.56357302782406116</v>
      </c>
      <c r="I1174" s="22">
        <f t="shared" si="110"/>
        <v>1</v>
      </c>
      <c r="J1174" s="23">
        <f t="shared" si="111"/>
        <v>1</v>
      </c>
      <c r="K1174" s="23">
        <f t="shared" si="112"/>
        <v>0</v>
      </c>
      <c r="L1174" s="24">
        <f t="shared" si="113"/>
        <v>1</v>
      </c>
    </row>
    <row r="1175" spans="3:12" x14ac:dyDescent="0.25">
      <c r="C1175" s="26">
        <v>23</v>
      </c>
      <c r="D1175" s="27">
        <v>0.26800000000000002</v>
      </c>
      <c r="E1175" s="28">
        <v>1</v>
      </c>
      <c r="F1175" s="22">
        <f t="shared" si="108"/>
        <v>-0.76105196602878311</v>
      </c>
      <c r="G1175" s="29">
        <f t="shared" si="109"/>
        <v>0.46717471649261777</v>
      </c>
      <c r="I1175" s="22">
        <f t="shared" si="110"/>
        <v>0</v>
      </c>
      <c r="J1175" s="23">
        <f t="shared" si="111"/>
        <v>0</v>
      </c>
      <c r="K1175" s="23">
        <f t="shared" si="112"/>
        <v>0</v>
      </c>
      <c r="L1175" s="24">
        <f t="shared" si="113"/>
        <v>0</v>
      </c>
    </row>
    <row r="1176" spans="3:12" x14ac:dyDescent="0.25">
      <c r="C1176" s="26">
        <v>24</v>
      </c>
      <c r="D1176" s="27">
        <v>0.26800000000000002</v>
      </c>
      <c r="E1176" s="28">
        <v>1</v>
      </c>
      <c r="F1176" s="22">
        <f t="shared" si="108"/>
        <v>-0.71064703744676549</v>
      </c>
      <c r="G1176" s="29">
        <f t="shared" si="109"/>
        <v>0.49132618814778467</v>
      </c>
      <c r="I1176" s="22">
        <f t="shared" si="110"/>
        <v>0</v>
      </c>
      <c r="J1176" s="23">
        <f t="shared" si="111"/>
        <v>0</v>
      </c>
      <c r="K1176" s="23">
        <f t="shared" si="112"/>
        <v>0</v>
      </c>
      <c r="L1176" s="24">
        <f t="shared" si="113"/>
        <v>0</v>
      </c>
    </row>
    <row r="1177" spans="3:12" x14ac:dyDescent="0.25">
      <c r="C1177" s="26">
        <v>7</v>
      </c>
      <c r="D1177" s="27">
        <v>0.26800000000000002</v>
      </c>
      <c r="E1177" s="28">
        <v>1</v>
      </c>
      <c r="F1177" s="22">
        <f t="shared" si="108"/>
        <v>-1.8510320183326707</v>
      </c>
      <c r="G1177" s="29">
        <f t="shared" si="109"/>
        <v>0.15707497838027007</v>
      </c>
      <c r="I1177" s="22">
        <f t="shared" si="110"/>
        <v>0</v>
      </c>
      <c r="J1177" s="23">
        <f t="shared" si="111"/>
        <v>0</v>
      </c>
      <c r="K1177" s="23">
        <f t="shared" si="112"/>
        <v>0</v>
      </c>
      <c r="L1177" s="24">
        <f t="shared" si="113"/>
        <v>0</v>
      </c>
    </row>
    <row r="1178" spans="3:12" x14ac:dyDescent="0.25">
      <c r="C1178" s="26">
        <v>5</v>
      </c>
      <c r="D1178" s="27">
        <v>0.26800000000000002</v>
      </c>
      <c r="E1178" s="28">
        <v>0</v>
      </c>
      <c r="F1178" s="22">
        <f t="shared" si="108"/>
        <v>-0.1428429752592088</v>
      </c>
      <c r="G1178" s="29">
        <f t="shared" si="109"/>
        <v>0.13310981858527621</v>
      </c>
      <c r="I1178" s="22">
        <f t="shared" si="110"/>
        <v>0</v>
      </c>
      <c r="J1178" s="23">
        <f t="shared" si="111"/>
        <v>1</v>
      </c>
      <c r="K1178" s="23">
        <f t="shared" si="112"/>
        <v>1</v>
      </c>
      <c r="L1178" s="24">
        <f t="shared" si="113"/>
        <v>0</v>
      </c>
    </row>
    <row r="1179" spans="3:12" x14ac:dyDescent="0.25">
      <c r="C1179" s="26">
        <v>7</v>
      </c>
      <c r="D1179" s="27">
        <v>0.26800000000000002</v>
      </c>
      <c r="E1179" s="28">
        <v>0</v>
      </c>
      <c r="F1179" s="22">
        <f t="shared" si="108"/>
        <v>-0.17087726726123478</v>
      </c>
      <c r="G1179" s="29">
        <f t="shared" si="109"/>
        <v>0.15707497838027007</v>
      </c>
      <c r="I1179" s="22">
        <f t="shared" si="110"/>
        <v>0</v>
      </c>
      <c r="J1179" s="23">
        <f t="shared" si="111"/>
        <v>1</v>
      </c>
      <c r="K1179" s="23">
        <f t="shared" si="112"/>
        <v>1</v>
      </c>
      <c r="L1179" s="24">
        <f t="shared" si="113"/>
        <v>0</v>
      </c>
    </row>
    <row r="1180" spans="3:12" x14ac:dyDescent="0.25">
      <c r="C1180" s="26">
        <v>8</v>
      </c>
      <c r="D1180" s="27">
        <v>0.26800000000000002</v>
      </c>
      <c r="E1180" s="28">
        <v>0</v>
      </c>
      <c r="F1180" s="22">
        <f t="shared" si="108"/>
        <v>-0.18671482738345921</v>
      </c>
      <c r="G1180" s="29">
        <f t="shared" si="109"/>
        <v>0.17031969524421031</v>
      </c>
      <c r="I1180" s="22">
        <f t="shared" si="110"/>
        <v>0</v>
      </c>
      <c r="J1180" s="23">
        <f t="shared" si="111"/>
        <v>1</v>
      </c>
      <c r="K1180" s="23">
        <f t="shared" si="112"/>
        <v>1</v>
      </c>
      <c r="L1180" s="24">
        <f t="shared" si="113"/>
        <v>0</v>
      </c>
    </row>
    <row r="1181" spans="3:12" x14ac:dyDescent="0.25">
      <c r="C1181" s="26">
        <v>8</v>
      </c>
      <c r="D1181" s="27">
        <v>0.26800000000000002</v>
      </c>
      <c r="E1181" s="28">
        <v>0</v>
      </c>
      <c r="F1181" s="22">
        <f t="shared" si="108"/>
        <v>-0.18671482738345921</v>
      </c>
      <c r="G1181" s="29">
        <f t="shared" si="109"/>
        <v>0.17031969524421031</v>
      </c>
      <c r="I1181" s="22">
        <f t="shared" si="110"/>
        <v>0</v>
      </c>
      <c r="J1181" s="23">
        <f t="shared" si="111"/>
        <v>1</v>
      </c>
      <c r="K1181" s="23">
        <f t="shared" si="112"/>
        <v>1</v>
      </c>
      <c r="L1181" s="24">
        <f t="shared" si="113"/>
        <v>0</v>
      </c>
    </row>
    <row r="1182" spans="3:12" x14ac:dyDescent="0.25">
      <c r="C1182" s="26">
        <v>6</v>
      </c>
      <c r="D1182" s="27">
        <v>0.26800000000000002</v>
      </c>
      <c r="E1182" s="28">
        <v>0</v>
      </c>
      <c r="F1182" s="22">
        <f t="shared" si="108"/>
        <v>-0.15628033142724332</v>
      </c>
      <c r="G1182" s="29">
        <f t="shared" si="109"/>
        <v>0.14468061614368763</v>
      </c>
      <c r="I1182" s="22">
        <f t="shared" si="110"/>
        <v>0</v>
      </c>
      <c r="J1182" s="23">
        <f t="shared" si="111"/>
        <v>1</v>
      </c>
      <c r="K1182" s="23">
        <f t="shared" si="112"/>
        <v>1</v>
      </c>
      <c r="L1182" s="24">
        <f t="shared" si="113"/>
        <v>0</v>
      </c>
    </row>
    <row r="1183" spans="3:12" x14ac:dyDescent="0.25">
      <c r="C1183" s="26">
        <v>8</v>
      </c>
      <c r="D1183" s="27">
        <v>0.26800000000000002</v>
      </c>
      <c r="E1183" s="28">
        <v>0</v>
      </c>
      <c r="F1183" s="22">
        <f t="shared" si="108"/>
        <v>-0.18671482738345921</v>
      </c>
      <c r="G1183" s="29">
        <f t="shared" si="109"/>
        <v>0.17031969524421031</v>
      </c>
      <c r="I1183" s="22">
        <f t="shared" si="110"/>
        <v>0</v>
      </c>
      <c r="J1183" s="23">
        <f t="shared" si="111"/>
        <v>1</v>
      </c>
      <c r="K1183" s="23">
        <f t="shared" si="112"/>
        <v>1</v>
      </c>
      <c r="L1183" s="24">
        <f t="shared" si="113"/>
        <v>0</v>
      </c>
    </row>
    <row r="1184" spans="3:12" x14ac:dyDescent="0.25">
      <c r="C1184" s="26">
        <v>18</v>
      </c>
      <c r="D1184" s="27">
        <v>0.26800000000000002</v>
      </c>
      <c r="E1184" s="28">
        <v>1</v>
      </c>
      <c r="F1184" s="22">
        <f t="shared" si="108"/>
        <v>-1.047489250021808</v>
      </c>
      <c r="G1184" s="29">
        <f t="shared" si="109"/>
        <v>0.35081745921103064</v>
      </c>
      <c r="I1184" s="22">
        <f t="shared" si="110"/>
        <v>0</v>
      </c>
      <c r="J1184" s="23">
        <f t="shared" si="111"/>
        <v>0</v>
      </c>
      <c r="K1184" s="23">
        <f t="shared" si="112"/>
        <v>0</v>
      </c>
      <c r="L1184" s="24">
        <f t="shared" si="113"/>
        <v>0</v>
      </c>
    </row>
    <row r="1185" spans="3:12" x14ac:dyDescent="0.25">
      <c r="C1185" s="26">
        <v>13</v>
      </c>
      <c r="D1185" s="27">
        <v>0.26800000000000002</v>
      </c>
      <c r="E1185" s="28">
        <v>0</v>
      </c>
      <c r="F1185" s="22">
        <f t="shared" si="108"/>
        <v>-0.2874838119541529</v>
      </c>
      <c r="G1185" s="29">
        <f t="shared" si="109"/>
        <v>0.24985128988559543</v>
      </c>
      <c r="I1185" s="22">
        <f t="shared" si="110"/>
        <v>0</v>
      </c>
      <c r="J1185" s="23">
        <f t="shared" si="111"/>
        <v>1</v>
      </c>
      <c r="K1185" s="23">
        <f t="shared" si="112"/>
        <v>1</v>
      </c>
      <c r="L1185" s="24">
        <f t="shared" si="113"/>
        <v>0</v>
      </c>
    </row>
    <row r="1186" spans="3:12" x14ac:dyDescent="0.25">
      <c r="C1186" s="26">
        <v>21</v>
      </c>
      <c r="D1186" s="27">
        <v>0.26800000000000002</v>
      </c>
      <c r="E1186" s="28">
        <v>1</v>
      </c>
      <c r="F1186" s="22">
        <f t="shared" si="108"/>
        <v>-0.868835170380032</v>
      </c>
      <c r="G1186" s="29">
        <f t="shared" si="109"/>
        <v>0.41943984075452867</v>
      </c>
      <c r="I1186" s="22">
        <f t="shared" si="110"/>
        <v>0</v>
      </c>
      <c r="J1186" s="23">
        <f t="shared" si="111"/>
        <v>0</v>
      </c>
      <c r="K1186" s="23">
        <f t="shared" si="112"/>
        <v>0</v>
      </c>
      <c r="L1186" s="24">
        <f t="shared" si="113"/>
        <v>0</v>
      </c>
    </row>
    <row r="1187" spans="3:12" x14ac:dyDescent="0.25">
      <c r="C1187" s="26">
        <v>23</v>
      </c>
      <c r="D1187" s="27">
        <v>0.26800000000000002</v>
      </c>
      <c r="E1187" s="28">
        <v>0</v>
      </c>
      <c r="F1187" s="22">
        <f t="shared" si="108"/>
        <v>-0.62956170685149249</v>
      </c>
      <c r="G1187" s="29">
        <f t="shared" si="109"/>
        <v>0.46717471649261777</v>
      </c>
      <c r="I1187" s="22">
        <f t="shared" si="110"/>
        <v>0</v>
      </c>
      <c r="J1187" s="23">
        <f t="shared" si="111"/>
        <v>1</v>
      </c>
      <c r="K1187" s="23">
        <f t="shared" si="112"/>
        <v>1</v>
      </c>
      <c r="L1187" s="24">
        <f t="shared" si="113"/>
        <v>0</v>
      </c>
    </row>
    <row r="1188" spans="3:12" x14ac:dyDescent="0.25">
      <c r="C1188" s="26">
        <v>6</v>
      </c>
      <c r="D1188" s="27">
        <v>0.26900000000000002</v>
      </c>
      <c r="E1188" s="28">
        <v>1</v>
      </c>
      <c r="F1188" s="22">
        <f t="shared" si="108"/>
        <v>-1.9294440118723519</v>
      </c>
      <c r="G1188" s="29">
        <f t="shared" si="109"/>
        <v>0.14522892159719708</v>
      </c>
      <c r="I1188" s="22">
        <f t="shared" si="110"/>
        <v>0</v>
      </c>
      <c r="J1188" s="23">
        <f t="shared" si="111"/>
        <v>0</v>
      </c>
      <c r="K1188" s="23">
        <f t="shared" si="112"/>
        <v>0</v>
      </c>
      <c r="L1188" s="24">
        <f t="shared" si="113"/>
        <v>0</v>
      </c>
    </row>
    <row r="1189" spans="3:12" x14ac:dyDescent="0.25">
      <c r="C1189" s="26">
        <v>8</v>
      </c>
      <c r="D1189" s="27">
        <v>0.26900000000000002</v>
      </c>
      <c r="E1189" s="28">
        <v>0</v>
      </c>
      <c r="F1189" s="22">
        <f t="shared" si="108"/>
        <v>-0.18746968204804754</v>
      </c>
      <c r="G1189" s="29">
        <f t="shared" si="109"/>
        <v>0.17094574697361081</v>
      </c>
      <c r="I1189" s="22">
        <f t="shared" si="110"/>
        <v>0</v>
      </c>
      <c r="J1189" s="23">
        <f t="shared" si="111"/>
        <v>1</v>
      </c>
      <c r="K1189" s="23">
        <f t="shared" si="112"/>
        <v>1</v>
      </c>
      <c r="L1189" s="24">
        <f t="shared" si="113"/>
        <v>0</v>
      </c>
    </row>
    <row r="1190" spans="3:12" x14ac:dyDescent="0.25">
      <c r="C1190" s="26">
        <v>8</v>
      </c>
      <c r="D1190" s="27">
        <v>0.26900000000000002</v>
      </c>
      <c r="E1190" s="28">
        <v>0</v>
      </c>
      <c r="F1190" s="22">
        <f t="shared" si="108"/>
        <v>-0.18746968204804754</v>
      </c>
      <c r="G1190" s="29">
        <f t="shared" si="109"/>
        <v>0.17094574697361081</v>
      </c>
      <c r="I1190" s="22">
        <f t="shared" si="110"/>
        <v>0</v>
      </c>
      <c r="J1190" s="23">
        <f t="shared" si="111"/>
        <v>1</v>
      </c>
      <c r="K1190" s="23">
        <f t="shared" si="112"/>
        <v>1</v>
      </c>
      <c r="L1190" s="24">
        <f t="shared" si="113"/>
        <v>0</v>
      </c>
    </row>
    <row r="1191" spans="3:12" x14ac:dyDescent="0.25">
      <c r="C1191" s="26">
        <v>6</v>
      </c>
      <c r="D1191" s="27">
        <v>0.26900000000000002</v>
      </c>
      <c r="E1191" s="28">
        <v>0</v>
      </c>
      <c r="F1191" s="22">
        <f t="shared" si="108"/>
        <v>-0.15692159045347556</v>
      </c>
      <c r="G1191" s="29">
        <f t="shared" si="109"/>
        <v>0.14522892159719708</v>
      </c>
      <c r="I1191" s="22">
        <f t="shared" si="110"/>
        <v>0</v>
      </c>
      <c r="J1191" s="23">
        <f t="shared" si="111"/>
        <v>1</v>
      </c>
      <c r="K1191" s="23">
        <f t="shared" si="112"/>
        <v>1</v>
      </c>
      <c r="L1191" s="24">
        <f t="shared" si="113"/>
        <v>0</v>
      </c>
    </row>
    <row r="1192" spans="3:12" x14ac:dyDescent="0.25">
      <c r="C1192" s="26">
        <v>7</v>
      </c>
      <c r="D1192" s="27">
        <v>0.26900000000000002</v>
      </c>
      <c r="E1192" s="28">
        <v>0</v>
      </c>
      <c r="F1192" s="22">
        <f t="shared" si="108"/>
        <v>-0.17157344194161578</v>
      </c>
      <c r="G1192" s="29">
        <f t="shared" si="109"/>
        <v>0.15766159721949732</v>
      </c>
      <c r="I1192" s="22">
        <f t="shared" si="110"/>
        <v>0</v>
      </c>
      <c r="J1192" s="23">
        <f t="shared" si="111"/>
        <v>1</v>
      </c>
      <c r="K1192" s="23">
        <f t="shared" si="112"/>
        <v>1</v>
      </c>
      <c r="L1192" s="24">
        <f t="shared" si="113"/>
        <v>0</v>
      </c>
    </row>
    <row r="1193" spans="3:12" x14ac:dyDescent="0.25">
      <c r="C1193" s="26">
        <v>8</v>
      </c>
      <c r="D1193" s="27">
        <v>0.26900000000000002</v>
      </c>
      <c r="E1193" s="28">
        <v>0</v>
      </c>
      <c r="F1193" s="22">
        <f t="shared" si="108"/>
        <v>-0.18746968204804754</v>
      </c>
      <c r="G1193" s="29">
        <f t="shared" si="109"/>
        <v>0.17094574697361081</v>
      </c>
      <c r="I1193" s="22">
        <f t="shared" si="110"/>
        <v>0</v>
      </c>
      <c r="J1193" s="23">
        <f t="shared" si="111"/>
        <v>1</v>
      </c>
      <c r="K1193" s="23">
        <f t="shared" si="112"/>
        <v>1</v>
      </c>
      <c r="L1193" s="24">
        <f t="shared" si="113"/>
        <v>0</v>
      </c>
    </row>
    <row r="1194" spans="3:12" x14ac:dyDescent="0.25">
      <c r="C1194" s="26">
        <v>5</v>
      </c>
      <c r="D1194" s="27">
        <v>0.26900000000000002</v>
      </c>
      <c r="E1194" s="28">
        <v>0</v>
      </c>
      <c r="F1194" s="22">
        <f t="shared" si="108"/>
        <v>-0.14343296487426327</v>
      </c>
      <c r="G1194" s="29">
        <f t="shared" si="109"/>
        <v>0.13362112394244646</v>
      </c>
      <c r="I1194" s="22">
        <f t="shared" si="110"/>
        <v>0</v>
      </c>
      <c r="J1194" s="23">
        <f t="shared" si="111"/>
        <v>1</v>
      </c>
      <c r="K1194" s="23">
        <f t="shared" si="112"/>
        <v>1</v>
      </c>
      <c r="L1194" s="24">
        <f t="shared" si="113"/>
        <v>0</v>
      </c>
    </row>
    <row r="1195" spans="3:12" x14ac:dyDescent="0.25">
      <c r="C1195" s="26">
        <v>26</v>
      </c>
      <c r="D1195" s="27">
        <v>0.27100000000000002</v>
      </c>
      <c r="E1195" s="28">
        <v>1</v>
      </c>
      <c r="F1195" s="22">
        <f t="shared" si="108"/>
        <v>-0.61076936485752797</v>
      </c>
      <c r="G1195" s="29">
        <f t="shared" si="109"/>
        <v>0.54293299478003754</v>
      </c>
      <c r="I1195" s="22">
        <f t="shared" si="110"/>
        <v>1</v>
      </c>
      <c r="J1195" s="23">
        <f t="shared" si="111"/>
        <v>1</v>
      </c>
      <c r="K1195" s="23">
        <f t="shared" si="112"/>
        <v>0</v>
      </c>
      <c r="L1195" s="24">
        <f t="shared" si="113"/>
        <v>1</v>
      </c>
    </row>
    <row r="1196" spans="3:12" x14ac:dyDescent="0.25">
      <c r="C1196" s="26">
        <v>29</v>
      </c>
      <c r="D1196" s="27">
        <v>0.27100000000000002</v>
      </c>
      <c r="E1196" s="28">
        <v>1</v>
      </c>
      <c r="F1196" s="22">
        <f t="shared" si="108"/>
        <v>-0.4883887067375981</v>
      </c>
      <c r="G1196" s="29">
        <f t="shared" si="109"/>
        <v>0.61361431066357719</v>
      </c>
      <c r="I1196" s="22">
        <f t="shared" si="110"/>
        <v>1</v>
      </c>
      <c r="J1196" s="23">
        <f t="shared" si="111"/>
        <v>1</v>
      </c>
      <c r="K1196" s="23">
        <f t="shared" si="112"/>
        <v>0</v>
      </c>
      <c r="L1196" s="24">
        <f t="shared" si="113"/>
        <v>1</v>
      </c>
    </row>
    <row r="1197" spans="3:12" x14ac:dyDescent="0.25">
      <c r="C1197" s="26">
        <v>22.5</v>
      </c>
      <c r="D1197" s="27">
        <v>0.27100000000000002</v>
      </c>
      <c r="E1197" s="28">
        <v>1</v>
      </c>
      <c r="F1197" s="22">
        <f t="shared" si="108"/>
        <v>-0.7799204425040549</v>
      </c>
      <c r="G1197" s="29">
        <f t="shared" si="109"/>
        <v>0.45844248239036406</v>
      </c>
      <c r="I1197" s="22">
        <f t="shared" si="110"/>
        <v>0</v>
      </c>
      <c r="J1197" s="23">
        <f t="shared" si="111"/>
        <v>0</v>
      </c>
      <c r="K1197" s="23">
        <f t="shared" si="112"/>
        <v>0</v>
      </c>
      <c r="L1197" s="24">
        <f t="shared" si="113"/>
        <v>0</v>
      </c>
    </row>
    <row r="1198" spans="3:12" x14ac:dyDescent="0.25">
      <c r="C1198" s="26">
        <v>21</v>
      </c>
      <c r="D1198" s="27">
        <v>0.27100000000000002</v>
      </c>
      <c r="E1198" s="28">
        <v>1</v>
      </c>
      <c r="F1198" s="22">
        <f t="shared" si="108"/>
        <v>-0.86115167953856064</v>
      </c>
      <c r="G1198" s="29">
        <f t="shared" si="109"/>
        <v>0.42267501573219468</v>
      </c>
      <c r="I1198" s="22">
        <f t="shared" si="110"/>
        <v>0</v>
      </c>
      <c r="J1198" s="23">
        <f t="shared" si="111"/>
        <v>0</v>
      </c>
      <c r="K1198" s="23">
        <f t="shared" si="112"/>
        <v>0</v>
      </c>
      <c r="L1198" s="24">
        <f t="shared" si="113"/>
        <v>0</v>
      </c>
    </row>
    <row r="1199" spans="3:12" x14ac:dyDescent="0.25">
      <c r="C1199" s="26">
        <v>25</v>
      </c>
      <c r="D1199" s="27">
        <v>0.27300000000000002</v>
      </c>
      <c r="E1199" s="28">
        <v>1</v>
      </c>
      <c r="F1199" s="22">
        <f t="shared" si="108"/>
        <v>-0.65192732641572104</v>
      </c>
      <c r="G1199" s="29">
        <f t="shared" si="109"/>
        <v>0.52104059311489936</v>
      </c>
      <c r="I1199" s="22">
        <f t="shared" si="110"/>
        <v>1</v>
      </c>
      <c r="J1199" s="23">
        <f t="shared" si="111"/>
        <v>1</v>
      </c>
      <c r="K1199" s="23">
        <f t="shared" si="112"/>
        <v>0</v>
      </c>
      <c r="L1199" s="24">
        <f t="shared" si="113"/>
        <v>1</v>
      </c>
    </row>
    <row r="1200" spans="3:12" x14ac:dyDescent="0.25">
      <c r="C1200" s="26">
        <v>20</v>
      </c>
      <c r="D1200" s="27">
        <v>0.27300000000000002</v>
      </c>
      <c r="E1200" s="28">
        <v>1</v>
      </c>
      <c r="F1200" s="22">
        <f t="shared" si="108"/>
        <v>-0.91286292376020584</v>
      </c>
      <c r="G1200" s="29">
        <f t="shared" si="109"/>
        <v>0.40137347590666178</v>
      </c>
      <c r="I1200" s="22">
        <f t="shared" si="110"/>
        <v>0</v>
      </c>
      <c r="J1200" s="23">
        <f t="shared" si="111"/>
        <v>0</v>
      </c>
      <c r="K1200" s="23">
        <f t="shared" si="112"/>
        <v>0</v>
      </c>
      <c r="L1200" s="24">
        <f t="shared" si="113"/>
        <v>0</v>
      </c>
    </row>
    <row r="1201" spans="3:12" x14ac:dyDescent="0.25">
      <c r="C1201" s="26">
        <v>16</v>
      </c>
      <c r="D1201" s="27">
        <v>0.27300000000000002</v>
      </c>
      <c r="E1201" s="28">
        <v>1</v>
      </c>
      <c r="F1201" s="22">
        <f t="shared" si="108"/>
        <v>-1.162088406027795</v>
      </c>
      <c r="G1201" s="29">
        <f t="shared" si="109"/>
        <v>0.31283217760271526</v>
      </c>
      <c r="I1201" s="22">
        <f t="shared" si="110"/>
        <v>0</v>
      </c>
      <c r="J1201" s="23">
        <f t="shared" si="111"/>
        <v>0</v>
      </c>
      <c r="K1201" s="23">
        <f t="shared" si="112"/>
        <v>0</v>
      </c>
      <c r="L1201" s="24">
        <f t="shared" si="113"/>
        <v>0</v>
      </c>
    </row>
    <row r="1202" spans="3:12" x14ac:dyDescent="0.25">
      <c r="C1202" s="26">
        <v>10</v>
      </c>
      <c r="D1202" s="27">
        <v>0.27300000000000002</v>
      </c>
      <c r="E1202" s="28">
        <v>0</v>
      </c>
      <c r="F1202" s="22">
        <f t="shared" si="108"/>
        <v>-0.22689813230991082</v>
      </c>
      <c r="G1202" s="29">
        <f t="shared" si="109"/>
        <v>0.20299803309561007</v>
      </c>
      <c r="I1202" s="22">
        <f t="shared" si="110"/>
        <v>0</v>
      </c>
      <c r="J1202" s="23">
        <f t="shared" si="111"/>
        <v>1</v>
      </c>
      <c r="K1202" s="23">
        <f t="shared" si="112"/>
        <v>1</v>
      </c>
      <c r="L1202" s="24">
        <f t="shared" si="113"/>
        <v>0</v>
      </c>
    </row>
    <row r="1203" spans="3:12" x14ac:dyDescent="0.25">
      <c r="C1203" s="26">
        <v>26</v>
      </c>
      <c r="D1203" s="27">
        <v>0.27300000000000002</v>
      </c>
      <c r="E1203" s="28">
        <v>1</v>
      </c>
      <c r="F1203" s="22">
        <f t="shared" si="108"/>
        <v>-0.6067350742453641</v>
      </c>
      <c r="G1203" s="29">
        <f t="shared" si="109"/>
        <v>0.54512776846459576</v>
      </c>
      <c r="I1203" s="22">
        <f t="shared" si="110"/>
        <v>1</v>
      </c>
      <c r="J1203" s="23">
        <f t="shared" si="111"/>
        <v>1</v>
      </c>
      <c r="K1203" s="23">
        <f t="shared" si="112"/>
        <v>0</v>
      </c>
      <c r="L1203" s="24">
        <f t="shared" si="113"/>
        <v>1</v>
      </c>
    </row>
    <row r="1204" spans="3:12" x14ac:dyDescent="0.25">
      <c r="C1204" s="26">
        <v>11</v>
      </c>
      <c r="D1204" s="27">
        <v>0.27300000000000002</v>
      </c>
      <c r="E1204" s="28">
        <v>0</v>
      </c>
      <c r="F1204" s="22">
        <f t="shared" si="108"/>
        <v>-0.24731903009699094</v>
      </c>
      <c r="G1204" s="29">
        <f t="shared" si="109"/>
        <v>0.21910847411174245</v>
      </c>
      <c r="I1204" s="22">
        <f t="shared" si="110"/>
        <v>0</v>
      </c>
      <c r="J1204" s="23">
        <f t="shared" si="111"/>
        <v>1</v>
      </c>
      <c r="K1204" s="23">
        <f t="shared" si="112"/>
        <v>1</v>
      </c>
      <c r="L1204" s="24">
        <f t="shared" si="113"/>
        <v>0</v>
      </c>
    </row>
    <row r="1205" spans="3:12" x14ac:dyDescent="0.25">
      <c r="C1205" s="26">
        <v>20</v>
      </c>
      <c r="D1205" s="27">
        <v>0.27400000000000002</v>
      </c>
      <c r="E1205" s="28">
        <v>0</v>
      </c>
      <c r="F1205" s="22">
        <f t="shared" si="108"/>
        <v>-0.51489534637311729</v>
      </c>
      <c r="G1205" s="29">
        <f t="shared" si="109"/>
        <v>0.40243687150532964</v>
      </c>
      <c r="I1205" s="22">
        <f t="shared" si="110"/>
        <v>0</v>
      </c>
      <c r="J1205" s="23">
        <f t="shared" si="111"/>
        <v>1</v>
      </c>
      <c r="K1205" s="23">
        <f t="shared" si="112"/>
        <v>1</v>
      </c>
      <c r="L1205" s="24">
        <f t="shared" si="113"/>
        <v>0</v>
      </c>
    </row>
    <row r="1206" spans="3:12" x14ac:dyDescent="0.25">
      <c r="C1206" s="26">
        <v>22</v>
      </c>
      <c r="D1206" s="27">
        <v>0.27400000000000002</v>
      </c>
      <c r="E1206" s="28">
        <v>1</v>
      </c>
      <c r="F1206" s="22">
        <f t="shared" si="108"/>
        <v>-0.79909519999258372</v>
      </c>
      <c r="G1206" s="29">
        <f t="shared" si="109"/>
        <v>0.44973570094728227</v>
      </c>
      <c r="I1206" s="22">
        <f t="shared" si="110"/>
        <v>0</v>
      </c>
      <c r="J1206" s="23">
        <f t="shared" si="111"/>
        <v>0</v>
      </c>
      <c r="K1206" s="23">
        <f t="shared" si="112"/>
        <v>0</v>
      </c>
      <c r="L1206" s="24">
        <f t="shared" si="113"/>
        <v>0</v>
      </c>
    </row>
    <row r="1207" spans="3:12" x14ac:dyDescent="0.25">
      <c r="C1207" s="26">
        <v>25.5</v>
      </c>
      <c r="D1207" s="27">
        <v>0.27400000000000002</v>
      </c>
      <c r="E1207" s="28">
        <v>0</v>
      </c>
      <c r="F1207" s="22">
        <f t="shared" si="108"/>
        <v>-0.76400842329649032</v>
      </c>
      <c r="G1207" s="29">
        <f t="shared" si="109"/>
        <v>0.53420442590092088</v>
      </c>
      <c r="I1207" s="22">
        <f t="shared" si="110"/>
        <v>1</v>
      </c>
      <c r="J1207" s="23">
        <f t="shared" si="111"/>
        <v>0</v>
      </c>
      <c r="K1207" s="23">
        <f t="shared" si="112"/>
        <v>0</v>
      </c>
      <c r="L1207" s="24">
        <f t="shared" si="113"/>
        <v>0</v>
      </c>
    </row>
    <row r="1208" spans="3:12" x14ac:dyDescent="0.25">
      <c r="C1208" s="26">
        <v>9</v>
      </c>
      <c r="D1208" s="27">
        <v>0.27400000000000002</v>
      </c>
      <c r="E1208" s="28">
        <v>0</v>
      </c>
      <c r="F1208" s="22">
        <f t="shared" si="108"/>
        <v>-0.2088252517755686</v>
      </c>
      <c r="G1208" s="29">
        <f t="shared" si="109"/>
        <v>0.18846296209036148</v>
      </c>
      <c r="I1208" s="22">
        <f t="shared" si="110"/>
        <v>0</v>
      </c>
      <c r="J1208" s="23">
        <f t="shared" si="111"/>
        <v>1</v>
      </c>
      <c r="K1208" s="23">
        <f t="shared" si="112"/>
        <v>1</v>
      </c>
      <c r="L1208" s="24">
        <f t="shared" si="113"/>
        <v>0</v>
      </c>
    </row>
    <row r="1209" spans="3:12" x14ac:dyDescent="0.25">
      <c r="C1209" s="26">
        <v>17</v>
      </c>
      <c r="D1209" s="27">
        <v>0.27400000000000002</v>
      </c>
      <c r="E1209" s="28">
        <v>1</v>
      </c>
      <c r="F1209" s="22">
        <f t="shared" si="108"/>
        <v>-1.0936511959999804</v>
      </c>
      <c r="G1209" s="29">
        <f t="shared" si="109"/>
        <v>0.33499113975479738</v>
      </c>
      <c r="I1209" s="22">
        <f t="shared" si="110"/>
        <v>0</v>
      </c>
      <c r="J1209" s="23">
        <f t="shared" si="111"/>
        <v>0</v>
      </c>
      <c r="K1209" s="23">
        <f t="shared" si="112"/>
        <v>0</v>
      </c>
      <c r="L1209" s="24">
        <f t="shared" si="113"/>
        <v>0</v>
      </c>
    </row>
    <row r="1210" spans="3:12" x14ac:dyDescent="0.25">
      <c r="C1210" s="26">
        <v>16</v>
      </c>
      <c r="D1210" s="27">
        <v>0.27400000000000002</v>
      </c>
      <c r="E1210" s="28">
        <v>0</v>
      </c>
      <c r="F1210" s="22">
        <f t="shared" si="108"/>
        <v>-0.37656276418978663</v>
      </c>
      <c r="G1210" s="29">
        <f t="shared" si="109"/>
        <v>0.31378395345905929</v>
      </c>
      <c r="I1210" s="22">
        <f t="shared" si="110"/>
        <v>0</v>
      </c>
      <c r="J1210" s="23">
        <f t="shared" si="111"/>
        <v>1</v>
      </c>
      <c r="K1210" s="23">
        <f t="shared" si="112"/>
        <v>1</v>
      </c>
      <c r="L1210" s="24">
        <f t="shared" si="113"/>
        <v>0</v>
      </c>
    </row>
    <row r="1211" spans="3:12" x14ac:dyDescent="0.25">
      <c r="C1211" s="26">
        <v>20</v>
      </c>
      <c r="D1211" s="27">
        <v>0.27400000000000002</v>
      </c>
      <c r="E1211" s="28">
        <v>1</v>
      </c>
      <c r="F1211" s="22">
        <f t="shared" si="108"/>
        <v>-0.91021703540489929</v>
      </c>
      <c r="G1211" s="29">
        <f t="shared" si="109"/>
        <v>0.40243687150532964</v>
      </c>
      <c r="I1211" s="22">
        <f t="shared" si="110"/>
        <v>0</v>
      </c>
      <c r="J1211" s="23">
        <f t="shared" si="111"/>
        <v>0</v>
      </c>
      <c r="K1211" s="23">
        <f t="shared" si="112"/>
        <v>0</v>
      </c>
      <c r="L1211" s="24">
        <f t="shared" si="113"/>
        <v>0</v>
      </c>
    </row>
    <row r="1212" spans="3:12" x14ac:dyDescent="0.25">
      <c r="C1212" s="26">
        <v>17</v>
      </c>
      <c r="D1212" s="27">
        <v>0.27400000000000002</v>
      </c>
      <c r="E1212" s="28">
        <v>0</v>
      </c>
      <c r="F1212" s="22">
        <f t="shared" si="108"/>
        <v>-0.40795491473804579</v>
      </c>
      <c r="G1212" s="29">
        <f t="shared" si="109"/>
        <v>0.33499113975479738</v>
      </c>
      <c r="I1212" s="22">
        <f t="shared" si="110"/>
        <v>0</v>
      </c>
      <c r="J1212" s="23">
        <f t="shared" si="111"/>
        <v>1</v>
      </c>
      <c r="K1212" s="23">
        <f t="shared" si="112"/>
        <v>1</v>
      </c>
      <c r="L1212" s="24">
        <f t="shared" si="113"/>
        <v>0</v>
      </c>
    </row>
    <row r="1213" spans="3:12" x14ac:dyDescent="0.25">
      <c r="C1213" s="26">
        <v>17</v>
      </c>
      <c r="D1213" s="27">
        <v>0.27400000000000002</v>
      </c>
      <c r="E1213" s="28">
        <v>0</v>
      </c>
      <c r="F1213" s="22">
        <f t="shared" si="108"/>
        <v>-0.40795491473804579</v>
      </c>
      <c r="G1213" s="29">
        <f t="shared" si="109"/>
        <v>0.33499113975479738</v>
      </c>
      <c r="I1213" s="22">
        <f t="shared" si="110"/>
        <v>0</v>
      </c>
      <c r="J1213" s="23">
        <f t="shared" si="111"/>
        <v>1</v>
      </c>
      <c r="K1213" s="23">
        <f t="shared" si="112"/>
        <v>1</v>
      </c>
      <c r="L1213" s="24">
        <f t="shared" si="113"/>
        <v>0</v>
      </c>
    </row>
    <row r="1214" spans="3:12" x14ac:dyDescent="0.25">
      <c r="C1214" s="26">
        <v>21</v>
      </c>
      <c r="D1214" s="27">
        <v>0.27400000000000002</v>
      </c>
      <c r="E1214" s="28">
        <v>0</v>
      </c>
      <c r="F1214" s="22">
        <f t="shared" si="108"/>
        <v>-0.55498101069534667</v>
      </c>
      <c r="G1214" s="29">
        <f t="shared" si="109"/>
        <v>0.42591683746699899</v>
      </c>
      <c r="I1214" s="22">
        <f t="shared" si="110"/>
        <v>0</v>
      </c>
      <c r="J1214" s="23">
        <f t="shared" si="111"/>
        <v>1</v>
      </c>
      <c r="K1214" s="23">
        <f t="shared" si="112"/>
        <v>1</v>
      </c>
      <c r="L1214" s="24">
        <f t="shared" si="113"/>
        <v>0</v>
      </c>
    </row>
    <row r="1215" spans="3:12" x14ac:dyDescent="0.25">
      <c r="C1215" s="26">
        <v>11</v>
      </c>
      <c r="D1215" s="27">
        <v>0.27400000000000002</v>
      </c>
      <c r="E1215" s="28">
        <v>1</v>
      </c>
      <c r="F1215" s="22">
        <f t="shared" si="108"/>
        <v>-1.5147354767664618</v>
      </c>
      <c r="G1215" s="29">
        <f t="shared" si="109"/>
        <v>0.21986633691052257</v>
      </c>
      <c r="I1215" s="22">
        <f t="shared" si="110"/>
        <v>0</v>
      </c>
      <c r="J1215" s="23">
        <f t="shared" si="111"/>
        <v>0</v>
      </c>
      <c r="K1215" s="23">
        <f t="shared" si="112"/>
        <v>0</v>
      </c>
      <c r="L1215" s="24">
        <f t="shared" si="113"/>
        <v>0</v>
      </c>
    </row>
    <row r="1216" spans="3:12" x14ac:dyDescent="0.25">
      <c r="C1216" s="26">
        <v>15</v>
      </c>
      <c r="D1216" s="27">
        <v>0.27400000000000002</v>
      </c>
      <c r="E1216" s="28">
        <v>1</v>
      </c>
      <c r="F1216" s="22">
        <f t="shared" si="108"/>
        <v>-1.2264667772760054</v>
      </c>
      <c r="G1216" s="29">
        <f t="shared" si="109"/>
        <v>0.29332713904998636</v>
      </c>
      <c r="I1216" s="22">
        <f t="shared" si="110"/>
        <v>0</v>
      </c>
      <c r="J1216" s="23">
        <f t="shared" si="111"/>
        <v>0</v>
      </c>
      <c r="K1216" s="23">
        <f t="shared" si="112"/>
        <v>0</v>
      </c>
      <c r="L1216" s="24">
        <f t="shared" si="113"/>
        <v>0</v>
      </c>
    </row>
    <row r="1217" spans="3:12" x14ac:dyDescent="0.25">
      <c r="C1217" s="26">
        <v>20</v>
      </c>
      <c r="D1217" s="27">
        <v>0.27400000000000002</v>
      </c>
      <c r="E1217" s="28">
        <v>1</v>
      </c>
      <c r="F1217" s="22">
        <f t="shared" si="108"/>
        <v>-0.91021703540489929</v>
      </c>
      <c r="G1217" s="29">
        <f t="shared" si="109"/>
        <v>0.40243687150532964</v>
      </c>
      <c r="I1217" s="22">
        <f t="shared" si="110"/>
        <v>0</v>
      </c>
      <c r="J1217" s="23">
        <f t="shared" si="111"/>
        <v>0</v>
      </c>
      <c r="K1217" s="23">
        <f t="shared" si="112"/>
        <v>0</v>
      </c>
      <c r="L1217" s="24">
        <f t="shared" si="113"/>
        <v>0</v>
      </c>
    </row>
    <row r="1218" spans="3:12" x14ac:dyDescent="0.25">
      <c r="C1218" s="26">
        <v>7</v>
      </c>
      <c r="D1218" s="27">
        <v>0.27400000000000002</v>
      </c>
      <c r="E1218" s="28">
        <v>0</v>
      </c>
      <c r="F1218" s="22">
        <f t="shared" si="108"/>
        <v>-0.17509345887288463</v>
      </c>
      <c r="G1218" s="29">
        <f t="shared" si="109"/>
        <v>0.16062143027175876</v>
      </c>
      <c r="I1218" s="22">
        <f t="shared" si="110"/>
        <v>0</v>
      </c>
      <c r="J1218" s="23">
        <f t="shared" si="111"/>
        <v>1</v>
      </c>
      <c r="K1218" s="23">
        <f t="shared" si="112"/>
        <v>1</v>
      </c>
      <c r="L1218" s="24">
        <f t="shared" si="113"/>
        <v>0</v>
      </c>
    </row>
    <row r="1219" spans="3:12" x14ac:dyDescent="0.25">
      <c r="C1219" s="26">
        <v>8</v>
      </c>
      <c r="D1219" s="27">
        <v>0.27400000000000002</v>
      </c>
      <c r="E1219" s="28">
        <v>0</v>
      </c>
      <c r="F1219" s="22">
        <f t="shared" si="108"/>
        <v>-0.19128572110546938</v>
      </c>
      <c r="G1219" s="29">
        <f t="shared" si="109"/>
        <v>0.17410342164706116</v>
      </c>
      <c r="I1219" s="22">
        <f t="shared" si="110"/>
        <v>0</v>
      </c>
      <c r="J1219" s="23">
        <f t="shared" si="111"/>
        <v>1</v>
      </c>
      <c r="K1219" s="23">
        <f t="shared" si="112"/>
        <v>1</v>
      </c>
      <c r="L1219" s="24">
        <f t="shared" si="113"/>
        <v>0</v>
      </c>
    </row>
    <row r="1220" spans="3:12" x14ac:dyDescent="0.25">
      <c r="C1220" s="26">
        <v>6</v>
      </c>
      <c r="D1220" s="27">
        <v>0.27400000000000002</v>
      </c>
      <c r="E1220" s="28">
        <v>0</v>
      </c>
      <c r="F1220" s="22">
        <f t="shared" si="108"/>
        <v>-0.16016447998201097</v>
      </c>
      <c r="G1220" s="29">
        <f t="shared" si="109"/>
        <v>0.14799636010269446</v>
      </c>
      <c r="I1220" s="22">
        <f t="shared" si="110"/>
        <v>0</v>
      </c>
      <c r="J1220" s="23">
        <f t="shared" si="111"/>
        <v>1</v>
      </c>
      <c r="K1220" s="23">
        <f t="shared" si="112"/>
        <v>1</v>
      </c>
      <c r="L1220" s="24">
        <f t="shared" si="113"/>
        <v>0</v>
      </c>
    </row>
    <row r="1221" spans="3:12" x14ac:dyDescent="0.25">
      <c r="C1221" s="26">
        <v>7</v>
      </c>
      <c r="D1221" s="27">
        <v>0.27400000000000002</v>
      </c>
      <c r="E1221" s="28">
        <v>0</v>
      </c>
      <c r="F1221" s="22">
        <f t="shared" si="108"/>
        <v>-0.17509345887288463</v>
      </c>
      <c r="G1221" s="29">
        <f t="shared" si="109"/>
        <v>0.16062143027175876</v>
      </c>
      <c r="I1221" s="22">
        <f t="shared" si="110"/>
        <v>0</v>
      </c>
      <c r="J1221" s="23">
        <f t="shared" si="111"/>
        <v>1</v>
      </c>
      <c r="K1221" s="23">
        <f t="shared" si="112"/>
        <v>1</v>
      </c>
      <c r="L1221" s="24">
        <f t="shared" si="113"/>
        <v>0</v>
      </c>
    </row>
    <row r="1222" spans="3:12" x14ac:dyDescent="0.25">
      <c r="C1222" s="26">
        <v>6</v>
      </c>
      <c r="D1222" s="27">
        <v>0.27400000000000002</v>
      </c>
      <c r="E1222" s="28">
        <v>0</v>
      </c>
      <c r="F1222" s="22">
        <f t="shared" si="108"/>
        <v>-0.16016447998201097</v>
      </c>
      <c r="G1222" s="29">
        <f t="shared" si="109"/>
        <v>0.14799636010269446</v>
      </c>
      <c r="I1222" s="22">
        <f t="shared" si="110"/>
        <v>0</v>
      </c>
      <c r="J1222" s="23">
        <f t="shared" si="111"/>
        <v>1</v>
      </c>
      <c r="K1222" s="23">
        <f t="shared" si="112"/>
        <v>1</v>
      </c>
      <c r="L1222" s="24">
        <f t="shared" si="113"/>
        <v>0</v>
      </c>
    </row>
    <row r="1223" spans="3:12" x14ac:dyDescent="0.25">
      <c r="C1223" s="26">
        <v>14</v>
      </c>
      <c r="D1223" s="27">
        <v>0.27400000000000002</v>
      </c>
      <c r="E1223" s="28">
        <v>1</v>
      </c>
      <c r="F1223" s="22">
        <f t="shared" si="108"/>
        <v>-1.2958245916027635</v>
      </c>
      <c r="G1223" s="29">
        <f t="shared" si="109"/>
        <v>0.27367210354551935</v>
      </c>
      <c r="I1223" s="22">
        <f t="shared" si="110"/>
        <v>0</v>
      </c>
      <c r="J1223" s="23">
        <f t="shared" si="111"/>
        <v>0</v>
      </c>
      <c r="K1223" s="23">
        <f t="shared" si="112"/>
        <v>0</v>
      </c>
      <c r="L1223" s="24">
        <f t="shared" si="113"/>
        <v>0</v>
      </c>
    </row>
    <row r="1224" spans="3:12" x14ac:dyDescent="0.25">
      <c r="C1224" s="26">
        <v>10</v>
      </c>
      <c r="D1224" s="27">
        <v>0.27400000000000002</v>
      </c>
      <c r="E1224" s="28">
        <v>0</v>
      </c>
      <c r="F1224" s="22">
        <f t="shared" si="108"/>
        <v>-0.2277977518130373</v>
      </c>
      <c r="G1224" s="29">
        <f t="shared" si="109"/>
        <v>0.20371470919283544</v>
      </c>
      <c r="I1224" s="22">
        <f t="shared" si="110"/>
        <v>0</v>
      </c>
      <c r="J1224" s="23">
        <f t="shared" si="111"/>
        <v>1</v>
      </c>
      <c r="K1224" s="23">
        <f t="shared" si="112"/>
        <v>1</v>
      </c>
      <c r="L1224" s="24">
        <f t="shared" si="113"/>
        <v>0</v>
      </c>
    </row>
    <row r="1225" spans="3:12" x14ac:dyDescent="0.25">
      <c r="C1225" s="26">
        <v>10</v>
      </c>
      <c r="D1225" s="27">
        <v>0.27400000000000002</v>
      </c>
      <c r="E1225" s="28">
        <v>0</v>
      </c>
      <c r="F1225" s="22">
        <f t="shared" si="108"/>
        <v>-0.2277977518130373</v>
      </c>
      <c r="G1225" s="29">
        <f t="shared" si="109"/>
        <v>0.20371470919283544</v>
      </c>
      <c r="I1225" s="22">
        <f t="shared" si="110"/>
        <v>0</v>
      </c>
      <c r="J1225" s="23">
        <f t="shared" si="111"/>
        <v>1</v>
      </c>
      <c r="K1225" s="23">
        <f t="shared" si="112"/>
        <v>1</v>
      </c>
      <c r="L1225" s="24">
        <f t="shared" si="113"/>
        <v>0</v>
      </c>
    </row>
    <row r="1226" spans="3:12" x14ac:dyDescent="0.25">
      <c r="C1226" s="26">
        <v>7</v>
      </c>
      <c r="D1226" s="27">
        <v>0.27400000000000002</v>
      </c>
      <c r="E1226" s="28">
        <v>0</v>
      </c>
      <c r="F1226" s="22">
        <f t="shared" ref="F1226:F1289" si="114">(1-E1226)*LN(1-G1226)+(E1226)*LN(G1226)</f>
        <v>-0.17509345887288463</v>
      </c>
      <c r="G1226" s="29">
        <f t="shared" ref="G1226:G1289" si="115">1/(1+EXP(-$I$5-$J$5*C1226-$K$5*D1226))</f>
        <v>0.16062143027175876</v>
      </c>
      <c r="I1226" s="22">
        <f t="shared" ref="I1226:I1289" si="116">IF(G1226&gt;0.5,1,0)</f>
        <v>0</v>
      </c>
      <c r="J1226" s="23">
        <f t="shared" ref="J1226:J1289" si="117">IF(E1226=I1226, 1,0)</f>
        <v>1</v>
      </c>
      <c r="K1226" s="23">
        <f t="shared" ref="K1226:K1289" si="118">IF(AND(J1226=1,E1226=0),1,0)</f>
        <v>1</v>
      </c>
      <c r="L1226" s="24">
        <f t="shared" ref="L1226:L1289" si="119">IF(AND(J1226=1,E1226=1),1,0)</f>
        <v>0</v>
      </c>
    </row>
    <row r="1227" spans="3:12" x14ac:dyDescent="0.25">
      <c r="C1227" s="26">
        <v>32</v>
      </c>
      <c r="D1227" s="27">
        <v>0.27500000000000002</v>
      </c>
      <c r="E1227" s="28">
        <v>0</v>
      </c>
      <c r="F1227" s="22">
        <f t="shared" si="114"/>
        <v>-1.1509085753787274</v>
      </c>
      <c r="G1227" s="29">
        <f t="shared" si="115"/>
        <v>0.6836507883398909</v>
      </c>
      <c r="I1227" s="22">
        <f t="shared" si="116"/>
        <v>1</v>
      </c>
      <c r="J1227" s="23">
        <f t="shared" si="117"/>
        <v>0</v>
      </c>
      <c r="K1227" s="23">
        <f t="shared" si="118"/>
        <v>0</v>
      </c>
      <c r="L1227" s="24">
        <f t="shared" si="119"/>
        <v>0</v>
      </c>
    </row>
    <row r="1228" spans="3:12" x14ac:dyDescent="0.25">
      <c r="C1228" s="26">
        <v>12</v>
      </c>
      <c r="D1228" s="27">
        <v>0.27500000000000002</v>
      </c>
      <c r="E1228" s="28">
        <v>0</v>
      </c>
      <c r="F1228" s="22">
        <f t="shared" si="114"/>
        <v>-0.2714390444389318</v>
      </c>
      <c r="G1228" s="29">
        <f t="shared" si="115"/>
        <v>0.23771825263648921</v>
      </c>
      <c r="I1228" s="22">
        <f t="shared" si="116"/>
        <v>0</v>
      </c>
      <c r="J1228" s="23">
        <f t="shared" si="117"/>
        <v>1</v>
      </c>
      <c r="K1228" s="23">
        <f t="shared" si="118"/>
        <v>1</v>
      </c>
      <c r="L1228" s="24">
        <f t="shared" si="119"/>
        <v>0</v>
      </c>
    </row>
    <row r="1229" spans="3:12" x14ac:dyDescent="0.25">
      <c r="C1229" s="26">
        <v>23</v>
      </c>
      <c r="D1229" s="27">
        <v>0.27500000000000002</v>
      </c>
      <c r="E1229" s="28">
        <v>0</v>
      </c>
      <c r="F1229" s="22">
        <f t="shared" si="114"/>
        <v>-0.64414814602733272</v>
      </c>
      <c r="G1229" s="29">
        <f t="shared" si="115"/>
        <v>0.47489033160649025</v>
      </c>
      <c r="I1229" s="22">
        <f t="shared" si="116"/>
        <v>0</v>
      </c>
      <c r="J1229" s="23">
        <f t="shared" si="117"/>
        <v>1</v>
      </c>
      <c r="K1229" s="23">
        <f t="shared" si="118"/>
        <v>1</v>
      </c>
      <c r="L1229" s="24">
        <f t="shared" si="119"/>
        <v>0</v>
      </c>
    </row>
    <row r="1230" spans="3:12" x14ac:dyDescent="0.25">
      <c r="C1230" s="26">
        <v>16</v>
      </c>
      <c r="D1230" s="27">
        <v>0.27500000000000002</v>
      </c>
      <c r="E1230" s="28">
        <v>1</v>
      </c>
      <c r="F1230" s="22">
        <f t="shared" si="114"/>
        <v>-1.1560169603593955</v>
      </c>
      <c r="G1230" s="29">
        <f t="shared" si="115"/>
        <v>0.31473729873981215</v>
      </c>
      <c r="I1230" s="22">
        <f t="shared" si="116"/>
        <v>0</v>
      </c>
      <c r="J1230" s="23">
        <f t="shared" si="117"/>
        <v>0</v>
      </c>
      <c r="K1230" s="23">
        <f t="shared" si="118"/>
        <v>0</v>
      </c>
      <c r="L1230" s="24">
        <f t="shared" si="119"/>
        <v>0</v>
      </c>
    </row>
    <row r="1231" spans="3:12" x14ac:dyDescent="0.25">
      <c r="C1231" s="26">
        <v>37</v>
      </c>
      <c r="D1231" s="27">
        <v>0.27500000000000002</v>
      </c>
      <c r="E1231" s="28">
        <v>0</v>
      </c>
      <c r="F1231" s="22">
        <f t="shared" si="114"/>
        <v>-1.5054739617051685</v>
      </c>
      <c r="G1231" s="29">
        <f t="shared" si="115"/>
        <v>0.77808790893020241</v>
      </c>
      <c r="I1231" s="22">
        <f t="shared" si="116"/>
        <v>1</v>
      </c>
      <c r="J1231" s="23">
        <f t="shared" si="117"/>
        <v>0</v>
      </c>
      <c r="K1231" s="23">
        <f t="shared" si="118"/>
        <v>0</v>
      </c>
      <c r="L1231" s="24">
        <f t="shared" si="119"/>
        <v>0</v>
      </c>
    </row>
    <row r="1232" spans="3:12" x14ac:dyDescent="0.25">
      <c r="C1232" s="26">
        <v>12</v>
      </c>
      <c r="D1232" s="27">
        <v>0.27500000000000002</v>
      </c>
      <c r="E1232" s="28">
        <v>0</v>
      </c>
      <c r="F1232" s="22">
        <f t="shared" si="114"/>
        <v>-0.2714390444389318</v>
      </c>
      <c r="G1232" s="29">
        <f t="shared" si="115"/>
        <v>0.23771825263648921</v>
      </c>
      <c r="I1232" s="22">
        <f t="shared" si="116"/>
        <v>0</v>
      </c>
      <c r="J1232" s="23">
        <f t="shared" si="117"/>
        <v>1</v>
      </c>
      <c r="K1232" s="23">
        <f t="shared" si="118"/>
        <v>1</v>
      </c>
      <c r="L1232" s="24">
        <f t="shared" si="119"/>
        <v>0</v>
      </c>
    </row>
    <row r="1233" spans="3:12" x14ac:dyDescent="0.25">
      <c r="C1233" s="26">
        <v>11</v>
      </c>
      <c r="D1233" s="27">
        <v>0.27500000000000002</v>
      </c>
      <c r="E1233" s="28">
        <v>0</v>
      </c>
      <c r="F1233" s="22">
        <f t="shared" si="114"/>
        <v>-0.24926434883086609</v>
      </c>
      <c r="G1233" s="29">
        <f t="shared" si="115"/>
        <v>0.22062608043358756</v>
      </c>
      <c r="I1233" s="22">
        <f t="shared" si="116"/>
        <v>0</v>
      </c>
      <c r="J1233" s="23">
        <f t="shared" si="117"/>
        <v>1</v>
      </c>
      <c r="K1233" s="23">
        <f t="shared" si="118"/>
        <v>1</v>
      </c>
      <c r="L1233" s="24">
        <f t="shared" si="119"/>
        <v>0</v>
      </c>
    </row>
    <row r="1234" spans="3:12" x14ac:dyDescent="0.25">
      <c r="C1234" s="26">
        <v>22</v>
      </c>
      <c r="D1234" s="27">
        <v>0.27700000000000002</v>
      </c>
      <c r="E1234" s="28">
        <v>1</v>
      </c>
      <c r="F1234" s="22">
        <f t="shared" si="114"/>
        <v>-0.79181412656621342</v>
      </c>
      <c r="G1234" s="29">
        <f t="shared" si="115"/>
        <v>0.45302220974503238</v>
      </c>
      <c r="I1234" s="22">
        <f t="shared" si="116"/>
        <v>0</v>
      </c>
      <c r="J1234" s="23">
        <f t="shared" si="117"/>
        <v>0</v>
      </c>
      <c r="K1234" s="23">
        <f t="shared" si="118"/>
        <v>0</v>
      </c>
      <c r="L1234" s="24">
        <f t="shared" si="119"/>
        <v>0</v>
      </c>
    </row>
    <row r="1235" spans="3:12" x14ac:dyDescent="0.25">
      <c r="C1235" s="26">
        <v>6</v>
      </c>
      <c r="D1235" s="27">
        <v>0.28000000000000003</v>
      </c>
      <c r="E1235" s="28">
        <v>0</v>
      </c>
      <c r="F1235" s="22">
        <f t="shared" si="114"/>
        <v>-0.16413746760989284</v>
      </c>
      <c r="G1235" s="29">
        <f t="shared" si="115"/>
        <v>0.15137464463783934</v>
      </c>
      <c r="I1235" s="22">
        <f t="shared" si="116"/>
        <v>0</v>
      </c>
      <c r="J1235" s="23">
        <f t="shared" si="117"/>
        <v>1</v>
      </c>
      <c r="K1235" s="23">
        <f t="shared" si="118"/>
        <v>1</v>
      </c>
      <c r="L1235" s="24">
        <f t="shared" si="119"/>
        <v>0</v>
      </c>
    </row>
    <row r="1236" spans="3:12" x14ac:dyDescent="0.25">
      <c r="C1236" s="26">
        <v>25</v>
      </c>
      <c r="D1236" s="27">
        <v>0.28000000000000003</v>
      </c>
      <c r="E1236" s="28">
        <v>1</v>
      </c>
      <c r="F1236" s="22">
        <f t="shared" si="114"/>
        <v>-0.63721498012357092</v>
      </c>
      <c r="G1236" s="29">
        <f t="shared" si="115"/>
        <v>0.52876299075293998</v>
      </c>
      <c r="I1236" s="22">
        <f t="shared" si="116"/>
        <v>1</v>
      </c>
      <c r="J1236" s="23">
        <f t="shared" si="117"/>
        <v>1</v>
      </c>
      <c r="K1236" s="23">
        <f t="shared" si="118"/>
        <v>0</v>
      </c>
      <c r="L1236" s="24">
        <f t="shared" si="119"/>
        <v>1</v>
      </c>
    </row>
    <row r="1237" spans="3:12" x14ac:dyDescent="0.25">
      <c r="C1237" s="26">
        <v>8</v>
      </c>
      <c r="D1237" s="27">
        <v>0.28000000000000003</v>
      </c>
      <c r="E1237" s="28">
        <v>0</v>
      </c>
      <c r="F1237" s="22">
        <f t="shared" si="114"/>
        <v>-0.19595792237455165</v>
      </c>
      <c r="G1237" s="29">
        <f t="shared" si="115"/>
        <v>0.17795317627118121</v>
      </c>
      <c r="I1237" s="22">
        <f t="shared" si="116"/>
        <v>0</v>
      </c>
      <c r="J1237" s="23">
        <f t="shared" si="117"/>
        <v>1</v>
      </c>
      <c r="K1237" s="23">
        <f t="shared" si="118"/>
        <v>1</v>
      </c>
      <c r="L1237" s="24">
        <f t="shared" si="119"/>
        <v>0</v>
      </c>
    </row>
    <row r="1238" spans="3:12" x14ac:dyDescent="0.25">
      <c r="C1238" s="26">
        <v>31</v>
      </c>
      <c r="D1238" s="27">
        <v>0.28000000000000003</v>
      </c>
      <c r="E1238" s="28">
        <v>0</v>
      </c>
      <c r="F1238" s="22">
        <f t="shared" si="114"/>
        <v>-1.1004672351197298</v>
      </c>
      <c r="G1238" s="29">
        <f t="shared" si="115"/>
        <v>0.66728440903390529</v>
      </c>
      <c r="I1238" s="22">
        <f t="shared" si="116"/>
        <v>1</v>
      </c>
      <c r="J1238" s="23">
        <f t="shared" si="117"/>
        <v>0</v>
      </c>
      <c r="K1238" s="23">
        <f t="shared" si="118"/>
        <v>0</v>
      </c>
      <c r="L1238" s="24">
        <f t="shared" si="119"/>
        <v>0</v>
      </c>
    </row>
    <row r="1239" spans="3:12" x14ac:dyDescent="0.25">
      <c r="C1239" s="26">
        <v>16</v>
      </c>
      <c r="D1239" s="27">
        <v>0.28000000000000003</v>
      </c>
      <c r="E1239" s="28">
        <v>0</v>
      </c>
      <c r="F1239" s="22">
        <f t="shared" si="114"/>
        <v>-0.38496768323059022</v>
      </c>
      <c r="G1239" s="29">
        <f t="shared" si="115"/>
        <v>0.31952737347378124</v>
      </c>
      <c r="I1239" s="22">
        <f t="shared" si="116"/>
        <v>0</v>
      </c>
      <c r="J1239" s="23">
        <f t="shared" si="117"/>
        <v>1</v>
      </c>
      <c r="K1239" s="23">
        <f t="shared" si="118"/>
        <v>1</v>
      </c>
      <c r="L1239" s="24">
        <f t="shared" si="119"/>
        <v>0</v>
      </c>
    </row>
    <row r="1240" spans="3:12" x14ac:dyDescent="0.25">
      <c r="C1240" s="26">
        <v>11</v>
      </c>
      <c r="D1240" s="27">
        <v>0.28000000000000003</v>
      </c>
      <c r="E1240" s="28">
        <v>0</v>
      </c>
      <c r="F1240" s="22">
        <f t="shared" si="114"/>
        <v>-0.2541866814461668</v>
      </c>
      <c r="G1240" s="29">
        <f t="shared" si="115"/>
        <v>0.22445299170533578</v>
      </c>
      <c r="I1240" s="22">
        <f t="shared" si="116"/>
        <v>0</v>
      </c>
      <c r="J1240" s="23">
        <f t="shared" si="117"/>
        <v>1</v>
      </c>
      <c r="K1240" s="23">
        <f t="shared" si="118"/>
        <v>1</v>
      </c>
      <c r="L1240" s="24">
        <f t="shared" si="119"/>
        <v>0</v>
      </c>
    </row>
    <row r="1241" spans="3:12" x14ac:dyDescent="0.25">
      <c r="C1241" s="26">
        <v>7</v>
      </c>
      <c r="D1241" s="27">
        <v>0.28000000000000003</v>
      </c>
      <c r="E1241" s="28">
        <v>0</v>
      </c>
      <c r="F1241" s="22">
        <f t="shared" si="114"/>
        <v>-0.17940463910158588</v>
      </c>
      <c r="G1241" s="29">
        <f t="shared" si="115"/>
        <v>0.16423235330317756</v>
      </c>
      <c r="I1241" s="22">
        <f t="shared" si="116"/>
        <v>0</v>
      </c>
      <c r="J1241" s="23">
        <f t="shared" si="117"/>
        <v>1</v>
      </c>
      <c r="K1241" s="23">
        <f t="shared" si="118"/>
        <v>1</v>
      </c>
      <c r="L1241" s="24">
        <f t="shared" si="119"/>
        <v>0</v>
      </c>
    </row>
    <row r="1242" spans="3:12" x14ac:dyDescent="0.25">
      <c r="C1242" s="26">
        <v>5</v>
      </c>
      <c r="D1242" s="27">
        <v>0.28000000000000003</v>
      </c>
      <c r="E1242" s="28">
        <v>0</v>
      </c>
      <c r="F1242" s="22">
        <f t="shared" si="114"/>
        <v>-0.15007400504911173</v>
      </c>
      <c r="G1242" s="29">
        <f t="shared" si="115"/>
        <v>0.13935571795412649</v>
      </c>
      <c r="I1242" s="22">
        <f t="shared" si="116"/>
        <v>0</v>
      </c>
      <c r="J1242" s="23">
        <f t="shared" si="117"/>
        <v>1</v>
      </c>
      <c r="K1242" s="23">
        <f t="shared" si="118"/>
        <v>1</v>
      </c>
      <c r="L1242" s="24">
        <f t="shared" si="119"/>
        <v>0</v>
      </c>
    </row>
    <row r="1243" spans="3:12" x14ac:dyDescent="0.25">
      <c r="C1243" s="26">
        <v>5</v>
      </c>
      <c r="D1243" s="27">
        <v>0.28000000000000003</v>
      </c>
      <c r="E1243" s="28">
        <v>0</v>
      </c>
      <c r="F1243" s="22">
        <f t="shared" si="114"/>
        <v>-0.15007400504911173</v>
      </c>
      <c r="G1243" s="29">
        <f t="shared" si="115"/>
        <v>0.13935571795412649</v>
      </c>
      <c r="I1243" s="22">
        <f t="shared" si="116"/>
        <v>0</v>
      </c>
      <c r="J1243" s="23">
        <f t="shared" si="117"/>
        <v>1</v>
      </c>
      <c r="K1243" s="23">
        <f t="shared" si="118"/>
        <v>1</v>
      </c>
      <c r="L1243" s="24">
        <f t="shared" si="119"/>
        <v>0</v>
      </c>
    </row>
    <row r="1244" spans="3:12" x14ac:dyDescent="0.25">
      <c r="C1244" s="26">
        <v>5</v>
      </c>
      <c r="D1244" s="27">
        <v>0.28000000000000003</v>
      </c>
      <c r="E1244" s="28">
        <v>0</v>
      </c>
      <c r="F1244" s="22">
        <f t="shared" si="114"/>
        <v>-0.15007400504911173</v>
      </c>
      <c r="G1244" s="29">
        <f t="shared" si="115"/>
        <v>0.13935571795412649</v>
      </c>
      <c r="I1244" s="22">
        <f t="shared" si="116"/>
        <v>0</v>
      </c>
      <c r="J1244" s="23">
        <f t="shared" si="117"/>
        <v>1</v>
      </c>
      <c r="K1244" s="23">
        <f t="shared" si="118"/>
        <v>1</v>
      </c>
      <c r="L1244" s="24">
        <f t="shared" si="119"/>
        <v>0</v>
      </c>
    </row>
    <row r="1245" spans="3:12" x14ac:dyDescent="0.25">
      <c r="C1245" s="26">
        <v>5</v>
      </c>
      <c r="D1245" s="27">
        <v>0.28000000000000003</v>
      </c>
      <c r="E1245" s="28">
        <v>0</v>
      </c>
      <c r="F1245" s="22">
        <f t="shared" si="114"/>
        <v>-0.15007400504911173</v>
      </c>
      <c r="G1245" s="29">
        <f t="shared" si="115"/>
        <v>0.13935571795412649</v>
      </c>
      <c r="I1245" s="22">
        <f t="shared" si="116"/>
        <v>0</v>
      </c>
      <c r="J1245" s="23">
        <f t="shared" si="117"/>
        <v>1</v>
      </c>
      <c r="K1245" s="23">
        <f t="shared" si="118"/>
        <v>1</v>
      </c>
      <c r="L1245" s="24">
        <f t="shared" si="119"/>
        <v>0</v>
      </c>
    </row>
    <row r="1246" spans="3:12" x14ac:dyDescent="0.25">
      <c r="C1246" s="26">
        <v>24</v>
      </c>
      <c r="D1246" s="27">
        <v>0.28000000000000003</v>
      </c>
      <c r="E1246" s="28">
        <v>0</v>
      </c>
      <c r="F1246" s="22">
        <f t="shared" si="114"/>
        <v>-0.70238324108557149</v>
      </c>
      <c r="G1246" s="29">
        <f t="shared" si="115"/>
        <v>0.50459676956468424</v>
      </c>
      <c r="I1246" s="22">
        <f t="shared" si="116"/>
        <v>1</v>
      </c>
      <c r="J1246" s="23">
        <f t="shared" si="117"/>
        <v>0</v>
      </c>
      <c r="K1246" s="23">
        <f t="shared" si="118"/>
        <v>0</v>
      </c>
      <c r="L1246" s="24">
        <f t="shared" si="119"/>
        <v>0</v>
      </c>
    </row>
    <row r="1247" spans="3:12" x14ac:dyDescent="0.25">
      <c r="C1247" s="26">
        <v>9</v>
      </c>
      <c r="D1247" s="27">
        <v>0.28100000000000003</v>
      </c>
      <c r="E1247" s="28">
        <v>0</v>
      </c>
      <c r="F1247" s="22">
        <f t="shared" si="114"/>
        <v>-0.21473519437369373</v>
      </c>
      <c r="G1247" s="29">
        <f t="shared" si="115"/>
        <v>0.19324495483081139</v>
      </c>
      <c r="I1247" s="22">
        <f t="shared" si="116"/>
        <v>0</v>
      </c>
      <c r="J1247" s="23">
        <f t="shared" si="117"/>
        <v>1</v>
      </c>
      <c r="K1247" s="23">
        <f t="shared" si="118"/>
        <v>1</v>
      </c>
      <c r="L1247" s="24">
        <f t="shared" si="119"/>
        <v>0</v>
      </c>
    </row>
    <row r="1248" spans="3:12" x14ac:dyDescent="0.25">
      <c r="C1248" s="26">
        <v>5</v>
      </c>
      <c r="D1248" s="27">
        <v>0.28100000000000003</v>
      </c>
      <c r="E1248" s="28">
        <v>0</v>
      </c>
      <c r="F1248" s="22">
        <f t="shared" si="114"/>
        <v>-0.15069167014280233</v>
      </c>
      <c r="G1248" s="29">
        <f t="shared" si="115"/>
        <v>0.13988714374675423</v>
      </c>
      <c r="I1248" s="22">
        <f t="shared" si="116"/>
        <v>0</v>
      </c>
      <c r="J1248" s="23">
        <f t="shared" si="117"/>
        <v>1</v>
      </c>
      <c r="K1248" s="23">
        <f t="shared" si="118"/>
        <v>1</v>
      </c>
      <c r="L1248" s="24">
        <f t="shared" si="119"/>
        <v>0</v>
      </c>
    </row>
    <row r="1249" spans="3:12" x14ac:dyDescent="0.25">
      <c r="C1249" s="26">
        <v>5</v>
      </c>
      <c r="D1249" s="27">
        <v>0.28100000000000003</v>
      </c>
      <c r="E1249" s="28">
        <v>0</v>
      </c>
      <c r="F1249" s="22">
        <f t="shared" si="114"/>
        <v>-0.15069167014280233</v>
      </c>
      <c r="G1249" s="29">
        <f t="shared" si="115"/>
        <v>0.13988714374675423</v>
      </c>
      <c r="I1249" s="22">
        <f t="shared" si="116"/>
        <v>0</v>
      </c>
      <c r="J1249" s="23">
        <f t="shared" si="117"/>
        <v>1</v>
      </c>
      <c r="K1249" s="23">
        <f t="shared" si="118"/>
        <v>1</v>
      </c>
      <c r="L1249" s="24">
        <f t="shared" si="119"/>
        <v>0</v>
      </c>
    </row>
    <row r="1250" spans="3:12" x14ac:dyDescent="0.25">
      <c r="C1250" s="26">
        <v>5</v>
      </c>
      <c r="D1250" s="27">
        <v>0.28100000000000003</v>
      </c>
      <c r="E1250" s="28">
        <v>0</v>
      </c>
      <c r="F1250" s="22">
        <f t="shared" si="114"/>
        <v>-0.15069167014280233</v>
      </c>
      <c r="G1250" s="29">
        <f t="shared" si="115"/>
        <v>0.13988714374675423</v>
      </c>
      <c r="I1250" s="22">
        <f t="shared" si="116"/>
        <v>0</v>
      </c>
      <c r="J1250" s="23">
        <f t="shared" si="117"/>
        <v>1</v>
      </c>
      <c r="K1250" s="23">
        <f t="shared" si="118"/>
        <v>1</v>
      </c>
      <c r="L1250" s="24">
        <f t="shared" si="119"/>
        <v>0</v>
      </c>
    </row>
    <row r="1251" spans="3:12" x14ac:dyDescent="0.25">
      <c r="C1251" s="26">
        <v>11</v>
      </c>
      <c r="D1251" s="27">
        <v>0.28199999999999997</v>
      </c>
      <c r="E1251" s="28">
        <v>1</v>
      </c>
      <c r="F1251" s="22">
        <f t="shared" si="114"/>
        <v>-1.4872339859129093</v>
      </c>
      <c r="G1251" s="29">
        <f t="shared" si="115"/>
        <v>0.22599690241933695</v>
      </c>
      <c r="I1251" s="22">
        <f t="shared" si="116"/>
        <v>0</v>
      </c>
      <c r="J1251" s="23">
        <f t="shared" si="117"/>
        <v>0</v>
      </c>
      <c r="K1251" s="23">
        <f t="shared" si="118"/>
        <v>0</v>
      </c>
      <c r="L1251" s="24">
        <f t="shared" si="119"/>
        <v>0</v>
      </c>
    </row>
    <row r="1252" spans="3:12" x14ac:dyDescent="0.25">
      <c r="C1252" s="26">
        <v>15</v>
      </c>
      <c r="D1252" s="27">
        <v>0.28199999999999997</v>
      </c>
      <c r="E1252" s="28">
        <v>1</v>
      </c>
      <c r="F1252" s="22">
        <f t="shared" si="114"/>
        <v>-1.201587444837682</v>
      </c>
      <c r="G1252" s="29">
        <f t="shared" si="115"/>
        <v>0.30071646201649194</v>
      </c>
      <c r="I1252" s="22">
        <f t="shared" si="116"/>
        <v>0</v>
      </c>
      <c r="J1252" s="23">
        <f t="shared" si="117"/>
        <v>0</v>
      </c>
      <c r="K1252" s="23">
        <f t="shared" si="118"/>
        <v>0</v>
      </c>
      <c r="L1252" s="24">
        <f t="shared" si="119"/>
        <v>0</v>
      </c>
    </row>
    <row r="1253" spans="3:12" x14ac:dyDescent="0.25">
      <c r="C1253" s="26">
        <v>40</v>
      </c>
      <c r="D1253" s="27">
        <v>0.28199999999999997</v>
      </c>
      <c r="E1253" s="28">
        <v>0</v>
      </c>
      <c r="F1253" s="22">
        <f t="shared" si="114"/>
        <v>-1.7638897444736199</v>
      </c>
      <c r="G1253" s="29">
        <f t="shared" si="115"/>
        <v>0.82862304689208321</v>
      </c>
      <c r="I1253" s="22">
        <f t="shared" si="116"/>
        <v>1</v>
      </c>
      <c r="J1253" s="23">
        <f t="shared" si="117"/>
        <v>0</v>
      </c>
      <c r="K1253" s="23">
        <f t="shared" si="118"/>
        <v>0</v>
      </c>
      <c r="L1253" s="24">
        <f t="shared" si="119"/>
        <v>0</v>
      </c>
    </row>
    <row r="1254" spans="3:12" x14ac:dyDescent="0.25">
      <c r="C1254" s="26">
        <v>15</v>
      </c>
      <c r="D1254" s="27">
        <v>0.28199999999999997</v>
      </c>
      <c r="E1254" s="28">
        <v>0</v>
      </c>
      <c r="F1254" s="22">
        <f t="shared" si="114"/>
        <v>-0.35769898525652688</v>
      </c>
      <c r="G1254" s="29">
        <f t="shared" si="115"/>
        <v>0.30071646201649194</v>
      </c>
      <c r="I1254" s="22">
        <f t="shared" si="116"/>
        <v>0</v>
      </c>
      <c r="J1254" s="23">
        <f t="shared" si="117"/>
        <v>1</v>
      </c>
      <c r="K1254" s="23">
        <f t="shared" si="118"/>
        <v>1</v>
      </c>
      <c r="L1254" s="24">
        <f t="shared" si="119"/>
        <v>0</v>
      </c>
    </row>
    <row r="1255" spans="3:12" x14ac:dyDescent="0.25">
      <c r="C1255" s="26">
        <v>12</v>
      </c>
      <c r="D1255" s="27">
        <v>0.28199999999999997</v>
      </c>
      <c r="E1255" s="28">
        <v>0</v>
      </c>
      <c r="F1255" s="22">
        <f t="shared" si="114"/>
        <v>-0.27888782624103026</v>
      </c>
      <c r="G1255" s="29">
        <f t="shared" si="115"/>
        <v>0.24337522810026774</v>
      </c>
      <c r="I1255" s="22">
        <f t="shared" si="116"/>
        <v>0</v>
      </c>
      <c r="J1255" s="23">
        <f t="shared" si="117"/>
        <v>1</v>
      </c>
      <c r="K1255" s="23">
        <f t="shared" si="118"/>
        <v>1</v>
      </c>
      <c r="L1255" s="24">
        <f t="shared" si="119"/>
        <v>0</v>
      </c>
    </row>
    <row r="1256" spans="3:12" x14ac:dyDescent="0.25">
      <c r="C1256" s="26">
        <v>11</v>
      </c>
      <c r="D1256" s="27">
        <v>0.28199999999999997</v>
      </c>
      <c r="E1256" s="28">
        <v>1</v>
      </c>
      <c r="F1256" s="22">
        <f t="shared" si="114"/>
        <v>-1.4872339859129093</v>
      </c>
      <c r="G1256" s="29">
        <f t="shared" si="115"/>
        <v>0.22599690241933695</v>
      </c>
      <c r="I1256" s="22">
        <f t="shared" si="116"/>
        <v>0</v>
      </c>
      <c r="J1256" s="23">
        <f t="shared" si="117"/>
        <v>0</v>
      </c>
      <c r="K1256" s="23">
        <f t="shared" si="118"/>
        <v>0</v>
      </c>
      <c r="L1256" s="24">
        <f t="shared" si="119"/>
        <v>0</v>
      </c>
    </row>
    <row r="1257" spans="3:12" x14ac:dyDescent="0.25">
      <c r="C1257" s="26">
        <v>8</v>
      </c>
      <c r="D1257" s="27">
        <v>0.28199999999999997</v>
      </c>
      <c r="E1257" s="28">
        <v>1</v>
      </c>
      <c r="F1257" s="22">
        <f t="shared" si="114"/>
        <v>-1.7189673138443673</v>
      </c>
      <c r="G1257" s="29">
        <f t="shared" si="115"/>
        <v>0.17925116255797363</v>
      </c>
      <c r="I1257" s="22">
        <f t="shared" si="116"/>
        <v>0</v>
      </c>
      <c r="J1257" s="23">
        <f t="shared" si="117"/>
        <v>0</v>
      </c>
      <c r="K1257" s="23">
        <f t="shared" si="118"/>
        <v>0</v>
      </c>
      <c r="L1257" s="24">
        <f t="shared" si="119"/>
        <v>0</v>
      </c>
    </row>
    <row r="1258" spans="3:12" x14ac:dyDescent="0.25">
      <c r="C1258" s="26">
        <v>10</v>
      </c>
      <c r="D1258" s="27">
        <v>0.28199999999999997</v>
      </c>
      <c r="E1258" s="28">
        <v>0</v>
      </c>
      <c r="F1258" s="22">
        <f t="shared" si="114"/>
        <v>-0.23510969402839077</v>
      </c>
      <c r="G1258" s="29">
        <f t="shared" si="115"/>
        <v>0.20951586651627996</v>
      </c>
      <c r="I1258" s="22">
        <f t="shared" si="116"/>
        <v>0</v>
      </c>
      <c r="J1258" s="23">
        <f t="shared" si="117"/>
        <v>1</v>
      </c>
      <c r="K1258" s="23">
        <f t="shared" si="118"/>
        <v>1</v>
      </c>
      <c r="L1258" s="24">
        <f t="shared" si="119"/>
        <v>0</v>
      </c>
    </row>
    <row r="1259" spans="3:12" x14ac:dyDescent="0.25">
      <c r="C1259" s="26">
        <v>16</v>
      </c>
      <c r="D1259" s="27">
        <v>0.28199999999999997</v>
      </c>
      <c r="E1259" s="28">
        <v>0</v>
      </c>
      <c r="F1259" s="22">
        <f t="shared" si="114"/>
        <v>-0.38780329168989308</v>
      </c>
      <c r="G1259" s="29">
        <f t="shared" si="115"/>
        <v>0.32145419426413852</v>
      </c>
      <c r="I1259" s="22">
        <f t="shared" si="116"/>
        <v>0</v>
      </c>
      <c r="J1259" s="23">
        <f t="shared" si="117"/>
        <v>1</v>
      </c>
      <c r="K1259" s="23">
        <f t="shared" si="118"/>
        <v>1</v>
      </c>
      <c r="L1259" s="24">
        <f t="shared" si="119"/>
        <v>0</v>
      </c>
    </row>
    <row r="1260" spans="3:12" x14ac:dyDescent="0.25">
      <c r="C1260" s="26">
        <v>26</v>
      </c>
      <c r="D1260" s="27">
        <v>0.28199999999999997</v>
      </c>
      <c r="E1260" s="28">
        <v>1</v>
      </c>
      <c r="F1260" s="22">
        <f t="shared" si="114"/>
        <v>-0.58882074251667327</v>
      </c>
      <c r="G1260" s="29">
        <f t="shared" si="115"/>
        <v>0.55498136492192063</v>
      </c>
      <c r="I1260" s="22">
        <f t="shared" si="116"/>
        <v>1</v>
      </c>
      <c r="J1260" s="23">
        <f t="shared" si="117"/>
        <v>1</v>
      </c>
      <c r="K1260" s="23">
        <f t="shared" si="118"/>
        <v>0</v>
      </c>
      <c r="L1260" s="24">
        <f t="shared" si="119"/>
        <v>1</v>
      </c>
    </row>
    <row r="1261" spans="3:12" x14ac:dyDescent="0.25">
      <c r="C1261" s="26">
        <v>10</v>
      </c>
      <c r="D1261" s="27">
        <v>0.28199999999999997</v>
      </c>
      <c r="E1261" s="28">
        <v>0</v>
      </c>
      <c r="F1261" s="22">
        <f t="shared" si="114"/>
        <v>-0.23510969402839077</v>
      </c>
      <c r="G1261" s="29">
        <f t="shared" si="115"/>
        <v>0.20951586651627996</v>
      </c>
      <c r="I1261" s="22">
        <f t="shared" si="116"/>
        <v>0</v>
      </c>
      <c r="J1261" s="23">
        <f t="shared" si="117"/>
        <v>1</v>
      </c>
      <c r="K1261" s="23">
        <f t="shared" si="118"/>
        <v>1</v>
      </c>
      <c r="L1261" s="24">
        <f t="shared" si="119"/>
        <v>0</v>
      </c>
    </row>
    <row r="1262" spans="3:12" x14ac:dyDescent="0.25">
      <c r="C1262" s="26">
        <v>6</v>
      </c>
      <c r="D1262" s="27">
        <v>0.28299999999999997</v>
      </c>
      <c r="E1262" s="28">
        <v>0</v>
      </c>
      <c r="F1262" s="22">
        <f t="shared" si="114"/>
        <v>-0.16615779660418503</v>
      </c>
      <c r="G1262" s="29">
        <f t="shared" si="115"/>
        <v>0.1530874162848703</v>
      </c>
      <c r="I1262" s="22">
        <f t="shared" si="116"/>
        <v>0</v>
      </c>
      <c r="J1262" s="23">
        <f t="shared" si="117"/>
        <v>1</v>
      </c>
      <c r="K1262" s="23">
        <f t="shared" si="118"/>
        <v>1</v>
      </c>
      <c r="L1262" s="24">
        <f t="shared" si="119"/>
        <v>0</v>
      </c>
    </row>
    <row r="1263" spans="3:12" x14ac:dyDescent="0.25">
      <c r="C1263" s="26">
        <v>5</v>
      </c>
      <c r="D1263" s="27">
        <v>0.28299999999999997</v>
      </c>
      <c r="E1263" s="28">
        <v>0</v>
      </c>
      <c r="F1263" s="22">
        <f t="shared" si="114"/>
        <v>-0.15193407195016903</v>
      </c>
      <c r="G1263" s="29">
        <f t="shared" si="115"/>
        <v>0.14095508596985895</v>
      </c>
      <c r="I1263" s="22">
        <f t="shared" si="116"/>
        <v>0</v>
      </c>
      <c r="J1263" s="23">
        <f t="shared" si="117"/>
        <v>1</v>
      </c>
      <c r="K1263" s="23">
        <f t="shared" si="118"/>
        <v>1</v>
      </c>
      <c r="L1263" s="24">
        <f t="shared" si="119"/>
        <v>0</v>
      </c>
    </row>
    <row r="1264" spans="3:12" x14ac:dyDescent="0.25">
      <c r="C1264" s="26">
        <v>7</v>
      </c>
      <c r="D1264" s="27">
        <v>0.28299999999999997</v>
      </c>
      <c r="E1264" s="28">
        <v>0</v>
      </c>
      <c r="F1264" s="22">
        <f t="shared" si="114"/>
        <v>-0.18159638619805082</v>
      </c>
      <c r="G1264" s="29">
        <f t="shared" si="115"/>
        <v>0.16606213867027514</v>
      </c>
      <c r="I1264" s="22">
        <f t="shared" si="116"/>
        <v>0</v>
      </c>
      <c r="J1264" s="23">
        <f t="shared" si="117"/>
        <v>1</v>
      </c>
      <c r="K1264" s="23">
        <f t="shared" si="118"/>
        <v>1</v>
      </c>
      <c r="L1264" s="24">
        <f t="shared" si="119"/>
        <v>0</v>
      </c>
    </row>
    <row r="1265" spans="3:12" x14ac:dyDescent="0.25">
      <c r="C1265" s="26">
        <v>6</v>
      </c>
      <c r="D1265" s="27">
        <v>0.28299999999999997</v>
      </c>
      <c r="E1265" s="28">
        <v>0</v>
      </c>
      <c r="F1265" s="22">
        <f t="shared" si="114"/>
        <v>-0.16615779660418503</v>
      </c>
      <c r="G1265" s="29">
        <f t="shared" si="115"/>
        <v>0.1530874162848703</v>
      </c>
      <c r="I1265" s="22">
        <f t="shared" si="116"/>
        <v>0</v>
      </c>
      <c r="J1265" s="23">
        <f t="shared" si="117"/>
        <v>1</v>
      </c>
      <c r="K1265" s="23">
        <f t="shared" si="118"/>
        <v>1</v>
      </c>
      <c r="L1265" s="24">
        <f t="shared" si="119"/>
        <v>0</v>
      </c>
    </row>
    <row r="1266" spans="3:12" x14ac:dyDescent="0.25">
      <c r="C1266" s="26">
        <v>6</v>
      </c>
      <c r="D1266" s="27">
        <v>0.28299999999999997</v>
      </c>
      <c r="E1266" s="28">
        <v>0</v>
      </c>
      <c r="F1266" s="22">
        <f t="shared" si="114"/>
        <v>-0.16615779660418503</v>
      </c>
      <c r="G1266" s="29">
        <f t="shared" si="115"/>
        <v>0.1530874162848703</v>
      </c>
      <c r="I1266" s="22">
        <f t="shared" si="116"/>
        <v>0</v>
      </c>
      <c r="J1266" s="23">
        <f t="shared" si="117"/>
        <v>1</v>
      </c>
      <c r="K1266" s="23">
        <f t="shared" si="118"/>
        <v>1</v>
      </c>
      <c r="L1266" s="24">
        <f t="shared" si="119"/>
        <v>0</v>
      </c>
    </row>
    <row r="1267" spans="3:12" x14ac:dyDescent="0.25">
      <c r="C1267" s="26">
        <v>5</v>
      </c>
      <c r="D1267" s="27">
        <v>0.28299999999999997</v>
      </c>
      <c r="E1267" s="28">
        <v>0</v>
      </c>
      <c r="F1267" s="22">
        <f t="shared" si="114"/>
        <v>-0.15193407195016903</v>
      </c>
      <c r="G1267" s="29">
        <f t="shared" si="115"/>
        <v>0.14095508596985895</v>
      </c>
      <c r="I1267" s="22">
        <f t="shared" si="116"/>
        <v>0</v>
      </c>
      <c r="J1267" s="23">
        <f t="shared" si="117"/>
        <v>1</v>
      </c>
      <c r="K1267" s="23">
        <f t="shared" si="118"/>
        <v>1</v>
      </c>
      <c r="L1267" s="24">
        <f t="shared" si="119"/>
        <v>0</v>
      </c>
    </row>
    <row r="1268" spans="3:12" x14ac:dyDescent="0.25">
      <c r="C1268" s="26">
        <v>8</v>
      </c>
      <c r="D1268" s="27">
        <v>0.28299999999999997</v>
      </c>
      <c r="E1268" s="28">
        <v>0</v>
      </c>
      <c r="F1268" s="22">
        <f t="shared" si="114"/>
        <v>-0.1983325621513618</v>
      </c>
      <c r="G1268" s="29">
        <f t="shared" si="115"/>
        <v>0.17990292546500736</v>
      </c>
      <c r="I1268" s="22">
        <f t="shared" si="116"/>
        <v>0</v>
      </c>
      <c r="J1268" s="23">
        <f t="shared" si="117"/>
        <v>1</v>
      </c>
      <c r="K1268" s="23">
        <f t="shared" si="118"/>
        <v>1</v>
      </c>
      <c r="L1268" s="24">
        <f t="shared" si="119"/>
        <v>0</v>
      </c>
    </row>
    <row r="1269" spans="3:12" x14ac:dyDescent="0.25">
      <c r="C1269" s="26">
        <v>7</v>
      </c>
      <c r="D1269" s="27">
        <v>0.28299999999999997</v>
      </c>
      <c r="E1269" s="28">
        <v>0</v>
      </c>
      <c r="F1269" s="22">
        <f t="shared" si="114"/>
        <v>-0.18159638619805082</v>
      </c>
      <c r="G1269" s="29">
        <f t="shared" si="115"/>
        <v>0.16606213867027514</v>
      </c>
      <c r="I1269" s="22">
        <f t="shared" si="116"/>
        <v>0</v>
      </c>
      <c r="J1269" s="23">
        <f t="shared" si="117"/>
        <v>1</v>
      </c>
      <c r="K1269" s="23">
        <f t="shared" si="118"/>
        <v>1</v>
      </c>
      <c r="L1269" s="24">
        <f t="shared" si="119"/>
        <v>0</v>
      </c>
    </row>
    <row r="1270" spans="3:12" x14ac:dyDescent="0.25">
      <c r="C1270" s="26">
        <v>8</v>
      </c>
      <c r="D1270" s="27">
        <v>0.28299999999999997</v>
      </c>
      <c r="E1270" s="28">
        <v>0</v>
      </c>
      <c r="F1270" s="22">
        <f t="shared" si="114"/>
        <v>-0.1983325621513618</v>
      </c>
      <c r="G1270" s="29">
        <f t="shared" si="115"/>
        <v>0.17990292546500736</v>
      </c>
      <c r="I1270" s="22">
        <f t="shared" si="116"/>
        <v>0</v>
      </c>
      <c r="J1270" s="23">
        <f t="shared" si="117"/>
        <v>1</v>
      </c>
      <c r="K1270" s="23">
        <f t="shared" si="118"/>
        <v>1</v>
      </c>
      <c r="L1270" s="24">
        <f t="shared" si="119"/>
        <v>0</v>
      </c>
    </row>
    <row r="1271" spans="3:12" x14ac:dyDescent="0.25">
      <c r="C1271" s="26">
        <v>6</v>
      </c>
      <c r="D1271" s="27">
        <v>0.28299999999999997</v>
      </c>
      <c r="E1271" s="28">
        <v>0</v>
      </c>
      <c r="F1271" s="22">
        <f t="shared" si="114"/>
        <v>-0.16615779660418503</v>
      </c>
      <c r="G1271" s="29">
        <f t="shared" si="115"/>
        <v>0.1530874162848703</v>
      </c>
      <c r="I1271" s="22">
        <f t="shared" si="116"/>
        <v>0</v>
      </c>
      <c r="J1271" s="23">
        <f t="shared" si="117"/>
        <v>1</v>
      </c>
      <c r="K1271" s="23">
        <f t="shared" si="118"/>
        <v>1</v>
      </c>
      <c r="L1271" s="24">
        <f t="shared" si="119"/>
        <v>0</v>
      </c>
    </row>
    <row r="1272" spans="3:12" x14ac:dyDescent="0.25">
      <c r="C1272" s="26">
        <v>6</v>
      </c>
      <c r="D1272" s="27">
        <v>0.28299999999999997</v>
      </c>
      <c r="E1272" s="28">
        <v>0</v>
      </c>
      <c r="F1272" s="22">
        <f t="shared" si="114"/>
        <v>-0.16615779660418503</v>
      </c>
      <c r="G1272" s="29">
        <f t="shared" si="115"/>
        <v>0.1530874162848703</v>
      </c>
      <c r="I1272" s="22">
        <f t="shared" si="116"/>
        <v>0</v>
      </c>
      <c r="J1272" s="23">
        <f t="shared" si="117"/>
        <v>1</v>
      </c>
      <c r="K1272" s="23">
        <f t="shared" si="118"/>
        <v>1</v>
      </c>
      <c r="L1272" s="24">
        <f t="shared" si="119"/>
        <v>0</v>
      </c>
    </row>
    <row r="1273" spans="3:12" x14ac:dyDescent="0.25">
      <c r="C1273" s="26">
        <v>14</v>
      </c>
      <c r="D1273" s="27">
        <v>0.28499999999999998</v>
      </c>
      <c r="E1273" s="28">
        <v>1</v>
      </c>
      <c r="F1273" s="22">
        <f t="shared" si="114"/>
        <v>-1.2607167590046293</v>
      </c>
      <c r="G1273" s="29">
        <f t="shared" si="115"/>
        <v>0.28345078776737415</v>
      </c>
      <c r="I1273" s="22">
        <f t="shared" si="116"/>
        <v>0</v>
      </c>
      <c r="J1273" s="23">
        <f t="shared" si="117"/>
        <v>0</v>
      </c>
      <c r="K1273" s="23">
        <f t="shared" si="118"/>
        <v>0</v>
      </c>
      <c r="L1273" s="24">
        <f t="shared" si="119"/>
        <v>0</v>
      </c>
    </row>
    <row r="1274" spans="3:12" x14ac:dyDescent="0.25">
      <c r="C1274" s="26">
        <v>21</v>
      </c>
      <c r="D1274" s="27">
        <v>0.28499999999999998</v>
      </c>
      <c r="E1274" s="28">
        <v>1</v>
      </c>
      <c r="F1274" s="22">
        <f t="shared" si="114"/>
        <v>-0.82586504267135041</v>
      </c>
      <c r="G1274" s="29">
        <f t="shared" si="115"/>
        <v>0.43785606441448394</v>
      </c>
      <c r="I1274" s="22">
        <f t="shared" si="116"/>
        <v>0</v>
      </c>
      <c r="J1274" s="23">
        <f t="shared" si="117"/>
        <v>0</v>
      </c>
      <c r="K1274" s="23">
        <f t="shared" si="118"/>
        <v>0</v>
      </c>
      <c r="L1274" s="24">
        <f t="shared" si="119"/>
        <v>0</v>
      </c>
    </row>
    <row r="1275" spans="3:12" x14ac:dyDescent="0.25">
      <c r="C1275" s="26">
        <v>11</v>
      </c>
      <c r="D1275" s="27">
        <v>0.28499999999999998</v>
      </c>
      <c r="E1275" s="28">
        <v>0</v>
      </c>
      <c r="F1275" s="22">
        <f t="shared" si="114"/>
        <v>-0.2591941818898611</v>
      </c>
      <c r="G1275" s="29">
        <f t="shared" si="115"/>
        <v>0.22832683645907775</v>
      </c>
      <c r="I1275" s="22">
        <f t="shared" si="116"/>
        <v>0</v>
      </c>
      <c r="J1275" s="23">
        <f t="shared" si="117"/>
        <v>1</v>
      </c>
      <c r="K1275" s="23">
        <f t="shared" si="118"/>
        <v>1</v>
      </c>
      <c r="L1275" s="24">
        <f t="shared" si="119"/>
        <v>0</v>
      </c>
    </row>
    <row r="1276" spans="3:12" x14ac:dyDescent="0.25">
      <c r="C1276" s="26">
        <v>32</v>
      </c>
      <c r="D1276" s="27">
        <v>0.28499999999999998</v>
      </c>
      <c r="E1276" s="28">
        <v>0</v>
      </c>
      <c r="F1276" s="22">
        <f t="shared" si="114"/>
        <v>-1.1813628038934914</v>
      </c>
      <c r="G1276" s="29">
        <f t="shared" si="115"/>
        <v>0.69313973684547026</v>
      </c>
      <c r="I1276" s="22">
        <f t="shared" si="116"/>
        <v>1</v>
      </c>
      <c r="J1276" s="23">
        <f t="shared" si="117"/>
        <v>0</v>
      </c>
      <c r="K1276" s="23">
        <f t="shared" si="118"/>
        <v>0</v>
      </c>
      <c r="L1276" s="24">
        <f t="shared" si="119"/>
        <v>0</v>
      </c>
    </row>
    <row r="1277" spans="3:12" x14ac:dyDescent="0.25">
      <c r="C1277" s="26">
        <v>17</v>
      </c>
      <c r="D1277" s="27">
        <v>0.28599999999999998</v>
      </c>
      <c r="E1277" s="28">
        <v>1</v>
      </c>
      <c r="F1277" s="22">
        <f t="shared" si="114"/>
        <v>-1.0586640310125259</v>
      </c>
      <c r="G1277" s="29">
        <f t="shared" si="115"/>
        <v>0.34691897386535991</v>
      </c>
      <c r="I1277" s="22">
        <f t="shared" si="116"/>
        <v>0</v>
      </c>
      <c r="J1277" s="23">
        <f t="shared" si="117"/>
        <v>0</v>
      </c>
      <c r="K1277" s="23">
        <f t="shared" si="118"/>
        <v>0</v>
      </c>
      <c r="L1277" s="24">
        <f t="shared" si="119"/>
        <v>0</v>
      </c>
    </row>
    <row r="1278" spans="3:12" x14ac:dyDescent="0.25">
      <c r="C1278" s="26">
        <v>12</v>
      </c>
      <c r="D1278" s="27">
        <v>0.28599999999999998</v>
      </c>
      <c r="E1278" s="28">
        <v>0</v>
      </c>
      <c r="F1278" s="22">
        <f t="shared" si="114"/>
        <v>-0.28322337591151664</v>
      </c>
      <c r="G1278" s="29">
        <f t="shared" si="115"/>
        <v>0.2466485115120291</v>
      </c>
      <c r="I1278" s="22">
        <f t="shared" si="116"/>
        <v>0</v>
      </c>
      <c r="J1278" s="23">
        <f t="shared" si="117"/>
        <v>1</v>
      </c>
      <c r="K1278" s="23">
        <f t="shared" si="118"/>
        <v>1</v>
      </c>
      <c r="L1278" s="24">
        <f t="shared" si="119"/>
        <v>0</v>
      </c>
    </row>
    <row r="1279" spans="3:12" x14ac:dyDescent="0.25">
      <c r="C1279" s="26">
        <v>19</v>
      </c>
      <c r="D1279" s="27">
        <v>0.28599999999999998</v>
      </c>
      <c r="E1279" s="28">
        <v>1</v>
      </c>
      <c r="F1279" s="22">
        <f t="shared" si="114"/>
        <v>-0.93656266326804294</v>
      </c>
      <c r="G1279" s="29">
        <f t="shared" si="115"/>
        <v>0.39197286510126855</v>
      </c>
      <c r="I1279" s="22">
        <f t="shared" si="116"/>
        <v>0</v>
      </c>
      <c r="J1279" s="23">
        <f t="shared" si="117"/>
        <v>0</v>
      </c>
      <c r="K1279" s="23">
        <f t="shared" si="118"/>
        <v>0</v>
      </c>
      <c r="L1279" s="24">
        <f t="shared" si="119"/>
        <v>0</v>
      </c>
    </row>
    <row r="1280" spans="3:12" x14ac:dyDescent="0.25">
      <c r="C1280" s="26">
        <v>11</v>
      </c>
      <c r="D1280" s="27">
        <v>0.28599999999999998</v>
      </c>
      <c r="E1280" s="28">
        <v>0</v>
      </c>
      <c r="F1280" s="22">
        <f t="shared" si="114"/>
        <v>-0.26020599342316442</v>
      </c>
      <c r="G1280" s="29">
        <f t="shared" si="115"/>
        <v>0.22910722939402509</v>
      </c>
      <c r="I1280" s="22">
        <f t="shared" si="116"/>
        <v>0</v>
      </c>
      <c r="J1280" s="23">
        <f t="shared" si="117"/>
        <v>1</v>
      </c>
      <c r="K1280" s="23">
        <f t="shared" si="118"/>
        <v>1</v>
      </c>
      <c r="L1280" s="24">
        <f t="shared" si="119"/>
        <v>0</v>
      </c>
    </row>
    <row r="1281" spans="3:12" x14ac:dyDescent="0.25">
      <c r="C1281" s="26">
        <v>11</v>
      </c>
      <c r="D1281" s="27">
        <v>0.28599999999999998</v>
      </c>
      <c r="E1281" s="28">
        <v>1</v>
      </c>
      <c r="F1281" s="22">
        <f t="shared" si="114"/>
        <v>-1.4735651343940821</v>
      </c>
      <c r="G1281" s="29">
        <f t="shared" si="115"/>
        <v>0.22910722939402509</v>
      </c>
      <c r="I1281" s="22">
        <f t="shared" si="116"/>
        <v>0</v>
      </c>
      <c r="J1281" s="23">
        <f t="shared" si="117"/>
        <v>0</v>
      </c>
      <c r="K1281" s="23">
        <f t="shared" si="118"/>
        <v>0</v>
      </c>
      <c r="L1281" s="24">
        <f t="shared" si="119"/>
        <v>0</v>
      </c>
    </row>
    <row r="1282" spans="3:12" x14ac:dyDescent="0.25">
      <c r="C1282" s="26">
        <v>7</v>
      </c>
      <c r="D1282" s="27">
        <v>0.28599999999999998</v>
      </c>
      <c r="E1282" s="28">
        <v>0</v>
      </c>
      <c r="F1282" s="22">
        <f t="shared" si="114"/>
        <v>-0.18381252548104657</v>
      </c>
      <c r="G1282" s="29">
        <f t="shared" si="115"/>
        <v>0.16790821478789503</v>
      </c>
      <c r="I1282" s="22">
        <f t="shared" si="116"/>
        <v>0</v>
      </c>
      <c r="J1282" s="23">
        <f t="shared" si="117"/>
        <v>1</v>
      </c>
      <c r="K1282" s="23">
        <f t="shared" si="118"/>
        <v>1</v>
      </c>
      <c r="L1282" s="24">
        <f t="shared" si="119"/>
        <v>0</v>
      </c>
    </row>
    <row r="1283" spans="3:12" x14ac:dyDescent="0.25">
      <c r="C1283" s="26">
        <v>9</v>
      </c>
      <c r="D1283" s="27">
        <v>0.28599999999999998</v>
      </c>
      <c r="E1283" s="28">
        <v>0</v>
      </c>
      <c r="F1283" s="22">
        <f t="shared" si="114"/>
        <v>-0.21904794892020807</v>
      </c>
      <c r="G1283" s="29">
        <f t="shared" si="115"/>
        <v>0.19671679933189537</v>
      </c>
      <c r="I1283" s="22">
        <f t="shared" si="116"/>
        <v>0</v>
      </c>
      <c r="J1283" s="23">
        <f t="shared" si="117"/>
        <v>1</v>
      </c>
      <c r="K1283" s="23">
        <f t="shared" si="118"/>
        <v>1</v>
      </c>
      <c r="L1283" s="24">
        <f t="shared" si="119"/>
        <v>0</v>
      </c>
    </row>
    <row r="1284" spans="3:12" x14ac:dyDescent="0.25">
      <c r="C1284" s="26">
        <v>6</v>
      </c>
      <c r="D1284" s="27">
        <v>0.28599999999999998</v>
      </c>
      <c r="E1284" s="28">
        <v>0</v>
      </c>
      <c r="F1284" s="22">
        <f t="shared" si="114"/>
        <v>-0.16820096185070646</v>
      </c>
      <c r="G1284" s="29">
        <f t="shared" si="115"/>
        <v>0.15481603211751618</v>
      </c>
      <c r="I1284" s="22">
        <f t="shared" si="116"/>
        <v>0</v>
      </c>
      <c r="J1284" s="23">
        <f t="shared" si="117"/>
        <v>1</v>
      </c>
      <c r="K1284" s="23">
        <f t="shared" si="118"/>
        <v>1</v>
      </c>
      <c r="L1284" s="24">
        <f t="shared" si="119"/>
        <v>0</v>
      </c>
    </row>
    <row r="1285" spans="3:12" x14ac:dyDescent="0.25">
      <c r="C1285" s="26">
        <v>7</v>
      </c>
      <c r="D1285" s="27">
        <v>0.28599999999999998</v>
      </c>
      <c r="E1285" s="28">
        <v>0</v>
      </c>
      <c r="F1285" s="22">
        <f t="shared" si="114"/>
        <v>-0.18381252548104657</v>
      </c>
      <c r="G1285" s="29">
        <f t="shared" si="115"/>
        <v>0.16790821478789503</v>
      </c>
      <c r="I1285" s="22">
        <f t="shared" si="116"/>
        <v>0</v>
      </c>
      <c r="J1285" s="23">
        <f t="shared" si="117"/>
        <v>1</v>
      </c>
      <c r="K1285" s="23">
        <f t="shared" si="118"/>
        <v>1</v>
      </c>
      <c r="L1285" s="24">
        <f t="shared" si="119"/>
        <v>0</v>
      </c>
    </row>
    <row r="1286" spans="3:12" x14ac:dyDescent="0.25">
      <c r="C1286" s="26">
        <v>5</v>
      </c>
      <c r="D1286" s="27">
        <v>0.28599999999999998</v>
      </c>
      <c r="E1286" s="28">
        <v>0</v>
      </c>
      <c r="F1286" s="22">
        <f t="shared" si="114"/>
        <v>-0.15381546653541875</v>
      </c>
      <c r="G1286" s="29">
        <f t="shared" si="115"/>
        <v>0.14256976901534843</v>
      </c>
      <c r="I1286" s="22">
        <f t="shared" si="116"/>
        <v>0</v>
      </c>
      <c r="J1286" s="23">
        <f t="shared" si="117"/>
        <v>1</v>
      </c>
      <c r="K1286" s="23">
        <f t="shared" si="118"/>
        <v>1</v>
      </c>
      <c r="L1286" s="24">
        <f t="shared" si="119"/>
        <v>0</v>
      </c>
    </row>
    <row r="1287" spans="3:12" x14ac:dyDescent="0.25">
      <c r="C1287" s="26">
        <v>8</v>
      </c>
      <c r="D1287" s="27">
        <v>0.28599999999999998</v>
      </c>
      <c r="E1287" s="28">
        <v>0</v>
      </c>
      <c r="F1287" s="22">
        <f t="shared" si="114"/>
        <v>-0.2007331885338359</v>
      </c>
      <c r="G1287" s="29">
        <f t="shared" si="115"/>
        <v>0.18186931091557282</v>
      </c>
      <c r="I1287" s="22">
        <f t="shared" si="116"/>
        <v>0</v>
      </c>
      <c r="J1287" s="23">
        <f t="shared" si="117"/>
        <v>1</v>
      </c>
      <c r="K1287" s="23">
        <f t="shared" si="118"/>
        <v>1</v>
      </c>
      <c r="L1287" s="24">
        <f t="shared" si="119"/>
        <v>0</v>
      </c>
    </row>
    <row r="1288" spans="3:12" x14ac:dyDescent="0.25">
      <c r="C1288" s="26">
        <v>11</v>
      </c>
      <c r="D1288" s="27">
        <v>0.28599999999999998</v>
      </c>
      <c r="E1288" s="28">
        <v>0</v>
      </c>
      <c r="F1288" s="22">
        <f t="shared" si="114"/>
        <v>-0.26020599342316442</v>
      </c>
      <c r="G1288" s="29">
        <f t="shared" si="115"/>
        <v>0.22910722939402509</v>
      </c>
      <c r="I1288" s="22">
        <f t="shared" si="116"/>
        <v>0</v>
      </c>
      <c r="J1288" s="23">
        <f t="shared" si="117"/>
        <v>1</v>
      </c>
      <c r="K1288" s="23">
        <f t="shared" si="118"/>
        <v>1</v>
      </c>
      <c r="L1288" s="24">
        <f t="shared" si="119"/>
        <v>0</v>
      </c>
    </row>
    <row r="1289" spans="3:12" x14ac:dyDescent="0.25">
      <c r="C1289" s="26">
        <v>6</v>
      </c>
      <c r="D1289" s="27">
        <v>0.28599999999999998</v>
      </c>
      <c r="E1289" s="28">
        <v>0</v>
      </c>
      <c r="F1289" s="22">
        <f t="shared" si="114"/>
        <v>-0.16820096185070646</v>
      </c>
      <c r="G1289" s="29">
        <f t="shared" si="115"/>
        <v>0.15481603211751618</v>
      </c>
      <c r="I1289" s="22">
        <f t="shared" si="116"/>
        <v>0</v>
      </c>
      <c r="J1289" s="23">
        <f t="shared" si="117"/>
        <v>1</v>
      </c>
      <c r="K1289" s="23">
        <f t="shared" si="118"/>
        <v>1</v>
      </c>
      <c r="L1289" s="24">
        <f t="shared" si="119"/>
        <v>0</v>
      </c>
    </row>
    <row r="1290" spans="3:12" x14ac:dyDescent="0.25">
      <c r="C1290" s="26">
        <v>6</v>
      </c>
      <c r="D1290" s="27">
        <v>0.28599999999999998</v>
      </c>
      <c r="E1290" s="28">
        <v>0</v>
      </c>
      <c r="F1290" s="22">
        <f t="shared" ref="F1290:F1353" si="120">(1-E1290)*LN(1-G1290)+(E1290)*LN(G1290)</f>
        <v>-0.16820096185070646</v>
      </c>
      <c r="G1290" s="29">
        <f t="shared" ref="G1290:G1353" si="121">1/(1+EXP(-$I$5-$J$5*C1290-$K$5*D1290))</f>
        <v>0.15481603211751618</v>
      </c>
      <c r="I1290" s="22">
        <f t="shared" ref="I1290:I1353" si="122">IF(G1290&gt;0.5,1,0)</f>
        <v>0</v>
      </c>
      <c r="J1290" s="23">
        <f t="shared" ref="J1290:J1353" si="123">IF(E1290=I1290, 1,0)</f>
        <v>1</v>
      </c>
      <c r="K1290" s="23">
        <f t="shared" ref="K1290:K1353" si="124">IF(AND(J1290=1,E1290=0),1,0)</f>
        <v>1</v>
      </c>
      <c r="L1290" s="24">
        <f t="shared" ref="L1290:L1353" si="125">IF(AND(J1290=1,E1290=1),1,0)</f>
        <v>0</v>
      </c>
    </row>
    <row r="1291" spans="3:12" x14ac:dyDescent="0.25">
      <c r="C1291" s="26">
        <v>12</v>
      </c>
      <c r="D1291" s="27">
        <v>0.28599999999999998</v>
      </c>
      <c r="E1291" s="28">
        <v>0</v>
      </c>
      <c r="F1291" s="22">
        <f t="shared" si="120"/>
        <v>-0.28322337591151664</v>
      </c>
      <c r="G1291" s="29">
        <f t="shared" si="121"/>
        <v>0.2466485115120291</v>
      </c>
      <c r="I1291" s="22">
        <f t="shared" si="122"/>
        <v>0</v>
      </c>
      <c r="J1291" s="23">
        <f t="shared" si="123"/>
        <v>1</v>
      </c>
      <c r="K1291" s="23">
        <f t="shared" si="124"/>
        <v>1</v>
      </c>
      <c r="L1291" s="24">
        <f t="shared" si="125"/>
        <v>0</v>
      </c>
    </row>
    <row r="1292" spans="3:12" x14ac:dyDescent="0.25">
      <c r="C1292" s="26">
        <v>11</v>
      </c>
      <c r="D1292" s="27">
        <v>0.28599999999999998</v>
      </c>
      <c r="E1292" s="28">
        <v>0</v>
      </c>
      <c r="F1292" s="22">
        <f t="shared" si="120"/>
        <v>-0.26020599342316442</v>
      </c>
      <c r="G1292" s="29">
        <f t="shared" si="121"/>
        <v>0.22910722939402509</v>
      </c>
      <c r="I1292" s="22">
        <f t="shared" si="122"/>
        <v>0</v>
      </c>
      <c r="J1292" s="23">
        <f t="shared" si="123"/>
        <v>1</v>
      </c>
      <c r="K1292" s="23">
        <f t="shared" si="124"/>
        <v>1</v>
      </c>
      <c r="L1292" s="24">
        <f t="shared" si="125"/>
        <v>0</v>
      </c>
    </row>
    <row r="1293" spans="3:12" x14ac:dyDescent="0.25">
      <c r="C1293" s="26">
        <v>10</v>
      </c>
      <c r="D1293" s="27">
        <v>0.28599999999999998</v>
      </c>
      <c r="E1293" s="28">
        <v>0</v>
      </c>
      <c r="F1293" s="22">
        <f t="shared" si="120"/>
        <v>-0.2388431886880546</v>
      </c>
      <c r="G1293" s="29">
        <f t="shared" si="121"/>
        <v>0.21246163238487348</v>
      </c>
      <c r="I1293" s="22">
        <f t="shared" si="122"/>
        <v>0</v>
      </c>
      <c r="J1293" s="23">
        <f t="shared" si="123"/>
        <v>1</v>
      </c>
      <c r="K1293" s="23">
        <f t="shared" si="124"/>
        <v>1</v>
      </c>
      <c r="L1293" s="24">
        <f t="shared" si="125"/>
        <v>0</v>
      </c>
    </row>
    <row r="1294" spans="3:12" x14ac:dyDescent="0.25">
      <c r="C1294" s="26">
        <v>10</v>
      </c>
      <c r="D1294" s="27">
        <v>0.28599999999999998</v>
      </c>
      <c r="E1294" s="28">
        <v>0</v>
      </c>
      <c r="F1294" s="22">
        <f t="shared" si="120"/>
        <v>-0.2388431886880546</v>
      </c>
      <c r="G1294" s="29">
        <f t="shared" si="121"/>
        <v>0.21246163238487348</v>
      </c>
      <c r="I1294" s="22">
        <f t="shared" si="122"/>
        <v>0</v>
      </c>
      <c r="J1294" s="23">
        <f t="shared" si="123"/>
        <v>1</v>
      </c>
      <c r="K1294" s="23">
        <f t="shared" si="124"/>
        <v>1</v>
      </c>
      <c r="L1294" s="24">
        <f t="shared" si="125"/>
        <v>0</v>
      </c>
    </row>
    <row r="1295" spans="3:12" x14ac:dyDescent="0.25">
      <c r="C1295" s="26">
        <v>22.5</v>
      </c>
      <c r="D1295" s="27">
        <v>0.28699999999999998</v>
      </c>
      <c r="E1295" s="28">
        <v>1</v>
      </c>
      <c r="F1295" s="22">
        <f t="shared" si="120"/>
        <v>-0.74221106779803847</v>
      </c>
      <c r="G1295" s="29">
        <f t="shared" si="121"/>
        <v>0.47606014970956195</v>
      </c>
      <c r="I1295" s="22">
        <f t="shared" si="122"/>
        <v>0</v>
      </c>
      <c r="J1295" s="23">
        <f t="shared" si="123"/>
        <v>0</v>
      </c>
      <c r="K1295" s="23">
        <f t="shared" si="124"/>
        <v>0</v>
      </c>
      <c r="L1295" s="24">
        <f t="shared" si="125"/>
        <v>0</v>
      </c>
    </row>
    <row r="1296" spans="3:12" x14ac:dyDescent="0.25">
      <c r="C1296" s="26">
        <v>25</v>
      </c>
      <c r="D1296" s="27">
        <v>0.28699999999999998</v>
      </c>
      <c r="E1296" s="28">
        <v>0</v>
      </c>
      <c r="F1296" s="22">
        <f t="shared" si="120"/>
        <v>-0.76888771998264249</v>
      </c>
      <c r="G1296" s="29">
        <f t="shared" si="121"/>
        <v>0.53647164498668765</v>
      </c>
      <c r="I1296" s="22">
        <f t="shared" si="122"/>
        <v>1</v>
      </c>
      <c r="J1296" s="23">
        <f t="shared" si="123"/>
        <v>0</v>
      </c>
      <c r="K1296" s="23">
        <f t="shared" si="124"/>
        <v>0</v>
      </c>
      <c r="L1296" s="24">
        <f t="shared" si="125"/>
        <v>0</v>
      </c>
    </row>
    <row r="1297" spans="3:12" x14ac:dyDescent="0.25">
      <c r="C1297" s="26">
        <v>40</v>
      </c>
      <c r="D1297" s="27">
        <v>0.28699999999999998</v>
      </c>
      <c r="E1297" s="28">
        <v>1</v>
      </c>
      <c r="F1297" s="22">
        <f t="shared" si="120"/>
        <v>-0.18423376815556267</v>
      </c>
      <c r="G1297" s="29">
        <f t="shared" si="121"/>
        <v>0.83174134645812037</v>
      </c>
      <c r="I1297" s="22">
        <f t="shared" si="122"/>
        <v>1</v>
      </c>
      <c r="J1297" s="23">
        <f t="shared" si="123"/>
        <v>1</v>
      </c>
      <c r="K1297" s="23">
        <f t="shared" si="124"/>
        <v>0</v>
      </c>
      <c r="L1297" s="24">
        <f t="shared" si="125"/>
        <v>1</v>
      </c>
    </row>
    <row r="1298" spans="3:12" x14ac:dyDescent="0.25">
      <c r="C1298" s="26">
        <v>20</v>
      </c>
      <c r="D1298" s="27">
        <v>0.28799999999999998</v>
      </c>
      <c r="E1298" s="28">
        <v>0</v>
      </c>
      <c r="F1298" s="22">
        <f t="shared" si="120"/>
        <v>-0.54028290437116255</v>
      </c>
      <c r="G1298" s="29">
        <f t="shared" si="121"/>
        <v>0.4174165863359991</v>
      </c>
      <c r="I1298" s="22">
        <f t="shared" si="122"/>
        <v>0</v>
      </c>
      <c r="J1298" s="23">
        <f t="shared" si="123"/>
        <v>1</v>
      </c>
      <c r="K1298" s="23">
        <f t="shared" si="124"/>
        <v>1</v>
      </c>
      <c r="L1298" s="24">
        <f t="shared" si="125"/>
        <v>0</v>
      </c>
    </row>
    <row r="1299" spans="3:12" x14ac:dyDescent="0.25">
      <c r="C1299" s="26">
        <v>9</v>
      </c>
      <c r="D1299" s="27">
        <v>0.28799999999999998</v>
      </c>
      <c r="E1299" s="28">
        <v>1</v>
      </c>
      <c r="F1299" s="22">
        <f t="shared" si="120"/>
        <v>-1.618889122014439</v>
      </c>
      <c r="G1299" s="29">
        <f t="shared" si="121"/>
        <v>0.19811866254546101</v>
      </c>
      <c r="I1299" s="22">
        <f t="shared" si="122"/>
        <v>0</v>
      </c>
      <c r="J1299" s="23">
        <f t="shared" si="123"/>
        <v>0</v>
      </c>
      <c r="K1299" s="23">
        <f t="shared" si="124"/>
        <v>0</v>
      </c>
      <c r="L1299" s="24">
        <f t="shared" si="125"/>
        <v>0</v>
      </c>
    </row>
    <row r="1300" spans="3:12" x14ac:dyDescent="0.25">
      <c r="C1300" s="26">
        <v>14</v>
      </c>
      <c r="D1300" s="27">
        <v>0.28799999999999998</v>
      </c>
      <c r="E1300" s="28">
        <v>1</v>
      </c>
      <c r="F1300" s="22">
        <f t="shared" si="120"/>
        <v>-1.251224939235398</v>
      </c>
      <c r="G1300" s="29">
        <f t="shared" si="121"/>
        <v>0.28615406075245209</v>
      </c>
      <c r="I1300" s="22">
        <f t="shared" si="122"/>
        <v>0</v>
      </c>
      <c r="J1300" s="23">
        <f t="shared" si="123"/>
        <v>0</v>
      </c>
      <c r="K1300" s="23">
        <f t="shared" si="124"/>
        <v>0</v>
      </c>
      <c r="L1300" s="24">
        <f t="shared" si="125"/>
        <v>0</v>
      </c>
    </row>
    <row r="1301" spans="3:12" x14ac:dyDescent="0.25">
      <c r="C1301" s="26">
        <v>26</v>
      </c>
      <c r="D1301" s="27">
        <v>0.28799999999999998</v>
      </c>
      <c r="E1301" s="28">
        <v>0</v>
      </c>
      <c r="F1301" s="22">
        <f t="shared" si="120"/>
        <v>-0.82445699703509046</v>
      </c>
      <c r="G1301" s="29">
        <f t="shared" si="121"/>
        <v>0.56152698001583945</v>
      </c>
      <c r="I1301" s="22">
        <f t="shared" si="122"/>
        <v>1</v>
      </c>
      <c r="J1301" s="23">
        <f t="shared" si="123"/>
        <v>0</v>
      </c>
      <c r="K1301" s="23">
        <f t="shared" si="124"/>
        <v>0</v>
      </c>
      <c r="L1301" s="24">
        <f t="shared" si="125"/>
        <v>0</v>
      </c>
    </row>
    <row r="1302" spans="3:12" x14ac:dyDescent="0.25">
      <c r="C1302" s="26">
        <v>24.5</v>
      </c>
      <c r="D1302" s="27">
        <v>0.28799999999999998</v>
      </c>
      <c r="E1302" s="28">
        <v>0</v>
      </c>
      <c r="F1302" s="22">
        <f t="shared" si="120"/>
        <v>-0.74553868279309221</v>
      </c>
      <c r="G1302" s="29">
        <f t="shared" si="121"/>
        <v>0.52552136239212399</v>
      </c>
      <c r="I1302" s="22">
        <f t="shared" si="122"/>
        <v>1</v>
      </c>
      <c r="J1302" s="23">
        <f t="shared" si="123"/>
        <v>0</v>
      </c>
      <c r="K1302" s="23">
        <f t="shared" si="124"/>
        <v>0</v>
      </c>
      <c r="L1302" s="24">
        <f t="shared" si="125"/>
        <v>0</v>
      </c>
    </row>
    <row r="1303" spans="3:12" x14ac:dyDescent="0.25">
      <c r="C1303" s="26">
        <v>33</v>
      </c>
      <c r="D1303" s="27">
        <v>0.28799999999999998</v>
      </c>
      <c r="E1303" s="28">
        <v>1</v>
      </c>
      <c r="F1303" s="22">
        <f t="shared" si="120"/>
        <v>-0.33401935896549256</v>
      </c>
      <c r="G1303" s="29">
        <f t="shared" si="121"/>
        <v>0.71603992030092423</v>
      </c>
      <c r="I1303" s="22">
        <f t="shared" si="122"/>
        <v>1</v>
      </c>
      <c r="J1303" s="23">
        <f t="shared" si="123"/>
        <v>1</v>
      </c>
      <c r="K1303" s="23">
        <f t="shared" si="124"/>
        <v>0</v>
      </c>
      <c r="L1303" s="24">
        <f t="shared" si="125"/>
        <v>1</v>
      </c>
    </row>
    <row r="1304" spans="3:12" x14ac:dyDescent="0.25">
      <c r="C1304" s="26">
        <v>42</v>
      </c>
      <c r="D1304" s="27">
        <v>0.28799999999999998</v>
      </c>
      <c r="E1304" s="28">
        <v>0</v>
      </c>
      <c r="F1304" s="22">
        <f t="shared" si="120"/>
        <v>-1.949568316974295</v>
      </c>
      <c r="G1304" s="29">
        <f t="shared" si="121"/>
        <v>0.85766449785347354</v>
      </c>
      <c r="I1304" s="22">
        <f t="shared" si="122"/>
        <v>1</v>
      </c>
      <c r="J1304" s="23">
        <f t="shared" si="123"/>
        <v>0</v>
      </c>
      <c r="K1304" s="23">
        <f t="shared" si="124"/>
        <v>0</v>
      </c>
      <c r="L1304" s="24">
        <f t="shared" si="125"/>
        <v>0</v>
      </c>
    </row>
    <row r="1305" spans="3:12" x14ac:dyDescent="0.25">
      <c r="C1305" s="26">
        <v>31</v>
      </c>
      <c r="D1305" s="27">
        <v>0.28899999999999998</v>
      </c>
      <c r="E1305" s="28">
        <v>1</v>
      </c>
      <c r="F1305" s="22">
        <f t="shared" si="120"/>
        <v>-0.39146712004592321</v>
      </c>
      <c r="G1305" s="29">
        <f t="shared" si="121"/>
        <v>0.67606427909170941</v>
      </c>
      <c r="I1305" s="22">
        <f t="shared" si="122"/>
        <v>1</v>
      </c>
      <c r="J1305" s="23">
        <f t="shared" si="123"/>
        <v>1</v>
      </c>
      <c r="K1305" s="23">
        <f t="shared" si="124"/>
        <v>0</v>
      </c>
      <c r="L1305" s="24">
        <f t="shared" si="125"/>
        <v>1</v>
      </c>
    </row>
    <row r="1306" spans="3:12" x14ac:dyDescent="0.25">
      <c r="C1306" s="26">
        <v>13</v>
      </c>
      <c r="D1306" s="27">
        <v>0.28899999999999998</v>
      </c>
      <c r="E1306" s="28">
        <v>1</v>
      </c>
      <c r="F1306" s="22">
        <f t="shared" si="120"/>
        <v>-1.3180210118053342</v>
      </c>
      <c r="G1306" s="29">
        <f t="shared" si="121"/>
        <v>0.26766448302364559</v>
      </c>
      <c r="I1306" s="22">
        <f t="shared" si="122"/>
        <v>0</v>
      </c>
      <c r="J1306" s="23">
        <f t="shared" si="123"/>
        <v>0</v>
      </c>
      <c r="K1306" s="23">
        <f t="shared" si="124"/>
        <v>0</v>
      </c>
      <c r="L1306" s="24">
        <f t="shared" si="125"/>
        <v>0</v>
      </c>
    </row>
    <row r="1307" spans="3:12" x14ac:dyDescent="0.25">
      <c r="C1307" s="26">
        <v>20</v>
      </c>
      <c r="D1307" s="27">
        <v>0.28899999999999998</v>
      </c>
      <c r="E1307" s="28">
        <v>1</v>
      </c>
      <c r="F1307" s="22">
        <f t="shared" si="120"/>
        <v>-0.87109566032833741</v>
      </c>
      <c r="G1307" s="29">
        <f t="shared" si="121"/>
        <v>0.41849277203352514</v>
      </c>
      <c r="I1307" s="22">
        <f t="shared" si="122"/>
        <v>0</v>
      </c>
      <c r="J1307" s="23">
        <f t="shared" si="123"/>
        <v>0</v>
      </c>
      <c r="K1307" s="23">
        <f t="shared" si="124"/>
        <v>0</v>
      </c>
      <c r="L1307" s="24">
        <f t="shared" si="125"/>
        <v>0</v>
      </c>
    </row>
    <row r="1308" spans="3:12" x14ac:dyDescent="0.25">
      <c r="C1308" s="26">
        <v>13</v>
      </c>
      <c r="D1308" s="27">
        <v>0.28899999999999998</v>
      </c>
      <c r="E1308" s="28">
        <v>1</v>
      </c>
      <c r="F1308" s="22">
        <f t="shared" si="120"/>
        <v>-1.3180210118053342</v>
      </c>
      <c r="G1308" s="29">
        <f t="shared" si="121"/>
        <v>0.26766448302364559</v>
      </c>
      <c r="I1308" s="22">
        <f t="shared" si="122"/>
        <v>0</v>
      </c>
      <c r="J1308" s="23">
        <f t="shared" si="123"/>
        <v>0</v>
      </c>
      <c r="K1308" s="23">
        <f t="shared" si="124"/>
        <v>0</v>
      </c>
      <c r="L1308" s="24">
        <f t="shared" si="125"/>
        <v>0</v>
      </c>
    </row>
    <row r="1309" spans="3:12" x14ac:dyDescent="0.25">
      <c r="C1309" s="26">
        <v>17</v>
      </c>
      <c r="D1309" s="27">
        <v>0.28899999999999998</v>
      </c>
      <c r="E1309" s="28">
        <v>1</v>
      </c>
      <c r="F1309" s="22">
        <f t="shared" si="120"/>
        <v>-1.0500165931748577</v>
      </c>
      <c r="G1309" s="29">
        <f t="shared" si="121"/>
        <v>0.34993194258106958</v>
      </c>
      <c r="I1309" s="22">
        <f t="shared" si="122"/>
        <v>0</v>
      </c>
      <c r="J1309" s="23">
        <f t="shared" si="123"/>
        <v>0</v>
      </c>
      <c r="K1309" s="23">
        <f t="shared" si="124"/>
        <v>0</v>
      </c>
      <c r="L1309" s="24">
        <f t="shared" si="125"/>
        <v>0</v>
      </c>
    </row>
    <row r="1310" spans="3:12" x14ac:dyDescent="0.25">
      <c r="C1310" s="26">
        <v>8</v>
      </c>
      <c r="D1310" s="27">
        <v>0.28899999999999998</v>
      </c>
      <c r="E1310" s="28">
        <v>1</v>
      </c>
      <c r="F1310" s="22">
        <f t="shared" si="120"/>
        <v>-1.6936221745822626</v>
      </c>
      <c r="G1310" s="29">
        <f t="shared" si="121"/>
        <v>0.18385237106486868</v>
      </c>
      <c r="I1310" s="22">
        <f t="shared" si="122"/>
        <v>0</v>
      </c>
      <c r="J1310" s="23">
        <f t="shared" si="123"/>
        <v>0</v>
      </c>
      <c r="K1310" s="23">
        <f t="shared" si="124"/>
        <v>0</v>
      </c>
      <c r="L1310" s="24">
        <f t="shared" si="125"/>
        <v>0</v>
      </c>
    </row>
    <row r="1311" spans="3:12" x14ac:dyDescent="0.25">
      <c r="C1311" s="26">
        <v>30</v>
      </c>
      <c r="D1311" s="27">
        <v>0.28999999999999998</v>
      </c>
      <c r="E1311" s="28">
        <v>1</v>
      </c>
      <c r="F1311" s="22">
        <f t="shared" si="120"/>
        <v>-0.42233245760075755</v>
      </c>
      <c r="G1311" s="29">
        <f t="shared" si="121"/>
        <v>0.65551607186245875</v>
      </c>
      <c r="I1311" s="22">
        <f t="shared" si="122"/>
        <v>1</v>
      </c>
      <c r="J1311" s="23">
        <f t="shared" si="123"/>
        <v>1</v>
      </c>
      <c r="K1311" s="23">
        <f t="shared" si="124"/>
        <v>0</v>
      </c>
      <c r="L1311" s="24">
        <f t="shared" si="125"/>
        <v>1</v>
      </c>
    </row>
    <row r="1312" spans="3:12" x14ac:dyDescent="0.25">
      <c r="C1312" s="26">
        <v>8</v>
      </c>
      <c r="D1312" s="27">
        <v>0.28999999999999998</v>
      </c>
      <c r="E1312" s="28">
        <v>0</v>
      </c>
      <c r="F1312" s="22">
        <f t="shared" si="120"/>
        <v>-0.20397482944778383</v>
      </c>
      <c r="G1312" s="29">
        <f t="shared" si="121"/>
        <v>0.18451710291619003</v>
      </c>
      <c r="I1312" s="22">
        <f t="shared" si="122"/>
        <v>0</v>
      </c>
      <c r="J1312" s="23">
        <f t="shared" si="123"/>
        <v>1</v>
      </c>
      <c r="K1312" s="23">
        <f t="shared" si="124"/>
        <v>1</v>
      </c>
      <c r="L1312" s="24">
        <f t="shared" si="125"/>
        <v>0</v>
      </c>
    </row>
    <row r="1313" spans="3:12" x14ac:dyDescent="0.25">
      <c r="C1313" s="26">
        <v>6</v>
      </c>
      <c r="D1313" s="27">
        <v>0.28999999999999998</v>
      </c>
      <c r="E1313" s="28">
        <v>0</v>
      </c>
      <c r="F1313" s="22">
        <f t="shared" si="120"/>
        <v>-0.17096106957285687</v>
      </c>
      <c r="G1313" s="29">
        <f t="shared" si="121"/>
        <v>0.15714561448583009</v>
      </c>
      <c r="I1313" s="22">
        <f t="shared" si="122"/>
        <v>0</v>
      </c>
      <c r="J1313" s="23">
        <f t="shared" si="123"/>
        <v>1</v>
      </c>
      <c r="K1313" s="23">
        <f t="shared" si="124"/>
        <v>1</v>
      </c>
      <c r="L1313" s="24">
        <f t="shared" si="125"/>
        <v>0</v>
      </c>
    </row>
    <row r="1314" spans="3:12" x14ac:dyDescent="0.25">
      <c r="C1314" s="26">
        <v>7</v>
      </c>
      <c r="D1314" s="27">
        <v>0.28999999999999998</v>
      </c>
      <c r="E1314" s="28">
        <v>0</v>
      </c>
      <c r="F1314" s="22">
        <f t="shared" si="120"/>
        <v>-0.18680569566748387</v>
      </c>
      <c r="G1314" s="29">
        <f t="shared" si="121"/>
        <v>0.17039508344454243</v>
      </c>
      <c r="I1314" s="22">
        <f t="shared" si="122"/>
        <v>0</v>
      </c>
      <c r="J1314" s="23">
        <f t="shared" si="123"/>
        <v>1</v>
      </c>
      <c r="K1314" s="23">
        <f t="shared" si="124"/>
        <v>1</v>
      </c>
      <c r="L1314" s="24">
        <f t="shared" si="125"/>
        <v>0</v>
      </c>
    </row>
    <row r="1315" spans="3:12" x14ac:dyDescent="0.25">
      <c r="C1315" s="26">
        <v>7</v>
      </c>
      <c r="D1315" s="27">
        <v>0.28999999999999998</v>
      </c>
      <c r="E1315" s="28">
        <v>1</v>
      </c>
      <c r="F1315" s="22">
        <f t="shared" si="120"/>
        <v>-1.769635518028164</v>
      </c>
      <c r="G1315" s="29">
        <f t="shared" si="121"/>
        <v>0.17039508344454243</v>
      </c>
      <c r="I1315" s="22">
        <f t="shared" si="122"/>
        <v>0</v>
      </c>
      <c r="J1315" s="23">
        <f t="shared" si="123"/>
        <v>0</v>
      </c>
      <c r="K1315" s="23">
        <f t="shared" si="124"/>
        <v>0</v>
      </c>
      <c r="L1315" s="24">
        <f t="shared" si="125"/>
        <v>0</v>
      </c>
    </row>
    <row r="1316" spans="3:12" x14ac:dyDescent="0.25">
      <c r="C1316" s="26">
        <v>6</v>
      </c>
      <c r="D1316" s="27">
        <v>0.28999999999999998</v>
      </c>
      <c r="E1316" s="28">
        <v>1</v>
      </c>
      <c r="F1316" s="22">
        <f t="shared" si="120"/>
        <v>-1.8505824226769207</v>
      </c>
      <c r="G1316" s="29">
        <f t="shared" si="121"/>
        <v>0.15714561448583009</v>
      </c>
      <c r="I1316" s="22">
        <f t="shared" si="122"/>
        <v>0</v>
      </c>
      <c r="J1316" s="23">
        <f t="shared" si="123"/>
        <v>0</v>
      </c>
      <c r="K1316" s="23">
        <f t="shared" si="124"/>
        <v>0</v>
      </c>
      <c r="L1316" s="24">
        <f t="shared" si="125"/>
        <v>0</v>
      </c>
    </row>
    <row r="1317" spans="3:12" x14ac:dyDescent="0.25">
      <c r="C1317" s="26">
        <v>8</v>
      </c>
      <c r="D1317" s="27">
        <v>0.29099999999999998</v>
      </c>
      <c r="E1317" s="28">
        <v>0</v>
      </c>
      <c r="F1317" s="22">
        <f t="shared" si="120"/>
        <v>-0.20479258111688634</v>
      </c>
      <c r="G1317" s="29">
        <f t="shared" si="121"/>
        <v>0.18518369282675215</v>
      </c>
      <c r="I1317" s="22">
        <f t="shared" si="122"/>
        <v>0</v>
      </c>
      <c r="J1317" s="23">
        <f t="shared" si="123"/>
        <v>1</v>
      </c>
      <c r="K1317" s="23">
        <f t="shared" si="124"/>
        <v>1</v>
      </c>
      <c r="L1317" s="24">
        <f t="shared" si="125"/>
        <v>0</v>
      </c>
    </row>
    <row r="1318" spans="3:12" x14ac:dyDescent="0.25">
      <c r="C1318" s="26">
        <v>7</v>
      </c>
      <c r="D1318" s="27">
        <v>0.29099999999999998</v>
      </c>
      <c r="E1318" s="28">
        <v>0</v>
      </c>
      <c r="F1318" s="22">
        <f t="shared" si="120"/>
        <v>-0.18756088432546131</v>
      </c>
      <c r="G1318" s="29">
        <f t="shared" si="121"/>
        <v>0.1710213551617146</v>
      </c>
      <c r="I1318" s="22">
        <f t="shared" si="122"/>
        <v>0</v>
      </c>
      <c r="J1318" s="23">
        <f t="shared" si="123"/>
        <v>1</v>
      </c>
      <c r="K1318" s="23">
        <f t="shared" si="124"/>
        <v>1</v>
      </c>
      <c r="L1318" s="24">
        <f t="shared" si="125"/>
        <v>0</v>
      </c>
    </row>
    <row r="1319" spans="3:12" x14ac:dyDescent="0.25">
      <c r="C1319" s="26">
        <v>7</v>
      </c>
      <c r="D1319" s="27">
        <v>0.29099999999999998</v>
      </c>
      <c r="E1319" s="28">
        <v>0</v>
      </c>
      <c r="F1319" s="22">
        <f t="shared" si="120"/>
        <v>-0.18756088432546131</v>
      </c>
      <c r="G1319" s="29">
        <f t="shared" si="121"/>
        <v>0.1710213551617146</v>
      </c>
      <c r="I1319" s="22">
        <f t="shared" si="122"/>
        <v>0</v>
      </c>
      <c r="J1319" s="23">
        <f t="shared" si="123"/>
        <v>1</v>
      </c>
      <c r="K1319" s="23">
        <f t="shared" si="124"/>
        <v>1</v>
      </c>
      <c r="L1319" s="24">
        <f t="shared" si="125"/>
        <v>0</v>
      </c>
    </row>
    <row r="1320" spans="3:12" x14ac:dyDescent="0.25">
      <c r="C1320" s="26">
        <v>26</v>
      </c>
      <c r="D1320" s="27">
        <v>0.29099999999999998</v>
      </c>
      <c r="E1320" s="28">
        <v>1</v>
      </c>
      <c r="F1320" s="22">
        <f t="shared" si="120"/>
        <v>-0.57129789729739067</v>
      </c>
      <c r="G1320" s="29">
        <f t="shared" si="121"/>
        <v>0.56479192087941132</v>
      </c>
      <c r="I1320" s="22">
        <f t="shared" si="122"/>
        <v>1</v>
      </c>
      <c r="J1320" s="23">
        <f t="shared" si="123"/>
        <v>1</v>
      </c>
      <c r="K1320" s="23">
        <f t="shared" si="124"/>
        <v>0</v>
      </c>
      <c r="L1320" s="24">
        <f t="shared" si="125"/>
        <v>1</v>
      </c>
    </row>
    <row r="1321" spans="3:12" x14ac:dyDescent="0.25">
      <c r="C1321" s="26">
        <v>7</v>
      </c>
      <c r="D1321" s="27">
        <v>0.29099999999999998</v>
      </c>
      <c r="E1321" s="28">
        <v>0</v>
      </c>
      <c r="F1321" s="22">
        <f t="shared" si="120"/>
        <v>-0.18756088432546131</v>
      </c>
      <c r="G1321" s="29">
        <f t="shared" si="121"/>
        <v>0.1710213551617146</v>
      </c>
      <c r="I1321" s="22">
        <f t="shared" si="122"/>
        <v>0</v>
      </c>
      <c r="J1321" s="23">
        <f t="shared" si="123"/>
        <v>1</v>
      </c>
      <c r="K1321" s="23">
        <f t="shared" si="124"/>
        <v>1</v>
      </c>
      <c r="L1321" s="24">
        <f t="shared" si="125"/>
        <v>0</v>
      </c>
    </row>
    <row r="1322" spans="3:12" x14ac:dyDescent="0.25">
      <c r="C1322" s="26">
        <v>18</v>
      </c>
      <c r="D1322" s="27">
        <v>0.29199999999999998</v>
      </c>
      <c r="E1322" s="28">
        <v>1</v>
      </c>
      <c r="F1322" s="22">
        <f t="shared" si="120"/>
        <v>-0.9798605594879819</v>
      </c>
      <c r="G1322" s="29">
        <f t="shared" si="121"/>
        <v>0.37536343607206907</v>
      </c>
      <c r="I1322" s="22">
        <f t="shared" si="122"/>
        <v>0</v>
      </c>
      <c r="J1322" s="23">
        <f t="shared" si="123"/>
        <v>0</v>
      </c>
      <c r="K1322" s="23">
        <f t="shared" si="124"/>
        <v>0</v>
      </c>
      <c r="L1322" s="24">
        <f t="shared" si="125"/>
        <v>0</v>
      </c>
    </row>
    <row r="1323" spans="3:12" x14ac:dyDescent="0.25">
      <c r="C1323" s="26">
        <v>14</v>
      </c>
      <c r="D1323" s="27">
        <v>0.29199999999999998</v>
      </c>
      <c r="E1323" s="28">
        <v>1</v>
      </c>
      <c r="F1323" s="22">
        <f t="shared" si="120"/>
        <v>-1.2386251819895069</v>
      </c>
      <c r="G1323" s="29">
        <f t="shared" si="121"/>
        <v>0.28978234218530907</v>
      </c>
      <c r="I1323" s="22">
        <f t="shared" si="122"/>
        <v>0</v>
      </c>
      <c r="J1323" s="23">
        <f t="shared" si="123"/>
        <v>0</v>
      </c>
      <c r="K1323" s="23">
        <f t="shared" si="124"/>
        <v>0</v>
      </c>
      <c r="L1323" s="24">
        <f t="shared" si="125"/>
        <v>0</v>
      </c>
    </row>
    <row r="1324" spans="3:12" x14ac:dyDescent="0.25">
      <c r="C1324" s="26">
        <v>19</v>
      </c>
      <c r="D1324" s="27">
        <v>0.29199999999999998</v>
      </c>
      <c r="E1324" s="28">
        <v>1</v>
      </c>
      <c r="F1324" s="22">
        <f t="shared" si="120"/>
        <v>-0.92050781515239377</v>
      </c>
      <c r="G1324" s="29">
        <f t="shared" si="121"/>
        <v>0.39831671845253097</v>
      </c>
      <c r="I1324" s="22">
        <f t="shared" si="122"/>
        <v>0</v>
      </c>
      <c r="J1324" s="23">
        <f t="shared" si="123"/>
        <v>0</v>
      </c>
      <c r="K1324" s="23">
        <f t="shared" si="124"/>
        <v>0</v>
      </c>
      <c r="L1324" s="24">
        <f t="shared" si="125"/>
        <v>0</v>
      </c>
    </row>
    <row r="1325" spans="3:12" x14ac:dyDescent="0.25">
      <c r="C1325" s="26">
        <v>17</v>
      </c>
      <c r="D1325" s="27">
        <v>0.29199999999999998</v>
      </c>
      <c r="E1325" s="28">
        <v>1</v>
      </c>
      <c r="F1325" s="22">
        <f t="shared" si="120"/>
        <v>-1.0414092222078986</v>
      </c>
      <c r="G1325" s="29">
        <f t="shared" si="121"/>
        <v>0.35295693657077848</v>
      </c>
      <c r="I1325" s="22">
        <f t="shared" si="122"/>
        <v>0</v>
      </c>
      <c r="J1325" s="23">
        <f t="shared" si="123"/>
        <v>0</v>
      </c>
      <c r="K1325" s="23">
        <f t="shared" si="124"/>
        <v>0</v>
      </c>
      <c r="L1325" s="24">
        <f t="shared" si="125"/>
        <v>0</v>
      </c>
    </row>
    <row r="1326" spans="3:12" x14ac:dyDescent="0.25">
      <c r="C1326" s="26">
        <v>25</v>
      </c>
      <c r="D1326" s="27">
        <v>0.29199999999999998</v>
      </c>
      <c r="E1326" s="28">
        <v>1</v>
      </c>
      <c r="F1326" s="22">
        <f t="shared" si="120"/>
        <v>-0.6125494450895006</v>
      </c>
      <c r="G1326" s="29">
        <f t="shared" si="121"/>
        <v>0.54196739017055728</v>
      </c>
      <c r="I1326" s="22">
        <f t="shared" si="122"/>
        <v>1</v>
      </c>
      <c r="J1326" s="23">
        <f t="shared" si="123"/>
        <v>1</v>
      </c>
      <c r="K1326" s="23">
        <f t="shared" si="124"/>
        <v>0</v>
      </c>
      <c r="L1326" s="24">
        <f t="shared" si="125"/>
        <v>1</v>
      </c>
    </row>
    <row r="1327" spans="3:12" x14ac:dyDescent="0.25">
      <c r="C1327" s="26">
        <v>20</v>
      </c>
      <c r="D1327" s="27">
        <v>0.29199999999999998</v>
      </c>
      <c r="E1327" s="28">
        <v>1</v>
      </c>
      <c r="F1327" s="22">
        <f t="shared" si="120"/>
        <v>-0.86339958704039554</v>
      </c>
      <c r="G1327" s="29">
        <f t="shared" si="121"/>
        <v>0.42172594850081002</v>
      </c>
      <c r="I1327" s="22">
        <f t="shared" si="122"/>
        <v>0</v>
      </c>
      <c r="J1327" s="23">
        <f t="shared" si="123"/>
        <v>0</v>
      </c>
      <c r="K1327" s="23">
        <f t="shared" si="124"/>
        <v>0</v>
      </c>
      <c r="L1327" s="24">
        <f t="shared" si="125"/>
        <v>0</v>
      </c>
    </row>
    <row r="1328" spans="3:12" x14ac:dyDescent="0.25">
      <c r="C1328" s="26">
        <v>20</v>
      </c>
      <c r="D1328" s="27">
        <v>0.29199999999999998</v>
      </c>
      <c r="E1328" s="28">
        <v>1</v>
      </c>
      <c r="F1328" s="22">
        <f t="shared" si="120"/>
        <v>-0.86339958704039554</v>
      </c>
      <c r="G1328" s="29">
        <f t="shared" si="121"/>
        <v>0.42172594850081002</v>
      </c>
      <c r="I1328" s="22">
        <f t="shared" si="122"/>
        <v>0</v>
      </c>
      <c r="J1328" s="23">
        <f t="shared" si="123"/>
        <v>0</v>
      </c>
      <c r="K1328" s="23">
        <f t="shared" si="124"/>
        <v>0</v>
      </c>
      <c r="L1328" s="24">
        <f t="shared" si="125"/>
        <v>0</v>
      </c>
    </row>
    <row r="1329" spans="3:12" x14ac:dyDescent="0.25">
      <c r="C1329" s="26">
        <v>12</v>
      </c>
      <c r="D1329" s="27">
        <v>0.29199999999999998</v>
      </c>
      <c r="E1329" s="28">
        <v>1</v>
      </c>
      <c r="F1329" s="22">
        <f t="shared" si="120"/>
        <v>-1.3798604045558125</v>
      </c>
      <c r="G1329" s="29">
        <f t="shared" si="121"/>
        <v>0.25161367473097457</v>
      </c>
      <c r="I1329" s="22">
        <f t="shared" si="122"/>
        <v>0</v>
      </c>
      <c r="J1329" s="23">
        <f t="shared" si="123"/>
        <v>0</v>
      </c>
      <c r="K1329" s="23">
        <f t="shared" si="124"/>
        <v>0</v>
      </c>
      <c r="L1329" s="24">
        <f t="shared" si="125"/>
        <v>0</v>
      </c>
    </row>
    <row r="1330" spans="3:12" x14ac:dyDescent="0.25">
      <c r="C1330" s="26">
        <v>10</v>
      </c>
      <c r="D1330" s="27">
        <v>0.29199999999999998</v>
      </c>
      <c r="E1330" s="28">
        <v>0</v>
      </c>
      <c r="F1330" s="22">
        <f t="shared" si="120"/>
        <v>-0.24454183454277997</v>
      </c>
      <c r="G1330" s="29">
        <f t="shared" si="121"/>
        <v>0.21693677141201143</v>
      </c>
      <c r="I1330" s="22">
        <f t="shared" si="122"/>
        <v>0</v>
      </c>
      <c r="J1330" s="23">
        <f t="shared" si="123"/>
        <v>1</v>
      </c>
      <c r="K1330" s="23">
        <f t="shared" si="124"/>
        <v>1</v>
      </c>
      <c r="L1330" s="24">
        <f t="shared" si="125"/>
        <v>0</v>
      </c>
    </row>
    <row r="1331" spans="3:12" x14ac:dyDescent="0.25">
      <c r="C1331" s="26">
        <v>19</v>
      </c>
      <c r="D1331" s="27">
        <v>0.29299999999999998</v>
      </c>
      <c r="E1331" s="28">
        <v>1</v>
      </c>
      <c r="F1331" s="22">
        <f t="shared" si="120"/>
        <v>-0.91784839815675701</v>
      </c>
      <c r="G1331" s="29">
        <f t="shared" si="121"/>
        <v>0.39937741849994668</v>
      </c>
      <c r="I1331" s="22">
        <f t="shared" si="122"/>
        <v>0</v>
      </c>
      <c r="J1331" s="23">
        <f t="shared" si="123"/>
        <v>0</v>
      </c>
      <c r="K1331" s="23">
        <f t="shared" si="124"/>
        <v>0</v>
      </c>
      <c r="L1331" s="24">
        <f t="shared" si="125"/>
        <v>0</v>
      </c>
    </row>
    <row r="1332" spans="3:12" x14ac:dyDescent="0.25">
      <c r="C1332" s="26">
        <v>27</v>
      </c>
      <c r="D1332" s="27">
        <v>0.29399999999999998</v>
      </c>
      <c r="E1332" s="28">
        <v>0</v>
      </c>
      <c r="F1332" s="22">
        <f t="shared" si="120"/>
        <v>-0.89557480219759522</v>
      </c>
      <c r="G1332" s="29">
        <f t="shared" si="121"/>
        <v>0.59162720241625777</v>
      </c>
      <c r="I1332" s="22">
        <f t="shared" si="122"/>
        <v>1</v>
      </c>
      <c r="J1332" s="23">
        <f t="shared" si="123"/>
        <v>0</v>
      </c>
      <c r="K1332" s="23">
        <f t="shared" si="124"/>
        <v>0</v>
      </c>
      <c r="L1332" s="24">
        <f t="shared" si="125"/>
        <v>0</v>
      </c>
    </row>
    <row r="1333" spans="3:12" x14ac:dyDescent="0.25">
      <c r="C1333" s="26">
        <v>31</v>
      </c>
      <c r="D1333" s="27">
        <v>0.29399999999999998</v>
      </c>
      <c r="E1333" s="28">
        <v>0</v>
      </c>
      <c r="F1333" s="22">
        <f t="shared" si="120"/>
        <v>-1.1422176799927326</v>
      </c>
      <c r="G1333" s="29">
        <f t="shared" si="121"/>
        <v>0.68088944855902411</v>
      </c>
      <c r="I1333" s="22">
        <f t="shared" si="122"/>
        <v>1</v>
      </c>
      <c r="J1333" s="23">
        <f t="shared" si="123"/>
        <v>0</v>
      </c>
      <c r="K1333" s="23">
        <f t="shared" si="124"/>
        <v>0</v>
      </c>
      <c r="L1333" s="24">
        <f t="shared" si="125"/>
        <v>0</v>
      </c>
    </row>
    <row r="1334" spans="3:12" x14ac:dyDescent="0.25">
      <c r="C1334" s="26">
        <v>12</v>
      </c>
      <c r="D1334" s="27">
        <v>0.29399999999999998</v>
      </c>
      <c r="E1334" s="28">
        <v>0</v>
      </c>
      <c r="F1334" s="22">
        <f t="shared" si="120"/>
        <v>-0.29206954546888464</v>
      </c>
      <c r="G1334" s="29">
        <f t="shared" si="121"/>
        <v>0.25328339658876725</v>
      </c>
      <c r="I1334" s="22">
        <f t="shared" si="122"/>
        <v>0</v>
      </c>
      <c r="J1334" s="23">
        <f t="shared" si="123"/>
        <v>1</v>
      </c>
      <c r="K1334" s="23">
        <f t="shared" si="124"/>
        <v>1</v>
      </c>
      <c r="L1334" s="24">
        <f t="shared" si="125"/>
        <v>0</v>
      </c>
    </row>
    <row r="1335" spans="3:12" x14ac:dyDescent="0.25">
      <c r="C1335" s="26">
        <v>10</v>
      </c>
      <c r="D1335" s="27">
        <v>0.29399999999999998</v>
      </c>
      <c r="E1335" s="28">
        <v>0</v>
      </c>
      <c r="F1335" s="22">
        <f t="shared" si="120"/>
        <v>-0.24646789072587191</v>
      </c>
      <c r="G1335" s="29">
        <f t="shared" si="121"/>
        <v>0.21844354365538224</v>
      </c>
      <c r="I1335" s="22">
        <f t="shared" si="122"/>
        <v>0</v>
      </c>
      <c r="J1335" s="23">
        <f t="shared" si="123"/>
        <v>1</v>
      </c>
      <c r="K1335" s="23">
        <f t="shared" si="124"/>
        <v>1</v>
      </c>
      <c r="L1335" s="24">
        <f t="shared" si="125"/>
        <v>0</v>
      </c>
    </row>
    <row r="1336" spans="3:12" x14ac:dyDescent="0.25">
      <c r="C1336" s="26">
        <v>10</v>
      </c>
      <c r="D1336" s="27">
        <v>0.29399999999999998</v>
      </c>
      <c r="E1336" s="28">
        <v>1</v>
      </c>
      <c r="F1336" s="22">
        <f t="shared" si="120"/>
        <v>-1.5212276792726258</v>
      </c>
      <c r="G1336" s="29">
        <f t="shared" si="121"/>
        <v>0.21844354365538224</v>
      </c>
      <c r="I1336" s="22">
        <f t="shared" si="122"/>
        <v>0</v>
      </c>
      <c r="J1336" s="23">
        <f t="shared" si="123"/>
        <v>0</v>
      </c>
      <c r="K1336" s="23">
        <f t="shared" si="124"/>
        <v>0</v>
      </c>
      <c r="L1336" s="24">
        <f t="shared" si="125"/>
        <v>0</v>
      </c>
    </row>
    <row r="1337" spans="3:12" x14ac:dyDescent="0.25">
      <c r="C1337" s="26">
        <v>8</v>
      </c>
      <c r="D1337" s="27">
        <v>0.29399999999999998</v>
      </c>
      <c r="E1337" s="28">
        <v>0</v>
      </c>
      <c r="F1337" s="22">
        <f t="shared" si="120"/>
        <v>-0.20726358711919565</v>
      </c>
      <c r="G1337" s="29">
        <f t="shared" si="121"/>
        <v>0.18719462327874165</v>
      </c>
      <c r="I1337" s="22">
        <f t="shared" si="122"/>
        <v>0</v>
      </c>
      <c r="J1337" s="23">
        <f t="shared" si="123"/>
        <v>1</v>
      </c>
      <c r="K1337" s="23">
        <f t="shared" si="124"/>
        <v>1</v>
      </c>
      <c r="L1337" s="24">
        <f t="shared" si="125"/>
        <v>0</v>
      </c>
    </row>
    <row r="1338" spans="3:12" x14ac:dyDescent="0.25">
      <c r="C1338" s="26">
        <v>10</v>
      </c>
      <c r="D1338" s="27">
        <v>0.29399999999999998</v>
      </c>
      <c r="E1338" s="28">
        <v>1</v>
      </c>
      <c r="F1338" s="22">
        <f t="shared" si="120"/>
        <v>-1.5212276792726258</v>
      </c>
      <c r="G1338" s="29">
        <f t="shared" si="121"/>
        <v>0.21844354365538224</v>
      </c>
      <c r="I1338" s="22">
        <f t="shared" si="122"/>
        <v>0</v>
      </c>
      <c r="J1338" s="23">
        <f t="shared" si="123"/>
        <v>0</v>
      </c>
      <c r="K1338" s="23">
        <f t="shared" si="124"/>
        <v>0</v>
      </c>
      <c r="L1338" s="24">
        <f t="shared" si="125"/>
        <v>0</v>
      </c>
    </row>
    <row r="1339" spans="3:12" x14ac:dyDescent="0.25">
      <c r="C1339" s="26">
        <v>11</v>
      </c>
      <c r="D1339" s="27">
        <v>0.29399999999999998</v>
      </c>
      <c r="E1339" s="28">
        <v>0</v>
      </c>
      <c r="F1339" s="22">
        <f t="shared" si="120"/>
        <v>-0.26842561456680408</v>
      </c>
      <c r="G1339" s="29">
        <f t="shared" si="121"/>
        <v>0.2354177055201977</v>
      </c>
      <c r="I1339" s="22">
        <f t="shared" si="122"/>
        <v>0</v>
      </c>
      <c r="J1339" s="23">
        <f t="shared" si="123"/>
        <v>1</v>
      </c>
      <c r="K1339" s="23">
        <f t="shared" si="124"/>
        <v>1</v>
      </c>
      <c r="L1339" s="24">
        <f t="shared" si="125"/>
        <v>0</v>
      </c>
    </row>
    <row r="1340" spans="3:12" x14ac:dyDescent="0.25">
      <c r="C1340" s="26">
        <v>21</v>
      </c>
      <c r="D1340" s="27">
        <v>0.29399999999999998</v>
      </c>
      <c r="E1340" s="28">
        <v>1</v>
      </c>
      <c r="F1340" s="22">
        <f t="shared" si="120"/>
        <v>-0.80367882627632103</v>
      </c>
      <c r="G1340" s="29">
        <f t="shared" si="121"/>
        <v>0.4476789977479862</v>
      </c>
      <c r="I1340" s="22">
        <f t="shared" si="122"/>
        <v>0</v>
      </c>
      <c r="J1340" s="23">
        <f t="shared" si="123"/>
        <v>0</v>
      </c>
      <c r="K1340" s="23">
        <f t="shared" si="124"/>
        <v>0</v>
      </c>
      <c r="L1340" s="24">
        <f t="shared" si="125"/>
        <v>0</v>
      </c>
    </row>
    <row r="1341" spans="3:12" x14ac:dyDescent="0.25">
      <c r="C1341" s="26">
        <v>13</v>
      </c>
      <c r="D1341" s="27">
        <v>0.29399999999999998</v>
      </c>
      <c r="E1341" s="28">
        <v>0</v>
      </c>
      <c r="F1341" s="22">
        <f t="shared" si="120"/>
        <v>-0.31748518174621726</v>
      </c>
      <c r="G1341" s="29">
        <f t="shared" si="121"/>
        <v>0.27202253195074322</v>
      </c>
      <c r="I1341" s="22">
        <f t="shared" si="122"/>
        <v>0</v>
      </c>
      <c r="J1341" s="23">
        <f t="shared" si="123"/>
        <v>1</v>
      </c>
      <c r="K1341" s="23">
        <f t="shared" si="124"/>
        <v>1</v>
      </c>
      <c r="L1341" s="24">
        <f t="shared" si="125"/>
        <v>0</v>
      </c>
    </row>
    <row r="1342" spans="3:12" x14ac:dyDescent="0.25">
      <c r="C1342" s="26">
        <v>15</v>
      </c>
      <c r="D1342" s="27">
        <v>0.29399999999999998</v>
      </c>
      <c r="E1342" s="28">
        <v>0</v>
      </c>
      <c r="F1342" s="22">
        <f t="shared" si="120"/>
        <v>-0.37396129784969601</v>
      </c>
      <c r="G1342" s="29">
        <f t="shared" si="121"/>
        <v>0.31199646146992127</v>
      </c>
      <c r="I1342" s="22">
        <f t="shared" si="122"/>
        <v>0</v>
      </c>
      <c r="J1342" s="23">
        <f t="shared" si="123"/>
        <v>1</v>
      </c>
      <c r="K1342" s="23">
        <f t="shared" si="124"/>
        <v>1</v>
      </c>
      <c r="L1342" s="24">
        <f t="shared" si="125"/>
        <v>0</v>
      </c>
    </row>
    <row r="1343" spans="3:12" x14ac:dyDescent="0.25">
      <c r="C1343" s="26">
        <v>23</v>
      </c>
      <c r="D1343" s="27">
        <v>0.29399999999999998</v>
      </c>
      <c r="E1343" s="28">
        <v>1</v>
      </c>
      <c r="F1343" s="22">
        <f t="shared" si="120"/>
        <v>-0.70141603177307743</v>
      </c>
      <c r="G1343" s="29">
        <f t="shared" si="121"/>
        <v>0.49588262085129753</v>
      </c>
      <c r="I1343" s="22">
        <f t="shared" si="122"/>
        <v>0</v>
      </c>
      <c r="J1343" s="23">
        <f t="shared" si="123"/>
        <v>0</v>
      </c>
      <c r="K1343" s="23">
        <f t="shared" si="124"/>
        <v>0</v>
      </c>
      <c r="L1343" s="24">
        <f t="shared" si="125"/>
        <v>0</v>
      </c>
    </row>
    <row r="1344" spans="3:12" x14ac:dyDescent="0.25">
      <c r="C1344" s="26">
        <v>20</v>
      </c>
      <c r="D1344" s="27">
        <v>0.29399999999999998</v>
      </c>
      <c r="E1344" s="28">
        <v>0</v>
      </c>
      <c r="F1344" s="22">
        <f t="shared" si="120"/>
        <v>-0.55144824841662543</v>
      </c>
      <c r="G1344" s="29">
        <f t="shared" si="121"/>
        <v>0.42388515150681444</v>
      </c>
      <c r="I1344" s="22">
        <f t="shared" si="122"/>
        <v>0</v>
      </c>
      <c r="J1344" s="23">
        <f t="shared" si="123"/>
        <v>1</v>
      </c>
      <c r="K1344" s="23">
        <f t="shared" si="124"/>
        <v>1</v>
      </c>
      <c r="L1344" s="24">
        <f t="shared" si="125"/>
        <v>0</v>
      </c>
    </row>
    <row r="1345" spans="3:12" x14ac:dyDescent="0.25">
      <c r="C1345" s="26">
        <v>20</v>
      </c>
      <c r="D1345" s="27">
        <v>0.29399999999999998</v>
      </c>
      <c r="E1345" s="28">
        <v>0</v>
      </c>
      <c r="F1345" s="22">
        <f t="shared" si="120"/>
        <v>-0.55144824841662543</v>
      </c>
      <c r="G1345" s="29">
        <f t="shared" si="121"/>
        <v>0.42388515150681444</v>
      </c>
      <c r="I1345" s="22">
        <f t="shared" si="122"/>
        <v>0</v>
      </c>
      <c r="J1345" s="23">
        <f t="shared" si="123"/>
        <v>1</v>
      </c>
      <c r="K1345" s="23">
        <f t="shared" si="124"/>
        <v>1</v>
      </c>
      <c r="L1345" s="24">
        <f t="shared" si="125"/>
        <v>0</v>
      </c>
    </row>
    <row r="1346" spans="3:12" x14ac:dyDescent="0.25">
      <c r="C1346" s="26">
        <v>15</v>
      </c>
      <c r="D1346" s="27">
        <v>0.29399999999999998</v>
      </c>
      <c r="E1346" s="28">
        <v>1</v>
      </c>
      <c r="F1346" s="22">
        <f t="shared" si="120"/>
        <v>-1.1647634326795293</v>
      </c>
      <c r="G1346" s="29">
        <f t="shared" si="121"/>
        <v>0.31199646146992127</v>
      </c>
      <c r="I1346" s="22">
        <f t="shared" si="122"/>
        <v>0</v>
      </c>
      <c r="J1346" s="23">
        <f t="shared" si="123"/>
        <v>0</v>
      </c>
      <c r="K1346" s="23">
        <f t="shared" si="124"/>
        <v>0</v>
      </c>
      <c r="L1346" s="24">
        <f t="shared" si="125"/>
        <v>0</v>
      </c>
    </row>
    <row r="1347" spans="3:12" x14ac:dyDescent="0.25">
      <c r="C1347" s="26">
        <v>19</v>
      </c>
      <c r="D1347" s="27">
        <v>0.29399999999999998</v>
      </c>
      <c r="E1347" s="28">
        <v>0</v>
      </c>
      <c r="F1347" s="22">
        <f t="shared" si="120"/>
        <v>-0.51155766378681522</v>
      </c>
      <c r="G1347" s="29">
        <f t="shared" si="121"/>
        <v>0.40043906328693868</v>
      </c>
      <c r="I1347" s="22">
        <f t="shared" si="122"/>
        <v>0</v>
      </c>
      <c r="J1347" s="23">
        <f t="shared" si="123"/>
        <v>1</v>
      </c>
      <c r="K1347" s="23">
        <f t="shared" si="124"/>
        <v>1</v>
      </c>
      <c r="L1347" s="24">
        <f t="shared" si="125"/>
        <v>0</v>
      </c>
    </row>
    <row r="1348" spans="3:12" x14ac:dyDescent="0.25">
      <c r="C1348" s="26">
        <v>13</v>
      </c>
      <c r="D1348" s="27">
        <v>0.29499999999999998</v>
      </c>
      <c r="E1348" s="28">
        <v>1</v>
      </c>
      <c r="F1348" s="22">
        <f t="shared" si="120"/>
        <v>-1.2986518464156782</v>
      </c>
      <c r="G1348" s="29">
        <f t="shared" si="121"/>
        <v>0.27289945552469924</v>
      </c>
      <c r="I1348" s="22">
        <f t="shared" si="122"/>
        <v>0</v>
      </c>
      <c r="J1348" s="23">
        <f t="shared" si="123"/>
        <v>0</v>
      </c>
      <c r="K1348" s="23">
        <f t="shared" si="124"/>
        <v>0</v>
      </c>
      <c r="L1348" s="24">
        <f t="shared" si="125"/>
        <v>0</v>
      </c>
    </row>
    <row r="1349" spans="3:12" x14ac:dyDescent="0.25">
      <c r="C1349" s="26">
        <v>39</v>
      </c>
      <c r="D1349" s="27">
        <v>0.29499999999999998</v>
      </c>
      <c r="E1349" s="28">
        <v>1</v>
      </c>
      <c r="F1349" s="22">
        <f t="shared" si="120"/>
        <v>-0.19483235771077473</v>
      </c>
      <c r="G1349" s="29">
        <f t="shared" si="121"/>
        <v>0.82297261150484169</v>
      </c>
      <c r="I1349" s="22">
        <f t="shared" si="122"/>
        <v>1</v>
      </c>
      <c r="J1349" s="23">
        <f t="shared" si="123"/>
        <v>1</v>
      </c>
      <c r="K1349" s="23">
        <f t="shared" si="124"/>
        <v>0</v>
      </c>
      <c r="L1349" s="24">
        <f t="shared" si="125"/>
        <v>1</v>
      </c>
    </row>
    <row r="1350" spans="3:12" x14ac:dyDescent="0.25">
      <c r="C1350" s="26">
        <v>8</v>
      </c>
      <c r="D1350" s="27">
        <v>0.29499999999999998</v>
      </c>
      <c r="E1350" s="28">
        <v>0</v>
      </c>
      <c r="F1350" s="22">
        <f t="shared" si="120"/>
        <v>-0.20809320022944328</v>
      </c>
      <c r="G1350" s="29">
        <f t="shared" si="121"/>
        <v>0.1878686576428176</v>
      </c>
      <c r="I1350" s="22">
        <f t="shared" si="122"/>
        <v>0</v>
      </c>
      <c r="J1350" s="23">
        <f t="shared" si="123"/>
        <v>1</v>
      </c>
      <c r="K1350" s="23">
        <f t="shared" si="124"/>
        <v>1</v>
      </c>
      <c r="L1350" s="24">
        <f t="shared" si="125"/>
        <v>0</v>
      </c>
    </row>
    <row r="1351" spans="3:12" x14ac:dyDescent="0.25">
      <c r="C1351" s="26">
        <v>10</v>
      </c>
      <c r="D1351" s="27">
        <v>0.29499999999999998</v>
      </c>
      <c r="E1351" s="28">
        <v>0</v>
      </c>
      <c r="F1351" s="22">
        <f t="shared" si="120"/>
        <v>-0.24743592645426096</v>
      </c>
      <c r="G1351" s="29">
        <f t="shared" si="121"/>
        <v>0.21919975215140269</v>
      </c>
      <c r="I1351" s="22">
        <f t="shared" si="122"/>
        <v>0</v>
      </c>
      <c r="J1351" s="23">
        <f t="shared" si="123"/>
        <v>1</v>
      </c>
      <c r="K1351" s="23">
        <f t="shared" si="124"/>
        <v>1</v>
      </c>
      <c r="L1351" s="24">
        <f t="shared" si="125"/>
        <v>0</v>
      </c>
    </row>
    <row r="1352" spans="3:12" x14ac:dyDescent="0.25">
      <c r="C1352" s="26">
        <v>18</v>
      </c>
      <c r="D1352" s="27">
        <v>0.29499999999999998</v>
      </c>
      <c r="E1352" s="28">
        <v>0</v>
      </c>
      <c r="F1352" s="22">
        <f t="shared" si="120"/>
        <v>-0.47558763385482228</v>
      </c>
      <c r="G1352" s="29">
        <f t="shared" si="121"/>
        <v>0.37848027689632824</v>
      </c>
      <c r="I1352" s="22">
        <f t="shared" si="122"/>
        <v>0</v>
      </c>
      <c r="J1352" s="23">
        <f t="shared" si="123"/>
        <v>1</v>
      </c>
      <c r="K1352" s="23">
        <f t="shared" si="124"/>
        <v>1</v>
      </c>
      <c r="L1352" s="24">
        <f t="shared" si="125"/>
        <v>0</v>
      </c>
    </row>
    <row r="1353" spans="3:12" x14ac:dyDescent="0.25">
      <c r="C1353" s="26">
        <v>8</v>
      </c>
      <c r="D1353" s="27">
        <v>0.29499999999999998</v>
      </c>
      <c r="E1353" s="28">
        <v>1</v>
      </c>
      <c r="F1353" s="22">
        <f t="shared" si="120"/>
        <v>-1.6720121898670222</v>
      </c>
      <c r="G1353" s="29">
        <f t="shared" si="121"/>
        <v>0.1878686576428176</v>
      </c>
      <c r="I1353" s="22">
        <f t="shared" si="122"/>
        <v>0</v>
      </c>
      <c r="J1353" s="23">
        <f t="shared" si="123"/>
        <v>0</v>
      </c>
      <c r="K1353" s="23">
        <f t="shared" si="124"/>
        <v>0</v>
      </c>
      <c r="L1353" s="24">
        <f t="shared" si="125"/>
        <v>0</v>
      </c>
    </row>
    <row r="1354" spans="3:12" x14ac:dyDescent="0.25">
      <c r="C1354" s="26">
        <v>34</v>
      </c>
      <c r="D1354" s="27">
        <v>0.29499999999999998</v>
      </c>
      <c r="E1354" s="28">
        <v>1</v>
      </c>
      <c r="F1354" s="22">
        <f t="shared" ref="F1354:F1417" si="126">(1-E1354)*LN(1-G1354)+(E1354)*LN(G1354)</f>
        <v>-0.29936941043535009</v>
      </c>
      <c r="G1354" s="29">
        <f t="shared" ref="G1354:G1417" si="127">1/(1+EXP(-$I$5-$J$5*C1354-$K$5*D1354))</f>
        <v>0.74128552024261074</v>
      </c>
      <c r="I1354" s="22">
        <f t="shared" ref="I1354:I1417" si="128">IF(G1354&gt;0.5,1,0)</f>
        <v>1</v>
      </c>
      <c r="J1354" s="23">
        <f t="shared" ref="J1354:J1417" si="129">IF(E1354=I1354, 1,0)</f>
        <v>1</v>
      </c>
      <c r="K1354" s="23">
        <f t="shared" ref="K1354:K1417" si="130">IF(AND(J1354=1,E1354=0),1,0)</f>
        <v>0</v>
      </c>
      <c r="L1354" s="24">
        <f t="shared" ref="L1354:L1417" si="131">IF(AND(J1354=1,E1354=1),1,0)</f>
        <v>1</v>
      </c>
    </row>
    <row r="1355" spans="3:12" x14ac:dyDescent="0.25">
      <c r="C1355" s="26">
        <v>33</v>
      </c>
      <c r="D1355" s="27">
        <v>0.29499999999999998</v>
      </c>
      <c r="E1355" s="28">
        <v>1</v>
      </c>
      <c r="F1355" s="22">
        <f t="shared" si="126"/>
        <v>-0.32532301496698224</v>
      </c>
      <c r="G1355" s="29">
        <f t="shared" si="127"/>
        <v>0.72229400418250467</v>
      </c>
      <c r="I1355" s="22">
        <f t="shared" si="128"/>
        <v>1</v>
      </c>
      <c r="J1355" s="23">
        <f t="shared" si="129"/>
        <v>1</v>
      </c>
      <c r="K1355" s="23">
        <f t="shared" si="130"/>
        <v>0</v>
      </c>
      <c r="L1355" s="24">
        <f t="shared" si="131"/>
        <v>1</v>
      </c>
    </row>
    <row r="1356" spans="3:12" x14ac:dyDescent="0.25">
      <c r="C1356" s="26">
        <v>12</v>
      </c>
      <c r="D1356" s="27">
        <v>0.29599999999999999</v>
      </c>
      <c r="E1356" s="28">
        <v>0</v>
      </c>
      <c r="F1356" s="22">
        <f t="shared" si="126"/>
        <v>-0.294317939798171</v>
      </c>
      <c r="G1356" s="29">
        <f t="shared" si="127"/>
        <v>0.25496042394957064</v>
      </c>
      <c r="I1356" s="22">
        <f t="shared" si="128"/>
        <v>0</v>
      </c>
      <c r="J1356" s="23">
        <f t="shared" si="129"/>
        <v>1</v>
      </c>
      <c r="K1356" s="23">
        <f t="shared" si="130"/>
        <v>1</v>
      </c>
      <c r="L1356" s="24">
        <f t="shared" si="131"/>
        <v>0</v>
      </c>
    </row>
    <row r="1357" spans="3:12" x14ac:dyDescent="0.25">
      <c r="C1357" s="26">
        <v>16</v>
      </c>
      <c r="D1357" s="27">
        <v>0.29599999999999999</v>
      </c>
      <c r="E1357" s="28">
        <v>1</v>
      </c>
      <c r="F1357" s="22">
        <f t="shared" si="126"/>
        <v>-1.0932965133183199</v>
      </c>
      <c r="G1357" s="29">
        <f t="shared" si="127"/>
        <v>0.33510997638397944</v>
      </c>
      <c r="I1357" s="22">
        <f t="shared" si="128"/>
        <v>0</v>
      </c>
      <c r="J1357" s="23">
        <f t="shared" si="129"/>
        <v>0</v>
      </c>
      <c r="K1357" s="23">
        <f t="shared" si="130"/>
        <v>0</v>
      </c>
      <c r="L1357" s="24">
        <f t="shared" si="131"/>
        <v>0</v>
      </c>
    </row>
    <row r="1358" spans="3:12" x14ac:dyDescent="0.25">
      <c r="C1358" s="26">
        <v>15</v>
      </c>
      <c r="D1358" s="27">
        <v>0.29799999999999999</v>
      </c>
      <c r="E1358" s="28">
        <v>1</v>
      </c>
      <c r="F1358" s="22">
        <f t="shared" si="126"/>
        <v>-1.1526225878000043</v>
      </c>
      <c r="G1358" s="29">
        <f t="shared" si="127"/>
        <v>0.31580744960794005</v>
      </c>
      <c r="I1358" s="22">
        <f t="shared" si="128"/>
        <v>0</v>
      </c>
      <c r="J1358" s="23">
        <f t="shared" si="129"/>
        <v>0</v>
      </c>
      <c r="K1358" s="23">
        <f t="shared" si="130"/>
        <v>0</v>
      </c>
      <c r="L1358" s="24">
        <f t="shared" si="131"/>
        <v>0</v>
      </c>
    </row>
    <row r="1359" spans="3:12" x14ac:dyDescent="0.25">
      <c r="C1359" s="26">
        <v>10</v>
      </c>
      <c r="D1359" s="27">
        <v>0.29799999999999999</v>
      </c>
      <c r="E1359" s="28">
        <v>1</v>
      </c>
      <c r="F1359" s="22">
        <f t="shared" si="126"/>
        <v>-1.5074245110143671</v>
      </c>
      <c r="G1359" s="29">
        <f t="shared" si="127"/>
        <v>0.22147966246761722</v>
      </c>
      <c r="I1359" s="22">
        <f t="shared" si="128"/>
        <v>0</v>
      </c>
      <c r="J1359" s="23">
        <f t="shared" si="129"/>
        <v>0</v>
      </c>
      <c r="K1359" s="23">
        <f t="shared" si="130"/>
        <v>0</v>
      </c>
      <c r="L1359" s="24">
        <f t="shared" si="131"/>
        <v>0</v>
      </c>
    </row>
    <row r="1360" spans="3:12" x14ac:dyDescent="0.25">
      <c r="C1360" s="26">
        <v>27</v>
      </c>
      <c r="D1360" s="27">
        <v>0.29799999999999999</v>
      </c>
      <c r="E1360" s="28">
        <v>0</v>
      </c>
      <c r="F1360" s="22">
        <f t="shared" si="126"/>
        <v>-0.90608169210595579</v>
      </c>
      <c r="G1360" s="29">
        <f t="shared" si="127"/>
        <v>0.59589546807724025</v>
      </c>
      <c r="I1360" s="22">
        <f t="shared" si="128"/>
        <v>1</v>
      </c>
      <c r="J1360" s="23">
        <f t="shared" si="129"/>
        <v>0</v>
      </c>
      <c r="K1360" s="23">
        <f t="shared" si="130"/>
        <v>0</v>
      </c>
      <c r="L1360" s="24">
        <f t="shared" si="131"/>
        <v>0</v>
      </c>
    </row>
    <row r="1361" spans="3:12" x14ac:dyDescent="0.25">
      <c r="C1361" s="26">
        <v>18</v>
      </c>
      <c r="D1361" s="27">
        <v>0.3</v>
      </c>
      <c r="E1361" s="28">
        <v>0</v>
      </c>
      <c r="F1361" s="22">
        <f t="shared" si="126"/>
        <v>-0.48401700099412986</v>
      </c>
      <c r="G1361" s="29">
        <f t="shared" si="127"/>
        <v>0.38369727593577102</v>
      </c>
      <c r="I1361" s="22">
        <f t="shared" si="128"/>
        <v>0</v>
      </c>
      <c r="J1361" s="23">
        <f t="shared" si="129"/>
        <v>1</v>
      </c>
      <c r="K1361" s="23">
        <f t="shared" si="130"/>
        <v>1</v>
      </c>
      <c r="L1361" s="24">
        <f t="shared" si="131"/>
        <v>0</v>
      </c>
    </row>
    <row r="1362" spans="3:12" x14ac:dyDescent="0.25">
      <c r="C1362" s="26">
        <v>30</v>
      </c>
      <c r="D1362" s="27">
        <v>0.3</v>
      </c>
      <c r="E1362" s="28">
        <v>0</v>
      </c>
      <c r="F1362" s="22">
        <f t="shared" si="126"/>
        <v>-1.0949268979824194</v>
      </c>
      <c r="G1362" s="29">
        <f t="shared" si="127"/>
        <v>0.66543593663726808</v>
      </c>
      <c r="I1362" s="22">
        <f t="shared" si="128"/>
        <v>1</v>
      </c>
      <c r="J1362" s="23">
        <f t="shared" si="129"/>
        <v>0</v>
      </c>
      <c r="K1362" s="23">
        <f t="shared" si="130"/>
        <v>0</v>
      </c>
      <c r="L1362" s="24">
        <f t="shared" si="131"/>
        <v>0</v>
      </c>
    </row>
    <row r="1363" spans="3:12" x14ac:dyDescent="0.25">
      <c r="C1363" s="26">
        <v>12</v>
      </c>
      <c r="D1363" s="27">
        <v>0.3</v>
      </c>
      <c r="E1363" s="28">
        <v>0</v>
      </c>
      <c r="F1363" s="22">
        <f t="shared" si="126"/>
        <v>-0.2988594032185774</v>
      </c>
      <c r="G1363" s="29">
        <f t="shared" si="127"/>
        <v>0.25833632236907467</v>
      </c>
      <c r="I1363" s="22">
        <f t="shared" si="128"/>
        <v>0</v>
      </c>
      <c r="J1363" s="23">
        <f t="shared" si="129"/>
        <v>1</v>
      </c>
      <c r="K1363" s="23">
        <f t="shared" si="130"/>
        <v>1</v>
      </c>
      <c r="L1363" s="24">
        <f t="shared" si="131"/>
        <v>0</v>
      </c>
    </row>
    <row r="1364" spans="3:12" x14ac:dyDescent="0.25">
      <c r="C1364" s="26">
        <v>7</v>
      </c>
      <c r="D1364" s="27">
        <v>0.3</v>
      </c>
      <c r="E1364" s="28">
        <v>0</v>
      </c>
      <c r="F1364" s="22">
        <f t="shared" si="126"/>
        <v>-0.19448340941853212</v>
      </c>
      <c r="G1364" s="29">
        <f t="shared" si="127"/>
        <v>0.17674016349738947</v>
      </c>
      <c r="I1364" s="22">
        <f t="shared" si="128"/>
        <v>0</v>
      </c>
      <c r="J1364" s="23">
        <f t="shared" si="129"/>
        <v>1</v>
      </c>
      <c r="K1364" s="23">
        <f t="shared" si="130"/>
        <v>1</v>
      </c>
      <c r="L1364" s="24">
        <f t="shared" si="131"/>
        <v>0</v>
      </c>
    </row>
    <row r="1365" spans="3:12" x14ac:dyDescent="0.25">
      <c r="C1365" s="26">
        <v>7</v>
      </c>
      <c r="D1365" s="27">
        <v>0.3</v>
      </c>
      <c r="E1365" s="28">
        <v>0</v>
      </c>
      <c r="F1365" s="22">
        <f t="shared" si="126"/>
        <v>-0.19448340941853212</v>
      </c>
      <c r="G1365" s="29">
        <f t="shared" si="127"/>
        <v>0.17674016349738947</v>
      </c>
      <c r="I1365" s="22">
        <f t="shared" si="128"/>
        <v>0</v>
      </c>
      <c r="J1365" s="23">
        <f t="shared" si="129"/>
        <v>1</v>
      </c>
      <c r="K1365" s="23">
        <f t="shared" si="130"/>
        <v>1</v>
      </c>
      <c r="L1365" s="24">
        <f t="shared" si="131"/>
        <v>0</v>
      </c>
    </row>
    <row r="1366" spans="3:12" x14ac:dyDescent="0.25">
      <c r="C1366" s="26">
        <v>10</v>
      </c>
      <c r="D1366" s="27">
        <v>0.3</v>
      </c>
      <c r="E1366" s="28">
        <v>0</v>
      </c>
      <c r="F1366" s="22">
        <f t="shared" si="126"/>
        <v>-0.2523265143085538</v>
      </c>
      <c r="G1366" s="29">
        <f t="shared" si="127"/>
        <v>0.22300900203214033</v>
      </c>
      <c r="I1366" s="22">
        <f t="shared" si="128"/>
        <v>0</v>
      </c>
      <c r="J1366" s="23">
        <f t="shared" si="129"/>
        <v>1</v>
      </c>
      <c r="K1366" s="23">
        <f t="shared" si="130"/>
        <v>1</v>
      </c>
      <c r="L1366" s="24">
        <f t="shared" si="131"/>
        <v>0</v>
      </c>
    </row>
    <row r="1367" spans="3:12" x14ac:dyDescent="0.25">
      <c r="C1367" s="26">
        <v>12</v>
      </c>
      <c r="D1367" s="27">
        <v>0.3</v>
      </c>
      <c r="E1367" s="28">
        <v>0</v>
      </c>
      <c r="F1367" s="22">
        <f t="shared" si="126"/>
        <v>-0.2988594032185774</v>
      </c>
      <c r="G1367" s="29">
        <f t="shared" si="127"/>
        <v>0.25833632236907467</v>
      </c>
      <c r="I1367" s="22">
        <f t="shared" si="128"/>
        <v>0</v>
      </c>
      <c r="J1367" s="23">
        <f t="shared" si="129"/>
        <v>1</v>
      </c>
      <c r="K1367" s="23">
        <f t="shared" si="130"/>
        <v>1</v>
      </c>
      <c r="L1367" s="24">
        <f t="shared" si="131"/>
        <v>0</v>
      </c>
    </row>
    <row r="1368" spans="3:12" x14ac:dyDescent="0.25">
      <c r="C1368" s="26">
        <v>6</v>
      </c>
      <c r="D1368" s="27">
        <v>0.3</v>
      </c>
      <c r="E1368" s="28">
        <v>0</v>
      </c>
      <c r="F1368" s="22">
        <f t="shared" si="126"/>
        <v>-0.17804389372839857</v>
      </c>
      <c r="G1368" s="29">
        <f t="shared" si="127"/>
        <v>0.16309431222841406</v>
      </c>
      <c r="I1368" s="22">
        <f t="shared" si="128"/>
        <v>0</v>
      </c>
      <c r="J1368" s="23">
        <f t="shared" si="129"/>
        <v>1</v>
      </c>
      <c r="K1368" s="23">
        <f t="shared" si="130"/>
        <v>1</v>
      </c>
      <c r="L1368" s="24">
        <f t="shared" si="131"/>
        <v>0</v>
      </c>
    </row>
    <row r="1369" spans="3:12" x14ac:dyDescent="0.25">
      <c r="C1369" s="26">
        <v>10</v>
      </c>
      <c r="D1369" s="27">
        <v>0.3</v>
      </c>
      <c r="E1369" s="28">
        <v>0</v>
      </c>
      <c r="F1369" s="22">
        <f t="shared" si="126"/>
        <v>-0.2523265143085538</v>
      </c>
      <c r="G1369" s="29">
        <f t="shared" si="127"/>
        <v>0.22300900203214033</v>
      </c>
      <c r="I1369" s="22">
        <f t="shared" si="128"/>
        <v>0</v>
      </c>
      <c r="J1369" s="23">
        <f t="shared" si="129"/>
        <v>1</v>
      </c>
      <c r="K1369" s="23">
        <f t="shared" si="130"/>
        <v>1</v>
      </c>
      <c r="L1369" s="24">
        <f t="shared" si="131"/>
        <v>0</v>
      </c>
    </row>
    <row r="1370" spans="3:12" x14ac:dyDescent="0.25">
      <c r="C1370" s="26">
        <v>21</v>
      </c>
      <c r="D1370" s="27">
        <v>0.3</v>
      </c>
      <c r="E1370" s="28">
        <v>1</v>
      </c>
      <c r="F1370" s="22">
        <f t="shared" si="126"/>
        <v>-0.7891056614951073</v>
      </c>
      <c r="G1370" s="29">
        <f t="shared" si="127"/>
        <v>0.45425086771406159</v>
      </c>
      <c r="I1370" s="22">
        <f t="shared" si="128"/>
        <v>0</v>
      </c>
      <c r="J1370" s="23">
        <f t="shared" si="129"/>
        <v>0</v>
      </c>
      <c r="K1370" s="23">
        <f t="shared" si="130"/>
        <v>0</v>
      </c>
      <c r="L1370" s="24">
        <f t="shared" si="131"/>
        <v>0</v>
      </c>
    </row>
    <row r="1371" spans="3:12" x14ac:dyDescent="0.25">
      <c r="C1371" s="26">
        <v>31</v>
      </c>
      <c r="D1371" s="27">
        <v>0.30199999999999999</v>
      </c>
      <c r="E1371" s="28">
        <v>0</v>
      </c>
      <c r="F1371" s="22">
        <f t="shared" si="126"/>
        <v>-1.1664504464850398</v>
      </c>
      <c r="G1371" s="29">
        <f t="shared" si="127"/>
        <v>0.6885294371440116</v>
      </c>
      <c r="I1371" s="22">
        <f t="shared" si="128"/>
        <v>1</v>
      </c>
      <c r="J1371" s="23">
        <f t="shared" si="129"/>
        <v>0</v>
      </c>
      <c r="K1371" s="23">
        <f t="shared" si="130"/>
        <v>0</v>
      </c>
      <c r="L1371" s="24">
        <f t="shared" si="131"/>
        <v>0</v>
      </c>
    </row>
    <row r="1372" spans="3:12" x14ac:dyDescent="0.25">
      <c r="C1372" s="26">
        <v>36</v>
      </c>
      <c r="D1372" s="27">
        <v>0.30199999999999999</v>
      </c>
      <c r="E1372" s="28">
        <v>1</v>
      </c>
      <c r="F1372" s="22">
        <f t="shared" si="126"/>
        <v>-0.24593297519378246</v>
      </c>
      <c r="G1372" s="29">
        <f t="shared" si="127"/>
        <v>0.78197463486744356</v>
      </c>
      <c r="I1372" s="22">
        <f t="shared" si="128"/>
        <v>1</v>
      </c>
      <c r="J1372" s="23">
        <f t="shared" si="129"/>
        <v>1</v>
      </c>
      <c r="K1372" s="23">
        <f t="shared" si="130"/>
        <v>0</v>
      </c>
      <c r="L1372" s="24">
        <f t="shared" si="131"/>
        <v>1</v>
      </c>
    </row>
    <row r="1373" spans="3:12" x14ac:dyDescent="0.25">
      <c r="C1373" s="26">
        <v>20</v>
      </c>
      <c r="D1373" s="27">
        <v>0.30199999999999999</v>
      </c>
      <c r="E1373" s="28">
        <v>1</v>
      </c>
      <c r="F1373" s="22">
        <f t="shared" si="126"/>
        <v>-0.83805671954962624</v>
      </c>
      <c r="G1373" s="29">
        <f t="shared" si="127"/>
        <v>0.43255027372037708</v>
      </c>
      <c r="I1373" s="22">
        <f t="shared" si="128"/>
        <v>0</v>
      </c>
      <c r="J1373" s="23">
        <f t="shared" si="129"/>
        <v>0</v>
      </c>
      <c r="K1373" s="23">
        <f t="shared" si="130"/>
        <v>0</v>
      </c>
      <c r="L1373" s="24">
        <f t="shared" si="131"/>
        <v>0</v>
      </c>
    </row>
    <row r="1374" spans="3:12" x14ac:dyDescent="0.25">
      <c r="C1374" s="26">
        <v>8</v>
      </c>
      <c r="D1374" s="27">
        <v>0.30299999999999999</v>
      </c>
      <c r="E1374" s="28">
        <v>0</v>
      </c>
      <c r="F1374" s="22">
        <f t="shared" si="126"/>
        <v>-0.21483829302023438</v>
      </c>
      <c r="G1374" s="29">
        <f t="shared" si="127"/>
        <v>0.19332812589657231</v>
      </c>
      <c r="I1374" s="22">
        <f t="shared" si="128"/>
        <v>0</v>
      </c>
      <c r="J1374" s="23">
        <f t="shared" si="129"/>
        <v>1</v>
      </c>
      <c r="K1374" s="23">
        <f t="shared" si="130"/>
        <v>1</v>
      </c>
      <c r="L1374" s="24">
        <f t="shared" si="131"/>
        <v>0</v>
      </c>
    </row>
    <row r="1375" spans="3:12" x14ac:dyDescent="0.25">
      <c r="C1375" s="26">
        <v>7</v>
      </c>
      <c r="D1375" s="27">
        <v>0.30299999999999999</v>
      </c>
      <c r="E1375" s="28">
        <v>1</v>
      </c>
      <c r="F1375" s="22">
        <f t="shared" si="126"/>
        <v>-1.7221615188169874</v>
      </c>
      <c r="G1375" s="29">
        <f t="shared" si="127"/>
        <v>0.17867951107523139</v>
      </c>
      <c r="I1375" s="22">
        <f t="shared" si="128"/>
        <v>0</v>
      </c>
      <c r="J1375" s="23">
        <f t="shared" si="129"/>
        <v>0</v>
      </c>
      <c r="K1375" s="23">
        <f t="shared" si="130"/>
        <v>0</v>
      </c>
      <c r="L1375" s="24">
        <f t="shared" si="131"/>
        <v>0</v>
      </c>
    </row>
    <row r="1376" spans="3:12" x14ac:dyDescent="0.25">
      <c r="C1376" s="26">
        <v>5</v>
      </c>
      <c r="D1376" s="27">
        <v>0.30299999999999999</v>
      </c>
      <c r="E1376" s="28">
        <v>0</v>
      </c>
      <c r="F1376" s="22">
        <f t="shared" si="126"/>
        <v>-0.1648894510711619</v>
      </c>
      <c r="G1376" s="29">
        <f t="shared" si="127"/>
        <v>0.15201255699005545</v>
      </c>
      <c r="I1376" s="22">
        <f t="shared" si="128"/>
        <v>0</v>
      </c>
      <c r="J1376" s="23">
        <f t="shared" si="129"/>
        <v>1</v>
      </c>
      <c r="K1376" s="23">
        <f t="shared" si="130"/>
        <v>1</v>
      </c>
      <c r="L1376" s="24">
        <f t="shared" si="131"/>
        <v>0</v>
      </c>
    </row>
    <row r="1377" spans="3:12" x14ac:dyDescent="0.25">
      <c r="C1377" s="26">
        <v>12</v>
      </c>
      <c r="D1377" s="27">
        <v>0.30299999999999999</v>
      </c>
      <c r="E1377" s="28">
        <v>0</v>
      </c>
      <c r="F1377" s="22">
        <f t="shared" si="126"/>
        <v>-0.30230484433875804</v>
      </c>
      <c r="G1377" s="29">
        <f t="shared" si="127"/>
        <v>0.2608872837840992</v>
      </c>
      <c r="I1377" s="22">
        <f t="shared" si="128"/>
        <v>0</v>
      </c>
      <c r="J1377" s="23">
        <f t="shared" si="129"/>
        <v>1</v>
      </c>
      <c r="K1377" s="23">
        <f t="shared" si="130"/>
        <v>1</v>
      </c>
      <c r="L1377" s="24">
        <f t="shared" si="131"/>
        <v>0</v>
      </c>
    </row>
    <row r="1378" spans="3:12" x14ac:dyDescent="0.25">
      <c r="C1378" s="26">
        <v>15</v>
      </c>
      <c r="D1378" s="27">
        <v>0.30299999999999999</v>
      </c>
      <c r="E1378" s="28">
        <v>0</v>
      </c>
      <c r="F1378" s="22">
        <f t="shared" si="126"/>
        <v>-0.38655433616931606</v>
      </c>
      <c r="G1378" s="29">
        <f t="shared" si="127"/>
        <v>0.32060619128533191</v>
      </c>
      <c r="I1378" s="22">
        <f t="shared" si="128"/>
        <v>0</v>
      </c>
      <c r="J1378" s="23">
        <f t="shared" si="129"/>
        <v>1</v>
      </c>
      <c r="K1378" s="23">
        <f t="shared" si="130"/>
        <v>1</v>
      </c>
      <c r="L1378" s="24">
        <f t="shared" si="131"/>
        <v>0</v>
      </c>
    </row>
    <row r="1379" spans="3:12" x14ac:dyDescent="0.25">
      <c r="C1379" s="26">
        <v>31</v>
      </c>
      <c r="D1379" s="27">
        <v>0.30299999999999999</v>
      </c>
      <c r="E1379" s="28">
        <v>0</v>
      </c>
      <c r="F1379" s="22">
        <f t="shared" si="126"/>
        <v>-1.1694985019419912</v>
      </c>
      <c r="G1379" s="29">
        <f t="shared" si="127"/>
        <v>0.68947737128098541</v>
      </c>
      <c r="I1379" s="22">
        <f t="shared" si="128"/>
        <v>1</v>
      </c>
      <c r="J1379" s="23">
        <f t="shared" si="129"/>
        <v>0</v>
      </c>
      <c r="K1379" s="23">
        <f t="shared" si="130"/>
        <v>0</v>
      </c>
      <c r="L1379" s="24">
        <f t="shared" si="131"/>
        <v>0</v>
      </c>
    </row>
    <row r="1380" spans="3:12" x14ac:dyDescent="0.25">
      <c r="C1380" s="26">
        <v>10</v>
      </c>
      <c r="D1380" s="27">
        <v>0.30299999999999999</v>
      </c>
      <c r="E1380" s="28">
        <v>0</v>
      </c>
      <c r="F1380" s="22">
        <f t="shared" si="126"/>
        <v>-0.25530149374509492</v>
      </c>
      <c r="G1380" s="29">
        <f t="shared" si="127"/>
        <v>0.22531709930019914</v>
      </c>
      <c r="I1380" s="22">
        <f t="shared" si="128"/>
        <v>0</v>
      </c>
      <c r="J1380" s="23">
        <f t="shared" si="129"/>
        <v>1</v>
      </c>
      <c r="K1380" s="23">
        <f t="shared" si="130"/>
        <v>1</v>
      </c>
      <c r="L1380" s="24">
        <f t="shared" si="131"/>
        <v>0</v>
      </c>
    </row>
    <row r="1381" spans="3:12" x14ac:dyDescent="0.25">
      <c r="C1381" s="26">
        <v>6</v>
      </c>
      <c r="D1381" s="27">
        <v>0.30599999999999999</v>
      </c>
      <c r="E1381" s="28">
        <v>0</v>
      </c>
      <c r="F1381" s="22">
        <f t="shared" si="126"/>
        <v>-0.18242130260211559</v>
      </c>
      <c r="G1381" s="29">
        <f t="shared" si="127"/>
        <v>0.1667497840280944</v>
      </c>
      <c r="I1381" s="22">
        <f t="shared" si="128"/>
        <v>0</v>
      </c>
      <c r="J1381" s="23">
        <f t="shared" si="129"/>
        <v>1</v>
      </c>
      <c r="K1381" s="23">
        <f t="shared" si="130"/>
        <v>1</v>
      </c>
      <c r="L1381" s="24">
        <f t="shared" si="131"/>
        <v>0</v>
      </c>
    </row>
    <row r="1382" spans="3:12" x14ac:dyDescent="0.25">
      <c r="C1382" s="26">
        <v>11</v>
      </c>
      <c r="D1382" s="27">
        <v>0.30599999999999999</v>
      </c>
      <c r="E1382" s="28">
        <v>1</v>
      </c>
      <c r="F1382" s="22">
        <f t="shared" si="126"/>
        <v>-1.4060610070294381</v>
      </c>
      <c r="G1382" s="29">
        <f t="shared" si="127"/>
        <v>0.24510685834165935</v>
      </c>
      <c r="I1382" s="22">
        <f t="shared" si="128"/>
        <v>0</v>
      </c>
      <c r="J1382" s="23">
        <f t="shared" si="129"/>
        <v>0</v>
      </c>
      <c r="K1382" s="23">
        <f t="shared" si="130"/>
        <v>0</v>
      </c>
      <c r="L1382" s="24">
        <f t="shared" si="131"/>
        <v>0</v>
      </c>
    </row>
    <row r="1383" spans="3:12" x14ac:dyDescent="0.25">
      <c r="C1383" s="26">
        <v>20.5</v>
      </c>
      <c r="D1383" s="27">
        <v>0.30599999999999999</v>
      </c>
      <c r="E1383" s="28">
        <v>0</v>
      </c>
      <c r="F1383" s="22">
        <f t="shared" si="126"/>
        <v>-0.59572846132556445</v>
      </c>
      <c r="G1383" s="29">
        <f t="shared" si="127"/>
        <v>0.44883907982059745</v>
      </c>
      <c r="I1383" s="22">
        <f t="shared" si="128"/>
        <v>0</v>
      </c>
      <c r="J1383" s="23">
        <f t="shared" si="129"/>
        <v>1</v>
      </c>
      <c r="K1383" s="23">
        <f t="shared" si="130"/>
        <v>1</v>
      </c>
      <c r="L1383" s="24">
        <f t="shared" si="131"/>
        <v>0</v>
      </c>
    </row>
    <row r="1384" spans="3:12" x14ac:dyDescent="0.25">
      <c r="C1384" s="26">
        <v>17</v>
      </c>
      <c r="D1384" s="27">
        <v>0.30599999999999999</v>
      </c>
      <c r="E1384" s="28">
        <v>0</v>
      </c>
      <c r="F1384" s="22">
        <f t="shared" si="126"/>
        <v>-0.45764309541262216</v>
      </c>
      <c r="G1384" s="29">
        <f t="shared" si="127"/>
        <v>0.36722672440462206</v>
      </c>
      <c r="I1384" s="22">
        <f t="shared" si="128"/>
        <v>0</v>
      </c>
      <c r="J1384" s="23">
        <f t="shared" si="129"/>
        <v>1</v>
      </c>
      <c r="K1384" s="23">
        <f t="shared" si="130"/>
        <v>1</v>
      </c>
      <c r="L1384" s="24">
        <f t="shared" si="131"/>
        <v>0</v>
      </c>
    </row>
    <row r="1385" spans="3:12" x14ac:dyDescent="0.25">
      <c r="C1385" s="26">
        <v>22</v>
      </c>
      <c r="D1385" s="27">
        <v>0.30599999999999999</v>
      </c>
      <c r="E1385" s="28">
        <v>0</v>
      </c>
      <c r="F1385" s="22">
        <f t="shared" si="126"/>
        <v>-0.66351219510303139</v>
      </c>
      <c r="G1385" s="29">
        <f t="shared" si="127"/>
        <v>0.48496076414954697</v>
      </c>
      <c r="I1385" s="22">
        <f t="shared" si="128"/>
        <v>0</v>
      </c>
      <c r="J1385" s="23">
        <f t="shared" si="129"/>
        <v>1</v>
      </c>
      <c r="K1385" s="23">
        <f t="shared" si="130"/>
        <v>1</v>
      </c>
      <c r="L1385" s="24">
        <f t="shared" si="131"/>
        <v>0</v>
      </c>
    </row>
    <row r="1386" spans="3:12" x14ac:dyDescent="0.25">
      <c r="C1386" s="26">
        <v>14</v>
      </c>
      <c r="D1386" s="27">
        <v>0.30599999999999999</v>
      </c>
      <c r="E1386" s="28">
        <v>0</v>
      </c>
      <c r="F1386" s="22">
        <f t="shared" si="126"/>
        <v>-0.36052930676803963</v>
      </c>
      <c r="G1386" s="29">
        <f t="shared" si="127"/>
        <v>0.30269286101502824</v>
      </c>
      <c r="I1386" s="22">
        <f t="shared" si="128"/>
        <v>0</v>
      </c>
      <c r="J1386" s="23">
        <f t="shared" si="129"/>
        <v>1</v>
      </c>
      <c r="K1386" s="23">
        <f t="shared" si="130"/>
        <v>1</v>
      </c>
      <c r="L1386" s="24">
        <f t="shared" si="131"/>
        <v>0</v>
      </c>
    </row>
    <row r="1387" spans="3:12" x14ac:dyDescent="0.25">
      <c r="C1387" s="26">
        <v>31</v>
      </c>
      <c r="D1387" s="27">
        <v>0.30599999999999999</v>
      </c>
      <c r="E1387" s="28">
        <v>1</v>
      </c>
      <c r="F1387" s="22">
        <f t="shared" si="126"/>
        <v>-0.3677190984387716</v>
      </c>
      <c r="G1387" s="29">
        <f t="shared" si="127"/>
        <v>0.69231162579416761</v>
      </c>
      <c r="I1387" s="22">
        <f t="shared" si="128"/>
        <v>1</v>
      </c>
      <c r="J1387" s="23">
        <f t="shared" si="129"/>
        <v>1</v>
      </c>
      <c r="K1387" s="23">
        <f t="shared" si="130"/>
        <v>0</v>
      </c>
      <c r="L1387" s="24">
        <f t="shared" si="131"/>
        <v>1</v>
      </c>
    </row>
    <row r="1388" spans="3:12" x14ac:dyDescent="0.25">
      <c r="C1388" s="26">
        <v>7</v>
      </c>
      <c r="D1388" s="27">
        <v>0.30599999999999999</v>
      </c>
      <c r="E1388" s="28">
        <v>1</v>
      </c>
      <c r="F1388" s="22">
        <f t="shared" si="126"/>
        <v>-1.711274258204954</v>
      </c>
      <c r="G1388" s="29">
        <f t="shared" si="127"/>
        <v>0.1806354696734998</v>
      </c>
      <c r="I1388" s="22">
        <f t="shared" si="128"/>
        <v>0</v>
      </c>
      <c r="J1388" s="23">
        <f t="shared" si="129"/>
        <v>0</v>
      </c>
      <c r="K1388" s="23">
        <f t="shared" si="130"/>
        <v>0</v>
      </c>
      <c r="L1388" s="24">
        <f t="shared" si="131"/>
        <v>0</v>
      </c>
    </row>
    <row r="1389" spans="3:12" x14ac:dyDescent="0.25">
      <c r="C1389" s="26">
        <v>13</v>
      </c>
      <c r="D1389" s="27">
        <v>0.30599999999999999</v>
      </c>
      <c r="E1389" s="28">
        <v>1</v>
      </c>
      <c r="F1389" s="22">
        <f t="shared" si="126"/>
        <v>-1.2635060030081673</v>
      </c>
      <c r="G1389" s="29">
        <f t="shared" si="127"/>
        <v>0.28266127593972035</v>
      </c>
      <c r="I1389" s="22">
        <f t="shared" si="128"/>
        <v>0</v>
      </c>
      <c r="J1389" s="23">
        <f t="shared" si="129"/>
        <v>0</v>
      </c>
      <c r="K1389" s="23">
        <f t="shared" si="130"/>
        <v>0</v>
      </c>
      <c r="L1389" s="24">
        <f t="shared" si="131"/>
        <v>0</v>
      </c>
    </row>
    <row r="1390" spans="3:12" x14ac:dyDescent="0.25">
      <c r="C1390" s="26">
        <v>24</v>
      </c>
      <c r="D1390" s="27">
        <v>0.30599999999999999</v>
      </c>
      <c r="E1390" s="28">
        <v>1</v>
      </c>
      <c r="F1390" s="22">
        <f t="shared" si="126"/>
        <v>-0.62866626012403348</v>
      </c>
      <c r="G1390" s="29">
        <f t="shared" si="127"/>
        <v>0.53330261384385558</v>
      </c>
      <c r="I1390" s="22">
        <f t="shared" si="128"/>
        <v>1</v>
      </c>
      <c r="J1390" s="23">
        <f t="shared" si="129"/>
        <v>1</v>
      </c>
      <c r="K1390" s="23">
        <f t="shared" si="130"/>
        <v>0</v>
      </c>
      <c r="L1390" s="24">
        <f t="shared" si="131"/>
        <v>1</v>
      </c>
    </row>
    <row r="1391" spans="3:12" x14ac:dyDescent="0.25">
      <c r="C1391" s="26">
        <v>8</v>
      </c>
      <c r="D1391" s="27">
        <v>0.30599999999999999</v>
      </c>
      <c r="E1391" s="28">
        <v>0</v>
      </c>
      <c r="F1391" s="22">
        <f t="shared" si="126"/>
        <v>-0.21741783454187835</v>
      </c>
      <c r="G1391" s="29">
        <f t="shared" si="127"/>
        <v>0.19540628798511972</v>
      </c>
      <c r="I1391" s="22">
        <f t="shared" si="128"/>
        <v>0</v>
      </c>
      <c r="J1391" s="23">
        <f t="shared" si="129"/>
        <v>1</v>
      </c>
      <c r="K1391" s="23">
        <f t="shared" si="130"/>
        <v>1</v>
      </c>
      <c r="L1391" s="24">
        <f t="shared" si="131"/>
        <v>0</v>
      </c>
    </row>
    <row r="1392" spans="3:12" x14ac:dyDescent="0.25">
      <c r="C1392" s="26">
        <v>20</v>
      </c>
      <c r="D1392" s="27">
        <v>0.30599999999999999</v>
      </c>
      <c r="E1392" s="28">
        <v>0</v>
      </c>
      <c r="F1392" s="22">
        <f t="shared" si="126"/>
        <v>-0.57429574860544885</v>
      </c>
      <c r="G1392" s="29">
        <f t="shared" si="127"/>
        <v>0.43689870592932845</v>
      </c>
      <c r="I1392" s="22">
        <f t="shared" si="128"/>
        <v>0</v>
      </c>
      <c r="J1392" s="23">
        <f t="shared" si="129"/>
        <v>1</v>
      </c>
      <c r="K1392" s="23">
        <f t="shared" si="130"/>
        <v>1</v>
      </c>
      <c r="L1392" s="24">
        <f t="shared" si="131"/>
        <v>0</v>
      </c>
    </row>
    <row r="1393" spans="3:12" x14ac:dyDescent="0.25">
      <c r="C1393" s="26">
        <v>16</v>
      </c>
      <c r="D1393" s="27">
        <v>0.307</v>
      </c>
      <c r="E1393" s="28">
        <v>0</v>
      </c>
      <c r="F1393" s="22">
        <f t="shared" si="126"/>
        <v>-0.42470611320556234</v>
      </c>
      <c r="G1393" s="29">
        <f t="shared" si="127"/>
        <v>0.34603805232806711</v>
      </c>
      <c r="I1393" s="22">
        <f t="shared" si="128"/>
        <v>0</v>
      </c>
      <c r="J1393" s="23">
        <f t="shared" si="129"/>
        <v>1</v>
      </c>
      <c r="K1393" s="23">
        <f t="shared" si="130"/>
        <v>1</v>
      </c>
      <c r="L1393" s="24">
        <f t="shared" si="131"/>
        <v>0</v>
      </c>
    </row>
    <row r="1394" spans="3:12" x14ac:dyDescent="0.25">
      <c r="C1394" s="26">
        <v>28</v>
      </c>
      <c r="D1394" s="27">
        <v>0.307</v>
      </c>
      <c r="E1394" s="28">
        <v>1</v>
      </c>
      <c r="F1394" s="22">
        <f t="shared" si="126"/>
        <v>-0.46471251663220248</v>
      </c>
      <c r="G1394" s="29">
        <f t="shared" si="127"/>
        <v>0.62831570954424276</v>
      </c>
      <c r="I1394" s="22">
        <f t="shared" si="128"/>
        <v>1</v>
      </c>
      <c r="J1394" s="23">
        <f t="shared" si="129"/>
        <v>1</v>
      </c>
      <c r="K1394" s="23">
        <f t="shared" si="130"/>
        <v>0</v>
      </c>
      <c r="L1394" s="24">
        <f t="shared" si="131"/>
        <v>1</v>
      </c>
    </row>
    <row r="1395" spans="3:12" x14ac:dyDescent="0.25">
      <c r="C1395" s="26">
        <v>25</v>
      </c>
      <c r="D1395" s="27">
        <v>0.307</v>
      </c>
      <c r="E1395" s="28">
        <v>1</v>
      </c>
      <c r="F1395" s="22">
        <f t="shared" si="126"/>
        <v>-0.58270079157542776</v>
      </c>
      <c r="G1395" s="29">
        <f t="shared" si="127"/>
        <v>0.55838823796313086</v>
      </c>
      <c r="I1395" s="22">
        <f t="shared" si="128"/>
        <v>1</v>
      </c>
      <c r="J1395" s="23">
        <f t="shared" si="129"/>
        <v>1</v>
      </c>
      <c r="K1395" s="23">
        <f t="shared" si="130"/>
        <v>0</v>
      </c>
      <c r="L1395" s="24">
        <f t="shared" si="131"/>
        <v>1</v>
      </c>
    </row>
    <row r="1396" spans="3:12" x14ac:dyDescent="0.25">
      <c r="C1396" s="26">
        <v>9</v>
      </c>
      <c r="D1396" s="27">
        <v>0.307</v>
      </c>
      <c r="E1396" s="28">
        <v>1</v>
      </c>
      <c r="F1396" s="22">
        <f t="shared" si="126"/>
        <v>-1.5520590141535262</v>
      </c>
      <c r="G1396" s="29">
        <f t="shared" si="127"/>
        <v>0.21181140185275193</v>
      </c>
      <c r="I1396" s="22">
        <f t="shared" si="128"/>
        <v>0</v>
      </c>
      <c r="J1396" s="23">
        <f t="shared" si="129"/>
        <v>0</v>
      </c>
      <c r="K1396" s="23">
        <f t="shared" si="130"/>
        <v>0</v>
      </c>
      <c r="L1396" s="24">
        <f t="shared" si="131"/>
        <v>0</v>
      </c>
    </row>
    <row r="1397" spans="3:12" x14ac:dyDescent="0.25">
      <c r="C1397" s="26">
        <v>21</v>
      </c>
      <c r="D1397" s="27">
        <v>0.307</v>
      </c>
      <c r="E1397" s="28">
        <v>1</v>
      </c>
      <c r="F1397" s="22">
        <f t="shared" si="126"/>
        <v>-0.77232440933617486</v>
      </c>
      <c r="G1397" s="29">
        <f t="shared" si="127"/>
        <v>0.46193808624564897</v>
      </c>
      <c r="I1397" s="22">
        <f t="shared" si="128"/>
        <v>0</v>
      </c>
      <c r="J1397" s="23">
        <f t="shared" si="129"/>
        <v>0</v>
      </c>
      <c r="K1397" s="23">
        <f t="shared" si="130"/>
        <v>0</v>
      </c>
      <c r="L1397" s="24">
        <f t="shared" si="131"/>
        <v>0</v>
      </c>
    </row>
    <row r="1398" spans="3:12" x14ac:dyDescent="0.25">
      <c r="C1398" s="26">
        <v>8</v>
      </c>
      <c r="D1398" s="27">
        <v>0.307</v>
      </c>
      <c r="E1398" s="28">
        <v>1</v>
      </c>
      <c r="F1398" s="22">
        <f t="shared" si="126"/>
        <v>-1.6291164894151924</v>
      </c>
      <c r="G1398" s="29">
        <f t="shared" si="127"/>
        <v>0.19610275647247963</v>
      </c>
      <c r="I1398" s="22">
        <f t="shared" si="128"/>
        <v>0</v>
      </c>
      <c r="J1398" s="23">
        <f t="shared" si="129"/>
        <v>0</v>
      </c>
      <c r="K1398" s="23">
        <f t="shared" si="130"/>
        <v>0</v>
      </c>
      <c r="L1398" s="24">
        <f t="shared" si="131"/>
        <v>0</v>
      </c>
    </row>
    <row r="1399" spans="3:12" x14ac:dyDescent="0.25">
      <c r="C1399" s="26">
        <v>6</v>
      </c>
      <c r="D1399" s="27">
        <v>0.307</v>
      </c>
      <c r="E1399" s="28">
        <v>0</v>
      </c>
      <c r="F1399" s="22">
        <f t="shared" si="126"/>
        <v>-0.18316034131183048</v>
      </c>
      <c r="G1399" s="29">
        <f t="shared" si="127"/>
        <v>0.16736536069706445</v>
      </c>
      <c r="I1399" s="22">
        <f t="shared" si="128"/>
        <v>0</v>
      </c>
      <c r="J1399" s="23">
        <f t="shared" si="129"/>
        <v>1</v>
      </c>
      <c r="K1399" s="23">
        <f t="shared" si="130"/>
        <v>1</v>
      </c>
      <c r="L1399" s="24">
        <f t="shared" si="131"/>
        <v>0</v>
      </c>
    </row>
    <row r="1400" spans="3:12" x14ac:dyDescent="0.25">
      <c r="C1400" s="26">
        <v>18</v>
      </c>
      <c r="D1400" s="27">
        <v>0.307</v>
      </c>
      <c r="E1400" s="28">
        <v>1</v>
      </c>
      <c r="F1400" s="22">
        <f t="shared" si="126"/>
        <v>-0.93892997313207527</v>
      </c>
      <c r="G1400" s="29">
        <f t="shared" si="127"/>
        <v>0.39104604134363186</v>
      </c>
      <c r="I1400" s="22">
        <f t="shared" si="128"/>
        <v>0</v>
      </c>
      <c r="J1400" s="23">
        <f t="shared" si="129"/>
        <v>0</v>
      </c>
      <c r="K1400" s="23">
        <f t="shared" si="130"/>
        <v>0</v>
      </c>
      <c r="L1400" s="24">
        <f t="shared" si="131"/>
        <v>0</v>
      </c>
    </row>
    <row r="1401" spans="3:12" x14ac:dyDescent="0.25">
      <c r="C1401" s="26">
        <v>15</v>
      </c>
      <c r="D1401" s="27">
        <v>0.307</v>
      </c>
      <c r="E1401" s="28">
        <v>0</v>
      </c>
      <c r="F1401" s="22">
        <f t="shared" si="126"/>
        <v>-0.39226177870161905</v>
      </c>
      <c r="G1401" s="29">
        <f t="shared" si="127"/>
        <v>0.32447274783466967</v>
      </c>
      <c r="I1401" s="22">
        <f t="shared" si="128"/>
        <v>0</v>
      </c>
      <c r="J1401" s="23">
        <f t="shared" si="129"/>
        <v>1</v>
      </c>
      <c r="K1401" s="23">
        <f t="shared" si="130"/>
        <v>1</v>
      </c>
      <c r="L1401" s="24">
        <f t="shared" si="131"/>
        <v>0</v>
      </c>
    </row>
    <row r="1402" spans="3:12" x14ac:dyDescent="0.25">
      <c r="C1402" s="26">
        <v>9</v>
      </c>
      <c r="D1402" s="27">
        <v>0.307</v>
      </c>
      <c r="E1402" s="28">
        <v>0</v>
      </c>
      <c r="F1402" s="22">
        <f t="shared" si="126"/>
        <v>-0.23801788001065335</v>
      </c>
      <c r="G1402" s="29">
        <f t="shared" si="127"/>
        <v>0.21181140185275193</v>
      </c>
      <c r="I1402" s="22">
        <f t="shared" si="128"/>
        <v>0</v>
      </c>
      <c r="J1402" s="23">
        <f t="shared" si="129"/>
        <v>1</v>
      </c>
      <c r="K1402" s="23">
        <f t="shared" si="130"/>
        <v>1</v>
      </c>
      <c r="L1402" s="24">
        <f t="shared" si="131"/>
        <v>0</v>
      </c>
    </row>
    <row r="1403" spans="3:12" x14ac:dyDescent="0.25">
      <c r="C1403" s="26">
        <v>18</v>
      </c>
      <c r="D1403" s="27">
        <v>0.307</v>
      </c>
      <c r="E1403" s="28">
        <v>0</v>
      </c>
      <c r="F1403" s="22">
        <f t="shared" si="126"/>
        <v>-0.49601261567965882</v>
      </c>
      <c r="G1403" s="29">
        <f t="shared" si="127"/>
        <v>0.39104604134363186</v>
      </c>
      <c r="I1403" s="22">
        <f t="shared" si="128"/>
        <v>0</v>
      </c>
      <c r="J1403" s="23">
        <f t="shared" si="129"/>
        <v>1</v>
      </c>
      <c r="K1403" s="23">
        <f t="shared" si="130"/>
        <v>1</v>
      </c>
      <c r="L1403" s="24">
        <f t="shared" si="131"/>
        <v>0</v>
      </c>
    </row>
    <row r="1404" spans="3:12" x14ac:dyDescent="0.25">
      <c r="C1404" s="26">
        <v>8</v>
      </c>
      <c r="D1404" s="27">
        <v>0.309</v>
      </c>
      <c r="E1404" s="28">
        <v>0</v>
      </c>
      <c r="F1404" s="22">
        <f t="shared" si="126"/>
        <v>-0.2200250684807637</v>
      </c>
      <c r="G1404" s="29">
        <f t="shared" si="127"/>
        <v>0.19750131971240992</v>
      </c>
      <c r="I1404" s="22">
        <f t="shared" si="128"/>
        <v>0</v>
      </c>
      <c r="J1404" s="23">
        <f t="shared" si="129"/>
        <v>1</v>
      </c>
      <c r="K1404" s="23">
        <f t="shared" si="130"/>
        <v>1</v>
      </c>
      <c r="L1404" s="24">
        <f t="shared" si="131"/>
        <v>0</v>
      </c>
    </row>
    <row r="1405" spans="3:12" x14ac:dyDescent="0.25">
      <c r="C1405" s="26">
        <v>8</v>
      </c>
      <c r="D1405" s="27">
        <v>0.309</v>
      </c>
      <c r="E1405" s="28">
        <v>0</v>
      </c>
      <c r="F1405" s="22">
        <f t="shared" si="126"/>
        <v>-0.2200250684807637</v>
      </c>
      <c r="G1405" s="29">
        <f t="shared" si="127"/>
        <v>0.19750131971240992</v>
      </c>
      <c r="I1405" s="22">
        <f t="shared" si="128"/>
        <v>0</v>
      </c>
      <c r="J1405" s="23">
        <f t="shared" si="129"/>
        <v>1</v>
      </c>
      <c r="K1405" s="23">
        <f t="shared" si="130"/>
        <v>1</v>
      </c>
      <c r="L1405" s="24">
        <f t="shared" si="131"/>
        <v>0</v>
      </c>
    </row>
    <row r="1406" spans="3:12" x14ac:dyDescent="0.25">
      <c r="C1406" s="26">
        <v>22</v>
      </c>
      <c r="D1406" s="27">
        <v>0.309</v>
      </c>
      <c r="E1406" s="28">
        <v>0</v>
      </c>
      <c r="F1406" s="22">
        <f t="shared" si="126"/>
        <v>-0.66997039096271893</v>
      </c>
      <c r="G1406" s="29">
        <f t="shared" si="127"/>
        <v>0.48827627079079244</v>
      </c>
      <c r="I1406" s="22">
        <f t="shared" si="128"/>
        <v>0</v>
      </c>
      <c r="J1406" s="23">
        <f t="shared" si="129"/>
        <v>1</v>
      </c>
      <c r="K1406" s="23">
        <f t="shared" si="130"/>
        <v>1</v>
      </c>
      <c r="L1406" s="24">
        <f t="shared" si="131"/>
        <v>0</v>
      </c>
    </row>
    <row r="1407" spans="3:12" x14ac:dyDescent="0.25">
      <c r="C1407" s="26">
        <v>16</v>
      </c>
      <c r="D1407" s="27">
        <v>0.309</v>
      </c>
      <c r="E1407" s="28">
        <v>0</v>
      </c>
      <c r="F1407" s="22">
        <f t="shared" si="126"/>
        <v>-0.42777662675822103</v>
      </c>
      <c r="G1407" s="29">
        <f t="shared" si="127"/>
        <v>0.34804297171004256</v>
      </c>
      <c r="I1407" s="22">
        <f t="shared" si="128"/>
        <v>0</v>
      </c>
      <c r="J1407" s="23">
        <f t="shared" si="129"/>
        <v>1</v>
      </c>
      <c r="K1407" s="23">
        <f t="shared" si="130"/>
        <v>1</v>
      </c>
      <c r="L1407" s="24">
        <f t="shared" si="131"/>
        <v>0</v>
      </c>
    </row>
    <row r="1408" spans="3:12" x14ac:dyDescent="0.25">
      <c r="C1408" s="26">
        <v>19</v>
      </c>
      <c r="D1408" s="27">
        <v>0.309</v>
      </c>
      <c r="E1408" s="28">
        <v>1</v>
      </c>
      <c r="F1408" s="22">
        <f t="shared" si="126"/>
        <v>-0.87593890669620811</v>
      </c>
      <c r="G1408" s="29">
        <f t="shared" si="127"/>
        <v>0.41647080882082355</v>
      </c>
      <c r="I1408" s="22">
        <f t="shared" si="128"/>
        <v>0</v>
      </c>
      <c r="J1408" s="23">
        <f t="shared" si="129"/>
        <v>0</v>
      </c>
      <c r="K1408" s="23">
        <f t="shared" si="130"/>
        <v>0</v>
      </c>
      <c r="L1408" s="24">
        <f t="shared" si="131"/>
        <v>0</v>
      </c>
    </row>
    <row r="1409" spans="3:12" x14ac:dyDescent="0.25">
      <c r="C1409" s="26">
        <v>11</v>
      </c>
      <c r="D1409" s="27">
        <v>0.31</v>
      </c>
      <c r="E1409" s="28">
        <v>0</v>
      </c>
      <c r="F1409" s="22">
        <f t="shared" si="126"/>
        <v>-0.28554540411170493</v>
      </c>
      <c r="G1409" s="29">
        <f t="shared" si="127"/>
        <v>0.24839578551811281</v>
      </c>
      <c r="I1409" s="22">
        <f t="shared" si="128"/>
        <v>0</v>
      </c>
      <c r="J1409" s="23">
        <f t="shared" si="129"/>
        <v>1</v>
      </c>
      <c r="K1409" s="23">
        <f t="shared" si="130"/>
        <v>1</v>
      </c>
      <c r="L1409" s="24">
        <f t="shared" si="131"/>
        <v>0</v>
      </c>
    </row>
    <row r="1410" spans="3:12" x14ac:dyDescent="0.25">
      <c r="C1410" s="26">
        <v>7</v>
      </c>
      <c r="D1410" s="27">
        <v>0.31</v>
      </c>
      <c r="E1410" s="28">
        <v>0</v>
      </c>
      <c r="F1410" s="22">
        <f t="shared" si="126"/>
        <v>-0.20244588645686154</v>
      </c>
      <c r="G1410" s="29">
        <f t="shared" si="127"/>
        <v>0.18326932240691943</v>
      </c>
      <c r="I1410" s="22">
        <f t="shared" si="128"/>
        <v>0</v>
      </c>
      <c r="J1410" s="23">
        <f t="shared" si="129"/>
        <v>1</v>
      </c>
      <c r="K1410" s="23">
        <f t="shared" si="130"/>
        <v>1</v>
      </c>
      <c r="L1410" s="24">
        <f t="shared" si="131"/>
        <v>0</v>
      </c>
    </row>
    <row r="1411" spans="3:12" x14ac:dyDescent="0.25">
      <c r="C1411" s="26">
        <v>9</v>
      </c>
      <c r="D1411" s="27">
        <v>0.31</v>
      </c>
      <c r="E1411" s="28">
        <v>0</v>
      </c>
      <c r="F1411" s="22">
        <f t="shared" si="126"/>
        <v>-0.24084369233815198</v>
      </c>
      <c r="G1411" s="29">
        <f t="shared" si="127"/>
        <v>0.2140355309440759</v>
      </c>
      <c r="I1411" s="22">
        <f t="shared" si="128"/>
        <v>0</v>
      </c>
      <c r="J1411" s="23">
        <f t="shared" si="129"/>
        <v>1</v>
      </c>
      <c r="K1411" s="23">
        <f t="shared" si="130"/>
        <v>1</v>
      </c>
      <c r="L1411" s="24">
        <f t="shared" si="131"/>
        <v>0</v>
      </c>
    </row>
    <row r="1412" spans="3:12" x14ac:dyDescent="0.25">
      <c r="C1412" s="26">
        <v>13</v>
      </c>
      <c r="D1412" s="27">
        <v>0.31</v>
      </c>
      <c r="E1412" s="28">
        <v>0</v>
      </c>
      <c r="F1412" s="22">
        <f t="shared" si="126"/>
        <v>-0.33724077434185296</v>
      </c>
      <c r="G1412" s="29">
        <f t="shared" si="127"/>
        <v>0.28626303033654837</v>
      </c>
      <c r="I1412" s="22">
        <f t="shared" si="128"/>
        <v>0</v>
      </c>
      <c r="J1412" s="23">
        <f t="shared" si="129"/>
        <v>1</v>
      </c>
      <c r="K1412" s="23">
        <f t="shared" si="130"/>
        <v>1</v>
      </c>
      <c r="L1412" s="24">
        <f t="shared" si="131"/>
        <v>0</v>
      </c>
    </row>
    <row r="1413" spans="3:12" x14ac:dyDescent="0.25">
      <c r="C1413" s="26">
        <v>14</v>
      </c>
      <c r="D1413" s="27">
        <v>0.31</v>
      </c>
      <c r="E1413" s="28">
        <v>0</v>
      </c>
      <c r="F1413" s="22">
        <f t="shared" si="126"/>
        <v>-0.36591871331070686</v>
      </c>
      <c r="G1413" s="29">
        <f t="shared" si="127"/>
        <v>0.30644082395228744</v>
      </c>
      <c r="I1413" s="22">
        <f t="shared" si="128"/>
        <v>0</v>
      </c>
      <c r="J1413" s="23">
        <f t="shared" si="129"/>
        <v>1</v>
      </c>
      <c r="K1413" s="23">
        <f t="shared" si="130"/>
        <v>1</v>
      </c>
      <c r="L1413" s="24">
        <f t="shared" si="131"/>
        <v>0</v>
      </c>
    </row>
    <row r="1414" spans="3:12" x14ac:dyDescent="0.25">
      <c r="C1414" s="26">
        <v>33</v>
      </c>
      <c r="D1414" s="27">
        <v>0.31</v>
      </c>
      <c r="E1414" s="28">
        <v>1</v>
      </c>
      <c r="F1414" s="22">
        <f t="shared" si="126"/>
        <v>-0.30733227802038859</v>
      </c>
      <c r="G1414" s="29">
        <f t="shared" si="127"/>
        <v>0.73540620098849541</v>
      </c>
      <c r="I1414" s="22">
        <f t="shared" si="128"/>
        <v>1</v>
      </c>
      <c r="J1414" s="23">
        <f t="shared" si="129"/>
        <v>1</v>
      </c>
      <c r="K1414" s="23">
        <f t="shared" si="130"/>
        <v>0</v>
      </c>
      <c r="L1414" s="24">
        <f t="shared" si="131"/>
        <v>1</v>
      </c>
    </row>
    <row r="1415" spans="3:12" x14ac:dyDescent="0.25">
      <c r="C1415" s="26">
        <v>13</v>
      </c>
      <c r="D1415" s="27">
        <v>0.31</v>
      </c>
      <c r="E1415" s="28">
        <v>0</v>
      </c>
      <c r="F1415" s="22">
        <f t="shared" si="126"/>
        <v>-0.33724077434185296</v>
      </c>
      <c r="G1415" s="29">
        <f t="shared" si="127"/>
        <v>0.28626303033654837</v>
      </c>
      <c r="I1415" s="22">
        <f t="shared" si="128"/>
        <v>0</v>
      </c>
      <c r="J1415" s="23">
        <f t="shared" si="129"/>
        <v>1</v>
      </c>
      <c r="K1415" s="23">
        <f t="shared" si="130"/>
        <v>1</v>
      </c>
      <c r="L1415" s="24">
        <f t="shared" si="131"/>
        <v>0</v>
      </c>
    </row>
    <row r="1416" spans="3:12" x14ac:dyDescent="0.25">
      <c r="C1416" s="26">
        <v>8</v>
      </c>
      <c r="D1416" s="27">
        <v>0.31</v>
      </c>
      <c r="E1416" s="28">
        <v>0</v>
      </c>
      <c r="F1416" s="22">
        <f t="shared" si="126"/>
        <v>-0.22090033904295489</v>
      </c>
      <c r="G1416" s="29">
        <f t="shared" si="127"/>
        <v>0.19820341587658788</v>
      </c>
      <c r="I1416" s="22">
        <f t="shared" si="128"/>
        <v>0</v>
      </c>
      <c r="J1416" s="23">
        <f t="shared" si="129"/>
        <v>1</v>
      </c>
      <c r="K1416" s="23">
        <f t="shared" si="130"/>
        <v>1</v>
      </c>
      <c r="L1416" s="24">
        <f t="shared" si="131"/>
        <v>0</v>
      </c>
    </row>
    <row r="1417" spans="3:12" x14ac:dyDescent="0.25">
      <c r="C1417" s="26">
        <v>14</v>
      </c>
      <c r="D1417" s="27">
        <v>0.31</v>
      </c>
      <c r="E1417" s="28">
        <v>0</v>
      </c>
      <c r="F1417" s="22">
        <f t="shared" si="126"/>
        <v>-0.36591871331070686</v>
      </c>
      <c r="G1417" s="29">
        <f t="shared" si="127"/>
        <v>0.30644082395228744</v>
      </c>
      <c r="I1417" s="22">
        <f t="shared" si="128"/>
        <v>0</v>
      </c>
      <c r="J1417" s="23">
        <f t="shared" si="129"/>
        <v>1</v>
      </c>
      <c r="K1417" s="23">
        <f t="shared" si="130"/>
        <v>1</v>
      </c>
      <c r="L1417" s="24">
        <f t="shared" si="131"/>
        <v>0</v>
      </c>
    </row>
    <row r="1418" spans="3:12" x14ac:dyDescent="0.25">
      <c r="C1418" s="26">
        <v>9</v>
      </c>
      <c r="D1418" s="27">
        <v>0.311</v>
      </c>
      <c r="E1418" s="28">
        <v>0</v>
      </c>
      <c r="F1418" s="22">
        <f t="shared" ref="F1418:F1481" si="132">(1-E1418)*LN(1-G1418)+(E1418)*LN(G1418)</f>
        <v>-0.24179220315557856</v>
      </c>
      <c r="G1418" s="29">
        <f t="shared" ref="G1418:G1481" si="133">1/(1+EXP(-$I$5-$J$5*C1418-$K$5*D1418))</f>
        <v>0.21478067330142978</v>
      </c>
      <c r="I1418" s="22">
        <f t="shared" ref="I1418:I1481" si="134">IF(G1418&gt;0.5,1,0)</f>
        <v>0</v>
      </c>
      <c r="J1418" s="23">
        <f t="shared" ref="J1418:J1481" si="135">IF(E1418=I1418, 1,0)</f>
        <v>1</v>
      </c>
      <c r="K1418" s="23">
        <f t="shared" ref="K1418:K1481" si="136">IF(AND(J1418=1,E1418=0),1,0)</f>
        <v>1</v>
      </c>
      <c r="L1418" s="24">
        <f t="shared" ref="L1418:L1481" si="137">IF(AND(J1418=1,E1418=1),1,0)</f>
        <v>0</v>
      </c>
    </row>
    <row r="1419" spans="3:12" x14ac:dyDescent="0.25">
      <c r="C1419" s="26">
        <v>14</v>
      </c>
      <c r="D1419" s="27">
        <v>0.311</v>
      </c>
      <c r="E1419" s="28">
        <v>1</v>
      </c>
      <c r="F1419" s="22">
        <f t="shared" si="132"/>
        <v>-1.1796644844748729</v>
      </c>
      <c r="G1419" s="29">
        <f t="shared" si="133"/>
        <v>0.30738185268569418</v>
      </c>
      <c r="I1419" s="22">
        <f t="shared" si="134"/>
        <v>0</v>
      </c>
      <c r="J1419" s="23">
        <f t="shared" si="135"/>
        <v>0</v>
      </c>
      <c r="K1419" s="23">
        <f t="shared" si="136"/>
        <v>0</v>
      </c>
      <c r="L1419" s="24">
        <f t="shared" si="137"/>
        <v>0</v>
      </c>
    </row>
    <row r="1420" spans="3:12" x14ac:dyDescent="0.25">
      <c r="C1420" s="26">
        <v>25</v>
      </c>
      <c r="D1420" s="27">
        <v>0.311</v>
      </c>
      <c r="E1420" s="28">
        <v>1</v>
      </c>
      <c r="F1420" s="22">
        <f t="shared" si="132"/>
        <v>-0.57492485668709137</v>
      </c>
      <c r="G1420" s="29">
        <f t="shared" si="133"/>
        <v>0.5627471539036889</v>
      </c>
      <c r="I1420" s="22">
        <f t="shared" si="134"/>
        <v>1</v>
      </c>
      <c r="J1420" s="23">
        <f t="shared" si="135"/>
        <v>1</v>
      </c>
      <c r="K1420" s="23">
        <f t="shared" si="136"/>
        <v>0</v>
      </c>
      <c r="L1420" s="24">
        <f t="shared" si="137"/>
        <v>1</v>
      </c>
    </row>
    <row r="1421" spans="3:12" x14ac:dyDescent="0.25">
      <c r="C1421" s="26">
        <v>26</v>
      </c>
      <c r="D1421" s="27">
        <v>0.312</v>
      </c>
      <c r="E1421" s="28">
        <v>1</v>
      </c>
      <c r="F1421" s="22">
        <f t="shared" si="132"/>
        <v>-0.53192269735125908</v>
      </c>
      <c r="G1421" s="29">
        <f t="shared" si="133"/>
        <v>0.58747434773243068</v>
      </c>
      <c r="I1421" s="22">
        <f t="shared" si="134"/>
        <v>1</v>
      </c>
      <c r="J1421" s="23">
        <f t="shared" si="135"/>
        <v>1</v>
      </c>
      <c r="K1421" s="23">
        <f t="shared" si="136"/>
        <v>0</v>
      </c>
      <c r="L1421" s="24">
        <f t="shared" si="137"/>
        <v>1</v>
      </c>
    </row>
    <row r="1422" spans="3:12" x14ac:dyDescent="0.25">
      <c r="C1422" s="26">
        <v>25</v>
      </c>
      <c r="D1422" s="27">
        <v>0.312</v>
      </c>
      <c r="E1422" s="28">
        <v>1</v>
      </c>
      <c r="F1422" s="22">
        <f t="shared" si="132"/>
        <v>-0.57299291848176681</v>
      </c>
      <c r="G1422" s="29">
        <f t="shared" si="133"/>
        <v>0.56383539750146605</v>
      </c>
      <c r="I1422" s="22">
        <f t="shared" si="134"/>
        <v>1</v>
      </c>
      <c r="J1422" s="23">
        <f t="shared" si="135"/>
        <v>1</v>
      </c>
      <c r="K1422" s="23">
        <f t="shared" si="136"/>
        <v>0</v>
      </c>
      <c r="L1422" s="24">
        <f t="shared" si="137"/>
        <v>1</v>
      </c>
    </row>
    <row r="1423" spans="3:12" x14ac:dyDescent="0.25">
      <c r="C1423" s="26">
        <v>29</v>
      </c>
      <c r="D1423" s="27">
        <v>0.312</v>
      </c>
      <c r="E1423" s="28">
        <v>0</v>
      </c>
      <c r="F1423" s="22">
        <f t="shared" si="132"/>
        <v>-1.0660575254001059</v>
      </c>
      <c r="G1423" s="29">
        <f t="shared" si="133"/>
        <v>0.65563651099833653</v>
      </c>
      <c r="I1423" s="22">
        <f t="shared" si="134"/>
        <v>1</v>
      </c>
      <c r="J1423" s="23">
        <f t="shared" si="135"/>
        <v>0</v>
      </c>
      <c r="K1423" s="23">
        <f t="shared" si="136"/>
        <v>0</v>
      </c>
      <c r="L1423" s="24">
        <f t="shared" si="137"/>
        <v>0</v>
      </c>
    </row>
    <row r="1424" spans="3:12" x14ac:dyDescent="0.25">
      <c r="C1424" s="26">
        <v>6</v>
      </c>
      <c r="D1424" s="27">
        <v>0.313</v>
      </c>
      <c r="E1424" s="28">
        <v>0</v>
      </c>
      <c r="F1424" s="22">
        <f t="shared" si="132"/>
        <v>-0.1876521269392071</v>
      </c>
      <c r="G1424" s="29">
        <f t="shared" si="133"/>
        <v>0.17109698988940147</v>
      </c>
      <c r="I1424" s="22">
        <f t="shared" si="134"/>
        <v>0</v>
      </c>
      <c r="J1424" s="23">
        <f t="shared" si="135"/>
        <v>1</v>
      </c>
      <c r="K1424" s="23">
        <f t="shared" si="136"/>
        <v>1</v>
      </c>
      <c r="L1424" s="24">
        <f t="shared" si="137"/>
        <v>0</v>
      </c>
    </row>
    <row r="1425" spans="3:12" x14ac:dyDescent="0.25">
      <c r="C1425" s="26">
        <v>6</v>
      </c>
      <c r="D1425" s="27">
        <v>0.313</v>
      </c>
      <c r="E1425" s="28">
        <v>0</v>
      </c>
      <c r="F1425" s="22">
        <f t="shared" si="132"/>
        <v>-0.1876521269392071</v>
      </c>
      <c r="G1425" s="29">
        <f t="shared" si="133"/>
        <v>0.17109698988940147</v>
      </c>
      <c r="I1425" s="22">
        <f t="shared" si="134"/>
        <v>0</v>
      </c>
      <c r="J1425" s="23">
        <f t="shared" si="135"/>
        <v>1</v>
      </c>
      <c r="K1425" s="23">
        <f t="shared" si="136"/>
        <v>1</v>
      </c>
      <c r="L1425" s="24">
        <f t="shared" si="137"/>
        <v>0</v>
      </c>
    </row>
    <row r="1426" spans="3:12" x14ac:dyDescent="0.25">
      <c r="C1426" s="26">
        <v>9</v>
      </c>
      <c r="D1426" s="27">
        <v>0.313</v>
      </c>
      <c r="E1426" s="28">
        <v>0</v>
      </c>
      <c r="F1426" s="22">
        <f t="shared" si="132"/>
        <v>-0.24369913483028086</v>
      </c>
      <c r="G1426" s="29">
        <f t="shared" si="133"/>
        <v>0.21627660613293384</v>
      </c>
      <c r="I1426" s="22">
        <f t="shared" si="134"/>
        <v>0</v>
      </c>
      <c r="J1426" s="23">
        <f t="shared" si="135"/>
        <v>1</v>
      </c>
      <c r="K1426" s="23">
        <f t="shared" si="136"/>
        <v>1</v>
      </c>
      <c r="L1426" s="24">
        <f t="shared" si="137"/>
        <v>0</v>
      </c>
    </row>
    <row r="1427" spans="3:12" x14ac:dyDescent="0.25">
      <c r="C1427" s="26">
        <v>9</v>
      </c>
      <c r="D1427" s="27">
        <v>0.313</v>
      </c>
      <c r="E1427" s="28">
        <v>0</v>
      </c>
      <c r="F1427" s="22">
        <f t="shared" si="132"/>
        <v>-0.24369913483028086</v>
      </c>
      <c r="G1427" s="29">
        <f t="shared" si="133"/>
        <v>0.21627660613293384</v>
      </c>
      <c r="I1427" s="22">
        <f t="shared" si="134"/>
        <v>0</v>
      </c>
      <c r="J1427" s="23">
        <f t="shared" si="135"/>
        <v>1</v>
      </c>
      <c r="K1427" s="23">
        <f t="shared" si="136"/>
        <v>1</v>
      </c>
      <c r="L1427" s="24">
        <f t="shared" si="137"/>
        <v>0</v>
      </c>
    </row>
    <row r="1428" spans="3:12" x14ac:dyDescent="0.25">
      <c r="C1428" s="26">
        <v>9</v>
      </c>
      <c r="D1428" s="27">
        <v>0.313</v>
      </c>
      <c r="E1428" s="28">
        <v>0</v>
      </c>
      <c r="F1428" s="22">
        <f t="shared" si="132"/>
        <v>-0.24369913483028086</v>
      </c>
      <c r="G1428" s="29">
        <f t="shared" si="133"/>
        <v>0.21627660613293384</v>
      </c>
      <c r="I1428" s="22">
        <f t="shared" si="134"/>
        <v>0</v>
      </c>
      <c r="J1428" s="23">
        <f t="shared" si="135"/>
        <v>1</v>
      </c>
      <c r="K1428" s="23">
        <f t="shared" si="136"/>
        <v>1</v>
      </c>
      <c r="L1428" s="24">
        <f t="shared" si="137"/>
        <v>0</v>
      </c>
    </row>
    <row r="1429" spans="3:12" x14ac:dyDescent="0.25">
      <c r="C1429" s="26">
        <v>14</v>
      </c>
      <c r="D1429" s="27">
        <v>0.313</v>
      </c>
      <c r="E1429" s="28">
        <v>1</v>
      </c>
      <c r="F1429" s="22">
        <f t="shared" si="132"/>
        <v>-1.1735447350123072</v>
      </c>
      <c r="G1429" s="29">
        <f t="shared" si="133"/>
        <v>0.30926872030320868</v>
      </c>
      <c r="I1429" s="22">
        <f t="shared" si="134"/>
        <v>0</v>
      </c>
      <c r="J1429" s="23">
        <f t="shared" si="135"/>
        <v>0</v>
      </c>
      <c r="K1429" s="23">
        <f t="shared" si="136"/>
        <v>0</v>
      </c>
      <c r="L1429" s="24">
        <f t="shared" si="137"/>
        <v>0</v>
      </c>
    </row>
    <row r="1430" spans="3:12" x14ac:dyDescent="0.25">
      <c r="C1430" s="26">
        <v>5</v>
      </c>
      <c r="D1430" s="27">
        <v>0.313</v>
      </c>
      <c r="E1430" s="28">
        <v>0</v>
      </c>
      <c r="F1430" s="22">
        <f t="shared" si="132"/>
        <v>-0.17174171028026589</v>
      </c>
      <c r="G1430" s="29">
        <f t="shared" si="133"/>
        <v>0.15780332417869997</v>
      </c>
      <c r="I1430" s="22">
        <f t="shared" si="134"/>
        <v>0</v>
      </c>
      <c r="J1430" s="23">
        <f t="shared" si="135"/>
        <v>1</v>
      </c>
      <c r="K1430" s="23">
        <f t="shared" si="136"/>
        <v>1</v>
      </c>
      <c r="L1430" s="24">
        <f t="shared" si="137"/>
        <v>0</v>
      </c>
    </row>
    <row r="1431" spans="3:12" x14ac:dyDescent="0.25">
      <c r="C1431" s="26">
        <v>6</v>
      </c>
      <c r="D1431" s="27">
        <v>0.313</v>
      </c>
      <c r="E1431" s="28">
        <v>0</v>
      </c>
      <c r="F1431" s="22">
        <f t="shared" si="132"/>
        <v>-0.1876521269392071</v>
      </c>
      <c r="G1431" s="29">
        <f t="shared" si="133"/>
        <v>0.17109698988940147</v>
      </c>
      <c r="I1431" s="22">
        <f t="shared" si="134"/>
        <v>0</v>
      </c>
      <c r="J1431" s="23">
        <f t="shared" si="135"/>
        <v>1</v>
      </c>
      <c r="K1431" s="23">
        <f t="shared" si="136"/>
        <v>1</v>
      </c>
      <c r="L1431" s="24">
        <f t="shared" si="137"/>
        <v>0</v>
      </c>
    </row>
    <row r="1432" spans="3:12" x14ac:dyDescent="0.25">
      <c r="C1432" s="26">
        <v>7</v>
      </c>
      <c r="D1432" s="27">
        <v>0.313</v>
      </c>
      <c r="E1432" s="28">
        <v>0</v>
      </c>
      <c r="F1432" s="22">
        <f t="shared" si="132"/>
        <v>-0.20489137918984499</v>
      </c>
      <c r="G1432" s="29">
        <f t="shared" si="133"/>
        <v>0.185264191131112</v>
      </c>
      <c r="I1432" s="22">
        <f t="shared" si="134"/>
        <v>0</v>
      </c>
      <c r="J1432" s="23">
        <f t="shared" si="135"/>
        <v>1</v>
      </c>
      <c r="K1432" s="23">
        <f t="shared" si="136"/>
        <v>1</v>
      </c>
      <c r="L1432" s="24">
        <f t="shared" si="137"/>
        <v>0</v>
      </c>
    </row>
    <row r="1433" spans="3:12" x14ac:dyDescent="0.25">
      <c r="C1433" s="26">
        <v>6</v>
      </c>
      <c r="D1433" s="27">
        <v>0.313</v>
      </c>
      <c r="E1433" s="28">
        <v>0</v>
      </c>
      <c r="F1433" s="22">
        <f t="shared" si="132"/>
        <v>-0.1876521269392071</v>
      </c>
      <c r="G1433" s="29">
        <f t="shared" si="133"/>
        <v>0.17109698988940147</v>
      </c>
      <c r="I1433" s="22">
        <f t="shared" si="134"/>
        <v>0</v>
      </c>
      <c r="J1433" s="23">
        <f t="shared" si="135"/>
        <v>1</v>
      </c>
      <c r="K1433" s="23">
        <f t="shared" si="136"/>
        <v>1</v>
      </c>
      <c r="L1433" s="24">
        <f t="shared" si="137"/>
        <v>0</v>
      </c>
    </row>
    <row r="1434" spans="3:12" x14ac:dyDescent="0.25">
      <c r="C1434" s="26">
        <v>7</v>
      </c>
      <c r="D1434" s="27">
        <v>0.313</v>
      </c>
      <c r="E1434" s="28">
        <v>0</v>
      </c>
      <c r="F1434" s="22">
        <f t="shared" si="132"/>
        <v>-0.20489137918984499</v>
      </c>
      <c r="G1434" s="29">
        <f t="shared" si="133"/>
        <v>0.185264191131112</v>
      </c>
      <c r="I1434" s="22">
        <f t="shared" si="134"/>
        <v>0</v>
      </c>
      <c r="J1434" s="23">
        <f t="shared" si="135"/>
        <v>1</v>
      </c>
      <c r="K1434" s="23">
        <f t="shared" si="136"/>
        <v>1</v>
      </c>
      <c r="L1434" s="24">
        <f t="shared" si="137"/>
        <v>0</v>
      </c>
    </row>
    <row r="1435" spans="3:12" x14ac:dyDescent="0.25">
      <c r="C1435" s="26">
        <v>7</v>
      </c>
      <c r="D1435" s="27">
        <v>0.313</v>
      </c>
      <c r="E1435" s="28">
        <v>0</v>
      </c>
      <c r="F1435" s="22">
        <f t="shared" si="132"/>
        <v>-0.20489137918984499</v>
      </c>
      <c r="G1435" s="29">
        <f t="shared" si="133"/>
        <v>0.185264191131112</v>
      </c>
      <c r="I1435" s="22">
        <f t="shared" si="134"/>
        <v>0</v>
      </c>
      <c r="J1435" s="23">
        <f t="shared" si="135"/>
        <v>1</v>
      </c>
      <c r="K1435" s="23">
        <f t="shared" si="136"/>
        <v>1</v>
      </c>
      <c r="L1435" s="24">
        <f t="shared" si="137"/>
        <v>0</v>
      </c>
    </row>
    <row r="1436" spans="3:12" x14ac:dyDescent="0.25">
      <c r="C1436" s="26">
        <v>7</v>
      </c>
      <c r="D1436" s="27">
        <v>0.313</v>
      </c>
      <c r="E1436" s="28">
        <v>0</v>
      </c>
      <c r="F1436" s="22">
        <f t="shared" si="132"/>
        <v>-0.20489137918984499</v>
      </c>
      <c r="G1436" s="29">
        <f t="shared" si="133"/>
        <v>0.185264191131112</v>
      </c>
      <c r="I1436" s="22">
        <f t="shared" si="134"/>
        <v>0</v>
      </c>
      <c r="J1436" s="23">
        <f t="shared" si="135"/>
        <v>1</v>
      </c>
      <c r="K1436" s="23">
        <f t="shared" si="136"/>
        <v>1</v>
      </c>
      <c r="L1436" s="24">
        <f t="shared" si="137"/>
        <v>0</v>
      </c>
    </row>
    <row r="1437" spans="3:12" x14ac:dyDescent="0.25">
      <c r="C1437" s="26">
        <v>18</v>
      </c>
      <c r="D1437" s="27">
        <v>0.313</v>
      </c>
      <c r="E1437" s="28">
        <v>1</v>
      </c>
      <c r="F1437" s="22">
        <f t="shared" si="132"/>
        <v>-0.92285045458836357</v>
      </c>
      <c r="G1437" s="29">
        <f t="shared" si="133"/>
        <v>0.39738469811991195</v>
      </c>
      <c r="I1437" s="22">
        <f t="shared" si="134"/>
        <v>0</v>
      </c>
      <c r="J1437" s="23">
        <f t="shared" si="135"/>
        <v>0</v>
      </c>
      <c r="K1437" s="23">
        <f t="shared" si="136"/>
        <v>0</v>
      </c>
      <c r="L1437" s="24">
        <f t="shared" si="137"/>
        <v>0</v>
      </c>
    </row>
    <row r="1438" spans="3:12" x14ac:dyDescent="0.25">
      <c r="C1438" s="26">
        <v>7</v>
      </c>
      <c r="D1438" s="27">
        <v>0.313</v>
      </c>
      <c r="E1438" s="28">
        <v>0</v>
      </c>
      <c r="F1438" s="22">
        <f t="shared" si="132"/>
        <v>-0.20489137918984499</v>
      </c>
      <c r="G1438" s="29">
        <f t="shared" si="133"/>
        <v>0.185264191131112</v>
      </c>
      <c r="I1438" s="22">
        <f t="shared" si="134"/>
        <v>0</v>
      </c>
      <c r="J1438" s="23">
        <f t="shared" si="135"/>
        <v>1</v>
      </c>
      <c r="K1438" s="23">
        <f t="shared" si="136"/>
        <v>1</v>
      </c>
      <c r="L1438" s="24">
        <f t="shared" si="137"/>
        <v>0</v>
      </c>
    </row>
    <row r="1439" spans="3:12" x14ac:dyDescent="0.25">
      <c r="C1439" s="26">
        <v>22</v>
      </c>
      <c r="D1439" s="27">
        <v>0.313</v>
      </c>
      <c r="E1439" s="28">
        <v>1</v>
      </c>
      <c r="F1439" s="22">
        <f t="shared" si="132"/>
        <v>-0.7078578517556483</v>
      </c>
      <c r="G1439" s="29">
        <f t="shared" si="133"/>
        <v>0.49269850104952684</v>
      </c>
      <c r="I1439" s="22">
        <f t="shared" si="134"/>
        <v>0</v>
      </c>
      <c r="J1439" s="23">
        <f t="shared" si="135"/>
        <v>0</v>
      </c>
      <c r="K1439" s="23">
        <f t="shared" si="136"/>
        <v>0</v>
      </c>
      <c r="L1439" s="24">
        <f t="shared" si="137"/>
        <v>0</v>
      </c>
    </row>
    <row r="1440" spans="3:12" x14ac:dyDescent="0.25">
      <c r="C1440" s="26">
        <v>9</v>
      </c>
      <c r="D1440" s="27">
        <v>0.314</v>
      </c>
      <c r="E1440" s="28">
        <v>0</v>
      </c>
      <c r="F1440" s="22">
        <f t="shared" si="132"/>
        <v>-0.24465757234401775</v>
      </c>
      <c r="G1440" s="29">
        <f t="shared" si="133"/>
        <v>0.21702739618386124</v>
      </c>
      <c r="I1440" s="22">
        <f t="shared" si="134"/>
        <v>0</v>
      </c>
      <c r="J1440" s="23">
        <f t="shared" si="135"/>
        <v>1</v>
      </c>
      <c r="K1440" s="23">
        <f t="shared" si="136"/>
        <v>1</v>
      </c>
      <c r="L1440" s="24">
        <f t="shared" si="137"/>
        <v>0</v>
      </c>
    </row>
    <row r="1441" spans="3:12" x14ac:dyDescent="0.25">
      <c r="C1441" s="26">
        <v>28</v>
      </c>
      <c r="D1441" s="27">
        <v>0.314</v>
      </c>
      <c r="E1441" s="28">
        <v>0</v>
      </c>
      <c r="F1441" s="22">
        <f t="shared" si="132"/>
        <v>-1.0092792082993602</v>
      </c>
      <c r="G1441" s="29">
        <f t="shared" si="133"/>
        <v>0.63551839977476243</v>
      </c>
      <c r="I1441" s="22">
        <f t="shared" si="134"/>
        <v>1</v>
      </c>
      <c r="J1441" s="23">
        <f t="shared" si="135"/>
        <v>0</v>
      </c>
      <c r="K1441" s="23">
        <f t="shared" si="136"/>
        <v>0</v>
      </c>
      <c r="L1441" s="24">
        <f t="shared" si="137"/>
        <v>0</v>
      </c>
    </row>
    <row r="1442" spans="3:12" x14ac:dyDescent="0.25">
      <c r="C1442" s="26">
        <v>29</v>
      </c>
      <c r="D1442" s="27">
        <v>0.314</v>
      </c>
      <c r="E1442" s="28">
        <v>1</v>
      </c>
      <c r="F1442" s="22">
        <f t="shared" si="132"/>
        <v>-0.41911073972769758</v>
      </c>
      <c r="G1442" s="29">
        <f t="shared" si="133"/>
        <v>0.65763136531698629</v>
      </c>
      <c r="I1442" s="22">
        <f t="shared" si="134"/>
        <v>1</v>
      </c>
      <c r="J1442" s="23">
        <f t="shared" si="135"/>
        <v>1</v>
      </c>
      <c r="K1442" s="23">
        <f t="shared" si="136"/>
        <v>0</v>
      </c>
      <c r="L1442" s="24">
        <f t="shared" si="137"/>
        <v>1</v>
      </c>
    </row>
    <row r="1443" spans="3:12" x14ac:dyDescent="0.25">
      <c r="C1443" s="26">
        <v>20</v>
      </c>
      <c r="D1443" s="27">
        <v>0.314</v>
      </c>
      <c r="E1443" s="28">
        <v>0</v>
      </c>
      <c r="F1443" s="22">
        <f t="shared" si="132"/>
        <v>-0.58991227207248453</v>
      </c>
      <c r="G1443" s="29">
        <f t="shared" si="133"/>
        <v>0.44562408314847163</v>
      </c>
      <c r="I1443" s="22">
        <f t="shared" si="134"/>
        <v>0</v>
      </c>
      <c r="J1443" s="23">
        <f t="shared" si="135"/>
        <v>1</v>
      </c>
      <c r="K1443" s="23">
        <f t="shared" si="136"/>
        <v>1</v>
      </c>
      <c r="L1443" s="24">
        <f t="shared" si="137"/>
        <v>0</v>
      </c>
    </row>
    <row r="1444" spans="3:12" x14ac:dyDescent="0.25">
      <c r="C1444" s="26">
        <v>22</v>
      </c>
      <c r="D1444" s="27">
        <v>0.314</v>
      </c>
      <c r="E1444" s="28">
        <v>0</v>
      </c>
      <c r="F1444" s="22">
        <f t="shared" si="132"/>
        <v>-0.68083185488496578</v>
      </c>
      <c r="G1444" s="29">
        <f t="shared" si="133"/>
        <v>0.49380426421785117</v>
      </c>
      <c r="I1444" s="22">
        <f t="shared" si="134"/>
        <v>0</v>
      </c>
      <c r="J1444" s="23">
        <f t="shared" si="135"/>
        <v>1</v>
      </c>
      <c r="K1444" s="23">
        <f t="shared" si="136"/>
        <v>1</v>
      </c>
      <c r="L1444" s="24">
        <f t="shared" si="137"/>
        <v>0</v>
      </c>
    </row>
    <row r="1445" spans="3:12" x14ac:dyDescent="0.25">
      <c r="C1445" s="26">
        <v>22</v>
      </c>
      <c r="D1445" s="27">
        <v>0.314</v>
      </c>
      <c r="E1445" s="28">
        <v>0</v>
      </c>
      <c r="F1445" s="22">
        <f t="shared" si="132"/>
        <v>-0.68083185488496578</v>
      </c>
      <c r="G1445" s="29">
        <f t="shared" si="133"/>
        <v>0.49380426421785117</v>
      </c>
      <c r="I1445" s="22">
        <f t="shared" si="134"/>
        <v>0</v>
      </c>
      <c r="J1445" s="23">
        <f t="shared" si="135"/>
        <v>1</v>
      </c>
      <c r="K1445" s="23">
        <f t="shared" si="136"/>
        <v>1</v>
      </c>
      <c r="L1445" s="24">
        <f t="shared" si="137"/>
        <v>0</v>
      </c>
    </row>
    <row r="1446" spans="3:12" x14ac:dyDescent="0.25">
      <c r="C1446" s="26">
        <v>14</v>
      </c>
      <c r="D1446" s="27">
        <v>0.314</v>
      </c>
      <c r="E1446" s="28">
        <v>0</v>
      </c>
      <c r="F1446" s="22">
        <f t="shared" si="132"/>
        <v>-0.37137467012526515</v>
      </c>
      <c r="G1446" s="29">
        <f t="shared" si="133"/>
        <v>0.31021454886388988</v>
      </c>
      <c r="I1446" s="22">
        <f t="shared" si="134"/>
        <v>0</v>
      </c>
      <c r="J1446" s="23">
        <f t="shared" si="135"/>
        <v>1</v>
      </c>
      <c r="K1446" s="23">
        <f t="shared" si="136"/>
        <v>1</v>
      </c>
      <c r="L1446" s="24">
        <f t="shared" si="137"/>
        <v>0</v>
      </c>
    </row>
    <row r="1447" spans="3:12" x14ac:dyDescent="0.25">
      <c r="C1447" s="26">
        <v>16</v>
      </c>
      <c r="D1447" s="27">
        <v>0.314</v>
      </c>
      <c r="E1447" s="28">
        <v>0</v>
      </c>
      <c r="F1447" s="22">
        <f t="shared" si="132"/>
        <v>-0.43553072707552887</v>
      </c>
      <c r="G1447" s="29">
        <f t="shared" si="133"/>
        <v>0.35307876266402444</v>
      </c>
      <c r="I1447" s="22">
        <f t="shared" si="134"/>
        <v>0</v>
      </c>
      <c r="J1447" s="23">
        <f t="shared" si="135"/>
        <v>1</v>
      </c>
      <c r="K1447" s="23">
        <f t="shared" si="136"/>
        <v>1</v>
      </c>
      <c r="L1447" s="24">
        <f t="shared" si="137"/>
        <v>0</v>
      </c>
    </row>
    <row r="1448" spans="3:12" x14ac:dyDescent="0.25">
      <c r="C1448" s="26">
        <v>42</v>
      </c>
      <c r="D1448" s="27">
        <v>0.314</v>
      </c>
      <c r="E1448" s="28">
        <v>0</v>
      </c>
      <c r="F1448" s="22">
        <f t="shared" si="132"/>
        <v>-2.0490028172923194</v>
      </c>
      <c r="G1448" s="29">
        <f t="shared" si="133"/>
        <v>0.87113666016590396</v>
      </c>
      <c r="I1448" s="22">
        <f t="shared" si="134"/>
        <v>1</v>
      </c>
      <c r="J1448" s="23">
        <f t="shared" si="135"/>
        <v>0</v>
      </c>
      <c r="K1448" s="23">
        <f t="shared" si="136"/>
        <v>0</v>
      </c>
      <c r="L1448" s="24">
        <f t="shared" si="137"/>
        <v>0</v>
      </c>
    </row>
    <row r="1449" spans="3:12" x14ac:dyDescent="0.25">
      <c r="C1449" s="26">
        <v>17</v>
      </c>
      <c r="D1449" s="27">
        <v>0.314</v>
      </c>
      <c r="E1449" s="28">
        <v>0</v>
      </c>
      <c r="F1449" s="22">
        <f t="shared" si="132"/>
        <v>-0.47078554754603769</v>
      </c>
      <c r="G1449" s="29">
        <f t="shared" si="133"/>
        <v>0.3754885079261559</v>
      </c>
      <c r="I1449" s="22">
        <f t="shared" si="134"/>
        <v>0</v>
      </c>
      <c r="J1449" s="23">
        <f t="shared" si="135"/>
        <v>1</v>
      </c>
      <c r="K1449" s="23">
        <f t="shared" si="136"/>
        <v>1</v>
      </c>
      <c r="L1449" s="24">
        <f t="shared" si="137"/>
        <v>0</v>
      </c>
    </row>
    <row r="1450" spans="3:12" x14ac:dyDescent="0.25">
      <c r="C1450" s="26">
        <v>25</v>
      </c>
      <c r="D1450" s="27">
        <v>0.314</v>
      </c>
      <c r="E1450" s="28">
        <v>0</v>
      </c>
      <c r="F1450" s="22">
        <f t="shared" si="132"/>
        <v>-0.83473385850032722</v>
      </c>
      <c r="G1450" s="29">
        <f t="shared" si="133"/>
        <v>0.56601003119454119</v>
      </c>
      <c r="I1450" s="22">
        <f t="shared" si="134"/>
        <v>1</v>
      </c>
      <c r="J1450" s="23">
        <f t="shared" si="135"/>
        <v>0</v>
      </c>
      <c r="K1450" s="23">
        <f t="shared" si="136"/>
        <v>0</v>
      </c>
      <c r="L1450" s="24">
        <f t="shared" si="137"/>
        <v>0</v>
      </c>
    </row>
    <row r="1451" spans="3:12" x14ac:dyDescent="0.25">
      <c r="C1451" s="26">
        <v>28</v>
      </c>
      <c r="D1451" s="27">
        <v>0.314</v>
      </c>
      <c r="E1451" s="28">
        <v>0</v>
      </c>
      <c r="F1451" s="22">
        <f t="shared" si="132"/>
        <v>-1.0092792082993602</v>
      </c>
      <c r="G1451" s="29">
        <f t="shared" si="133"/>
        <v>0.63551839977476243</v>
      </c>
      <c r="I1451" s="22">
        <f t="shared" si="134"/>
        <v>1</v>
      </c>
      <c r="J1451" s="23">
        <f t="shared" si="135"/>
        <v>0</v>
      </c>
      <c r="K1451" s="23">
        <f t="shared" si="136"/>
        <v>0</v>
      </c>
      <c r="L1451" s="24">
        <f t="shared" si="137"/>
        <v>0</v>
      </c>
    </row>
    <row r="1452" spans="3:12" x14ac:dyDescent="0.25">
      <c r="C1452" s="26">
        <v>23</v>
      </c>
      <c r="D1452" s="27">
        <v>0.314</v>
      </c>
      <c r="E1452" s="28">
        <v>0</v>
      </c>
      <c r="F1452" s="22">
        <f t="shared" si="132"/>
        <v>-0.72979883185080718</v>
      </c>
      <c r="G1452" s="29">
        <f t="shared" si="133"/>
        <v>0.51799405541843091</v>
      </c>
      <c r="I1452" s="22">
        <f t="shared" si="134"/>
        <v>1</v>
      </c>
      <c r="J1452" s="23">
        <f t="shared" si="135"/>
        <v>0</v>
      </c>
      <c r="K1452" s="23">
        <f t="shared" si="136"/>
        <v>0</v>
      </c>
      <c r="L1452" s="24">
        <f t="shared" si="137"/>
        <v>0</v>
      </c>
    </row>
    <row r="1453" spans="3:12" x14ac:dyDescent="0.25">
      <c r="C1453" s="26">
        <v>24</v>
      </c>
      <c r="D1453" s="27">
        <v>0.314</v>
      </c>
      <c r="E1453" s="28">
        <v>0</v>
      </c>
      <c r="F1453" s="22">
        <f t="shared" si="132"/>
        <v>-0.78110401651901473</v>
      </c>
      <c r="G1453" s="29">
        <f t="shared" si="133"/>
        <v>0.54209979724180191</v>
      </c>
      <c r="I1453" s="22">
        <f t="shared" si="134"/>
        <v>1</v>
      </c>
      <c r="J1453" s="23">
        <f t="shared" si="135"/>
        <v>0</v>
      </c>
      <c r="K1453" s="23">
        <f t="shared" si="136"/>
        <v>0</v>
      </c>
      <c r="L1453" s="24">
        <f t="shared" si="137"/>
        <v>0</v>
      </c>
    </row>
    <row r="1454" spans="3:12" x14ac:dyDescent="0.25">
      <c r="C1454" s="26">
        <v>17</v>
      </c>
      <c r="D1454" s="27">
        <v>0.314</v>
      </c>
      <c r="E1454" s="28">
        <v>0</v>
      </c>
      <c r="F1454" s="22">
        <f t="shared" si="132"/>
        <v>-0.47078554754603769</v>
      </c>
      <c r="G1454" s="29">
        <f t="shared" si="133"/>
        <v>0.3754885079261559</v>
      </c>
      <c r="I1454" s="22">
        <f t="shared" si="134"/>
        <v>0</v>
      </c>
      <c r="J1454" s="23">
        <f t="shared" si="135"/>
        <v>1</v>
      </c>
      <c r="K1454" s="23">
        <f t="shared" si="136"/>
        <v>1</v>
      </c>
      <c r="L1454" s="24">
        <f t="shared" si="137"/>
        <v>0</v>
      </c>
    </row>
    <row r="1455" spans="3:12" x14ac:dyDescent="0.25">
      <c r="C1455" s="26">
        <v>18</v>
      </c>
      <c r="D1455" s="27">
        <v>0.314</v>
      </c>
      <c r="E1455" s="28">
        <v>1</v>
      </c>
      <c r="F1455" s="22">
        <f t="shared" si="132"/>
        <v>-0.92018691260755947</v>
      </c>
      <c r="G1455" s="29">
        <f t="shared" si="133"/>
        <v>0.39844455981234422</v>
      </c>
      <c r="I1455" s="22">
        <f t="shared" si="134"/>
        <v>0</v>
      </c>
      <c r="J1455" s="23">
        <f t="shared" si="135"/>
        <v>0</v>
      </c>
      <c r="K1455" s="23">
        <f t="shared" si="136"/>
        <v>0</v>
      </c>
      <c r="L1455" s="24">
        <f t="shared" si="137"/>
        <v>0</v>
      </c>
    </row>
    <row r="1456" spans="3:12" x14ac:dyDescent="0.25">
      <c r="C1456" s="26">
        <v>20</v>
      </c>
      <c r="D1456" s="27">
        <v>0.315</v>
      </c>
      <c r="E1456" s="28">
        <v>0</v>
      </c>
      <c r="F1456" s="22">
        <f t="shared" si="132"/>
        <v>-0.59188606857626869</v>
      </c>
      <c r="G1456" s="29">
        <f t="shared" si="133"/>
        <v>0.44671722921609563</v>
      </c>
      <c r="I1456" s="22">
        <f t="shared" si="134"/>
        <v>0</v>
      </c>
      <c r="J1456" s="23">
        <f t="shared" si="135"/>
        <v>1</v>
      </c>
      <c r="K1456" s="23">
        <f t="shared" si="136"/>
        <v>1</v>
      </c>
      <c r="L1456" s="24">
        <f t="shared" si="137"/>
        <v>0</v>
      </c>
    </row>
    <row r="1457" spans="3:12" x14ac:dyDescent="0.25">
      <c r="C1457" s="26">
        <v>6</v>
      </c>
      <c r="D1457" s="27">
        <v>0.315</v>
      </c>
      <c r="E1457" s="28">
        <v>0</v>
      </c>
      <c r="F1457" s="22">
        <f t="shared" si="132"/>
        <v>-0.18917150720691245</v>
      </c>
      <c r="G1457" s="29">
        <f t="shared" si="133"/>
        <v>0.17235545248309037</v>
      </c>
      <c r="I1457" s="22">
        <f t="shared" si="134"/>
        <v>0</v>
      </c>
      <c r="J1457" s="23">
        <f t="shared" si="135"/>
        <v>1</v>
      </c>
      <c r="K1457" s="23">
        <f t="shared" si="136"/>
        <v>1</v>
      </c>
      <c r="L1457" s="24">
        <f t="shared" si="137"/>
        <v>0</v>
      </c>
    </row>
    <row r="1458" spans="3:12" x14ac:dyDescent="0.25">
      <c r="C1458" s="26">
        <v>24</v>
      </c>
      <c r="D1458" s="27">
        <v>0.315</v>
      </c>
      <c r="E1458" s="28">
        <v>0</v>
      </c>
      <c r="F1458" s="22">
        <f t="shared" si="132"/>
        <v>-0.78350461901341284</v>
      </c>
      <c r="G1458" s="29">
        <f t="shared" si="133"/>
        <v>0.54319771525110749</v>
      </c>
      <c r="I1458" s="22">
        <f t="shared" si="134"/>
        <v>1</v>
      </c>
      <c r="J1458" s="23">
        <f t="shared" si="135"/>
        <v>0</v>
      </c>
      <c r="K1458" s="23">
        <f t="shared" si="136"/>
        <v>0</v>
      </c>
      <c r="L1458" s="24">
        <f t="shared" si="137"/>
        <v>0</v>
      </c>
    </row>
    <row r="1459" spans="3:12" x14ac:dyDescent="0.25">
      <c r="C1459" s="26">
        <v>11</v>
      </c>
      <c r="D1459" s="27">
        <v>0.315</v>
      </c>
      <c r="E1459" s="28">
        <v>0</v>
      </c>
      <c r="F1459" s="22">
        <f t="shared" si="132"/>
        <v>-0.29108558632875953</v>
      </c>
      <c r="G1459" s="29">
        <f t="shared" si="133"/>
        <v>0.25254829636677528</v>
      </c>
      <c r="I1459" s="22">
        <f t="shared" si="134"/>
        <v>0</v>
      </c>
      <c r="J1459" s="23">
        <f t="shared" si="135"/>
        <v>1</v>
      </c>
      <c r="K1459" s="23">
        <f t="shared" si="136"/>
        <v>1</v>
      </c>
      <c r="L1459" s="24">
        <f t="shared" si="137"/>
        <v>0</v>
      </c>
    </row>
    <row r="1460" spans="3:12" x14ac:dyDescent="0.25">
      <c r="C1460" s="26">
        <v>16</v>
      </c>
      <c r="D1460" s="27">
        <v>0.315</v>
      </c>
      <c r="E1460" s="28">
        <v>0</v>
      </c>
      <c r="F1460" s="22">
        <f t="shared" si="132"/>
        <v>-0.43709493429167623</v>
      </c>
      <c r="G1460" s="29">
        <f t="shared" si="133"/>
        <v>0.35408989051883655</v>
      </c>
      <c r="I1460" s="22">
        <f t="shared" si="134"/>
        <v>0</v>
      </c>
      <c r="J1460" s="23">
        <f t="shared" si="135"/>
        <v>1</v>
      </c>
      <c r="K1460" s="23">
        <f t="shared" si="136"/>
        <v>1</v>
      </c>
      <c r="L1460" s="24">
        <f t="shared" si="137"/>
        <v>0</v>
      </c>
    </row>
    <row r="1461" spans="3:12" x14ac:dyDescent="0.25">
      <c r="C1461" s="26">
        <v>17</v>
      </c>
      <c r="D1461" s="27">
        <v>0.315</v>
      </c>
      <c r="E1461" s="28">
        <v>0</v>
      </c>
      <c r="F1461" s="22">
        <f t="shared" si="132"/>
        <v>-0.47244895174193596</v>
      </c>
      <c r="G1461" s="29">
        <f t="shared" si="133"/>
        <v>0.37652645945666585</v>
      </c>
      <c r="I1461" s="22">
        <f t="shared" si="134"/>
        <v>0</v>
      </c>
      <c r="J1461" s="23">
        <f t="shared" si="135"/>
        <v>1</v>
      </c>
      <c r="K1461" s="23">
        <f t="shared" si="136"/>
        <v>1</v>
      </c>
      <c r="L1461" s="24">
        <f t="shared" si="137"/>
        <v>0</v>
      </c>
    </row>
    <row r="1462" spans="3:12" x14ac:dyDescent="0.25">
      <c r="C1462" s="26">
        <v>23</v>
      </c>
      <c r="D1462" s="27">
        <v>0.315</v>
      </c>
      <c r="E1462" s="28">
        <v>0</v>
      </c>
      <c r="F1462" s="22">
        <f t="shared" si="132"/>
        <v>-0.73209280825553402</v>
      </c>
      <c r="G1462" s="29">
        <f t="shared" si="133"/>
        <v>0.51909849841482369</v>
      </c>
      <c r="I1462" s="22">
        <f t="shared" si="134"/>
        <v>1</v>
      </c>
      <c r="J1462" s="23">
        <f t="shared" si="135"/>
        <v>0</v>
      </c>
      <c r="K1462" s="23">
        <f t="shared" si="136"/>
        <v>0</v>
      </c>
      <c r="L1462" s="24">
        <f t="shared" si="137"/>
        <v>0</v>
      </c>
    </row>
    <row r="1463" spans="3:12" x14ac:dyDescent="0.25">
      <c r="C1463" s="26">
        <v>14</v>
      </c>
      <c r="D1463" s="27">
        <v>0.316</v>
      </c>
      <c r="E1463" s="28">
        <v>0</v>
      </c>
      <c r="F1463" s="22">
        <f t="shared" si="132"/>
        <v>-0.37412774666617654</v>
      </c>
      <c r="G1463" s="29">
        <f t="shared" si="133"/>
        <v>0.31211096931453208</v>
      </c>
      <c r="I1463" s="22">
        <f t="shared" si="134"/>
        <v>0</v>
      </c>
      <c r="J1463" s="23">
        <f t="shared" si="135"/>
        <v>1</v>
      </c>
      <c r="K1463" s="23">
        <f t="shared" si="136"/>
        <v>1</v>
      </c>
      <c r="L1463" s="24">
        <f t="shared" si="137"/>
        <v>0</v>
      </c>
    </row>
    <row r="1464" spans="3:12" x14ac:dyDescent="0.25">
      <c r="C1464" s="26">
        <v>17</v>
      </c>
      <c r="D1464" s="27">
        <v>0.316</v>
      </c>
      <c r="E1464" s="28">
        <v>1</v>
      </c>
      <c r="F1464" s="22">
        <f t="shared" si="132"/>
        <v>-0.97401109483539172</v>
      </c>
      <c r="G1464" s="29">
        <f t="shared" si="133"/>
        <v>0.37756554552496241</v>
      </c>
      <c r="I1464" s="22">
        <f t="shared" si="134"/>
        <v>0</v>
      </c>
      <c r="J1464" s="23">
        <f t="shared" si="135"/>
        <v>0</v>
      </c>
      <c r="K1464" s="23">
        <f t="shared" si="136"/>
        <v>0</v>
      </c>
      <c r="L1464" s="24">
        <f t="shared" si="137"/>
        <v>0</v>
      </c>
    </row>
    <row r="1465" spans="3:12" x14ac:dyDescent="0.25">
      <c r="C1465" s="26">
        <v>12</v>
      </c>
      <c r="D1465" s="27">
        <v>0.316</v>
      </c>
      <c r="E1465" s="28">
        <v>1</v>
      </c>
      <c r="F1465" s="22">
        <f t="shared" si="132"/>
        <v>-1.301482104533916</v>
      </c>
      <c r="G1465" s="29">
        <f t="shared" si="133"/>
        <v>0.27212817160637864</v>
      </c>
      <c r="I1465" s="22">
        <f t="shared" si="134"/>
        <v>0</v>
      </c>
      <c r="J1465" s="23">
        <f t="shared" si="135"/>
        <v>0</v>
      </c>
      <c r="K1465" s="23">
        <f t="shared" si="136"/>
        <v>0</v>
      </c>
      <c r="L1465" s="24">
        <f t="shared" si="137"/>
        <v>0</v>
      </c>
    </row>
    <row r="1466" spans="3:12" x14ac:dyDescent="0.25">
      <c r="C1466" s="26">
        <v>14</v>
      </c>
      <c r="D1466" s="27">
        <v>0.316</v>
      </c>
      <c r="E1466" s="28">
        <v>1</v>
      </c>
      <c r="F1466" s="22">
        <f t="shared" si="132"/>
        <v>-1.164396483528638</v>
      </c>
      <c r="G1466" s="29">
        <f t="shared" si="133"/>
        <v>0.31211096931453208</v>
      </c>
      <c r="I1466" s="22">
        <f t="shared" si="134"/>
        <v>0</v>
      </c>
      <c r="J1466" s="23">
        <f t="shared" si="135"/>
        <v>0</v>
      </c>
      <c r="K1466" s="23">
        <f t="shared" si="136"/>
        <v>0</v>
      </c>
      <c r="L1466" s="24">
        <f t="shared" si="137"/>
        <v>0</v>
      </c>
    </row>
    <row r="1467" spans="3:12" x14ac:dyDescent="0.25">
      <c r="C1467" s="26">
        <v>10</v>
      </c>
      <c r="D1467" s="27">
        <v>0.316</v>
      </c>
      <c r="E1467" s="28">
        <v>1</v>
      </c>
      <c r="F1467" s="22">
        <f t="shared" si="132"/>
        <v>-1.4459860713364847</v>
      </c>
      <c r="G1467" s="29">
        <f t="shared" si="133"/>
        <v>0.23551372868169915</v>
      </c>
      <c r="I1467" s="22">
        <f t="shared" si="134"/>
        <v>0</v>
      </c>
      <c r="J1467" s="23">
        <f t="shared" si="135"/>
        <v>0</v>
      </c>
      <c r="K1467" s="23">
        <f t="shared" si="136"/>
        <v>0</v>
      </c>
      <c r="L1467" s="24">
        <f t="shared" si="137"/>
        <v>0</v>
      </c>
    </row>
    <row r="1468" spans="3:12" x14ac:dyDescent="0.25">
      <c r="C1468" s="26">
        <v>7</v>
      </c>
      <c r="D1468" s="27">
        <v>0.316</v>
      </c>
      <c r="E1468" s="28">
        <v>1</v>
      </c>
      <c r="F1468" s="22">
        <f t="shared" si="132"/>
        <v>-1.6751729100640675</v>
      </c>
      <c r="G1468" s="29">
        <f t="shared" si="133"/>
        <v>0.18727579481254075</v>
      </c>
      <c r="I1468" s="22">
        <f t="shared" si="134"/>
        <v>0</v>
      </c>
      <c r="J1468" s="23">
        <f t="shared" si="135"/>
        <v>0</v>
      </c>
      <c r="K1468" s="23">
        <f t="shared" si="136"/>
        <v>0</v>
      </c>
      <c r="L1468" s="24">
        <f t="shared" si="137"/>
        <v>0</v>
      </c>
    </row>
    <row r="1469" spans="3:12" x14ac:dyDescent="0.25">
      <c r="C1469" s="26">
        <v>12</v>
      </c>
      <c r="D1469" s="27">
        <v>0.316</v>
      </c>
      <c r="E1469" s="28">
        <v>1</v>
      </c>
      <c r="F1469" s="22">
        <f t="shared" si="132"/>
        <v>-1.301482104533916</v>
      </c>
      <c r="G1469" s="29">
        <f t="shared" si="133"/>
        <v>0.27212817160637864</v>
      </c>
      <c r="I1469" s="22">
        <f t="shared" si="134"/>
        <v>0</v>
      </c>
      <c r="J1469" s="23">
        <f t="shared" si="135"/>
        <v>0</v>
      </c>
      <c r="K1469" s="23">
        <f t="shared" si="136"/>
        <v>0</v>
      </c>
      <c r="L1469" s="24">
        <f t="shared" si="137"/>
        <v>0</v>
      </c>
    </row>
    <row r="1470" spans="3:12" x14ac:dyDescent="0.25">
      <c r="C1470" s="26">
        <v>12</v>
      </c>
      <c r="D1470" s="27">
        <v>0.316</v>
      </c>
      <c r="E1470" s="28">
        <v>1</v>
      </c>
      <c r="F1470" s="22">
        <f t="shared" si="132"/>
        <v>-1.301482104533916</v>
      </c>
      <c r="G1470" s="29">
        <f t="shared" si="133"/>
        <v>0.27212817160637864</v>
      </c>
      <c r="I1470" s="22">
        <f t="shared" si="134"/>
        <v>0</v>
      </c>
      <c r="J1470" s="23">
        <f t="shared" si="135"/>
        <v>0</v>
      </c>
      <c r="K1470" s="23">
        <f t="shared" si="136"/>
        <v>0</v>
      </c>
      <c r="L1470" s="24">
        <f t="shared" si="137"/>
        <v>0</v>
      </c>
    </row>
    <row r="1471" spans="3:12" x14ac:dyDescent="0.25">
      <c r="C1471" s="26">
        <v>8</v>
      </c>
      <c r="D1471" s="27">
        <v>0.316</v>
      </c>
      <c r="E1471" s="28">
        <v>1</v>
      </c>
      <c r="F1471" s="22">
        <f t="shared" si="132"/>
        <v>-1.5972354872202488</v>
      </c>
      <c r="G1471" s="29">
        <f t="shared" si="133"/>
        <v>0.20245543571046087</v>
      </c>
      <c r="I1471" s="22">
        <f t="shared" si="134"/>
        <v>0</v>
      </c>
      <c r="J1471" s="23">
        <f t="shared" si="135"/>
        <v>0</v>
      </c>
      <c r="K1471" s="23">
        <f t="shared" si="136"/>
        <v>0</v>
      </c>
      <c r="L1471" s="24">
        <f t="shared" si="137"/>
        <v>0</v>
      </c>
    </row>
    <row r="1472" spans="3:12" x14ac:dyDescent="0.25">
      <c r="C1472" s="26">
        <v>14</v>
      </c>
      <c r="D1472" s="27">
        <v>0.316</v>
      </c>
      <c r="E1472" s="28">
        <v>0</v>
      </c>
      <c r="F1472" s="22">
        <f t="shared" si="132"/>
        <v>-0.37412774666617654</v>
      </c>
      <c r="G1472" s="29">
        <f t="shared" si="133"/>
        <v>0.31211096931453208</v>
      </c>
      <c r="I1472" s="22">
        <f t="shared" si="134"/>
        <v>0</v>
      </c>
      <c r="J1472" s="23">
        <f t="shared" si="135"/>
        <v>1</v>
      </c>
      <c r="K1472" s="23">
        <f t="shared" si="136"/>
        <v>1</v>
      </c>
      <c r="L1472" s="24">
        <f t="shared" si="137"/>
        <v>0</v>
      </c>
    </row>
    <row r="1473" spans="3:12" x14ac:dyDescent="0.25">
      <c r="C1473" s="26">
        <v>7.5</v>
      </c>
      <c r="D1473" s="27">
        <v>0.32100000000000001</v>
      </c>
      <c r="E1473" s="28">
        <v>1</v>
      </c>
      <c r="F1473" s="22">
        <f t="shared" si="132"/>
        <v>-1.6182475900593929</v>
      </c>
      <c r="G1473" s="29">
        <f t="shared" si="133"/>
        <v>0.19824580277627485</v>
      </c>
      <c r="I1473" s="22">
        <f t="shared" si="134"/>
        <v>0</v>
      </c>
      <c r="J1473" s="23">
        <f t="shared" si="135"/>
        <v>0</v>
      </c>
      <c r="K1473" s="23">
        <f t="shared" si="136"/>
        <v>0</v>
      </c>
      <c r="L1473" s="24">
        <f t="shared" si="137"/>
        <v>0</v>
      </c>
    </row>
    <row r="1474" spans="3:12" x14ac:dyDescent="0.25">
      <c r="C1474" s="26">
        <v>9.5</v>
      </c>
      <c r="D1474" s="27">
        <v>0.32100000000000001</v>
      </c>
      <c r="E1474" s="28">
        <v>1</v>
      </c>
      <c r="F1474" s="22">
        <f t="shared" si="132"/>
        <v>-1.4661359355561392</v>
      </c>
      <c r="G1474" s="29">
        <f t="shared" si="133"/>
        <v>0.23081565079983085</v>
      </c>
      <c r="I1474" s="22">
        <f t="shared" si="134"/>
        <v>0</v>
      </c>
      <c r="J1474" s="23">
        <f t="shared" si="135"/>
        <v>0</v>
      </c>
      <c r="K1474" s="23">
        <f t="shared" si="136"/>
        <v>0</v>
      </c>
      <c r="L1474" s="24">
        <f t="shared" si="137"/>
        <v>0</v>
      </c>
    </row>
    <row r="1475" spans="3:12" x14ac:dyDescent="0.25">
      <c r="C1475" s="26">
        <v>13</v>
      </c>
      <c r="D1475" s="27">
        <v>0.32100000000000001</v>
      </c>
      <c r="E1475" s="28">
        <v>0</v>
      </c>
      <c r="F1475" s="22">
        <f t="shared" si="132"/>
        <v>-0.35141461957346365</v>
      </c>
      <c r="G1475" s="29">
        <f t="shared" si="133"/>
        <v>0.296308071085781</v>
      </c>
      <c r="I1475" s="22">
        <f t="shared" si="134"/>
        <v>0</v>
      </c>
      <c r="J1475" s="23">
        <f t="shared" si="135"/>
        <v>1</v>
      </c>
      <c r="K1475" s="23">
        <f t="shared" si="136"/>
        <v>1</v>
      </c>
      <c r="L1475" s="24">
        <f t="shared" si="137"/>
        <v>0</v>
      </c>
    </row>
    <row r="1476" spans="3:12" x14ac:dyDescent="0.25">
      <c r="C1476" s="26">
        <v>13</v>
      </c>
      <c r="D1476" s="27">
        <v>0.32100000000000001</v>
      </c>
      <c r="E1476" s="28">
        <v>1</v>
      </c>
      <c r="F1476" s="22">
        <f t="shared" si="132"/>
        <v>-1.2163555851995917</v>
      </c>
      <c r="G1476" s="29">
        <f t="shared" si="133"/>
        <v>0.296308071085781</v>
      </c>
      <c r="I1476" s="22">
        <f t="shared" si="134"/>
        <v>0</v>
      </c>
      <c r="J1476" s="23">
        <f t="shared" si="135"/>
        <v>0</v>
      </c>
      <c r="K1476" s="23">
        <f t="shared" si="136"/>
        <v>0</v>
      </c>
      <c r="L1476" s="24">
        <f t="shared" si="137"/>
        <v>0</v>
      </c>
    </row>
    <row r="1477" spans="3:12" x14ac:dyDescent="0.25">
      <c r="C1477" s="26">
        <v>13</v>
      </c>
      <c r="D1477" s="27">
        <v>0.32100000000000001</v>
      </c>
      <c r="E1477" s="28">
        <v>0</v>
      </c>
      <c r="F1477" s="22">
        <f t="shared" si="132"/>
        <v>-0.35141461957346365</v>
      </c>
      <c r="G1477" s="29">
        <f t="shared" si="133"/>
        <v>0.296308071085781</v>
      </c>
      <c r="I1477" s="22">
        <f t="shared" si="134"/>
        <v>0</v>
      </c>
      <c r="J1477" s="23">
        <f t="shared" si="135"/>
        <v>1</v>
      </c>
      <c r="K1477" s="23">
        <f t="shared" si="136"/>
        <v>1</v>
      </c>
      <c r="L1477" s="24">
        <f t="shared" si="137"/>
        <v>0</v>
      </c>
    </row>
    <row r="1478" spans="3:12" x14ac:dyDescent="0.25">
      <c r="C1478" s="26">
        <v>10</v>
      </c>
      <c r="D1478" s="27">
        <v>0.32100000000000001</v>
      </c>
      <c r="E1478" s="28">
        <v>0</v>
      </c>
      <c r="F1478" s="22">
        <f t="shared" si="132"/>
        <v>-0.27380482763774677</v>
      </c>
      <c r="G1478" s="29">
        <f t="shared" si="133"/>
        <v>0.23951951444957004</v>
      </c>
      <c r="I1478" s="22">
        <f t="shared" si="134"/>
        <v>0</v>
      </c>
      <c r="J1478" s="23">
        <f t="shared" si="135"/>
        <v>1</v>
      </c>
      <c r="K1478" s="23">
        <f t="shared" si="136"/>
        <v>1</v>
      </c>
      <c r="L1478" s="24">
        <f t="shared" si="137"/>
        <v>0</v>
      </c>
    </row>
    <row r="1479" spans="3:12" x14ac:dyDescent="0.25">
      <c r="C1479" s="26">
        <v>13</v>
      </c>
      <c r="D1479" s="27">
        <v>0.32100000000000001</v>
      </c>
      <c r="E1479" s="28">
        <v>0</v>
      </c>
      <c r="F1479" s="22">
        <f t="shared" si="132"/>
        <v>-0.35141461957346365</v>
      </c>
      <c r="G1479" s="29">
        <f t="shared" si="133"/>
        <v>0.296308071085781</v>
      </c>
      <c r="I1479" s="22">
        <f t="shared" si="134"/>
        <v>0</v>
      </c>
      <c r="J1479" s="23">
        <f t="shared" si="135"/>
        <v>1</v>
      </c>
      <c r="K1479" s="23">
        <f t="shared" si="136"/>
        <v>1</v>
      </c>
      <c r="L1479" s="24">
        <f t="shared" si="137"/>
        <v>0</v>
      </c>
    </row>
    <row r="1480" spans="3:12" x14ac:dyDescent="0.25">
      <c r="C1480" s="26">
        <v>15</v>
      </c>
      <c r="D1480" s="27">
        <v>0.32100000000000001</v>
      </c>
      <c r="E1480" s="28">
        <v>0</v>
      </c>
      <c r="F1480" s="22">
        <f t="shared" si="132"/>
        <v>-0.412781079770486</v>
      </c>
      <c r="G1480" s="29">
        <f t="shared" si="133"/>
        <v>0.33819285005674171</v>
      </c>
      <c r="I1480" s="22">
        <f t="shared" si="134"/>
        <v>0</v>
      </c>
      <c r="J1480" s="23">
        <f t="shared" si="135"/>
        <v>1</v>
      </c>
      <c r="K1480" s="23">
        <f t="shared" si="136"/>
        <v>1</v>
      </c>
      <c r="L1480" s="24">
        <f t="shared" si="137"/>
        <v>0</v>
      </c>
    </row>
    <row r="1481" spans="3:12" x14ac:dyDescent="0.25">
      <c r="C1481" s="26">
        <v>16</v>
      </c>
      <c r="D1481" s="27">
        <v>0.32100000000000001</v>
      </c>
      <c r="E1481" s="28">
        <v>1</v>
      </c>
      <c r="F1481" s="22">
        <f t="shared" si="132"/>
        <v>-1.0211407470904006</v>
      </c>
      <c r="G1481" s="29">
        <f t="shared" si="133"/>
        <v>0.36018382707687879</v>
      </c>
      <c r="I1481" s="22">
        <f t="shared" si="134"/>
        <v>0</v>
      </c>
      <c r="J1481" s="23">
        <f t="shared" si="135"/>
        <v>0</v>
      </c>
      <c r="K1481" s="23">
        <f t="shared" si="136"/>
        <v>0</v>
      </c>
      <c r="L1481" s="24">
        <f t="shared" si="137"/>
        <v>0</v>
      </c>
    </row>
    <row r="1482" spans="3:12" x14ac:dyDescent="0.25">
      <c r="C1482" s="26">
        <v>29</v>
      </c>
      <c r="D1482" s="27">
        <v>0.32100000000000001</v>
      </c>
      <c r="E1482" s="28">
        <v>1</v>
      </c>
      <c r="F1482" s="22">
        <f t="shared" ref="F1482:F1545" si="138">(1-E1482)*LN(1-G1482)+(E1482)*LN(G1482)</f>
        <v>-0.40861620376392116</v>
      </c>
      <c r="G1482" s="29">
        <f t="shared" ref="G1482:G1545" si="139">1/(1+EXP(-$I$5-$J$5*C1482-$K$5*D1482))</f>
        <v>0.66456924255700955</v>
      </c>
      <c r="I1482" s="22">
        <f t="shared" ref="I1482:I1545" si="140">IF(G1482&gt;0.5,1,0)</f>
        <v>1</v>
      </c>
      <c r="J1482" s="23">
        <f t="shared" ref="J1482:J1545" si="141">IF(E1482=I1482, 1,0)</f>
        <v>1</v>
      </c>
      <c r="K1482" s="23">
        <f t="shared" ref="K1482:K1545" si="142">IF(AND(J1482=1,E1482=0),1,0)</f>
        <v>0</v>
      </c>
      <c r="L1482" s="24">
        <f t="shared" ref="L1482:L1545" si="143">IF(AND(J1482=1,E1482=1),1,0)</f>
        <v>1</v>
      </c>
    </row>
    <row r="1483" spans="3:12" x14ac:dyDescent="0.25">
      <c r="C1483" s="26">
        <v>10</v>
      </c>
      <c r="D1483" s="27">
        <v>0.32100000000000001</v>
      </c>
      <c r="E1483" s="28">
        <v>0</v>
      </c>
      <c r="F1483" s="22">
        <f t="shared" si="138"/>
        <v>-0.27380482763774677</v>
      </c>
      <c r="G1483" s="29">
        <f t="shared" si="139"/>
        <v>0.23951951444957004</v>
      </c>
      <c r="I1483" s="22">
        <f t="shared" si="140"/>
        <v>0</v>
      </c>
      <c r="J1483" s="23">
        <f t="shared" si="141"/>
        <v>1</v>
      </c>
      <c r="K1483" s="23">
        <f t="shared" si="142"/>
        <v>1</v>
      </c>
      <c r="L1483" s="24">
        <f t="shared" si="143"/>
        <v>0</v>
      </c>
    </row>
    <row r="1484" spans="3:12" x14ac:dyDescent="0.25">
      <c r="C1484" s="26">
        <v>17</v>
      </c>
      <c r="D1484" s="27">
        <v>0.32300000000000001</v>
      </c>
      <c r="E1484" s="28">
        <v>1</v>
      </c>
      <c r="F1484" s="22">
        <f t="shared" si="138"/>
        <v>-0.95484911609985168</v>
      </c>
      <c r="G1484" s="29">
        <f t="shared" si="139"/>
        <v>0.38487021089070073</v>
      </c>
      <c r="I1484" s="22">
        <f t="shared" si="140"/>
        <v>0</v>
      </c>
      <c r="J1484" s="23">
        <f t="shared" si="141"/>
        <v>0</v>
      </c>
      <c r="K1484" s="23">
        <f t="shared" si="142"/>
        <v>0</v>
      </c>
      <c r="L1484" s="24">
        <f t="shared" si="143"/>
        <v>0</v>
      </c>
    </row>
    <row r="1485" spans="3:12" x14ac:dyDescent="0.25">
      <c r="C1485" s="26">
        <v>19</v>
      </c>
      <c r="D1485" s="27">
        <v>0.32300000000000001</v>
      </c>
      <c r="E1485" s="28">
        <v>1</v>
      </c>
      <c r="F1485" s="22">
        <f t="shared" si="138"/>
        <v>-0.840266218596326</v>
      </c>
      <c r="G1485" s="29">
        <f t="shared" si="139"/>
        <v>0.43159560935632352</v>
      </c>
      <c r="I1485" s="22">
        <f t="shared" si="140"/>
        <v>0</v>
      </c>
      <c r="J1485" s="23">
        <f t="shared" si="141"/>
        <v>0</v>
      </c>
      <c r="K1485" s="23">
        <f t="shared" si="142"/>
        <v>0</v>
      </c>
      <c r="L1485" s="24">
        <f t="shared" si="143"/>
        <v>0</v>
      </c>
    </row>
    <row r="1486" spans="3:12" x14ac:dyDescent="0.25">
      <c r="C1486" s="26">
        <v>21</v>
      </c>
      <c r="D1486" s="27">
        <v>0.32300000000000001</v>
      </c>
      <c r="E1486" s="28">
        <v>1</v>
      </c>
      <c r="F1486" s="22">
        <f t="shared" si="138"/>
        <v>-0.73486305497788407</v>
      </c>
      <c r="G1486" s="29">
        <f t="shared" si="139"/>
        <v>0.47957112935709145</v>
      </c>
      <c r="I1486" s="22">
        <f t="shared" si="140"/>
        <v>0</v>
      </c>
      <c r="J1486" s="23">
        <f t="shared" si="141"/>
        <v>0</v>
      </c>
      <c r="K1486" s="23">
        <f t="shared" si="142"/>
        <v>0</v>
      </c>
      <c r="L1486" s="24">
        <f t="shared" si="143"/>
        <v>0</v>
      </c>
    </row>
    <row r="1487" spans="3:12" x14ac:dyDescent="0.25">
      <c r="C1487" s="26">
        <v>25</v>
      </c>
      <c r="D1487" s="27">
        <v>0.32300000000000001</v>
      </c>
      <c r="E1487" s="28">
        <v>1</v>
      </c>
      <c r="F1487" s="22">
        <f t="shared" si="138"/>
        <v>-0.55205862347362489</v>
      </c>
      <c r="G1487" s="29">
        <f t="shared" si="139"/>
        <v>0.57576330965588118</v>
      </c>
      <c r="I1487" s="22">
        <f t="shared" si="140"/>
        <v>1</v>
      </c>
      <c r="J1487" s="23">
        <f t="shared" si="141"/>
        <v>1</v>
      </c>
      <c r="K1487" s="23">
        <f t="shared" si="142"/>
        <v>0</v>
      </c>
      <c r="L1487" s="24">
        <f t="shared" si="143"/>
        <v>1</v>
      </c>
    </row>
    <row r="1488" spans="3:12" x14ac:dyDescent="0.25">
      <c r="C1488" s="26">
        <v>14</v>
      </c>
      <c r="D1488" s="27">
        <v>0.32300000000000001</v>
      </c>
      <c r="E1488" s="28">
        <v>1</v>
      </c>
      <c r="F1488" s="22">
        <f t="shared" si="138"/>
        <v>-1.1431979480394825</v>
      </c>
      <c r="G1488" s="29">
        <f t="shared" si="139"/>
        <v>0.31879789083465548</v>
      </c>
      <c r="I1488" s="22">
        <f t="shared" si="140"/>
        <v>0</v>
      </c>
      <c r="J1488" s="23">
        <f t="shared" si="141"/>
        <v>0</v>
      </c>
      <c r="K1488" s="23">
        <f t="shared" si="142"/>
        <v>0</v>
      </c>
      <c r="L1488" s="24">
        <f t="shared" si="143"/>
        <v>0</v>
      </c>
    </row>
    <row r="1489" spans="3:12" x14ac:dyDescent="0.25">
      <c r="C1489" s="26">
        <v>10</v>
      </c>
      <c r="D1489" s="27">
        <v>0.32300000000000001</v>
      </c>
      <c r="E1489" s="28">
        <v>1</v>
      </c>
      <c r="F1489" s="22">
        <f t="shared" si="138"/>
        <v>-1.4223990069846899</v>
      </c>
      <c r="G1489" s="29">
        <f t="shared" si="139"/>
        <v>0.24113483828674445</v>
      </c>
      <c r="I1489" s="22">
        <f t="shared" si="140"/>
        <v>0</v>
      </c>
      <c r="J1489" s="23">
        <f t="shared" si="141"/>
        <v>0</v>
      </c>
      <c r="K1489" s="23">
        <f t="shared" si="142"/>
        <v>0</v>
      </c>
      <c r="L1489" s="24">
        <f t="shared" si="143"/>
        <v>0</v>
      </c>
    </row>
    <row r="1490" spans="3:12" x14ac:dyDescent="0.25">
      <c r="C1490" s="26">
        <v>9</v>
      </c>
      <c r="D1490" s="27">
        <v>0.32300000000000001</v>
      </c>
      <c r="E1490" s="28">
        <v>1</v>
      </c>
      <c r="F1490" s="22">
        <f t="shared" si="138"/>
        <v>-1.4966935263831707</v>
      </c>
      <c r="G1490" s="29">
        <f t="shared" si="139"/>
        <v>0.22386915519662279</v>
      </c>
      <c r="I1490" s="22">
        <f t="shared" si="140"/>
        <v>0</v>
      </c>
      <c r="J1490" s="23">
        <f t="shared" si="141"/>
        <v>0</v>
      </c>
      <c r="K1490" s="23">
        <f t="shared" si="142"/>
        <v>0</v>
      </c>
      <c r="L1490" s="24">
        <f t="shared" si="143"/>
        <v>0</v>
      </c>
    </row>
    <row r="1491" spans="3:12" x14ac:dyDescent="0.25">
      <c r="C1491" s="26">
        <v>18</v>
      </c>
      <c r="D1491" s="27">
        <v>0.32300000000000001</v>
      </c>
      <c r="E1491" s="28">
        <v>1</v>
      </c>
      <c r="F1491" s="22">
        <f t="shared" si="138"/>
        <v>-0.89642661521831712</v>
      </c>
      <c r="G1491" s="29">
        <f t="shared" si="139"/>
        <v>0.40802508843006841</v>
      </c>
      <c r="I1491" s="22">
        <f t="shared" si="140"/>
        <v>0</v>
      </c>
      <c r="J1491" s="23">
        <f t="shared" si="141"/>
        <v>0</v>
      </c>
      <c r="K1491" s="23">
        <f t="shared" si="142"/>
        <v>0</v>
      </c>
      <c r="L1491" s="24">
        <f t="shared" si="143"/>
        <v>0</v>
      </c>
    </row>
    <row r="1492" spans="3:12" x14ac:dyDescent="0.25">
      <c r="C1492" s="26">
        <v>14</v>
      </c>
      <c r="D1492" s="27">
        <v>0.32800000000000001</v>
      </c>
      <c r="E1492" s="28">
        <v>0</v>
      </c>
      <c r="F1492" s="22">
        <f t="shared" si="138"/>
        <v>-0.3910010877094417</v>
      </c>
      <c r="G1492" s="29">
        <f t="shared" si="139"/>
        <v>0.32362057966539254</v>
      </c>
      <c r="I1492" s="22">
        <f t="shared" si="140"/>
        <v>0</v>
      </c>
      <c r="J1492" s="23">
        <f t="shared" si="141"/>
        <v>1</v>
      </c>
      <c r="K1492" s="23">
        <f t="shared" si="142"/>
        <v>1</v>
      </c>
      <c r="L1492" s="24">
        <f t="shared" si="143"/>
        <v>0</v>
      </c>
    </row>
    <row r="1493" spans="3:12" x14ac:dyDescent="0.25">
      <c r="C1493" s="26">
        <v>15</v>
      </c>
      <c r="D1493" s="27">
        <v>0.32800000000000001</v>
      </c>
      <c r="E1493" s="28">
        <v>1</v>
      </c>
      <c r="F1493" s="22">
        <f t="shared" si="138"/>
        <v>-1.0637524584190581</v>
      </c>
      <c r="G1493" s="29">
        <f t="shared" si="139"/>
        <v>0.34515818547206267</v>
      </c>
      <c r="I1493" s="22">
        <f t="shared" si="140"/>
        <v>0</v>
      </c>
      <c r="J1493" s="23">
        <f t="shared" si="141"/>
        <v>0</v>
      </c>
      <c r="K1493" s="23">
        <f t="shared" si="142"/>
        <v>0</v>
      </c>
      <c r="L1493" s="24">
        <f t="shared" si="143"/>
        <v>0</v>
      </c>
    </row>
    <row r="1494" spans="3:12" x14ac:dyDescent="0.25">
      <c r="C1494" s="26">
        <v>9</v>
      </c>
      <c r="D1494" s="27">
        <v>0.32800000000000001</v>
      </c>
      <c r="E1494" s="28">
        <v>0</v>
      </c>
      <c r="F1494" s="22">
        <f t="shared" si="138"/>
        <v>-0.25842866621897209</v>
      </c>
      <c r="G1494" s="29">
        <f t="shared" si="139"/>
        <v>0.22773588239614373</v>
      </c>
      <c r="I1494" s="22">
        <f t="shared" si="140"/>
        <v>0</v>
      </c>
      <c r="J1494" s="23">
        <f t="shared" si="141"/>
        <v>1</v>
      </c>
      <c r="K1494" s="23">
        <f t="shared" si="142"/>
        <v>1</v>
      </c>
      <c r="L1494" s="24">
        <f t="shared" si="143"/>
        <v>0</v>
      </c>
    </row>
    <row r="1495" spans="3:12" x14ac:dyDescent="0.25">
      <c r="C1495" s="26">
        <v>13</v>
      </c>
      <c r="D1495" s="27">
        <v>0.32800000000000001</v>
      </c>
      <c r="E1495" s="28">
        <v>0</v>
      </c>
      <c r="F1495" s="22">
        <f t="shared" si="138"/>
        <v>-0.36069079255305514</v>
      </c>
      <c r="G1495" s="29">
        <f t="shared" si="139"/>
        <v>0.30280545711418477</v>
      </c>
      <c r="I1495" s="22">
        <f t="shared" si="140"/>
        <v>0</v>
      </c>
      <c r="J1495" s="23">
        <f t="shared" si="141"/>
        <v>1</v>
      </c>
      <c r="K1495" s="23">
        <f t="shared" si="142"/>
        <v>1</v>
      </c>
      <c r="L1495" s="24">
        <f t="shared" si="143"/>
        <v>0</v>
      </c>
    </row>
    <row r="1496" spans="3:12" x14ac:dyDescent="0.25">
      <c r="C1496" s="26">
        <v>21</v>
      </c>
      <c r="D1496" s="27">
        <v>0.32800000000000001</v>
      </c>
      <c r="E1496" s="28">
        <v>1</v>
      </c>
      <c r="F1496" s="22">
        <f t="shared" si="138"/>
        <v>-0.72341260462852341</v>
      </c>
      <c r="G1496" s="29">
        <f t="shared" si="139"/>
        <v>0.48509399406377451</v>
      </c>
      <c r="I1496" s="22">
        <f t="shared" si="140"/>
        <v>0</v>
      </c>
      <c r="J1496" s="23">
        <f t="shared" si="141"/>
        <v>0</v>
      </c>
      <c r="K1496" s="23">
        <f t="shared" si="142"/>
        <v>0</v>
      </c>
      <c r="L1496" s="24">
        <f t="shared" si="143"/>
        <v>0</v>
      </c>
    </row>
    <row r="1497" spans="3:12" x14ac:dyDescent="0.25">
      <c r="C1497" s="26">
        <v>10</v>
      </c>
      <c r="D1497" s="27">
        <v>0.32800000000000001</v>
      </c>
      <c r="E1497" s="28">
        <v>0</v>
      </c>
      <c r="F1497" s="22">
        <f t="shared" si="138"/>
        <v>-0.28130983980148705</v>
      </c>
      <c r="G1497" s="29">
        <f t="shared" si="139"/>
        <v>0.24520556611149172</v>
      </c>
      <c r="I1497" s="22">
        <f t="shared" si="140"/>
        <v>0</v>
      </c>
      <c r="J1497" s="23">
        <f t="shared" si="141"/>
        <v>1</v>
      </c>
      <c r="K1497" s="23">
        <f t="shared" si="142"/>
        <v>1</v>
      </c>
      <c r="L1497" s="24">
        <f t="shared" si="143"/>
        <v>0</v>
      </c>
    </row>
    <row r="1498" spans="3:12" x14ac:dyDescent="0.25">
      <c r="C1498" s="26">
        <v>16</v>
      </c>
      <c r="D1498" s="27">
        <v>0.32800000000000001</v>
      </c>
      <c r="E1498" s="28">
        <v>1</v>
      </c>
      <c r="F1498" s="22">
        <f t="shared" si="138"/>
        <v>-1.0014383570832839</v>
      </c>
      <c r="G1498" s="29">
        <f t="shared" si="139"/>
        <v>0.36735067953662193</v>
      </c>
      <c r="I1498" s="22">
        <f t="shared" si="140"/>
        <v>0</v>
      </c>
      <c r="J1498" s="23">
        <f t="shared" si="141"/>
        <v>0</v>
      </c>
      <c r="K1498" s="23">
        <f t="shared" si="142"/>
        <v>0</v>
      </c>
      <c r="L1498" s="24">
        <f t="shared" si="143"/>
        <v>0</v>
      </c>
    </row>
    <row r="1499" spans="3:12" x14ac:dyDescent="0.25">
      <c r="C1499" s="26">
        <v>24</v>
      </c>
      <c r="D1499" s="27">
        <v>0.32800000000000001</v>
      </c>
      <c r="E1499" s="28">
        <v>1</v>
      </c>
      <c r="F1499" s="22">
        <f t="shared" si="138"/>
        <v>-0.58442073198715794</v>
      </c>
      <c r="G1499" s="29">
        <f t="shared" si="139"/>
        <v>0.55742866890457343</v>
      </c>
      <c r="I1499" s="22">
        <f t="shared" si="140"/>
        <v>1</v>
      </c>
      <c r="J1499" s="23">
        <f t="shared" si="141"/>
        <v>1</v>
      </c>
      <c r="K1499" s="23">
        <f t="shared" si="142"/>
        <v>0</v>
      </c>
      <c r="L1499" s="24">
        <f t="shared" si="143"/>
        <v>1</v>
      </c>
    </row>
    <row r="1500" spans="3:12" x14ac:dyDescent="0.25">
      <c r="C1500" s="26">
        <v>5</v>
      </c>
      <c r="D1500" s="27">
        <v>0.32800000000000001</v>
      </c>
      <c r="E1500" s="28">
        <v>0</v>
      </c>
      <c r="F1500" s="22">
        <f t="shared" si="138"/>
        <v>-0.18251026636607448</v>
      </c>
      <c r="G1500" s="29">
        <f t="shared" si="139"/>
        <v>0.16682390980632375</v>
      </c>
      <c r="I1500" s="22">
        <f t="shared" si="140"/>
        <v>0</v>
      </c>
      <c r="J1500" s="23">
        <f t="shared" si="141"/>
        <v>1</v>
      </c>
      <c r="K1500" s="23">
        <f t="shared" si="142"/>
        <v>1</v>
      </c>
      <c r="L1500" s="24">
        <f t="shared" si="143"/>
        <v>0</v>
      </c>
    </row>
    <row r="1501" spans="3:12" x14ac:dyDescent="0.25">
      <c r="C1501" s="26">
        <v>9</v>
      </c>
      <c r="D1501" s="27">
        <v>0.32800000000000001</v>
      </c>
      <c r="E1501" s="28">
        <v>0</v>
      </c>
      <c r="F1501" s="22">
        <f t="shared" si="138"/>
        <v>-0.25842866621897209</v>
      </c>
      <c r="G1501" s="29">
        <f t="shared" si="139"/>
        <v>0.22773588239614373</v>
      </c>
      <c r="I1501" s="22">
        <f t="shared" si="140"/>
        <v>0</v>
      </c>
      <c r="J1501" s="23">
        <f t="shared" si="141"/>
        <v>1</v>
      </c>
      <c r="K1501" s="23">
        <f t="shared" si="142"/>
        <v>1</v>
      </c>
      <c r="L1501" s="24">
        <f t="shared" si="143"/>
        <v>0</v>
      </c>
    </row>
    <row r="1502" spans="3:12" x14ac:dyDescent="0.25">
      <c r="C1502" s="26">
        <v>8</v>
      </c>
      <c r="D1502" s="27">
        <v>0.32800000000000001</v>
      </c>
      <c r="E1502" s="28">
        <v>0</v>
      </c>
      <c r="F1502" s="22">
        <f t="shared" si="138"/>
        <v>-0.23719509819762888</v>
      </c>
      <c r="G1502" s="29">
        <f t="shared" si="139"/>
        <v>0.21116262774579514</v>
      </c>
      <c r="I1502" s="22">
        <f t="shared" si="140"/>
        <v>0</v>
      </c>
      <c r="J1502" s="23">
        <f t="shared" si="141"/>
        <v>1</v>
      </c>
      <c r="K1502" s="23">
        <f t="shared" si="142"/>
        <v>1</v>
      </c>
      <c r="L1502" s="24">
        <f t="shared" si="143"/>
        <v>0</v>
      </c>
    </row>
    <row r="1503" spans="3:12" x14ac:dyDescent="0.25">
      <c r="C1503" s="26">
        <v>7</v>
      </c>
      <c r="D1503" s="27">
        <v>0.32800000000000001</v>
      </c>
      <c r="E1503" s="28">
        <v>0</v>
      </c>
      <c r="F1503" s="22">
        <f t="shared" si="138"/>
        <v>-0.21752208622710145</v>
      </c>
      <c r="G1503" s="29">
        <f t="shared" si="139"/>
        <v>0.19549016386334045</v>
      </c>
      <c r="I1503" s="22">
        <f t="shared" si="140"/>
        <v>0</v>
      </c>
      <c r="J1503" s="23">
        <f t="shared" si="141"/>
        <v>1</v>
      </c>
      <c r="K1503" s="23">
        <f t="shared" si="142"/>
        <v>1</v>
      </c>
      <c r="L1503" s="24">
        <f t="shared" si="143"/>
        <v>0</v>
      </c>
    </row>
    <row r="1504" spans="3:12" x14ac:dyDescent="0.25">
      <c r="C1504" s="26">
        <v>21</v>
      </c>
      <c r="D1504" s="27">
        <v>0.32800000000000001</v>
      </c>
      <c r="E1504" s="28">
        <v>0</v>
      </c>
      <c r="F1504" s="22">
        <f t="shared" si="138"/>
        <v>-0.66377090772107206</v>
      </c>
      <c r="G1504" s="29">
        <f t="shared" si="139"/>
        <v>0.48509399406377451</v>
      </c>
      <c r="I1504" s="22">
        <f t="shared" si="140"/>
        <v>0</v>
      </c>
      <c r="J1504" s="23">
        <f t="shared" si="141"/>
        <v>1</v>
      </c>
      <c r="K1504" s="23">
        <f t="shared" si="142"/>
        <v>1</v>
      </c>
      <c r="L1504" s="24">
        <f t="shared" si="143"/>
        <v>0</v>
      </c>
    </row>
    <row r="1505" spans="3:12" x14ac:dyDescent="0.25">
      <c r="C1505" s="26">
        <v>22</v>
      </c>
      <c r="D1505" s="27">
        <v>0.32900000000000001</v>
      </c>
      <c r="E1505" s="28">
        <v>0</v>
      </c>
      <c r="F1505" s="22">
        <f t="shared" si="138"/>
        <v>-0.71415005862548886</v>
      </c>
      <c r="G1505" s="29">
        <f t="shared" si="139"/>
        <v>0.5103919268414232</v>
      </c>
      <c r="I1505" s="22">
        <f t="shared" si="140"/>
        <v>1</v>
      </c>
      <c r="J1505" s="23">
        <f t="shared" si="141"/>
        <v>0</v>
      </c>
      <c r="K1505" s="23">
        <f t="shared" si="142"/>
        <v>0</v>
      </c>
      <c r="L1505" s="24">
        <f t="shared" si="143"/>
        <v>0</v>
      </c>
    </row>
    <row r="1506" spans="3:12" x14ac:dyDescent="0.25">
      <c r="C1506" s="26">
        <v>16</v>
      </c>
      <c r="D1506" s="27">
        <v>0.32900000000000001</v>
      </c>
      <c r="E1506" s="28">
        <v>0</v>
      </c>
      <c r="F1506" s="22">
        <f t="shared" si="138"/>
        <v>-0.45946638960727471</v>
      </c>
      <c r="G1506" s="29">
        <f t="shared" si="139"/>
        <v>0.36837940508721695</v>
      </c>
      <c r="I1506" s="22">
        <f t="shared" si="140"/>
        <v>0</v>
      </c>
      <c r="J1506" s="23">
        <f t="shared" si="141"/>
        <v>1</v>
      </c>
      <c r="K1506" s="23">
        <f t="shared" si="142"/>
        <v>1</v>
      </c>
      <c r="L1506" s="24">
        <f t="shared" si="143"/>
        <v>0</v>
      </c>
    </row>
    <row r="1507" spans="3:12" x14ac:dyDescent="0.25">
      <c r="C1507" s="26">
        <v>7</v>
      </c>
      <c r="D1507" s="27">
        <v>0.32900000000000001</v>
      </c>
      <c r="E1507" s="28">
        <v>0</v>
      </c>
      <c r="F1507" s="22">
        <f t="shared" si="138"/>
        <v>-0.21838844776932245</v>
      </c>
      <c r="G1507" s="29">
        <f t="shared" si="139"/>
        <v>0.19618685840745068</v>
      </c>
      <c r="I1507" s="22">
        <f t="shared" si="140"/>
        <v>0</v>
      </c>
      <c r="J1507" s="23">
        <f t="shared" si="141"/>
        <v>1</v>
      </c>
      <c r="K1507" s="23">
        <f t="shared" si="142"/>
        <v>1</v>
      </c>
      <c r="L1507" s="24">
        <f t="shared" si="143"/>
        <v>0</v>
      </c>
    </row>
    <row r="1508" spans="3:12" x14ac:dyDescent="0.25">
      <c r="C1508" s="26">
        <v>7</v>
      </c>
      <c r="D1508" s="27">
        <v>0.33</v>
      </c>
      <c r="E1508" s="28">
        <v>1</v>
      </c>
      <c r="F1508" s="22">
        <f t="shared" si="138"/>
        <v>-1.6251333020615821</v>
      </c>
      <c r="G1508" s="29">
        <f t="shared" si="139"/>
        <v>0.19688542822136706</v>
      </c>
      <c r="I1508" s="22">
        <f t="shared" si="140"/>
        <v>0</v>
      </c>
      <c r="J1508" s="23">
        <f t="shared" si="141"/>
        <v>0</v>
      </c>
      <c r="K1508" s="23">
        <f t="shared" si="142"/>
        <v>0</v>
      </c>
      <c r="L1508" s="24">
        <f t="shared" si="143"/>
        <v>0</v>
      </c>
    </row>
    <row r="1509" spans="3:12" x14ac:dyDescent="0.25">
      <c r="C1509" s="26">
        <v>32</v>
      </c>
      <c r="D1509" s="27">
        <v>0.33</v>
      </c>
      <c r="E1509" s="28">
        <v>1</v>
      </c>
      <c r="F1509" s="22">
        <f t="shared" si="138"/>
        <v>-0.30953893064708476</v>
      </c>
      <c r="G1509" s="29">
        <f t="shared" si="139"/>
        <v>0.73378520410966785</v>
      </c>
      <c r="I1509" s="22">
        <f t="shared" si="140"/>
        <v>1</v>
      </c>
      <c r="J1509" s="23">
        <f t="shared" si="141"/>
        <v>1</v>
      </c>
      <c r="K1509" s="23">
        <f t="shared" si="142"/>
        <v>0</v>
      </c>
      <c r="L1509" s="24">
        <f t="shared" si="143"/>
        <v>1</v>
      </c>
    </row>
    <row r="1510" spans="3:12" x14ac:dyDescent="0.25">
      <c r="C1510" s="26">
        <v>14</v>
      </c>
      <c r="D1510" s="27">
        <v>0.33</v>
      </c>
      <c r="E1510" s="28">
        <v>0</v>
      </c>
      <c r="F1510" s="22">
        <f t="shared" si="138"/>
        <v>-0.39387296873984018</v>
      </c>
      <c r="G1510" s="29">
        <f t="shared" si="139"/>
        <v>0.32556027427276152</v>
      </c>
      <c r="I1510" s="22">
        <f t="shared" si="140"/>
        <v>0</v>
      </c>
      <c r="J1510" s="23">
        <f t="shared" si="141"/>
        <v>1</v>
      </c>
      <c r="K1510" s="23">
        <f t="shared" si="142"/>
        <v>1</v>
      </c>
      <c r="L1510" s="24">
        <f t="shared" si="143"/>
        <v>0</v>
      </c>
    </row>
    <row r="1511" spans="3:12" x14ac:dyDescent="0.25">
      <c r="C1511" s="26">
        <v>10</v>
      </c>
      <c r="D1511" s="27">
        <v>0.33</v>
      </c>
      <c r="E1511" s="28">
        <v>0</v>
      </c>
      <c r="F1511" s="22">
        <f t="shared" si="138"/>
        <v>-0.28348660529254532</v>
      </c>
      <c r="G1511" s="29">
        <f t="shared" si="139"/>
        <v>0.24684678966057882</v>
      </c>
      <c r="I1511" s="22">
        <f t="shared" si="140"/>
        <v>0</v>
      </c>
      <c r="J1511" s="23">
        <f t="shared" si="141"/>
        <v>1</v>
      </c>
      <c r="K1511" s="23">
        <f t="shared" si="142"/>
        <v>1</v>
      </c>
      <c r="L1511" s="24">
        <f t="shared" si="143"/>
        <v>0</v>
      </c>
    </row>
    <row r="1512" spans="3:12" x14ac:dyDescent="0.25">
      <c r="C1512" s="26">
        <v>14</v>
      </c>
      <c r="D1512" s="27">
        <v>0.33</v>
      </c>
      <c r="E1512" s="28">
        <v>0</v>
      </c>
      <c r="F1512" s="22">
        <f t="shared" si="138"/>
        <v>-0.39387296873984018</v>
      </c>
      <c r="G1512" s="29">
        <f t="shared" si="139"/>
        <v>0.32556027427276152</v>
      </c>
      <c r="I1512" s="22">
        <f t="shared" si="140"/>
        <v>0</v>
      </c>
      <c r="J1512" s="23">
        <f t="shared" si="141"/>
        <v>1</v>
      </c>
      <c r="K1512" s="23">
        <f t="shared" si="142"/>
        <v>1</v>
      </c>
      <c r="L1512" s="24">
        <f t="shared" si="143"/>
        <v>0</v>
      </c>
    </row>
    <row r="1513" spans="3:12" x14ac:dyDescent="0.25">
      <c r="C1513" s="26">
        <v>29</v>
      </c>
      <c r="D1513" s="27">
        <v>0.33</v>
      </c>
      <c r="E1513" s="28">
        <v>0</v>
      </c>
      <c r="F1513" s="22">
        <f t="shared" si="138"/>
        <v>-1.11897528995897</v>
      </c>
      <c r="G1513" s="29">
        <f t="shared" si="139"/>
        <v>0.67338569183480312</v>
      </c>
      <c r="I1513" s="22">
        <f t="shared" si="140"/>
        <v>1</v>
      </c>
      <c r="J1513" s="23">
        <f t="shared" si="141"/>
        <v>0</v>
      </c>
      <c r="K1513" s="23">
        <f t="shared" si="142"/>
        <v>0</v>
      </c>
      <c r="L1513" s="24">
        <f t="shared" si="143"/>
        <v>0</v>
      </c>
    </row>
    <row r="1514" spans="3:12" x14ac:dyDescent="0.25">
      <c r="C1514" s="26">
        <v>6</v>
      </c>
      <c r="D1514" s="27">
        <v>0.33</v>
      </c>
      <c r="E1514" s="28">
        <v>0</v>
      </c>
      <c r="F1514" s="22">
        <f t="shared" si="138"/>
        <v>-0.20092729066165763</v>
      </c>
      <c r="G1514" s="29">
        <f t="shared" si="139"/>
        <v>0.1820280964123604</v>
      </c>
      <c r="I1514" s="22">
        <f t="shared" si="140"/>
        <v>0</v>
      </c>
      <c r="J1514" s="23">
        <f t="shared" si="141"/>
        <v>1</v>
      </c>
      <c r="K1514" s="23">
        <f t="shared" si="142"/>
        <v>1</v>
      </c>
      <c r="L1514" s="24">
        <f t="shared" si="143"/>
        <v>0</v>
      </c>
    </row>
    <row r="1515" spans="3:12" x14ac:dyDescent="0.25">
      <c r="C1515" s="26">
        <v>18</v>
      </c>
      <c r="D1515" s="27">
        <v>0.33</v>
      </c>
      <c r="E1515" s="28">
        <v>0</v>
      </c>
      <c r="F1515" s="22">
        <f t="shared" si="138"/>
        <v>-0.53704237550564626</v>
      </c>
      <c r="G1515" s="29">
        <f t="shared" si="139"/>
        <v>0.415525645798487</v>
      </c>
      <c r="I1515" s="22">
        <f t="shared" si="140"/>
        <v>0</v>
      </c>
      <c r="J1515" s="23">
        <f t="shared" si="141"/>
        <v>1</v>
      </c>
      <c r="K1515" s="23">
        <f t="shared" si="142"/>
        <v>1</v>
      </c>
      <c r="L1515" s="24">
        <f t="shared" si="143"/>
        <v>0</v>
      </c>
    </row>
    <row r="1516" spans="3:12" x14ac:dyDescent="0.25">
      <c r="C1516" s="26">
        <v>24</v>
      </c>
      <c r="D1516" s="27">
        <v>0.33</v>
      </c>
      <c r="E1516" s="28">
        <v>0</v>
      </c>
      <c r="F1516" s="22">
        <f t="shared" si="138"/>
        <v>-0.82009525341362033</v>
      </c>
      <c r="G1516" s="29">
        <f t="shared" si="139"/>
        <v>0.55961029611455726</v>
      </c>
      <c r="I1516" s="22">
        <f t="shared" si="140"/>
        <v>1</v>
      </c>
      <c r="J1516" s="23">
        <f t="shared" si="141"/>
        <v>0</v>
      </c>
      <c r="K1516" s="23">
        <f t="shared" si="142"/>
        <v>0</v>
      </c>
      <c r="L1516" s="24">
        <f t="shared" si="143"/>
        <v>0</v>
      </c>
    </row>
    <row r="1517" spans="3:12" x14ac:dyDescent="0.25">
      <c r="C1517" s="26">
        <v>26</v>
      </c>
      <c r="D1517" s="27">
        <v>0.33</v>
      </c>
      <c r="E1517" s="28">
        <v>1</v>
      </c>
      <c r="F1517" s="22">
        <f t="shared" si="138"/>
        <v>-0.49983808867630025</v>
      </c>
      <c r="G1517" s="29">
        <f t="shared" si="139"/>
        <v>0.60662887184522563</v>
      </c>
      <c r="I1517" s="22">
        <f t="shared" si="140"/>
        <v>1</v>
      </c>
      <c r="J1517" s="23">
        <f t="shared" si="141"/>
        <v>1</v>
      </c>
      <c r="K1517" s="23">
        <f t="shared" si="142"/>
        <v>0</v>
      </c>
      <c r="L1517" s="24">
        <f t="shared" si="143"/>
        <v>1</v>
      </c>
    </row>
    <row r="1518" spans="3:12" x14ac:dyDescent="0.25">
      <c r="C1518" s="26">
        <v>20</v>
      </c>
      <c r="D1518" s="27">
        <v>0.33</v>
      </c>
      <c r="E1518" s="28">
        <v>1</v>
      </c>
      <c r="F1518" s="22">
        <f t="shared" si="138"/>
        <v>-0.76966015179604075</v>
      </c>
      <c r="G1518" s="29">
        <f t="shared" si="139"/>
        <v>0.4631704492121968</v>
      </c>
      <c r="I1518" s="22">
        <f t="shared" si="140"/>
        <v>0</v>
      </c>
      <c r="J1518" s="23">
        <f t="shared" si="141"/>
        <v>0</v>
      </c>
      <c r="K1518" s="23">
        <f t="shared" si="142"/>
        <v>0</v>
      </c>
      <c r="L1518" s="24">
        <f t="shared" si="143"/>
        <v>0</v>
      </c>
    </row>
    <row r="1519" spans="3:12" x14ac:dyDescent="0.25">
      <c r="C1519" s="26">
        <v>10</v>
      </c>
      <c r="D1519" s="27">
        <v>0.33</v>
      </c>
      <c r="E1519" s="28">
        <v>0</v>
      </c>
      <c r="F1519" s="22">
        <f t="shared" si="138"/>
        <v>-0.28348660529254532</v>
      </c>
      <c r="G1519" s="29">
        <f t="shared" si="139"/>
        <v>0.24684678966057882</v>
      </c>
      <c r="I1519" s="22">
        <f t="shared" si="140"/>
        <v>0</v>
      </c>
      <c r="J1519" s="23">
        <f t="shared" si="141"/>
        <v>1</v>
      </c>
      <c r="K1519" s="23">
        <f t="shared" si="142"/>
        <v>1</v>
      </c>
      <c r="L1519" s="24">
        <f t="shared" si="143"/>
        <v>0</v>
      </c>
    </row>
    <row r="1520" spans="3:12" x14ac:dyDescent="0.25">
      <c r="C1520" s="26">
        <v>12</v>
      </c>
      <c r="D1520" s="27">
        <v>0.33</v>
      </c>
      <c r="E1520" s="28">
        <v>0</v>
      </c>
      <c r="F1520" s="22">
        <f t="shared" si="138"/>
        <v>-0.3348677447113893</v>
      </c>
      <c r="G1520" s="29">
        <f t="shared" si="139"/>
        <v>0.28456730014594522</v>
      </c>
      <c r="I1520" s="22">
        <f t="shared" si="140"/>
        <v>0</v>
      </c>
      <c r="J1520" s="23">
        <f t="shared" si="141"/>
        <v>1</v>
      </c>
      <c r="K1520" s="23">
        <f t="shared" si="142"/>
        <v>1</v>
      </c>
      <c r="L1520" s="24">
        <f t="shared" si="143"/>
        <v>0</v>
      </c>
    </row>
    <row r="1521" spans="3:12" x14ac:dyDescent="0.25">
      <c r="C1521" s="26">
        <v>12</v>
      </c>
      <c r="D1521" s="27">
        <v>0.33</v>
      </c>
      <c r="E1521" s="28">
        <v>0</v>
      </c>
      <c r="F1521" s="22">
        <f t="shared" si="138"/>
        <v>-0.3348677447113893</v>
      </c>
      <c r="G1521" s="29">
        <f t="shared" si="139"/>
        <v>0.28456730014594522</v>
      </c>
      <c r="I1521" s="22">
        <f t="shared" si="140"/>
        <v>0</v>
      </c>
      <c r="J1521" s="23">
        <f t="shared" si="141"/>
        <v>1</v>
      </c>
      <c r="K1521" s="23">
        <f t="shared" si="142"/>
        <v>1</v>
      </c>
      <c r="L1521" s="24">
        <f t="shared" si="143"/>
        <v>0</v>
      </c>
    </row>
    <row r="1522" spans="3:12" x14ac:dyDescent="0.25">
      <c r="C1522" s="26">
        <v>9</v>
      </c>
      <c r="D1522" s="27">
        <v>0.33</v>
      </c>
      <c r="E1522" s="28">
        <v>0</v>
      </c>
      <c r="F1522" s="22">
        <f t="shared" si="138"/>
        <v>-0.26045050460332819</v>
      </c>
      <c r="G1522" s="29">
        <f t="shared" si="139"/>
        <v>0.22929569825283513</v>
      </c>
      <c r="I1522" s="22">
        <f t="shared" si="140"/>
        <v>0</v>
      </c>
      <c r="J1522" s="23">
        <f t="shared" si="141"/>
        <v>1</v>
      </c>
      <c r="K1522" s="23">
        <f t="shared" si="142"/>
        <v>1</v>
      </c>
      <c r="L1522" s="24">
        <f t="shared" si="143"/>
        <v>0</v>
      </c>
    </row>
    <row r="1523" spans="3:12" x14ac:dyDescent="0.25">
      <c r="C1523" s="26">
        <v>19</v>
      </c>
      <c r="D1523" s="27">
        <v>0.33100000000000002</v>
      </c>
      <c r="E1523" s="28">
        <v>1</v>
      </c>
      <c r="F1523" s="22">
        <f t="shared" si="138"/>
        <v>-0.82030375953988377</v>
      </c>
      <c r="G1523" s="29">
        <f t="shared" si="139"/>
        <v>0.44029788950650217</v>
      </c>
      <c r="I1523" s="22">
        <f t="shared" si="140"/>
        <v>0</v>
      </c>
      <c r="J1523" s="23">
        <f t="shared" si="141"/>
        <v>0</v>
      </c>
      <c r="K1523" s="23">
        <f t="shared" si="142"/>
        <v>0</v>
      </c>
      <c r="L1523" s="24">
        <f t="shared" si="143"/>
        <v>0</v>
      </c>
    </row>
    <row r="1524" spans="3:12" x14ac:dyDescent="0.25">
      <c r="C1524" s="26">
        <v>16</v>
      </c>
      <c r="D1524" s="27">
        <v>0.33100000000000002</v>
      </c>
      <c r="E1524" s="28">
        <v>1</v>
      </c>
      <c r="F1524" s="22">
        <f t="shared" si="138"/>
        <v>-0.99306259140344977</v>
      </c>
      <c r="G1524" s="29">
        <f t="shared" si="139"/>
        <v>0.37044044426029715</v>
      </c>
      <c r="I1524" s="22">
        <f t="shared" si="140"/>
        <v>0</v>
      </c>
      <c r="J1524" s="23">
        <f t="shared" si="141"/>
        <v>0</v>
      </c>
      <c r="K1524" s="23">
        <f t="shared" si="142"/>
        <v>0</v>
      </c>
      <c r="L1524" s="24">
        <f t="shared" si="143"/>
        <v>0</v>
      </c>
    </row>
    <row r="1525" spans="3:12" x14ac:dyDescent="0.25">
      <c r="C1525" s="26">
        <v>15</v>
      </c>
      <c r="D1525" s="27">
        <v>0.33100000000000002</v>
      </c>
      <c r="E1525" s="28">
        <v>1</v>
      </c>
      <c r="F1525" s="22">
        <f t="shared" si="138"/>
        <v>-1.0550816046328921</v>
      </c>
      <c r="G1525" s="29">
        <f t="shared" si="139"/>
        <v>0.34816401435032163</v>
      </c>
      <c r="I1525" s="22">
        <f t="shared" si="140"/>
        <v>0</v>
      </c>
      <c r="J1525" s="23">
        <f t="shared" si="141"/>
        <v>0</v>
      </c>
      <c r="K1525" s="23">
        <f t="shared" si="142"/>
        <v>0</v>
      </c>
      <c r="L1525" s="24">
        <f t="shared" si="143"/>
        <v>0</v>
      </c>
    </row>
    <row r="1526" spans="3:12" x14ac:dyDescent="0.25">
      <c r="C1526" s="26">
        <v>23</v>
      </c>
      <c r="D1526" s="27">
        <v>0.33100000000000002</v>
      </c>
      <c r="E1526" s="28">
        <v>0</v>
      </c>
      <c r="F1526" s="22">
        <f t="shared" si="138"/>
        <v>-0.7694601672487299</v>
      </c>
      <c r="G1526" s="29">
        <f t="shared" si="139"/>
        <v>0.53673691459259465</v>
      </c>
      <c r="I1526" s="22">
        <f t="shared" si="140"/>
        <v>1</v>
      </c>
      <c r="J1526" s="23">
        <f t="shared" si="141"/>
        <v>0</v>
      </c>
      <c r="K1526" s="23">
        <f t="shared" si="142"/>
        <v>0</v>
      </c>
      <c r="L1526" s="24">
        <f t="shared" si="143"/>
        <v>0</v>
      </c>
    </row>
    <row r="1527" spans="3:12" x14ac:dyDescent="0.25">
      <c r="C1527" s="26">
        <v>14</v>
      </c>
      <c r="D1527" s="27">
        <v>0.33100000000000002</v>
      </c>
      <c r="E1527" s="28">
        <v>0</v>
      </c>
      <c r="F1527" s="22">
        <f t="shared" si="138"/>
        <v>-0.39531535160740683</v>
      </c>
      <c r="G1527" s="29">
        <f t="shared" si="139"/>
        <v>0.32653237334030144</v>
      </c>
      <c r="I1527" s="22">
        <f t="shared" si="140"/>
        <v>0</v>
      </c>
      <c r="J1527" s="23">
        <f t="shared" si="141"/>
        <v>1</v>
      </c>
      <c r="K1527" s="23">
        <f t="shared" si="142"/>
        <v>1</v>
      </c>
      <c r="L1527" s="24">
        <f t="shared" si="143"/>
        <v>0</v>
      </c>
    </row>
    <row r="1528" spans="3:12" x14ac:dyDescent="0.25">
      <c r="C1528" s="26">
        <v>10</v>
      </c>
      <c r="D1528" s="27">
        <v>0.33100000000000002</v>
      </c>
      <c r="E1528" s="28">
        <v>0</v>
      </c>
      <c r="F1528" s="22">
        <f t="shared" si="138"/>
        <v>-0.28458044160048845</v>
      </c>
      <c r="G1528" s="29">
        <f t="shared" si="139"/>
        <v>0.2476701655861549</v>
      </c>
      <c r="I1528" s="22">
        <f t="shared" si="140"/>
        <v>0</v>
      </c>
      <c r="J1528" s="23">
        <f t="shared" si="141"/>
        <v>1</v>
      </c>
      <c r="K1528" s="23">
        <f t="shared" si="142"/>
        <v>1</v>
      </c>
      <c r="L1528" s="24">
        <f t="shared" si="143"/>
        <v>0</v>
      </c>
    </row>
    <row r="1529" spans="3:12" x14ac:dyDescent="0.25">
      <c r="C1529" s="26">
        <v>5</v>
      </c>
      <c r="D1529" s="27">
        <v>0.33100000000000002</v>
      </c>
      <c r="E1529" s="28">
        <v>0</v>
      </c>
      <c r="F1529" s="22">
        <f t="shared" si="138"/>
        <v>-0.18473656036066602</v>
      </c>
      <c r="G1529" s="29">
        <f t="shared" si="139"/>
        <v>0.16867674149305181</v>
      </c>
      <c r="I1529" s="22">
        <f t="shared" si="140"/>
        <v>0</v>
      </c>
      <c r="J1529" s="23">
        <f t="shared" si="141"/>
        <v>1</v>
      </c>
      <c r="K1529" s="23">
        <f t="shared" si="142"/>
        <v>1</v>
      </c>
      <c r="L1529" s="24">
        <f t="shared" si="143"/>
        <v>0</v>
      </c>
    </row>
    <row r="1530" spans="3:12" x14ac:dyDescent="0.25">
      <c r="C1530" s="26">
        <v>5</v>
      </c>
      <c r="D1530" s="27">
        <v>0.33100000000000002</v>
      </c>
      <c r="E1530" s="28">
        <v>0</v>
      </c>
      <c r="F1530" s="22">
        <f t="shared" si="138"/>
        <v>-0.18473656036066602</v>
      </c>
      <c r="G1530" s="29">
        <f t="shared" si="139"/>
        <v>0.16867674149305181</v>
      </c>
      <c r="I1530" s="22">
        <f t="shared" si="140"/>
        <v>0</v>
      </c>
      <c r="J1530" s="23">
        <f t="shared" si="141"/>
        <v>1</v>
      </c>
      <c r="K1530" s="23">
        <f t="shared" si="142"/>
        <v>1</v>
      </c>
      <c r="L1530" s="24">
        <f t="shared" si="143"/>
        <v>0</v>
      </c>
    </row>
    <row r="1531" spans="3:12" x14ac:dyDescent="0.25">
      <c r="C1531" s="26">
        <v>15</v>
      </c>
      <c r="D1531" s="27">
        <v>0.33200000000000002</v>
      </c>
      <c r="E1531" s="28">
        <v>0</v>
      </c>
      <c r="F1531" s="22">
        <f t="shared" si="138"/>
        <v>-0.42950475516682191</v>
      </c>
      <c r="G1531" s="29">
        <f t="shared" si="139"/>
        <v>0.34916866422106374</v>
      </c>
      <c r="I1531" s="22">
        <f t="shared" si="140"/>
        <v>0</v>
      </c>
      <c r="J1531" s="23">
        <f t="shared" si="141"/>
        <v>1</v>
      </c>
      <c r="K1531" s="23">
        <f t="shared" si="142"/>
        <v>1</v>
      </c>
      <c r="L1531" s="24">
        <f t="shared" si="143"/>
        <v>0</v>
      </c>
    </row>
    <row r="1532" spans="3:12" x14ac:dyDescent="0.25">
      <c r="C1532" s="26">
        <v>7</v>
      </c>
      <c r="D1532" s="27">
        <v>0.33200000000000002</v>
      </c>
      <c r="E1532" s="28">
        <v>0</v>
      </c>
      <c r="F1532" s="22">
        <f t="shared" si="138"/>
        <v>-0.22100608295180232</v>
      </c>
      <c r="G1532" s="29">
        <f t="shared" si="139"/>
        <v>0.19828819649889742</v>
      </c>
      <c r="I1532" s="22">
        <f t="shared" si="140"/>
        <v>0</v>
      </c>
      <c r="J1532" s="23">
        <f t="shared" si="141"/>
        <v>1</v>
      </c>
      <c r="K1532" s="23">
        <f t="shared" si="142"/>
        <v>1</v>
      </c>
      <c r="L1532" s="24">
        <f t="shared" si="143"/>
        <v>0</v>
      </c>
    </row>
    <row r="1533" spans="3:12" x14ac:dyDescent="0.25">
      <c r="C1533" s="26">
        <v>10</v>
      </c>
      <c r="D1533" s="27">
        <v>0.33200000000000002</v>
      </c>
      <c r="E1533" s="28">
        <v>0</v>
      </c>
      <c r="F1533" s="22">
        <f t="shared" si="138"/>
        <v>-0.28567792447983953</v>
      </c>
      <c r="G1533" s="29">
        <f t="shared" si="139"/>
        <v>0.24849538178589467</v>
      </c>
      <c r="I1533" s="22">
        <f t="shared" si="140"/>
        <v>0</v>
      </c>
      <c r="J1533" s="23">
        <f t="shared" si="141"/>
        <v>1</v>
      </c>
      <c r="K1533" s="23">
        <f t="shared" si="142"/>
        <v>1</v>
      </c>
      <c r="L1533" s="24">
        <f t="shared" si="143"/>
        <v>0</v>
      </c>
    </row>
    <row r="1534" spans="3:12" x14ac:dyDescent="0.25">
      <c r="C1534" s="26">
        <v>13</v>
      </c>
      <c r="D1534" s="27">
        <v>0.33200000000000002</v>
      </c>
      <c r="E1534" s="28">
        <v>0</v>
      </c>
      <c r="F1534" s="22">
        <f t="shared" si="138"/>
        <v>-0.36608219845990853</v>
      </c>
      <c r="G1534" s="29">
        <f t="shared" si="139"/>
        <v>0.30655420130965416</v>
      </c>
      <c r="I1534" s="22">
        <f t="shared" si="140"/>
        <v>0</v>
      </c>
      <c r="J1534" s="23">
        <f t="shared" si="141"/>
        <v>1</v>
      </c>
      <c r="K1534" s="23">
        <f t="shared" si="142"/>
        <v>1</v>
      </c>
      <c r="L1534" s="24">
        <f t="shared" si="143"/>
        <v>0</v>
      </c>
    </row>
    <row r="1535" spans="3:12" x14ac:dyDescent="0.25">
      <c r="C1535" s="26">
        <v>11</v>
      </c>
      <c r="D1535" s="27">
        <v>0.33200000000000002</v>
      </c>
      <c r="E1535" s="28">
        <v>0</v>
      </c>
      <c r="F1535" s="22">
        <f t="shared" si="138"/>
        <v>-0.31061905057328659</v>
      </c>
      <c r="G1535" s="29">
        <f t="shared" si="139"/>
        <v>0.26700694402633612</v>
      </c>
      <c r="I1535" s="22">
        <f t="shared" si="140"/>
        <v>0</v>
      </c>
      <c r="J1535" s="23">
        <f t="shared" si="141"/>
        <v>1</v>
      </c>
      <c r="K1535" s="23">
        <f t="shared" si="142"/>
        <v>1</v>
      </c>
      <c r="L1535" s="24">
        <f t="shared" si="143"/>
        <v>0</v>
      </c>
    </row>
    <row r="1536" spans="3:12" x14ac:dyDescent="0.25">
      <c r="C1536" s="26">
        <v>8</v>
      </c>
      <c r="D1536" s="27">
        <v>0.33200000000000002</v>
      </c>
      <c r="E1536" s="28">
        <v>0</v>
      </c>
      <c r="F1536" s="22">
        <f t="shared" si="138"/>
        <v>-0.24095788238877264</v>
      </c>
      <c r="G1536" s="29">
        <f t="shared" si="139"/>
        <v>0.21412527514253862</v>
      </c>
      <c r="I1536" s="22">
        <f t="shared" si="140"/>
        <v>0</v>
      </c>
      <c r="J1536" s="23">
        <f t="shared" si="141"/>
        <v>1</v>
      </c>
      <c r="K1536" s="23">
        <f t="shared" si="142"/>
        <v>1</v>
      </c>
      <c r="L1536" s="24">
        <f t="shared" si="143"/>
        <v>0</v>
      </c>
    </row>
    <row r="1537" spans="3:12" x14ac:dyDescent="0.25">
      <c r="C1537" s="26">
        <v>15</v>
      </c>
      <c r="D1537" s="27">
        <v>0.33200000000000002</v>
      </c>
      <c r="E1537" s="28">
        <v>1</v>
      </c>
      <c r="F1537" s="22">
        <f t="shared" si="138"/>
        <v>-1.052200194950804</v>
      </c>
      <c r="G1537" s="29">
        <f t="shared" si="139"/>
        <v>0.34916866422106374</v>
      </c>
      <c r="I1537" s="22">
        <f t="shared" si="140"/>
        <v>0</v>
      </c>
      <c r="J1537" s="23">
        <f t="shared" si="141"/>
        <v>0</v>
      </c>
      <c r="K1537" s="23">
        <f t="shared" si="142"/>
        <v>0</v>
      </c>
      <c r="L1537" s="24">
        <f t="shared" si="143"/>
        <v>0</v>
      </c>
    </row>
    <row r="1538" spans="3:12" x14ac:dyDescent="0.25">
      <c r="C1538" s="26">
        <v>27</v>
      </c>
      <c r="D1538" s="27">
        <v>0.33300000000000002</v>
      </c>
      <c r="E1538" s="28">
        <v>1</v>
      </c>
      <c r="F1538" s="22">
        <f t="shared" si="138"/>
        <v>-0.45797588315873938</v>
      </c>
      <c r="G1538" s="29">
        <f t="shared" si="139"/>
        <v>0.63256273143839015</v>
      </c>
      <c r="I1538" s="22">
        <f t="shared" si="140"/>
        <v>1</v>
      </c>
      <c r="J1538" s="23">
        <f t="shared" si="141"/>
        <v>1</v>
      </c>
      <c r="K1538" s="23">
        <f t="shared" si="142"/>
        <v>0</v>
      </c>
      <c r="L1538" s="24">
        <f t="shared" si="143"/>
        <v>1</v>
      </c>
    </row>
    <row r="1539" spans="3:12" x14ac:dyDescent="0.25">
      <c r="C1539" s="26">
        <v>10</v>
      </c>
      <c r="D1539" s="27">
        <v>0.33300000000000002</v>
      </c>
      <c r="E1539" s="28">
        <v>0</v>
      </c>
      <c r="F1539" s="22">
        <f t="shared" si="138"/>
        <v>-0.28677906206747161</v>
      </c>
      <c r="G1539" s="29">
        <f t="shared" si="139"/>
        <v>0.2493224363342969</v>
      </c>
      <c r="I1539" s="22">
        <f t="shared" si="140"/>
        <v>0</v>
      </c>
      <c r="J1539" s="23">
        <f t="shared" si="141"/>
        <v>1</v>
      </c>
      <c r="K1539" s="23">
        <f t="shared" si="142"/>
        <v>1</v>
      </c>
      <c r="L1539" s="24">
        <f t="shared" si="143"/>
        <v>0</v>
      </c>
    </row>
    <row r="1540" spans="3:12" x14ac:dyDescent="0.25">
      <c r="C1540" s="26">
        <v>35</v>
      </c>
      <c r="D1540" s="27">
        <v>0.33300000000000002</v>
      </c>
      <c r="E1540" s="28">
        <v>1</v>
      </c>
      <c r="F1540" s="22">
        <f t="shared" si="138"/>
        <v>-0.23727378073791025</v>
      </c>
      <c r="G1540" s="29">
        <f t="shared" si="139"/>
        <v>0.78877530696764619</v>
      </c>
      <c r="I1540" s="22">
        <f t="shared" si="140"/>
        <v>1</v>
      </c>
      <c r="J1540" s="23">
        <f t="shared" si="141"/>
        <v>1</v>
      </c>
      <c r="K1540" s="23">
        <f t="shared" si="142"/>
        <v>0</v>
      </c>
      <c r="L1540" s="24">
        <f t="shared" si="143"/>
        <v>1</v>
      </c>
    </row>
    <row r="1541" spans="3:12" x14ac:dyDescent="0.25">
      <c r="C1541" s="26">
        <v>9</v>
      </c>
      <c r="D1541" s="27">
        <v>0.33300000000000002</v>
      </c>
      <c r="E1541" s="28">
        <v>1</v>
      </c>
      <c r="F1541" s="22">
        <f t="shared" si="138"/>
        <v>-1.4625299853933313</v>
      </c>
      <c r="G1541" s="29">
        <f t="shared" si="139"/>
        <v>0.23164946297248473</v>
      </c>
      <c r="I1541" s="22">
        <f t="shared" si="140"/>
        <v>0</v>
      </c>
      <c r="J1541" s="23">
        <f t="shared" si="141"/>
        <v>0</v>
      </c>
      <c r="K1541" s="23">
        <f t="shared" si="142"/>
        <v>0</v>
      </c>
      <c r="L1541" s="24">
        <f t="shared" si="143"/>
        <v>0</v>
      </c>
    </row>
    <row r="1542" spans="3:12" x14ac:dyDescent="0.25">
      <c r="C1542" s="26">
        <v>7</v>
      </c>
      <c r="D1542" s="27">
        <v>0.33300000000000002</v>
      </c>
      <c r="E1542" s="28">
        <v>0</v>
      </c>
      <c r="F1542" s="22">
        <f t="shared" si="138"/>
        <v>-0.22188483919988072</v>
      </c>
      <c r="G1542" s="29">
        <f t="shared" si="139"/>
        <v>0.19899239630007853</v>
      </c>
      <c r="I1542" s="22">
        <f t="shared" si="140"/>
        <v>0</v>
      </c>
      <c r="J1542" s="23">
        <f t="shared" si="141"/>
        <v>1</v>
      </c>
      <c r="K1542" s="23">
        <f t="shared" si="142"/>
        <v>1</v>
      </c>
      <c r="L1542" s="24">
        <f t="shared" si="143"/>
        <v>0</v>
      </c>
    </row>
    <row r="1543" spans="3:12" x14ac:dyDescent="0.25">
      <c r="C1543" s="26">
        <v>8</v>
      </c>
      <c r="D1543" s="27">
        <v>0.33300000000000002</v>
      </c>
      <c r="E1543" s="28">
        <v>1</v>
      </c>
      <c r="F1543" s="22">
        <f t="shared" si="138"/>
        <v>-1.5377190853158915</v>
      </c>
      <c r="G1543" s="29">
        <f t="shared" si="139"/>
        <v>0.21487064451999255</v>
      </c>
      <c r="I1543" s="22">
        <f t="shared" si="140"/>
        <v>0</v>
      </c>
      <c r="J1543" s="23">
        <f t="shared" si="141"/>
        <v>0</v>
      </c>
      <c r="K1543" s="23">
        <f t="shared" si="142"/>
        <v>0</v>
      </c>
      <c r="L1543" s="24">
        <f t="shared" si="143"/>
        <v>0</v>
      </c>
    </row>
    <row r="1544" spans="3:12" x14ac:dyDescent="0.25">
      <c r="C1544" s="26">
        <v>5</v>
      </c>
      <c r="D1544" s="27">
        <v>0.33300000000000002</v>
      </c>
      <c r="E1544" s="28">
        <v>0</v>
      </c>
      <c r="F1544" s="22">
        <f t="shared" si="138"/>
        <v>-0.18623446435962615</v>
      </c>
      <c r="G1544" s="29">
        <f t="shared" si="139"/>
        <v>0.16992105176507508</v>
      </c>
      <c r="I1544" s="22">
        <f t="shared" si="140"/>
        <v>0</v>
      </c>
      <c r="J1544" s="23">
        <f t="shared" si="141"/>
        <v>1</v>
      </c>
      <c r="K1544" s="23">
        <f t="shared" si="142"/>
        <v>1</v>
      </c>
      <c r="L1544" s="24">
        <f t="shared" si="143"/>
        <v>0</v>
      </c>
    </row>
    <row r="1545" spans="3:12" x14ac:dyDescent="0.25">
      <c r="C1545" s="26">
        <v>16</v>
      </c>
      <c r="D1545" s="27">
        <v>0.33300000000000002</v>
      </c>
      <c r="E1545" s="28">
        <v>0</v>
      </c>
      <c r="F1545" s="22">
        <f t="shared" si="138"/>
        <v>-0.46602151080056803</v>
      </c>
      <c r="G1545" s="29">
        <f t="shared" si="139"/>
        <v>0.37250621399152412</v>
      </c>
      <c r="I1545" s="22">
        <f t="shared" si="140"/>
        <v>0</v>
      </c>
      <c r="J1545" s="23">
        <f t="shared" si="141"/>
        <v>1</v>
      </c>
      <c r="K1545" s="23">
        <f t="shared" si="142"/>
        <v>1</v>
      </c>
      <c r="L1545" s="24">
        <f t="shared" si="143"/>
        <v>0</v>
      </c>
    </row>
    <row r="1546" spans="3:12" x14ac:dyDescent="0.25">
      <c r="C1546" s="26">
        <v>16</v>
      </c>
      <c r="D1546" s="27">
        <v>0.33400000000000002</v>
      </c>
      <c r="E1546" s="28">
        <v>1</v>
      </c>
      <c r="F1546" s="22">
        <f t="shared" ref="F1546:F1609" si="144">(1-E1546)*LN(1-G1546)+(E1546)*LN(G1546)</f>
        <v>-0.98472790265643273</v>
      </c>
      <c r="G1546" s="29">
        <f t="shared" ref="G1546:G1609" si="145">1/(1+EXP(-$I$5-$J$5*C1546-$K$5*D1546))</f>
        <v>0.37354085258370151</v>
      </c>
      <c r="I1546" s="22">
        <f t="shared" ref="I1546:I1609" si="146">IF(G1546&gt;0.5,1,0)</f>
        <v>0</v>
      </c>
      <c r="J1546" s="23">
        <f t="shared" ref="J1546:J1609" si="147">IF(E1546=I1546, 1,0)</f>
        <v>0</v>
      </c>
      <c r="K1546" s="23">
        <f t="shared" ref="K1546:K1609" si="148">IF(AND(J1546=1,E1546=0),1,0)</f>
        <v>0</v>
      </c>
      <c r="L1546" s="24">
        <f t="shared" ref="L1546:L1609" si="149">IF(AND(J1546=1,E1546=1),1,0)</f>
        <v>0</v>
      </c>
    </row>
    <row r="1547" spans="3:12" x14ac:dyDescent="0.25">
      <c r="C1547" s="26">
        <v>32</v>
      </c>
      <c r="D1547" s="27">
        <v>0.33400000000000002</v>
      </c>
      <c r="E1547" s="28">
        <v>1</v>
      </c>
      <c r="F1547" s="22">
        <f t="shared" si="144"/>
        <v>-0.3048586417695659</v>
      </c>
      <c r="G1547" s="29">
        <f t="shared" si="145"/>
        <v>0.73722758021244505</v>
      </c>
      <c r="I1547" s="22">
        <f t="shared" si="146"/>
        <v>1</v>
      </c>
      <c r="J1547" s="23">
        <f t="shared" si="147"/>
        <v>1</v>
      </c>
      <c r="K1547" s="23">
        <f t="shared" si="148"/>
        <v>0</v>
      </c>
      <c r="L1547" s="24">
        <f t="shared" si="149"/>
        <v>1</v>
      </c>
    </row>
    <row r="1548" spans="3:12" x14ac:dyDescent="0.25">
      <c r="C1548" s="26">
        <v>8</v>
      </c>
      <c r="D1548" s="27">
        <v>0.33400000000000002</v>
      </c>
      <c r="E1548" s="28">
        <v>0</v>
      </c>
      <c r="F1548" s="22">
        <f t="shared" si="144"/>
        <v>-0.24285900063419899</v>
      </c>
      <c r="G1548" s="29">
        <f t="shared" si="145"/>
        <v>0.21561789664603875</v>
      </c>
      <c r="I1548" s="22">
        <f t="shared" si="146"/>
        <v>0</v>
      </c>
      <c r="J1548" s="23">
        <f t="shared" si="147"/>
        <v>1</v>
      </c>
      <c r="K1548" s="23">
        <f t="shared" si="148"/>
        <v>1</v>
      </c>
      <c r="L1548" s="24">
        <f t="shared" si="149"/>
        <v>0</v>
      </c>
    </row>
    <row r="1549" spans="3:12" x14ac:dyDescent="0.25">
      <c r="C1549" s="26">
        <v>7</v>
      </c>
      <c r="D1549" s="27">
        <v>0.33400000000000002</v>
      </c>
      <c r="E1549" s="28">
        <v>0</v>
      </c>
      <c r="F1549" s="22">
        <f t="shared" si="144"/>
        <v>-0.22276671488323044</v>
      </c>
      <c r="G1549" s="29">
        <f t="shared" si="145"/>
        <v>0.19969847404580254</v>
      </c>
      <c r="I1549" s="22">
        <f t="shared" si="146"/>
        <v>0</v>
      </c>
      <c r="J1549" s="23">
        <f t="shared" si="147"/>
        <v>1</v>
      </c>
      <c r="K1549" s="23">
        <f t="shared" si="148"/>
        <v>1</v>
      </c>
      <c r="L1549" s="24">
        <f t="shared" si="149"/>
        <v>0</v>
      </c>
    </row>
    <row r="1550" spans="3:12" x14ac:dyDescent="0.25">
      <c r="C1550" s="26">
        <v>23</v>
      </c>
      <c r="D1550" s="27">
        <v>0.33400000000000002</v>
      </c>
      <c r="E1550" s="28">
        <v>1</v>
      </c>
      <c r="F1550" s="22">
        <f t="shared" si="144"/>
        <v>-0.61612087855912845</v>
      </c>
      <c r="G1550" s="29">
        <f t="shared" si="145"/>
        <v>0.54003524201688158</v>
      </c>
      <c r="I1550" s="22">
        <f t="shared" si="146"/>
        <v>1</v>
      </c>
      <c r="J1550" s="23">
        <f t="shared" si="147"/>
        <v>1</v>
      </c>
      <c r="K1550" s="23">
        <f t="shared" si="148"/>
        <v>0</v>
      </c>
      <c r="L1550" s="24">
        <f t="shared" si="149"/>
        <v>1</v>
      </c>
    </row>
    <row r="1551" spans="3:12" x14ac:dyDescent="0.25">
      <c r="C1551" s="26">
        <v>37.5</v>
      </c>
      <c r="D1551" s="27">
        <v>0.33400000000000002</v>
      </c>
      <c r="E1551" s="28">
        <v>1</v>
      </c>
      <c r="F1551" s="22">
        <f t="shared" si="144"/>
        <v>-0.19004599406709444</v>
      </c>
      <c r="G1551" s="29">
        <f t="shared" si="145"/>
        <v>0.82692109960415505</v>
      </c>
      <c r="I1551" s="22">
        <f t="shared" si="146"/>
        <v>1</v>
      </c>
      <c r="J1551" s="23">
        <f t="shared" si="147"/>
        <v>1</v>
      </c>
      <c r="K1551" s="23">
        <f t="shared" si="148"/>
        <v>0</v>
      </c>
      <c r="L1551" s="24">
        <f t="shared" si="149"/>
        <v>1</v>
      </c>
    </row>
    <row r="1552" spans="3:12" x14ac:dyDescent="0.25">
      <c r="C1552" s="26">
        <v>25.5</v>
      </c>
      <c r="D1552" s="27">
        <v>0.33400000000000002</v>
      </c>
      <c r="E1552" s="28">
        <v>1</v>
      </c>
      <c r="F1552" s="22">
        <f t="shared" si="144"/>
        <v>-0.51202740696336468</v>
      </c>
      <c r="G1552" s="29">
        <f t="shared" si="145"/>
        <v>0.59927936319291231</v>
      </c>
      <c r="I1552" s="22">
        <f t="shared" si="146"/>
        <v>1</v>
      </c>
      <c r="J1552" s="23">
        <f t="shared" si="147"/>
        <v>1</v>
      </c>
      <c r="K1552" s="23">
        <f t="shared" si="148"/>
        <v>0</v>
      </c>
      <c r="L1552" s="24">
        <f t="shared" si="149"/>
        <v>1</v>
      </c>
    </row>
    <row r="1553" spans="3:12" x14ac:dyDescent="0.25">
      <c r="C1553" s="26">
        <v>5</v>
      </c>
      <c r="D1553" s="27">
        <v>0.33600000000000002</v>
      </c>
      <c r="E1553" s="28">
        <v>0</v>
      </c>
      <c r="F1553" s="22">
        <f t="shared" si="144"/>
        <v>-0.1885020434239412</v>
      </c>
      <c r="G1553" s="29">
        <f t="shared" si="145"/>
        <v>0.17180118892436569</v>
      </c>
      <c r="I1553" s="22">
        <f t="shared" si="146"/>
        <v>0</v>
      </c>
      <c r="J1553" s="23">
        <f t="shared" si="147"/>
        <v>1</v>
      </c>
      <c r="K1553" s="23">
        <f t="shared" si="148"/>
        <v>1</v>
      </c>
      <c r="L1553" s="24">
        <f t="shared" si="149"/>
        <v>0</v>
      </c>
    </row>
    <row r="1554" spans="3:12" x14ac:dyDescent="0.25">
      <c r="C1554" s="26">
        <v>18</v>
      </c>
      <c r="D1554" s="27">
        <v>0.33600000000000002</v>
      </c>
      <c r="E1554" s="28">
        <v>0</v>
      </c>
      <c r="F1554" s="22">
        <f t="shared" si="144"/>
        <v>-0.54815741944111818</v>
      </c>
      <c r="G1554" s="29">
        <f t="shared" si="145"/>
        <v>0.42198613311158667</v>
      </c>
      <c r="I1554" s="22">
        <f t="shared" si="146"/>
        <v>0</v>
      </c>
      <c r="J1554" s="23">
        <f t="shared" si="147"/>
        <v>1</v>
      </c>
      <c r="K1554" s="23">
        <f t="shared" si="148"/>
        <v>1</v>
      </c>
      <c r="L1554" s="24">
        <f t="shared" si="149"/>
        <v>0</v>
      </c>
    </row>
    <row r="1555" spans="3:12" x14ac:dyDescent="0.25">
      <c r="C1555" s="26">
        <v>41</v>
      </c>
      <c r="D1555" s="27">
        <v>0.33600000000000002</v>
      </c>
      <c r="E1555" s="28">
        <v>0</v>
      </c>
      <c r="F1555" s="22">
        <f t="shared" si="144"/>
        <v>-2.04946749578344</v>
      </c>
      <c r="G1555" s="29">
        <f t="shared" si="145"/>
        <v>0.87119652627789435</v>
      </c>
      <c r="I1555" s="22">
        <f t="shared" si="146"/>
        <v>1</v>
      </c>
      <c r="J1555" s="23">
        <f t="shared" si="147"/>
        <v>0</v>
      </c>
      <c r="K1555" s="23">
        <f t="shared" si="148"/>
        <v>0</v>
      </c>
      <c r="L1555" s="24">
        <f t="shared" si="149"/>
        <v>0</v>
      </c>
    </row>
    <row r="1556" spans="3:12" x14ac:dyDescent="0.25">
      <c r="C1556" s="26">
        <v>30</v>
      </c>
      <c r="D1556" s="27">
        <v>0.33600000000000002</v>
      </c>
      <c r="E1556" s="28">
        <v>1</v>
      </c>
      <c r="F1556" s="22">
        <f t="shared" si="144"/>
        <v>-0.35680243212727386</v>
      </c>
      <c r="G1556" s="29">
        <f t="shared" si="145"/>
        <v>0.69991076395641261</v>
      </c>
      <c r="I1556" s="22">
        <f t="shared" si="146"/>
        <v>1</v>
      </c>
      <c r="J1556" s="23">
        <f t="shared" si="147"/>
        <v>1</v>
      </c>
      <c r="K1556" s="23">
        <f t="shared" si="148"/>
        <v>0</v>
      </c>
      <c r="L1556" s="24">
        <f t="shared" si="149"/>
        <v>1</v>
      </c>
    </row>
    <row r="1557" spans="3:12" x14ac:dyDescent="0.25">
      <c r="C1557" s="26">
        <v>25</v>
      </c>
      <c r="D1557" s="27">
        <v>0.33600000000000002</v>
      </c>
      <c r="E1557" s="28">
        <v>1</v>
      </c>
      <c r="F1557" s="22">
        <f t="shared" si="144"/>
        <v>-0.52806340332219737</v>
      </c>
      <c r="G1557" s="29">
        <f t="shared" si="145"/>
        <v>0.58974596457403505</v>
      </c>
      <c r="I1557" s="22">
        <f t="shared" si="146"/>
        <v>1</v>
      </c>
      <c r="J1557" s="23">
        <f t="shared" si="147"/>
        <v>1</v>
      </c>
      <c r="K1557" s="23">
        <f t="shared" si="148"/>
        <v>0</v>
      </c>
      <c r="L1557" s="24">
        <f t="shared" si="149"/>
        <v>1</v>
      </c>
    </row>
    <row r="1558" spans="3:12" x14ac:dyDescent="0.25">
      <c r="C1558" s="26">
        <v>8</v>
      </c>
      <c r="D1558" s="27">
        <v>0.33600000000000002</v>
      </c>
      <c r="E1558" s="28">
        <v>0</v>
      </c>
      <c r="F1558" s="22">
        <f t="shared" si="144"/>
        <v>-0.24477335849162177</v>
      </c>
      <c r="G1558" s="29">
        <f t="shared" si="145"/>
        <v>0.21711804831710471</v>
      </c>
      <c r="I1558" s="22">
        <f t="shared" si="146"/>
        <v>0</v>
      </c>
      <c r="J1558" s="23">
        <f t="shared" si="147"/>
        <v>1</v>
      </c>
      <c r="K1558" s="23">
        <f t="shared" si="148"/>
        <v>1</v>
      </c>
      <c r="L1558" s="24">
        <f t="shared" si="149"/>
        <v>0</v>
      </c>
    </row>
    <row r="1559" spans="3:12" x14ac:dyDescent="0.25">
      <c r="C1559" s="26">
        <v>9</v>
      </c>
      <c r="D1559" s="27">
        <v>0.33600000000000002</v>
      </c>
      <c r="E1559" s="28">
        <v>1</v>
      </c>
      <c r="F1559" s="22">
        <f t="shared" si="144"/>
        <v>-1.4523484710067616</v>
      </c>
      <c r="G1559" s="29">
        <f t="shared" si="145"/>
        <v>0.23402005293171754</v>
      </c>
      <c r="I1559" s="22">
        <f t="shared" si="146"/>
        <v>0</v>
      </c>
      <c r="J1559" s="23">
        <f t="shared" si="147"/>
        <v>0</v>
      </c>
      <c r="K1559" s="23">
        <f t="shared" si="148"/>
        <v>0</v>
      </c>
      <c r="L1559" s="24">
        <f t="shared" si="149"/>
        <v>0</v>
      </c>
    </row>
    <row r="1560" spans="3:12" x14ac:dyDescent="0.25">
      <c r="C1560" s="26">
        <v>11</v>
      </c>
      <c r="D1560" s="27">
        <v>0.33600000000000002</v>
      </c>
      <c r="E1560" s="28">
        <v>0</v>
      </c>
      <c r="F1560" s="22">
        <f t="shared" si="144"/>
        <v>-0.31537458230268622</v>
      </c>
      <c r="G1560" s="29">
        <f t="shared" si="145"/>
        <v>0.27048444053530157</v>
      </c>
      <c r="I1560" s="22">
        <f t="shared" si="146"/>
        <v>0</v>
      </c>
      <c r="J1560" s="23">
        <f t="shared" si="147"/>
        <v>1</v>
      </c>
      <c r="K1560" s="23">
        <f t="shared" si="148"/>
        <v>1</v>
      </c>
      <c r="L1560" s="24">
        <f t="shared" si="149"/>
        <v>0</v>
      </c>
    </row>
    <row r="1561" spans="3:12" x14ac:dyDescent="0.25">
      <c r="C1561" s="26">
        <v>13</v>
      </c>
      <c r="D1561" s="27">
        <v>0.33600000000000002</v>
      </c>
      <c r="E1561" s="28">
        <v>1</v>
      </c>
      <c r="F1561" s="22">
        <f t="shared" si="144"/>
        <v>-1.1701232280644074</v>
      </c>
      <c r="G1561" s="29">
        <f t="shared" si="145"/>
        <v>0.31032869770444521</v>
      </c>
      <c r="I1561" s="22">
        <f t="shared" si="146"/>
        <v>0</v>
      </c>
      <c r="J1561" s="23">
        <f t="shared" si="147"/>
        <v>0</v>
      </c>
      <c r="K1561" s="23">
        <f t="shared" si="148"/>
        <v>0</v>
      </c>
      <c r="L1561" s="24">
        <f t="shared" si="149"/>
        <v>0</v>
      </c>
    </row>
    <row r="1562" spans="3:12" x14ac:dyDescent="0.25">
      <c r="C1562" s="26">
        <v>10</v>
      </c>
      <c r="D1562" s="27">
        <v>0.33600000000000002</v>
      </c>
      <c r="E1562" s="28">
        <v>0</v>
      </c>
      <c r="F1562" s="22">
        <f t="shared" si="144"/>
        <v>-0.29010448431834784</v>
      </c>
      <c r="G1562" s="29">
        <f t="shared" si="145"/>
        <v>0.25181461014599354</v>
      </c>
      <c r="I1562" s="22">
        <f t="shared" si="146"/>
        <v>0</v>
      </c>
      <c r="J1562" s="23">
        <f t="shared" si="147"/>
        <v>1</v>
      </c>
      <c r="K1562" s="23">
        <f t="shared" si="148"/>
        <v>1</v>
      </c>
      <c r="L1562" s="24">
        <f t="shared" si="149"/>
        <v>0</v>
      </c>
    </row>
    <row r="1563" spans="3:12" x14ac:dyDescent="0.25">
      <c r="C1563" s="26">
        <v>12</v>
      </c>
      <c r="D1563" s="27">
        <v>0.33600000000000002</v>
      </c>
      <c r="E1563" s="28">
        <v>1</v>
      </c>
      <c r="F1563" s="22">
        <f t="shared" si="144"/>
        <v>-1.2378676418074426</v>
      </c>
      <c r="G1563" s="29">
        <f t="shared" si="145"/>
        <v>0.29000194712284733</v>
      </c>
      <c r="I1563" s="22">
        <f t="shared" si="146"/>
        <v>0</v>
      </c>
      <c r="J1563" s="23">
        <f t="shared" si="147"/>
        <v>0</v>
      </c>
      <c r="K1563" s="23">
        <f t="shared" si="148"/>
        <v>0</v>
      </c>
      <c r="L1563" s="24">
        <f t="shared" si="149"/>
        <v>0</v>
      </c>
    </row>
    <row r="1564" spans="3:12" x14ac:dyDescent="0.25">
      <c r="C1564" s="26">
        <v>23</v>
      </c>
      <c r="D1564" s="27">
        <v>0.33600000000000002</v>
      </c>
      <c r="E1564" s="28">
        <v>1</v>
      </c>
      <c r="F1564" s="22">
        <f t="shared" si="144"/>
        <v>-0.61206095901362256</v>
      </c>
      <c r="G1564" s="29">
        <f t="shared" si="145"/>
        <v>0.54223219836652814</v>
      </c>
      <c r="I1564" s="22">
        <f t="shared" si="146"/>
        <v>1</v>
      </c>
      <c r="J1564" s="23">
        <f t="shared" si="147"/>
        <v>1</v>
      </c>
      <c r="K1564" s="23">
        <f t="shared" si="148"/>
        <v>0</v>
      </c>
      <c r="L1564" s="24">
        <f t="shared" si="149"/>
        <v>1</v>
      </c>
    </row>
    <row r="1565" spans="3:12" x14ac:dyDescent="0.25">
      <c r="C1565" s="26">
        <v>18</v>
      </c>
      <c r="D1565" s="27">
        <v>0.33600000000000002</v>
      </c>
      <c r="E1565" s="28">
        <v>1</v>
      </c>
      <c r="F1565" s="22">
        <f t="shared" si="144"/>
        <v>-0.86278282541117446</v>
      </c>
      <c r="G1565" s="29">
        <f t="shared" si="145"/>
        <v>0.42198613311158667</v>
      </c>
      <c r="I1565" s="22">
        <f t="shared" si="146"/>
        <v>0</v>
      </c>
      <c r="J1565" s="23">
        <f t="shared" si="147"/>
        <v>0</v>
      </c>
      <c r="K1565" s="23">
        <f t="shared" si="148"/>
        <v>0</v>
      </c>
      <c r="L1565" s="24">
        <f t="shared" si="149"/>
        <v>0</v>
      </c>
    </row>
    <row r="1566" spans="3:12" x14ac:dyDescent="0.25">
      <c r="C1566" s="26">
        <v>35</v>
      </c>
      <c r="D1566" s="27">
        <v>0.33600000000000002</v>
      </c>
      <c r="E1566" s="28">
        <v>1</v>
      </c>
      <c r="F1566" s="22">
        <f t="shared" si="144"/>
        <v>-0.23448513039815772</v>
      </c>
      <c r="G1566" s="29">
        <f t="shared" si="145"/>
        <v>0.79097799533179081</v>
      </c>
      <c r="I1566" s="22">
        <f t="shared" si="146"/>
        <v>1</v>
      </c>
      <c r="J1566" s="23">
        <f t="shared" si="147"/>
        <v>1</v>
      </c>
      <c r="K1566" s="23">
        <f t="shared" si="148"/>
        <v>0</v>
      </c>
      <c r="L1566" s="24">
        <f t="shared" si="149"/>
        <v>1</v>
      </c>
    </row>
    <row r="1567" spans="3:12" x14ac:dyDescent="0.25">
      <c r="C1567" s="26">
        <v>5</v>
      </c>
      <c r="D1567" s="27">
        <v>0.33800000000000002</v>
      </c>
      <c r="E1567" s="28">
        <v>0</v>
      </c>
      <c r="F1567" s="22">
        <f t="shared" si="144"/>
        <v>-0.19002767237178189</v>
      </c>
      <c r="G1567" s="29">
        <f t="shared" si="145"/>
        <v>0.17306374966061727</v>
      </c>
      <c r="I1567" s="22">
        <f t="shared" si="146"/>
        <v>0</v>
      </c>
      <c r="J1567" s="23">
        <f t="shared" si="147"/>
        <v>1</v>
      </c>
      <c r="K1567" s="23">
        <f t="shared" si="148"/>
        <v>1</v>
      </c>
      <c r="L1567" s="24">
        <f t="shared" si="149"/>
        <v>0</v>
      </c>
    </row>
    <row r="1568" spans="3:12" x14ac:dyDescent="0.25">
      <c r="C1568" s="26">
        <v>7</v>
      </c>
      <c r="D1568" s="27">
        <v>0.33800000000000002</v>
      </c>
      <c r="E1568" s="28">
        <v>0</v>
      </c>
      <c r="F1568" s="22">
        <f t="shared" si="144"/>
        <v>-0.22632557818759944</v>
      </c>
      <c r="G1568" s="29">
        <f t="shared" si="145"/>
        <v>0.20254157567314884</v>
      </c>
      <c r="I1568" s="22">
        <f t="shared" si="146"/>
        <v>0</v>
      </c>
      <c r="J1568" s="23">
        <f t="shared" si="147"/>
        <v>1</v>
      </c>
      <c r="K1568" s="23">
        <f t="shared" si="148"/>
        <v>1</v>
      </c>
      <c r="L1568" s="24">
        <f t="shared" si="149"/>
        <v>0</v>
      </c>
    </row>
    <row r="1569" spans="3:12" x14ac:dyDescent="0.25">
      <c r="C1569" s="26">
        <v>7</v>
      </c>
      <c r="D1569" s="27">
        <v>0.33800000000000002</v>
      </c>
      <c r="E1569" s="28">
        <v>0</v>
      </c>
      <c r="F1569" s="22">
        <f t="shared" si="144"/>
        <v>-0.22632557818759944</v>
      </c>
      <c r="G1569" s="29">
        <f t="shared" si="145"/>
        <v>0.20254157567314884</v>
      </c>
      <c r="I1569" s="22">
        <f t="shared" si="146"/>
        <v>0</v>
      </c>
      <c r="J1569" s="23">
        <f t="shared" si="147"/>
        <v>1</v>
      </c>
      <c r="K1569" s="23">
        <f t="shared" si="148"/>
        <v>1</v>
      </c>
      <c r="L1569" s="24">
        <f t="shared" si="149"/>
        <v>0</v>
      </c>
    </row>
    <row r="1570" spans="3:12" x14ac:dyDescent="0.25">
      <c r="C1570" s="26">
        <v>6</v>
      </c>
      <c r="D1570" s="27">
        <v>0.33800000000000002</v>
      </c>
      <c r="E1570" s="28">
        <v>0</v>
      </c>
      <c r="F1570" s="22">
        <f t="shared" si="144"/>
        <v>-0.20746337218059321</v>
      </c>
      <c r="G1570" s="29">
        <f t="shared" si="145"/>
        <v>0.1873569934307287</v>
      </c>
      <c r="I1570" s="22">
        <f t="shared" si="146"/>
        <v>0</v>
      </c>
      <c r="J1570" s="23">
        <f t="shared" si="147"/>
        <v>1</v>
      </c>
      <c r="K1570" s="23">
        <f t="shared" si="148"/>
        <v>1</v>
      </c>
      <c r="L1570" s="24">
        <f t="shared" si="149"/>
        <v>0</v>
      </c>
    </row>
    <row r="1571" spans="3:12" x14ac:dyDescent="0.25">
      <c r="C1571" s="26">
        <v>5</v>
      </c>
      <c r="D1571" s="27">
        <v>0.33800000000000002</v>
      </c>
      <c r="E1571" s="28">
        <v>0</v>
      </c>
      <c r="F1571" s="22">
        <f t="shared" si="144"/>
        <v>-0.19002767237178189</v>
      </c>
      <c r="G1571" s="29">
        <f t="shared" si="145"/>
        <v>0.17306374966061727</v>
      </c>
      <c r="I1571" s="22">
        <f t="shared" si="146"/>
        <v>0</v>
      </c>
      <c r="J1571" s="23">
        <f t="shared" si="147"/>
        <v>1</v>
      </c>
      <c r="K1571" s="23">
        <f t="shared" si="148"/>
        <v>1</v>
      </c>
      <c r="L1571" s="24">
        <f t="shared" si="149"/>
        <v>0</v>
      </c>
    </row>
    <row r="1572" spans="3:12" x14ac:dyDescent="0.25">
      <c r="C1572" s="26">
        <v>6</v>
      </c>
      <c r="D1572" s="27">
        <v>0.33800000000000002</v>
      </c>
      <c r="E1572" s="28">
        <v>0</v>
      </c>
      <c r="F1572" s="22">
        <f t="shared" si="144"/>
        <v>-0.20746337218059321</v>
      </c>
      <c r="G1572" s="29">
        <f t="shared" si="145"/>
        <v>0.1873569934307287</v>
      </c>
      <c r="I1572" s="22">
        <f t="shared" si="146"/>
        <v>0</v>
      </c>
      <c r="J1572" s="23">
        <f t="shared" si="147"/>
        <v>1</v>
      </c>
      <c r="K1572" s="23">
        <f t="shared" si="148"/>
        <v>1</v>
      </c>
      <c r="L1572" s="24">
        <f t="shared" si="149"/>
        <v>0</v>
      </c>
    </row>
    <row r="1573" spans="3:12" x14ac:dyDescent="0.25">
      <c r="C1573" s="26">
        <v>6</v>
      </c>
      <c r="D1573" s="27">
        <v>0.33800000000000002</v>
      </c>
      <c r="E1573" s="28">
        <v>0</v>
      </c>
      <c r="F1573" s="22">
        <f t="shared" si="144"/>
        <v>-0.20746337218059321</v>
      </c>
      <c r="G1573" s="29">
        <f t="shared" si="145"/>
        <v>0.1873569934307287</v>
      </c>
      <c r="I1573" s="22">
        <f t="shared" si="146"/>
        <v>0</v>
      </c>
      <c r="J1573" s="23">
        <f t="shared" si="147"/>
        <v>1</v>
      </c>
      <c r="K1573" s="23">
        <f t="shared" si="148"/>
        <v>1</v>
      </c>
      <c r="L1573" s="24">
        <f t="shared" si="149"/>
        <v>0</v>
      </c>
    </row>
    <row r="1574" spans="3:12" x14ac:dyDescent="0.25">
      <c r="C1574" s="26">
        <v>7</v>
      </c>
      <c r="D1574" s="27">
        <v>0.33800000000000002</v>
      </c>
      <c r="E1574" s="28">
        <v>0</v>
      </c>
      <c r="F1574" s="22">
        <f t="shared" si="144"/>
        <v>-0.22632557818759944</v>
      </c>
      <c r="G1574" s="29">
        <f t="shared" si="145"/>
        <v>0.20254157567314884</v>
      </c>
      <c r="I1574" s="22">
        <f t="shared" si="146"/>
        <v>0</v>
      </c>
      <c r="J1574" s="23">
        <f t="shared" si="147"/>
        <v>1</v>
      </c>
      <c r="K1574" s="23">
        <f t="shared" si="148"/>
        <v>1</v>
      </c>
      <c r="L1574" s="24">
        <f t="shared" si="149"/>
        <v>0</v>
      </c>
    </row>
    <row r="1575" spans="3:12" x14ac:dyDescent="0.25">
      <c r="C1575" s="26">
        <v>5</v>
      </c>
      <c r="D1575" s="27">
        <v>0.33800000000000002</v>
      </c>
      <c r="E1575" s="28">
        <v>0</v>
      </c>
      <c r="F1575" s="22">
        <f t="shared" si="144"/>
        <v>-0.19002767237178189</v>
      </c>
      <c r="G1575" s="29">
        <f t="shared" si="145"/>
        <v>0.17306374966061727</v>
      </c>
      <c r="I1575" s="22">
        <f t="shared" si="146"/>
        <v>0</v>
      </c>
      <c r="J1575" s="23">
        <f t="shared" si="147"/>
        <v>1</v>
      </c>
      <c r="K1575" s="23">
        <f t="shared" si="148"/>
        <v>1</v>
      </c>
      <c r="L1575" s="24">
        <f t="shared" si="149"/>
        <v>0</v>
      </c>
    </row>
    <row r="1576" spans="3:12" x14ac:dyDescent="0.25">
      <c r="C1576" s="26">
        <v>5</v>
      </c>
      <c r="D1576" s="27">
        <v>0.33800000000000002</v>
      </c>
      <c r="E1576" s="28">
        <v>0</v>
      </c>
      <c r="F1576" s="22">
        <f t="shared" si="144"/>
        <v>-0.19002767237178189</v>
      </c>
      <c r="G1576" s="29">
        <f t="shared" si="145"/>
        <v>0.17306374966061727</v>
      </c>
      <c r="I1576" s="22">
        <f t="shared" si="146"/>
        <v>0</v>
      </c>
      <c r="J1576" s="23">
        <f t="shared" si="147"/>
        <v>1</v>
      </c>
      <c r="K1576" s="23">
        <f t="shared" si="148"/>
        <v>1</v>
      </c>
      <c r="L1576" s="24">
        <f t="shared" si="149"/>
        <v>0</v>
      </c>
    </row>
    <row r="1577" spans="3:12" x14ac:dyDescent="0.25">
      <c r="C1577" s="26">
        <v>9</v>
      </c>
      <c r="D1577" s="27">
        <v>0.33800000000000002</v>
      </c>
      <c r="E1577" s="28">
        <v>0</v>
      </c>
      <c r="F1577" s="22">
        <f t="shared" si="144"/>
        <v>-0.26867685965995602</v>
      </c>
      <c r="G1577" s="29">
        <f t="shared" si="145"/>
        <v>0.23560977894023408</v>
      </c>
      <c r="I1577" s="22">
        <f t="shared" si="146"/>
        <v>0</v>
      </c>
      <c r="J1577" s="23">
        <f t="shared" si="147"/>
        <v>1</v>
      </c>
      <c r="K1577" s="23">
        <f t="shared" si="148"/>
        <v>1</v>
      </c>
      <c r="L1577" s="24">
        <f t="shared" si="149"/>
        <v>0</v>
      </c>
    </row>
    <row r="1578" spans="3:12" x14ac:dyDescent="0.25">
      <c r="C1578" s="26">
        <v>5</v>
      </c>
      <c r="D1578" s="27">
        <v>0.33800000000000002</v>
      </c>
      <c r="E1578" s="28">
        <v>1</v>
      </c>
      <c r="F1578" s="22">
        <f t="shared" si="144"/>
        <v>-1.7540952572139439</v>
      </c>
      <c r="G1578" s="29">
        <f t="shared" si="145"/>
        <v>0.17306374966061727</v>
      </c>
      <c r="I1578" s="22">
        <f t="shared" si="146"/>
        <v>0</v>
      </c>
      <c r="J1578" s="23">
        <f t="shared" si="147"/>
        <v>0</v>
      </c>
      <c r="K1578" s="23">
        <f t="shared" si="148"/>
        <v>0</v>
      </c>
      <c r="L1578" s="24">
        <f t="shared" si="149"/>
        <v>0</v>
      </c>
    </row>
    <row r="1579" spans="3:12" x14ac:dyDescent="0.25">
      <c r="C1579" s="26">
        <v>10</v>
      </c>
      <c r="D1579" s="27">
        <v>0.33800000000000002</v>
      </c>
      <c r="E1579" s="28">
        <v>1</v>
      </c>
      <c r="F1579" s="22">
        <f t="shared" si="144"/>
        <v>-1.3724497859313851</v>
      </c>
      <c r="G1579" s="29">
        <f t="shared" si="145"/>
        <v>0.25348521378119093</v>
      </c>
      <c r="I1579" s="22">
        <f t="shared" si="146"/>
        <v>0</v>
      </c>
      <c r="J1579" s="23">
        <f t="shared" si="147"/>
        <v>0</v>
      </c>
      <c r="K1579" s="23">
        <f t="shared" si="148"/>
        <v>0</v>
      </c>
      <c r="L1579" s="24">
        <f t="shared" si="149"/>
        <v>0</v>
      </c>
    </row>
    <row r="1580" spans="3:12" x14ac:dyDescent="0.25">
      <c r="C1580" s="26">
        <v>6</v>
      </c>
      <c r="D1580" s="27">
        <v>0.33800000000000002</v>
      </c>
      <c r="E1580" s="28">
        <v>0</v>
      </c>
      <c r="F1580" s="22">
        <f t="shared" si="144"/>
        <v>-0.20746337218059321</v>
      </c>
      <c r="G1580" s="29">
        <f t="shared" si="145"/>
        <v>0.1873569934307287</v>
      </c>
      <c r="I1580" s="22">
        <f t="shared" si="146"/>
        <v>0</v>
      </c>
      <c r="J1580" s="23">
        <f t="shared" si="147"/>
        <v>1</v>
      </c>
      <c r="K1580" s="23">
        <f t="shared" si="148"/>
        <v>1</v>
      </c>
      <c r="L1580" s="24">
        <f t="shared" si="149"/>
        <v>0</v>
      </c>
    </row>
    <row r="1581" spans="3:12" x14ac:dyDescent="0.25">
      <c r="C1581" s="26">
        <v>6</v>
      </c>
      <c r="D1581" s="27">
        <v>0.33800000000000002</v>
      </c>
      <c r="E1581" s="28">
        <v>0</v>
      </c>
      <c r="F1581" s="22">
        <f t="shared" si="144"/>
        <v>-0.20746337218059321</v>
      </c>
      <c r="G1581" s="29">
        <f t="shared" si="145"/>
        <v>0.1873569934307287</v>
      </c>
      <c r="I1581" s="22">
        <f t="shared" si="146"/>
        <v>0</v>
      </c>
      <c r="J1581" s="23">
        <f t="shared" si="147"/>
        <v>1</v>
      </c>
      <c r="K1581" s="23">
        <f t="shared" si="148"/>
        <v>1</v>
      </c>
      <c r="L1581" s="24">
        <f t="shared" si="149"/>
        <v>0</v>
      </c>
    </row>
    <row r="1582" spans="3:12" x14ac:dyDescent="0.25">
      <c r="C1582" s="26">
        <v>6</v>
      </c>
      <c r="D1582" s="27">
        <v>0.34200000000000003</v>
      </c>
      <c r="E1582" s="28">
        <v>0</v>
      </c>
      <c r="F1582" s="22">
        <f t="shared" si="144"/>
        <v>-0.21080266248435175</v>
      </c>
      <c r="G1582" s="29">
        <f t="shared" si="145"/>
        <v>0.19006611854794245</v>
      </c>
      <c r="I1582" s="22">
        <f t="shared" si="146"/>
        <v>0</v>
      </c>
      <c r="J1582" s="23">
        <f t="shared" si="147"/>
        <v>1</v>
      </c>
      <c r="K1582" s="23">
        <f t="shared" si="148"/>
        <v>1</v>
      </c>
      <c r="L1582" s="24">
        <f t="shared" si="149"/>
        <v>0</v>
      </c>
    </row>
    <row r="1583" spans="3:12" x14ac:dyDescent="0.25">
      <c r="C1583" s="26">
        <v>7</v>
      </c>
      <c r="D1583" s="27">
        <v>0.34200000000000003</v>
      </c>
      <c r="E1583" s="28">
        <v>0</v>
      </c>
      <c r="F1583" s="22">
        <f t="shared" si="144"/>
        <v>-0.22993501759859117</v>
      </c>
      <c r="G1583" s="29">
        <f t="shared" si="145"/>
        <v>0.20541476511759543</v>
      </c>
      <c r="I1583" s="22">
        <f t="shared" si="146"/>
        <v>0</v>
      </c>
      <c r="J1583" s="23">
        <f t="shared" si="147"/>
        <v>1</v>
      </c>
      <c r="K1583" s="23">
        <f t="shared" si="148"/>
        <v>1</v>
      </c>
      <c r="L1583" s="24">
        <f t="shared" si="149"/>
        <v>0</v>
      </c>
    </row>
    <row r="1584" spans="3:12" x14ac:dyDescent="0.25">
      <c r="C1584" s="26">
        <v>18</v>
      </c>
      <c r="D1584" s="27">
        <v>0.34200000000000003</v>
      </c>
      <c r="E1584" s="28">
        <v>0</v>
      </c>
      <c r="F1584" s="22">
        <f t="shared" si="144"/>
        <v>-0.55944430562539094</v>
      </c>
      <c r="G1584" s="29">
        <f t="shared" si="145"/>
        <v>0.42847343027773505</v>
      </c>
      <c r="I1584" s="22">
        <f t="shared" si="146"/>
        <v>0</v>
      </c>
      <c r="J1584" s="23">
        <f t="shared" si="147"/>
        <v>1</v>
      </c>
      <c r="K1584" s="23">
        <f t="shared" si="148"/>
        <v>1</v>
      </c>
      <c r="L1584" s="24">
        <f t="shared" si="149"/>
        <v>0</v>
      </c>
    </row>
    <row r="1585" spans="3:12" x14ac:dyDescent="0.25">
      <c r="C1585" s="26">
        <v>13</v>
      </c>
      <c r="D1585" s="27">
        <v>0.34200000000000003</v>
      </c>
      <c r="E1585" s="28">
        <v>0</v>
      </c>
      <c r="F1585" s="22">
        <f t="shared" si="144"/>
        <v>-0.37985291962483442</v>
      </c>
      <c r="G1585" s="29">
        <f t="shared" si="145"/>
        <v>0.31603800079779054</v>
      </c>
      <c r="I1585" s="22">
        <f t="shared" si="146"/>
        <v>0</v>
      </c>
      <c r="J1585" s="23">
        <f t="shared" si="147"/>
        <v>1</v>
      </c>
      <c r="K1585" s="23">
        <f t="shared" si="148"/>
        <v>1</v>
      </c>
      <c r="L1585" s="24">
        <f t="shared" si="149"/>
        <v>0</v>
      </c>
    </row>
    <row r="1586" spans="3:12" x14ac:dyDescent="0.25">
      <c r="C1586" s="26">
        <v>21</v>
      </c>
      <c r="D1586" s="27">
        <v>0.34200000000000003</v>
      </c>
      <c r="E1586" s="28">
        <v>1</v>
      </c>
      <c r="F1586" s="22">
        <f t="shared" si="144"/>
        <v>-0.69200166309970668</v>
      </c>
      <c r="G1586" s="29">
        <f t="shared" si="145"/>
        <v>0.50057308690798141</v>
      </c>
      <c r="I1586" s="22">
        <f t="shared" si="146"/>
        <v>1</v>
      </c>
      <c r="J1586" s="23">
        <f t="shared" si="147"/>
        <v>1</v>
      </c>
      <c r="K1586" s="23">
        <f t="shared" si="148"/>
        <v>0</v>
      </c>
      <c r="L1586" s="24">
        <f t="shared" si="149"/>
        <v>1</v>
      </c>
    </row>
    <row r="1587" spans="3:12" x14ac:dyDescent="0.25">
      <c r="C1587" s="26">
        <v>18</v>
      </c>
      <c r="D1587" s="27">
        <v>0.34200000000000003</v>
      </c>
      <c r="E1587" s="28">
        <v>0</v>
      </c>
      <c r="F1587" s="22">
        <f t="shared" si="144"/>
        <v>-0.55944430562539094</v>
      </c>
      <c r="G1587" s="29">
        <f t="shared" si="145"/>
        <v>0.42847343027773505</v>
      </c>
      <c r="I1587" s="22">
        <f t="shared" si="146"/>
        <v>0</v>
      </c>
      <c r="J1587" s="23">
        <f t="shared" si="147"/>
        <v>1</v>
      </c>
      <c r="K1587" s="23">
        <f t="shared" si="148"/>
        <v>1</v>
      </c>
      <c r="L1587" s="24">
        <f t="shared" si="149"/>
        <v>0</v>
      </c>
    </row>
    <row r="1588" spans="3:12" x14ac:dyDescent="0.25">
      <c r="C1588" s="26">
        <v>11</v>
      </c>
      <c r="D1588" s="27">
        <v>0.34200000000000003</v>
      </c>
      <c r="E1588" s="28">
        <v>1</v>
      </c>
      <c r="F1588" s="22">
        <f t="shared" si="144"/>
        <v>-1.2882468458540577</v>
      </c>
      <c r="G1588" s="29">
        <f t="shared" si="145"/>
        <v>0.27575379848088638</v>
      </c>
      <c r="I1588" s="22">
        <f t="shared" si="146"/>
        <v>0</v>
      </c>
      <c r="J1588" s="23">
        <f t="shared" si="147"/>
        <v>0</v>
      </c>
      <c r="K1588" s="23">
        <f t="shared" si="148"/>
        <v>0</v>
      </c>
      <c r="L1588" s="24">
        <f t="shared" si="149"/>
        <v>0</v>
      </c>
    </row>
    <row r="1589" spans="3:12" x14ac:dyDescent="0.25">
      <c r="C1589" s="26">
        <v>13</v>
      </c>
      <c r="D1589" s="27">
        <v>0.34200000000000003</v>
      </c>
      <c r="E1589" s="28">
        <v>0</v>
      </c>
      <c r="F1589" s="22">
        <f t="shared" si="144"/>
        <v>-0.37985291962483442</v>
      </c>
      <c r="G1589" s="29">
        <f t="shared" si="145"/>
        <v>0.31603800079779054</v>
      </c>
      <c r="I1589" s="22">
        <f t="shared" si="146"/>
        <v>0</v>
      </c>
      <c r="J1589" s="23">
        <f t="shared" si="147"/>
        <v>1</v>
      </c>
      <c r="K1589" s="23">
        <f t="shared" si="148"/>
        <v>1</v>
      </c>
      <c r="L1589" s="24">
        <f t="shared" si="149"/>
        <v>0</v>
      </c>
    </row>
    <row r="1590" spans="3:12" x14ac:dyDescent="0.25">
      <c r="C1590" s="26">
        <v>25</v>
      </c>
      <c r="D1590" s="27">
        <v>0.34300000000000003</v>
      </c>
      <c r="E1590" s="28">
        <v>1</v>
      </c>
      <c r="F1590" s="22">
        <f t="shared" si="144"/>
        <v>-0.51547484584370673</v>
      </c>
      <c r="G1590" s="29">
        <f t="shared" si="145"/>
        <v>0.59721694129540126</v>
      </c>
      <c r="I1590" s="22">
        <f t="shared" si="146"/>
        <v>1</v>
      </c>
      <c r="J1590" s="23">
        <f t="shared" si="147"/>
        <v>1</v>
      </c>
      <c r="K1590" s="23">
        <f t="shared" si="148"/>
        <v>0</v>
      </c>
      <c r="L1590" s="24">
        <f t="shared" si="149"/>
        <v>1</v>
      </c>
    </row>
    <row r="1591" spans="3:12" x14ac:dyDescent="0.25">
      <c r="C1591" s="26">
        <v>15</v>
      </c>
      <c r="D1591" s="27">
        <v>0.34300000000000003</v>
      </c>
      <c r="E1591" s="28">
        <v>1</v>
      </c>
      <c r="F1591" s="22">
        <f t="shared" si="144"/>
        <v>-1.0207995032291615</v>
      </c>
      <c r="G1591" s="29">
        <f t="shared" si="145"/>
        <v>0.36030675857040223</v>
      </c>
      <c r="I1591" s="22">
        <f t="shared" si="146"/>
        <v>0</v>
      </c>
      <c r="J1591" s="23">
        <f t="shared" si="147"/>
        <v>0</v>
      </c>
      <c r="K1591" s="23">
        <f t="shared" si="148"/>
        <v>0</v>
      </c>
      <c r="L1591" s="24">
        <f t="shared" si="149"/>
        <v>0</v>
      </c>
    </row>
    <row r="1592" spans="3:12" x14ac:dyDescent="0.25">
      <c r="C1592" s="26">
        <v>30</v>
      </c>
      <c r="D1592" s="27">
        <v>0.34300000000000003</v>
      </c>
      <c r="E1592" s="28">
        <v>1</v>
      </c>
      <c r="F1592" s="22">
        <f t="shared" si="144"/>
        <v>-0.34760985177113096</v>
      </c>
      <c r="G1592" s="29">
        <f t="shared" si="145"/>
        <v>0.70637441318698169</v>
      </c>
      <c r="I1592" s="22">
        <f t="shared" si="146"/>
        <v>1</v>
      </c>
      <c r="J1592" s="23">
        <f t="shared" si="147"/>
        <v>1</v>
      </c>
      <c r="K1592" s="23">
        <f t="shared" si="148"/>
        <v>0</v>
      </c>
      <c r="L1592" s="24">
        <f t="shared" si="149"/>
        <v>1</v>
      </c>
    </row>
    <row r="1593" spans="3:12" x14ac:dyDescent="0.25">
      <c r="C1593" s="26">
        <v>28</v>
      </c>
      <c r="D1593" s="27">
        <v>0.34300000000000003</v>
      </c>
      <c r="E1593" s="28">
        <v>1</v>
      </c>
      <c r="F1593" s="22">
        <f t="shared" si="144"/>
        <v>-0.40843731738928157</v>
      </c>
      <c r="G1593" s="29">
        <f t="shared" si="145"/>
        <v>0.66468813557336082</v>
      </c>
      <c r="I1593" s="22">
        <f t="shared" si="146"/>
        <v>1</v>
      </c>
      <c r="J1593" s="23">
        <f t="shared" si="147"/>
        <v>1</v>
      </c>
      <c r="K1593" s="23">
        <f t="shared" si="148"/>
        <v>0</v>
      </c>
      <c r="L1593" s="24">
        <f t="shared" si="149"/>
        <v>1</v>
      </c>
    </row>
    <row r="1594" spans="3:12" x14ac:dyDescent="0.25">
      <c r="C1594" s="26">
        <v>30</v>
      </c>
      <c r="D1594" s="27">
        <v>0.34300000000000003</v>
      </c>
      <c r="E1594" s="28">
        <v>0</v>
      </c>
      <c r="F1594" s="22">
        <f t="shared" si="144"/>
        <v>-1.2254498374932878</v>
      </c>
      <c r="G1594" s="29">
        <f t="shared" si="145"/>
        <v>0.70637441318698169</v>
      </c>
      <c r="I1594" s="22">
        <f t="shared" si="146"/>
        <v>1</v>
      </c>
      <c r="J1594" s="23">
        <f t="shared" si="147"/>
        <v>0</v>
      </c>
      <c r="K1594" s="23">
        <f t="shared" si="148"/>
        <v>0</v>
      </c>
      <c r="L1594" s="24">
        <f t="shared" si="149"/>
        <v>0</v>
      </c>
    </row>
    <row r="1595" spans="3:12" x14ac:dyDescent="0.25">
      <c r="C1595" s="26">
        <v>24</v>
      </c>
      <c r="D1595" s="27">
        <v>0.34300000000000003</v>
      </c>
      <c r="E1595" s="28">
        <v>1</v>
      </c>
      <c r="F1595" s="22">
        <f t="shared" si="144"/>
        <v>-0.55559431038944052</v>
      </c>
      <c r="G1595" s="29">
        <f t="shared" si="145"/>
        <v>0.57373118544978641</v>
      </c>
      <c r="I1595" s="22">
        <f t="shared" si="146"/>
        <v>1</v>
      </c>
      <c r="J1595" s="23">
        <f t="shared" si="147"/>
        <v>1</v>
      </c>
      <c r="K1595" s="23">
        <f t="shared" si="148"/>
        <v>0</v>
      </c>
      <c r="L1595" s="24">
        <f t="shared" si="149"/>
        <v>1</v>
      </c>
    </row>
    <row r="1596" spans="3:12" x14ac:dyDescent="0.25">
      <c r="C1596" s="26">
        <v>15</v>
      </c>
      <c r="D1596" s="27">
        <v>0.34300000000000003</v>
      </c>
      <c r="E1596" s="28">
        <v>1</v>
      </c>
      <c r="F1596" s="22">
        <f t="shared" si="144"/>
        <v>-1.0207995032291615</v>
      </c>
      <c r="G1596" s="29">
        <f t="shared" si="145"/>
        <v>0.36030675857040223</v>
      </c>
      <c r="I1596" s="22">
        <f t="shared" si="146"/>
        <v>0</v>
      </c>
      <c r="J1596" s="23">
        <f t="shared" si="147"/>
        <v>0</v>
      </c>
      <c r="K1596" s="23">
        <f t="shared" si="148"/>
        <v>0</v>
      </c>
      <c r="L1596" s="24">
        <f t="shared" si="149"/>
        <v>0</v>
      </c>
    </row>
    <row r="1597" spans="3:12" x14ac:dyDescent="0.25">
      <c r="C1597" s="26">
        <v>13</v>
      </c>
      <c r="D1597" s="27">
        <v>0.34300000000000003</v>
      </c>
      <c r="E1597" s="28">
        <v>1</v>
      </c>
      <c r="F1597" s="22">
        <f t="shared" si="144"/>
        <v>-1.1488691808464129</v>
      </c>
      <c r="G1597" s="29">
        <f t="shared" si="145"/>
        <v>0.31699503082887442</v>
      </c>
      <c r="I1597" s="22">
        <f t="shared" si="146"/>
        <v>0</v>
      </c>
      <c r="J1597" s="23">
        <f t="shared" si="147"/>
        <v>0</v>
      </c>
      <c r="K1597" s="23">
        <f t="shared" si="148"/>
        <v>0</v>
      </c>
      <c r="L1597" s="24">
        <f t="shared" si="149"/>
        <v>0</v>
      </c>
    </row>
    <row r="1598" spans="3:12" x14ac:dyDescent="0.25">
      <c r="C1598" s="26">
        <v>5</v>
      </c>
      <c r="D1598" s="27">
        <v>0.34499999999999997</v>
      </c>
      <c r="E1598" s="28">
        <v>0</v>
      </c>
      <c r="F1598" s="22">
        <f t="shared" si="144"/>
        <v>-0.19545602477502844</v>
      </c>
      <c r="G1598" s="29">
        <f t="shared" si="145"/>
        <v>0.17754048938904135</v>
      </c>
      <c r="I1598" s="22">
        <f t="shared" si="146"/>
        <v>0</v>
      </c>
      <c r="J1598" s="23">
        <f t="shared" si="147"/>
        <v>1</v>
      </c>
      <c r="K1598" s="23">
        <f t="shared" si="148"/>
        <v>1</v>
      </c>
      <c r="L1598" s="24">
        <f t="shared" si="149"/>
        <v>0</v>
      </c>
    </row>
    <row r="1599" spans="3:12" x14ac:dyDescent="0.25">
      <c r="C1599" s="26">
        <v>6</v>
      </c>
      <c r="D1599" s="27">
        <v>0.34499999999999997</v>
      </c>
      <c r="E1599" s="28">
        <v>0</v>
      </c>
      <c r="F1599" s="22">
        <f t="shared" si="144"/>
        <v>-0.21333873478710738</v>
      </c>
      <c r="G1599" s="29">
        <f t="shared" si="145"/>
        <v>0.19211756702141067</v>
      </c>
      <c r="I1599" s="22">
        <f t="shared" si="146"/>
        <v>0</v>
      </c>
      <c r="J1599" s="23">
        <f t="shared" si="147"/>
        <v>1</v>
      </c>
      <c r="K1599" s="23">
        <f t="shared" si="148"/>
        <v>1</v>
      </c>
      <c r="L1599" s="24">
        <f t="shared" si="149"/>
        <v>0</v>
      </c>
    </row>
    <row r="1600" spans="3:12" x14ac:dyDescent="0.25">
      <c r="C1600" s="26">
        <v>13</v>
      </c>
      <c r="D1600" s="27">
        <v>0.34499999999999997</v>
      </c>
      <c r="E1600" s="28">
        <v>0</v>
      </c>
      <c r="F1600" s="22">
        <f t="shared" si="144"/>
        <v>-0.38406631099087785</v>
      </c>
      <c r="G1600" s="29">
        <f t="shared" si="145"/>
        <v>0.31891373782282267</v>
      </c>
      <c r="I1600" s="22">
        <f t="shared" si="146"/>
        <v>0</v>
      </c>
      <c r="J1600" s="23">
        <f t="shared" si="147"/>
        <v>1</v>
      </c>
      <c r="K1600" s="23">
        <f t="shared" si="148"/>
        <v>1</v>
      </c>
      <c r="L1600" s="24">
        <f t="shared" si="149"/>
        <v>0</v>
      </c>
    </row>
    <row r="1601" spans="3:12" x14ac:dyDescent="0.25">
      <c r="C1601" s="26">
        <v>17</v>
      </c>
      <c r="D1601" s="27">
        <v>0.34499999999999997</v>
      </c>
      <c r="E1601" s="28">
        <v>0</v>
      </c>
      <c r="F1601" s="22">
        <f t="shared" si="144"/>
        <v>-0.52450869821569479</v>
      </c>
      <c r="G1601" s="29">
        <f t="shared" si="145"/>
        <v>0.40815393202140199</v>
      </c>
      <c r="I1601" s="22">
        <f t="shared" si="146"/>
        <v>0</v>
      </c>
      <c r="J1601" s="23">
        <f t="shared" si="147"/>
        <v>1</v>
      </c>
      <c r="K1601" s="23">
        <f t="shared" si="148"/>
        <v>1</v>
      </c>
      <c r="L1601" s="24">
        <f t="shared" si="149"/>
        <v>0</v>
      </c>
    </row>
    <row r="1602" spans="3:12" x14ac:dyDescent="0.25">
      <c r="C1602" s="26">
        <v>22</v>
      </c>
      <c r="D1602" s="27">
        <v>0.34499999999999997</v>
      </c>
      <c r="E1602" s="28">
        <v>0</v>
      </c>
      <c r="F1602" s="22">
        <f t="shared" si="144"/>
        <v>-0.75090205023611212</v>
      </c>
      <c r="G1602" s="29">
        <f t="shared" si="145"/>
        <v>0.52805935349612609</v>
      </c>
      <c r="I1602" s="22">
        <f t="shared" si="146"/>
        <v>1</v>
      </c>
      <c r="J1602" s="23">
        <f t="shared" si="147"/>
        <v>0</v>
      </c>
      <c r="K1602" s="23">
        <f t="shared" si="148"/>
        <v>0</v>
      </c>
      <c r="L1602" s="24">
        <f t="shared" si="149"/>
        <v>0</v>
      </c>
    </row>
    <row r="1603" spans="3:12" x14ac:dyDescent="0.25">
      <c r="C1603" s="26">
        <v>30</v>
      </c>
      <c r="D1603" s="27">
        <v>0.34499999999999997</v>
      </c>
      <c r="E1603" s="28">
        <v>1</v>
      </c>
      <c r="F1603" s="22">
        <f t="shared" si="144"/>
        <v>-0.34502004290261606</v>
      </c>
      <c r="G1603" s="29">
        <f t="shared" si="145"/>
        <v>0.70820615881847615</v>
      </c>
      <c r="I1603" s="22">
        <f t="shared" si="146"/>
        <v>1</v>
      </c>
      <c r="J1603" s="23">
        <f t="shared" si="147"/>
        <v>1</v>
      </c>
      <c r="K1603" s="23">
        <f t="shared" si="148"/>
        <v>0</v>
      </c>
      <c r="L1603" s="24">
        <f t="shared" si="149"/>
        <v>1</v>
      </c>
    </row>
    <row r="1604" spans="3:12" x14ac:dyDescent="0.25">
      <c r="C1604" s="26">
        <v>16</v>
      </c>
      <c r="D1604" s="27">
        <v>0.34499999999999997</v>
      </c>
      <c r="E1604" s="28">
        <v>0</v>
      </c>
      <c r="F1604" s="22">
        <f t="shared" si="144"/>
        <v>-0.4861273169072961</v>
      </c>
      <c r="G1604" s="29">
        <f t="shared" si="145"/>
        <v>0.38499649801501074</v>
      </c>
      <c r="I1604" s="22">
        <f t="shared" si="146"/>
        <v>0</v>
      </c>
      <c r="J1604" s="23">
        <f t="shared" si="147"/>
        <v>1</v>
      </c>
      <c r="K1604" s="23">
        <f t="shared" si="148"/>
        <v>1</v>
      </c>
      <c r="L1604" s="24">
        <f t="shared" si="149"/>
        <v>0</v>
      </c>
    </row>
    <row r="1605" spans="3:12" x14ac:dyDescent="0.25">
      <c r="C1605" s="26">
        <v>16</v>
      </c>
      <c r="D1605" s="27">
        <v>0.34499999999999997</v>
      </c>
      <c r="E1605" s="28">
        <v>0</v>
      </c>
      <c r="F1605" s="22">
        <f t="shared" si="144"/>
        <v>-0.4861273169072961</v>
      </c>
      <c r="G1605" s="29">
        <f t="shared" si="145"/>
        <v>0.38499649801501074</v>
      </c>
      <c r="I1605" s="22">
        <f t="shared" si="146"/>
        <v>0</v>
      </c>
      <c r="J1605" s="23">
        <f t="shared" si="147"/>
        <v>1</v>
      </c>
      <c r="K1605" s="23">
        <f t="shared" si="148"/>
        <v>1</v>
      </c>
      <c r="L1605" s="24">
        <f t="shared" si="149"/>
        <v>0</v>
      </c>
    </row>
    <row r="1606" spans="3:12" x14ac:dyDescent="0.25">
      <c r="C1606" s="26">
        <v>21</v>
      </c>
      <c r="D1606" s="27">
        <v>0.34499999999999997</v>
      </c>
      <c r="E1606" s="28">
        <v>0</v>
      </c>
      <c r="F1606" s="22">
        <f t="shared" si="144"/>
        <v>-0.70095942465507211</v>
      </c>
      <c r="G1606" s="29">
        <f t="shared" si="145"/>
        <v>0.50389090391315916</v>
      </c>
      <c r="I1606" s="22">
        <f t="shared" si="146"/>
        <v>1</v>
      </c>
      <c r="J1606" s="23">
        <f t="shared" si="147"/>
        <v>0</v>
      </c>
      <c r="K1606" s="23">
        <f t="shared" si="148"/>
        <v>0</v>
      </c>
      <c r="L1606" s="24">
        <f t="shared" si="149"/>
        <v>0</v>
      </c>
    </row>
    <row r="1607" spans="3:12" x14ac:dyDescent="0.25">
      <c r="C1607" s="26">
        <v>14</v>
      </c>
      <c r="D1607" s="27">
        <v>0.34499999999999997</v>
      </c>
      <c r="E1607" s="28">
        <v>0</v>
      </c>
      <c r="F1607" s="22">
        <f t="shared" si="144"/>
        <v>-0.41596356561664377</v>
      </c>
      <c r="G1607" s="29">
        <f t="shared" si="145"/>
        <v>0.34029569403388726</v>
      </c>
      <c r="I1607" s="22">
        <f t="shared" si="146"/>
        <v>0</v>
      </c>
      <c r="J1607" s="23">
        <f t="shared" si="147"/>
        <v>1</v>
      </c>
      <c r="K1607" s="23">
        <f t="shared" si="148"/>
        <v>1</v>
      </c>
      <c r="L1607" s="24">
        <f t="shared" si="149"/>
        <v>0</v>
      </c>
    </row>
    <row r="1608" spans="3:12" x14ac:dyDescent="0.25">
      <c r="C1608" s="26">
        <v>18</v>
      </c>
      <c r="D1608" s="27">
        <v>0.34499999999999997</v>
      </c>
      <c r="E1608" s="28">
        <v>0</v>
      </c>
      <c r="F1608" s="22">
        <f t="shared" si="144"/>
        <v>-0.56515240534252664</v>
      </c>
      <c r="G1608" s="29">
        <f t="shared" si="145"/>
        <v>0.431726467764879</v>
      </c>
      <c r="I1608" s="22">
        <f t="shared" si="146"/>
        <v>0</v>
      </c>
      <c r="J1608" s="23">
        <f t="shared" si="147"/>
        <v>1</v>
      </c>
      <c r="K1608" s="23">
        <f t="shared" si="148"/>
        <v>1</v>
      </c>
      <c r="L1608" s="24">
        <f t="shared" si="149"/>
        <v>0</v>
      </c>
    </row>
    <row r="1609" spans="3:12" x14ac:dyDescent="0.25">
      <c r="C1609" s="26">
        <v>10</v>
      </c>
      <c r="D1609" s="27">
        <v>0.34599999999999997</v>
      </c>
      <c r="E1609" s="28">
        <v>1</v>
      </c>
      <c r="F1609" s="22">
        <f t="shared" si="144"/>
        <v>-1.3461491628441491</v>
      </c>
      <c r="G1609" s="29">
        <f t="shared" si="145"/>
        <v>0.26024047727354305</v>
      </c>
      <c r="I1609" s="22">
        <f t="shared" si="146"/>
        <v>0</v>
      </c>
      <c r="J1609" s="23">
        <f t="shared" si="147"/>
        <v>0</v>
      </c>
      <c r="K1609" s="23">
        <f t="shared" si="148"/>
        <v>0</v>
      </c>
      <c r="L1609" s="24">
        <f t="shared" si="149"/>
        <v>0</v>
      </c>
    </row>
    <row r="1610" spans="3:12" x14ac:dyDescent="0.25">
      <c r="C1610" s="26">
        <v>13</v>
      </c>
      <c r="D1610" s="27">
        <v>0.34599999999999997</v>
      </c>
      <c r="E1610" s="28">
        <v>1</v>
      </c>
      <c r="F1610" s="22">
        <f t="shared" ref="F1610:F1673" si="150">(1-E1610)*LN(1-G1610)+(E1610)*LN(G1610)</f>
        <v>-1.139823723143689</v>
      </c>
      <c r="G1610" s="29">
        <f t="shared" ref="G1610:G1673" si="151">1/(1+EXP(-$I$5-$J$5*C1610-$K$5*D1610))</f>
        <v>0.31987540347730309</v>
      </c>
      <c r="I1610" s="22">
        <f t="shared" ref="I1610:I1673" si="152">IF(G1610&gt;0.5,1,0)</f>
        <v>0</v>
      </c>
      <c r="J1610" s="23">
        <f t="shared" ref="J1610:J1673" si="153">IF(E1610=I1610, 1,0)</f>
        <v>0</v>
      </c>
      <c r="K1610" s="23">
        <f t="shared" ref="K1610:K1673" si="154">IF(AND(J1610=1,E1610=0),1,0)</f>
        <v>0</v>
      </c>
      <c r="L1610" s="24">
        <f t="shared" ref="L1610:L1673" si="155">IF(AND(J1610=1,E1610=1),1,0)</f>
        <v>0</v>
      </c>
    </row>
    <row r="1611" spans="3:12" x14ac:dyDescent="0.25">
      <c r="C1611" s="26">
        <v>27</v>
      </c>
      <c r="D1611" s="27">
        <v>0.34699999999999998</v>
      </c>
      <c r="E1611" s="28">
        <v>1</v>
      </c>
      <c r="F1611" s="22">
        <f t="shared" si="150"/>
        <v>-0.43566228633756143</v>
      </c>
      <c r="G1611" s="29">
        <f t="shared" si="151"/>
        <v>0.64683613445355748</v>
      </c>
      <c r="I1611" s="22">
        <f t="shared" si="152"/>
        <v>1</v>
      </c>
      <c r="J1611" s="23">
        <f t="shared" si="153"/>
        <v>1</v>
      </c>
      <c r="K1611" s="23">
        <f t="shared" si="154"/>
        <v>0</v>
      </c>
      <c r="L1611" s="24">
        <f t="shared" si="155"/>
        <v>1</v>
      </c>
    </row>
    <row r="1612" spans="3:12" x14ac:dyDescent="0.25">
      <c r="C1612" s="26">
        <v>22</v>
      </c>
      <c r="D1612" s="27">
        <v>0.34699999999999998</v>
      </c>
      <c r="E1612" s="28">
        <v>1</v>
      </c>
      <c r="F1612" s="22">
        <f t="shared" si="150"/>
        <v>-0.63438074340615191</v>
      </c>
      <c r="G1612" s="29">
        <f t="shared" si="151"/>
        <v>0.5302637559934944</v>
      </c>
      <c r="I1612" s="22">
        <f t="shared" si="152"/>
        <v>1</v>
      </c>
      <c r="J1612" s="23">
        <f t="shared" si="153"/>
        <v>1</v>
      </c>
      <c r="K1612" s="23">
        <f t="shared" si="154"/>
        <v>0</v>
      </c>
      <c r="L1612" s="24">
        <f t="shared" si="155"/>
        <v>1</v>
      </c>
    </row>
    <row r="1613" spans="3:12" x14ac:dyDescent="0.25">
      <c r="C1613" s="26">
        <v>32.5</v>
      </c>
      <c r="D1613" s="27">
        <v>0.34699999999999998</v>
      </c>
      <c r="E1613" s="28">
        <v>1</v>
      </c>
      <c r="F1613" s="22">
        <f t="shared" si="150"/>
        <v>-0.278097536814081</v>
      </c>
      <c r="G1613" s="29">
        <f t="shared" si="151"/>
        <v>0.75722296079717943</v>
      </c>
      <c r="I1613" s="22">
        <f t="shared" si="152"/>
        <v>1</v>
      </c>
      <c r="J1613" s="23">
        <f t="shared" si="153"/>
        <v>1</v>
      </c>
      <c r="K1613" s="23">
        <f t="shared" si="154"/>
        <v>0</v>
      </c>
      <c r="L1613" s="24">
        <f t="shared" si="155"/>
        <v>1</v>
      </c>
    </row>
    <row r="1614" spans="3:12" x14ac:dyDescent="0.25">
      <c r="C1614" s="26">
        <v>8</v>
      </c>
      <c r="D1614" s="27">
        <v>0.34699999999999998</v>
      </c>
      <c r="E1614" s="28">
        <v>1</v>
      </c>
      <c r="F1614" s="22">
        <f t="shared" si="150"/>
        <v>-1.4894202095018076</v>
      </c>
      <c r="G1614" s="29">
        <f t="shared" si="151"/>
        <v>0.22550336235129517</v>
      </c>
      <c r="I1614" s="22">
        <f t="shared" si="152"/>
        <v>0</v>
      </c>
      <c r="J1614" s="23">
        <f t="shared" si="153"/>
        <v>0</v>
      </c>
      <c r="K1614" s="23">
        <f t="shared" si="154"/>
        <v>0</v>
      </c>
      <c r="L1614" s="24">
        <f t="shared" si="155"/>
        <v>0</v>
      </c>
    </row>
    <row r="1615" spans="3:12" x14ac:dyDescent="0.25">
      <c r="C1615" s="26">
        <v>11</v>
      </c>
      <c r="D1615" s="27">
        <v>0.34699999999999998</v>
      </c>
      <c r="E1615" s="28">
        <v>1</v>
      </c>
      <c r="F1615" s="22">
        <f t="shared" si="150"/>
        <v>-1.2722760428710389</v>
      </c>
      <c r="G1615" s="29">
        <f t="shared" si="151"/>
        <v>0.28019316382212944</v>
      </c>
      <c r="I1615" s="22">
        <f t="shared" si="152"/>
        <v>0</v>
      </c>
      <c r="J1615" s="23">
        <f t="shared" si="153"/>
        <v>0</v>
      </c>
      <c r="K1615" s="23">
        <f t="shared" si="154"/>
        <v>0</v>
      </c>
      <c r="L1615" s="24">
        <f t="shared" si="155"/>
        <v>0</v>
      </c>
    </row>
    <row r="1616" spans="3:12" x14ac:dyDescent="0.25">
      <c r="C1616" s="26">
        <v>14</v>
      </c>
      <c r="D1616" s="27">
        <v>0.34699999999999998</v>
      </c>
      <c r="E1616" s="28">
        <v>1</v>
      </c>
      <c r="F1616" s="22">
        <f t="shared" si="150"/>
        <v>-1.0721122667087359</v>
      </c>
      <c r="G1616" s="29">
        <f t="shared" si="151"/>
        <v>0.3422847566035862</v>
      </c>
      <c r="I1616" s="22">
        <f t="shared" si="152"/>
        <v>0</v>
      </c>
      <c r="J1616" s="23">
        <f t="shared" si="153"/>
        <v>0</v>
      </c>
      <c r="K1616" s="23">
        <f t="shared" si="154"/>
        <v>0</v>
      </c>
      <c r="L1616" s="24">
        <f t="shared" si="155"/>
        <v>0</v>
      </c>
    </row>
    <row r="1617" spans="3:12" x14ac:dyDescent="0.25">
      <c r="C1617" s="26">
        <v>15</v>
      </c>
      <c r="D1617" s="27">
        <v>0.35199999999999998</v>
      </c>
      <c r="E1617" s="28">
        <v>0</v>
      </c>
      <c r="F1617" s="22">
        <f t="shared" si="150"/>
        <v>-0.46129540167328964</v>
      </c>
      <c r="G1617" s="29">
        <f t="shared" si="151"/>
        <v>0.36953359094476923</v>
      </c>
      <c r="I1617" s="22">
        <f t="shared" si="152"/>
        <v>0</v>
      </c>
      <c r="J1617" s="23">
        <f t="shared" si="153"/>
        <v>1</v>
      </c>
      <c r="K1617" s="23">
        <f t="shared" si="154"/>
        <v>1</v>
      </c>
      <c r="L1617" s="24">
        <f t="shared" si="155"/>
        <v>0</v>
      </c>
    </row>
    <row r="1618" spans="3:12" x14ac:dyDescent="0.25">
      <c r="C1618" s="26">
        <v>12</v>
      </c>
      <c r="D1618" s="27">
        <v>0.35199999999999998</v>
      </c>
      <c r="E1618" s="28">
        <v>0</v>
      </c>
      <c r="F1618" s="22">
        <f t="shared" si="150"/>
        <v>-0.36354074754414012</v>
      </c>
      <c r="G1618" s="29">
        <f t="shared" si="151"/>
        <v>0.3047896014773987</v>
      </c>
      <c r="I1618" s="22">
        <f t="shared" si="152"/>
        <v>0</v>
      </c>
      <c r="J1618" s="23">
        <f t="shared" si="153"/>
        <v>1</v>
      </c>
      <c r="K1618" s="23">
        <f t="shared" si="154"/>
        <v>1</v>
      </c>
      <c r="L1618" s="24">
        <f t="shared" si="155"/>
        <v>0</v>
      </c>
    </row>
    <row r="1619" spans="3:12" x14ac:dyDescent="0.25">
      <c r="C1619" s="26">
        <v>10</v>
      </c>
      <c r="D1619" s="27">
        <v>0.35199999999999998</v>
      </c>
      <c r="E1619" s="28">
        <v>0</v>
      </c>
      <c r="F1619" s="22">
        <f t="shared" si="150"/>
        <v>-0.30840582456459742</v>
      </c>
      <c r="G1619" s="29">
        <f t="shared" si="151"/>
        <v>0.26538286817014767</v>
      </c>
      <c r="I1619" s="22">
        <f t="shared" si="152"/>
        <v>0</v>
      </c>
      <c r="J1619" s="23">
        <f t="shared" si="153"/>
        <v>1</v>
      </c>
      <c r="K1619" s="23">
        <f t="shared" si="154"/>
        <v>1</v>
      </c>
      <c r="L1619" s="24">
        <f t="shared" si="155"/>
        <v>0</v>
      </c>
    </row>
    <row r="1620" spans="3:12" x14ac:dyDescent="0.25">
      <c r="C1620" s="26">
        <v>12</v>
      </c>
      <c r="D1620" s="27">
        <v>0.35199999999999998</v>
      </c>
      <c r="E1620" s="28">
        <v>0</v>
      </c>
      <c r="F1620" s="22">
        <f t="shared" si="150"/>
        <v>-0.36354074754414012</v>
      </c>
      <c r="G1620" s="29">
        <f t="shared" si="151"/>
        <v>0.3047896014773987</v>
      </c>
      <c r="I1620" s="22">
        <f t="shared" si="152"/>
        <v>0</v>
      </c>
      <c r="J1620" s="23">
        <f t="shared" si="153"/>
        <v>1</v>
      </c>
      <c r="K1620" s="23">
        <f t="shared" si="154"/>
        <v>1</v>
      </c>
      <c r="L1620" s="24">
        <f t="shared" si="155"/>
        <v>0</v>
      </c>
    </row>
    <row r="1621" spans="3:12" x14ac:dyDescent="0.25">
      <c r="C1621" s="26">
        <v>11</v>
      </c>
      <c r="D1621" s="27">
        <v>0.35199999999999998</v>
      </c>
      <c r="E1621" s="28">
        <v>0</v>
      </c>
      <c r="F1621" s="22">
        <f t="shared" si="150"/>
        <v>-0.3350195612949492</v>
      </c>
      <c r="G1621" s="29">
        <f t="shared" si="151"/>
        <v>0.28467590644987656</v>
      </c>
      <c r="I1621" s="22">
        <f t="shared" si="152"/>
        <v>0</v>
      </c>
      <c r="J1621" s="23">
        <f t="shared" si="153"/>
        <v>1</v>
      </c>
      <c r="K1621" s="23">
        <f t="shared" si="154"/>
        <v>1</v>
      </c>
      <c r="L1621" s="24">
        <f t="shared" si="155"/>
        <v>0</v>
      </c>
    </row>
    <row r="1622" spans="3:12" x14ac:dyDescent="0.25">
      <c r="C1622" s="26">
        <v>6</v>
      </c>
      <c r="D1622" s="27">
        <v>0.35199999999999998</v>
      </c>
      <c r="E1622" s="28">
        <v>0</v>
      </c>
      <c r="F1622" s="22">
        <f t="shared" si="150"/>
        <v>-0.21936293632213344</v>
      </c>
      <c r="G1622" s="29">
        <f t="shared" si="151"/>
        <v>0.19696978357476769</v>
      </c>
      <c r="I1622" s="22">
        <f t="shared" si="152"/>
        <v>0</v>
      </c>
      <c r="J1622" s="23">
        <f t="shared" si="153"/>
        <v>1</v>
      </c>
      <c r="K1622" s="23">
        <f t="shared" si="154"/>
        <v>1</v>
      </c>
      <c r="L1622" s="24">
        <f t="shared" si="155"/>
        <v>0</v>
      </c>
    </row>
    <row r="1623" spans="3:12" x14ac:dyDescent="0.25">
      <c r="C1623" s="26">
        <v>6</v>
      </c>
      <c r="D1623" s="27">
        <v>0.35199999999999998</v>
      </c>
      <c r="E1623" s="28">
        <v>0</v>
      </c>
      <c r="F1623" s="22">
        <f t="shared" si="150"/>
        <v>-0.21936293632213344</v>
      </c>
      <c r="G1623" s="29">
        <f t="shared" si="151"/>
        <v>0.19696978357476769</v>
      </c>
      <c r="I1623" s="22">
        <f t="shared" si="152"/>
        <v>0</v>
      </c>
      <c r="J1623" s="23">
        <f t="shared" si="153"/>
        <v>1</v>
      </c>
      <c r="K1623" s="23">
        <f t="shared" si="154"/>
        <v>1</v>
      </c>
      <c r="L1623" s="24">
        <f t="shared" si="155"/>
        <v>0</v>
      </c>
    </row>
    <row r="1624" spans="3:12" x14ac:dyDescent="0.25">
      <c r="C1624" s="26">
        <v>5</v>
      </c>
      <c r="D1624" s="27">
        <v>0.35199999999999998</v>
      </c>
      <c r="E1624" s="28">
        <v>0</v>
      </c>
      <c r="F1624" s="22">
        <f t="shared" si="150"/>
        <v>-0.20102440526183332</v>
      </c>
      <c r="G1624" s="29">
        <f t="shared" si="151"/>
        <v>0.18210752956961018</v>
      </c>
      <c r="I1624" s="22">
        <f t="shared" si="152"/>
        <v>0</v>
      </c>
      <c r="J1624" s="23">
        <f t="shared" si="153"/>
        <v>1</v>
      </c>
      <c r="K1624" s="23">
        <f t="shared" si="154"/>
        <v>1</v>
      </c>
      <c r="L1624" s="24">
        <f t="shared" si="155"/>
        <v>0</v>
      </c>
    </row>
    <row r="1625" spans="3:12" x14ac:dyDescent="0.25">
      <c r="C1625" s="26">
        <v>8</v>
      </c>
      <c r="D1625" s="27">
        <v>0.35199999999999998</v>
      </c>
      <c r="E1625" s="28">
        <v>0</v>
      </c>
      <c r="F1625" s="22">
        <f t="shared" si="150"/>
        <v>-0.26057283560461009</v>
      </c>
      <c r="G1625" s="29">
        <f t="shared" si="151"/>
        <v>0.22938997351524887</v>
      </c>
      <c r="I1625" s="22">
        <f t="shared" si="152"/>
        <v>0</v>
      </c>
      <c r="J1625" s="23">
        <f t="shared" si="153"/>
        <v>1</v>
      </c>
      <c r="K1625" s="23">
        <f t="shared" si="154"/>
        <v>1</v>
      </c>
      <c r="L1625" s="24">
        <f t="shared" si="155"/>
        <v>0</v>
      </c>
    </row>
    <row r="1626" spans="3:12" x14ac:dyDescent="0.25">
      <c r="C1626" s="26">
        <v>32</v>
      </c>
      <c r="D1626" s="27">
        <v>0.35499999999999998</v>
      </c>
      <c r="E1626" s="28">
        <v>1</v>
      </c>
      <c r="F1626" s="22">
        <f t="shared" si="150"/>
        <v>-0.28127040409816445</v>
      </c>
      <c r="G1626" s="29">
        <f t="shared" si="151"/>
        <v>0.75482420032479902</v>
      </c>
      <c r="I1626" s="22">
        <f t="shared" si="152"/>
        <v>1</v>
      </c>
      <c r="J1626" s="23">
        <f t="shared" si="153"/>
        <v>1</v>
      </c>
      <c r="K1626" s="23">
        <f t="shared" si="154"/>
        <v>0</v>
      </c>
      <c r="L1626" s="24">
        <f t="shared" si="155"/>
        <v>1</v>
      </c>
    </row>
    <row r="1627" spans="3:12" x14ac:dyDescent="0.25">
      <c r="C1627" s="26">
        <v>6</v>
      </c>
      <c r="D1627" s="27">
        <v>0.35499999999999998</v>
      </c>
      <c r="E1627" s="28">
        <v>0</v>
      </c>
      <c r="F1627" s="22">
        <f t="shared" si="150"/>
        <v>-0.22199100401694055</v>
      </c>
      <c r="G1627" s="29">
        <f t="shared" si="151"/>
        <v>0.19907743061188299</v>
      </c>
      <c r="I1627" s="22">
        <f t="shared" si="152"/>
        <v>0</v>
      </c>
      <c r="J1627" s="23">
        <f t="shared" si="153"/>
        <v>1</v>
      </c>
      <c r="K1627" s="23">
        <f t="shared" si="154"/>
        <v>1</v>
      </c>
      <c r="L1627" s="24">
        <f t="shared" si="155"/>
        <v>0</v>
      </c>
    </row>
    <row r="1628" spans="3:12" x14ac:dyDescent="0.25">
      <c r="C1628" s="26">
        <v>5</v>
      </c>
      <c r="D1628" s="27">
        <v>0.35499999999999998</v>
      </c>
      <c r="E1628" s="28">
        <v>0</v>
      </c>
      <c r="F1628" s="22">
        <f t="shared" si="150"/>
        <v>-0.20345441418830831</v>
      </c>
      <c r="G1628" s="29">
        <f t="shared" si="151"/>
        <v>0.18409260272409825</v>
      </c>
      <c r="I1628" s="22">
        <f t="shared" si="152"/>
        <v>0</v>
      </c>
      <c r="J1628" s="23">
        <f t="shared" si="153"/>
        <v>1</v>
      </c>
      <c r="K1628" s="23">
        <f t="shared" si="154"/>
        <v>1</v>
      </c>
      <c r="L1628" s="24">
        <f t="shared" si="155"/>
        <v>0</v>
      </c>
    </row>
    <row r="1629" spans="3:12" x14ac:dyDescent="0.25">
      <c r="C1629" s="26">
        <v>22</v>
      </c>
      <c r="D1629" s="27">
        <v>0.35499999999999998</v>
      </c>
      <c r="E1629" s="28">
        <v>0</v>
      </c>
      <c r="F1629" s="22">
        <f t="shared" si="150"/>
        <v>-0.77450629872130206</v>
      </c>
      <c r="G1629" s="29">
        <f t="shared" si="151"/>
        <v>0.53906871279982382</v>
      </c>
      <c r="I1629" s="22">
        <f t="shared" si="152"/>
        <v>1</v>
      </c>
      <c r="J1629" s="23">
        <f t="shared" si="153"/>
        <v>0</v>
      </c>
      <c r="K1629" s="23">
        <f t="shared" si="154"/>
        <v>0</v>
      </c>
      <c r="L1629" s="24">
        <f t="shared" si="155"/>
        <v>0</v>
      </c>
    </row>
    <row r="1630" spans="3:12" x14ac:dyDescent="0.25">
      <c r="C1630" s="26">
        <v>14</v>
      </c>
      <c r="D1630" s="27">
        <v>0.35499999999999998</v>
      </c>
      <c r="E1630" s="28">
        <v>0</v>
      </c>
      <c r="F1630" s="22">
        <f t="shared" si="150"/>
        <v>-0.43123846810379013</v>
      </c>
      <c r="G1630" s="29">
        <f t="shared" si="151"/>
        <v>0.35029604137112763</v>
      </c>
      <c r="I1630" s="22">
        <f t="shared" si="152"/>
        <v>0</v>
      </c>
      <c r="J1630" s="23">
        <f t="shared" si="153"/>
        <v>1</v>
      </c>
      <c r="K1630" s="23">
        <f t="shared" si="154"/>
        <v>1</v>
      </c>
      <c r="L1630" s="24">
        <f t="shared" si="155"/>
        <v>0</v>
      </c>
    </row>
    <row r="1631" spans="3:12" x14ac:dyDescent="0.25">
      <c r="C1631" s="26">
        <v>18</v>
      </c>
      <c r="D1631" s="27">
        <v>0.35499999999999998</v>
      </c>
      <c r="E1631" s="28">
        <v>0</v>
      </c>
      <c r="F1631" s="22">
        <f t="shared" si="150"/>
        <v>-0.58449191696819258</v>
      </c>
      <c r="G1631" s="29">
        <f t="shared" si="151"/>
        <v>0.44261101023235455</v>
      </c>
      <c r="I1631" s="22">
        <f t="shared" si="152"/>
        <v>0</v>
      </c>
      <c r="J1631" s="23">
        <f t="shared" si="153"/>
        <v>1</v>
      </c>
      <c r="K1631" s="23">
        <f t="shared" si="154"/>
        <v>1</v>
      </c>
      <c r="L1631" s="24">
        <f t="shared" si="155"/>
        <v>0</v>
      </c>
    </row>
    <row r="1632" spans="3:12" x14ac:dyDescent="0.25">
      <c r="C1632" s="26">
        <v>17</v>
      </c>
      <c r="D1632" s="27">
        <v>0.35499999999999998</v>
      </c>
      <c r="E1632" s="28">
        <v>0</v>
      </c>
      <c r="F1632" s="22">
        <f t="shared" si="150"/>
        <v>-0.54280185841657169</v>
      </c>
      <c r="G1632" s="29">
        <f t="shared" si="151"/>
        <v>0.41888224044997618</v>
      </c>
      <c r="I1632" s="22">
        <f t="shared" si="152"/>
        <v>0</v>
      </c>
      <c r="J1632" s="23">
        <f t="shared" si="153"/>
        <v>1</v>
      </c>
      <c r="K1632" s="23">
        <f t="shared" si="154"/>
        <v>1</v>
      </c>
      <c r="L1632" s="24">
        <f t="shared" si="155"/>
        <v>0</v>
      </c>
    </row>
    <row r="1633" spans="3:12" x14ac:dyDescent="0.25">
      <c r="C1633" s="26">
        <v>38</v>
      </c>
      <c r="D1633" s="27">
        <v>0.35499999999999998</v>
      </c>
      <c r="E1633" s="28">
        <v>0</v>
      </c>
      <c r="F1633" s="22">
        <f t="shared" si="150"/>
        <v>-1.8722341250910395</v>
      </c>
      <c r="G1633" s="29">
        <f t="shared" si="151"/>
        <v>0.8462202853712707</v>
      </c>
      <c r="I1633" s="22">
        <f t="shared" si="152"/>
        <v>1</v>
      </c>
      <c r="J1633" s="23">
        <f t="shared" si="153"/>
        <v>0</v>
      </c>
      <c r="K1633" s="23">
        <f t="shared" si="154"/>
        <v>0</v>
      </c>
      <c r="L1633" s="24">
        <f t="shared" si="155"/>
        <v>0</v>
      </c>
    </row>
    <row r="1634" spans="3:12" x14ac:dyDescent="0.25">
      <c r="C1634" s="26">
        <v>12</v>
      </c>
      <c r="D1634" s="27">
        <v>0.35499999999999998</v>
      </c>
      <c r="E1634" s="28">
        <v>0</v>
      </c>
      <c r="F1634" s="22">
        <f t="shared" si="150"/>
        <v>-0.3676044805049517</v>
      </c>
      <c r="G1634" s="29">
        <f t="shared" si="151"/>
        <v>0.30760901833000792</v>
      </c>
      <c r="I1634" s="22">
        <f t="shared" si="152"/>
        <v>0</v>
      </c>
      <c r="J1634" s="23">
        <f t="shared" si="153"/>
        <v>1</v>
      </c>
      <c r="K1634" s="23">
        <f t="shared" si="154"/>
        <v>1</v>
      </c>
      <c r="L1634" s="24">
        <f t="shared" si="155"/>
        <v>0</v>
      </c>
    </row>
    <row r="1635" spans="3:12" x14ac:dyDescent="0.25">
      <c r="C1635" s="26">
        <v>18</v>
      </c>
      <c r="D1635" s="27">
        <v>0.35699999999999998</v>
      </c>
      <c r="E1635" s="28">
        <v>1</v>
      </c>
      <c r="F1635" s="22">
        <f t="shared" si="150"/>
        <v>-0.81014201285926346</v>
      </c>
      <c r="G1635" s="29">
        <f t="shared" si="151"/>
        <v>0.44479489514264942</v>
      </c>
      <c r="I1635" s="22">
        <f t="shared" si="152"/>
        <v>0</v>
      </c>
      <c r="J1635" s="23">
        <f t="shared" si="153"/>
        <v>0</v>
      </c>
      <c r="K1635" s="23">
        <f t="shared" si="154"/>
        <v>0</v>
      </c>
      <c r="L1635" s="24">
        <f t="shared" si="155"/>
        <v>0</v>
      </c>
    </row>
    <row r="1636" spans="3:12" x14ac:dyDescent="0.25">
      <c r="C1636" s="26">
        <v>10</v>
      </c>
      <c r="D1636" s="27">
        <v>0.35699999999999998</v>
      </c>
      <c r="E1636" s="28">
        <v>0</v>
      </c>
      <c r="F1636" s="22">
        <f t="shared" si="150"/>
        <v>-0.31432376516767946</v>
      </c>
      <c r="G1636" s="29">
        <f t="shared" si="151"/>
        <v>0.26971745017243104</v>
      </c>
      <c r="I1636" s="22">
        <f t="shared" si="152"/>
        <v>0</v>
      </c>
      <c r="J1636" s="23">
        <f t="shared" si="153"/>
        <v>1</v>
      </c>
      <c r="K1636" s="23">
        <f t="shared" si="154"/>
        <v>1</v>
      </c>
      <c r="L1636" s="24">
        <f t="shared" si="155"/>
        <v>0</v>
      </c>
    </row>
    <row r="1637" spans="3:12" x14ac:dyDescent="0.25">
      <c r="C1637" s="26">
        <v>8</v>
      </c>
      <c r="D1637" s="27">
        <v>0.35699999999999998</v>
      </c>
      <c r="E1637" s="28">
        <v>0</v>
      </c>
      <c r="F1637" s="22">
        <f t="shared" si="150"/>
        <v>-0.26569019775906666</v>
      </c>
      <c r="G1637" s="29">
        <f t="shared" si="151"/>
        <v>0.23332339115551531</v>
      </c>
      <c r="I1637" s="22">
        <f t="shared" si="152"/>
        <v>0</v>
      </c>
      <c r="J1637" s="23">
        <f t="shared" si="153"/>
        <v>1</v>
      </c>
      <c r="K1637" s="23">
        <f t="shared" si="154"/>
        <v>1</v>
      </c>
      <c r="L1637" s="24">
        <f t="shared" si="155"/>
        <v>0</v>
      </c>
    </row>
    <row r="1638" spans="3:12" x14ac:dyDescent="0.25">
      <c r="C1638" s="26">
        <v>7</v>
      </c>
      <c r="D1638" s="27">
        <v>0.35699999999999998</v>
      </c>
      <c r="E1638" s="28">
        <v>0</v>
      </c>
      <c r="F1638" s="22">
        <f t="shared" si="150"/>
        <v>-0.24392995430457459</v>
      </c>
      <c r="G1638" s="29">
        <f t="shared" si="151"/>
        <v>0.21645748387884184</v>
      </c>
      <c r="I1638" s="22">
        <f t="shared" si="152"/>
        <v>0</v>
      </c>
      <c r="J1638" s="23">
        <f t="shared" si="153"/>
        <v>1</v>
      </c>
      <c r="K1638" s="23">
        <f t="shared" si="154"/>
        <v>1</v>
      </c>
      <c r="L1638" s="24">
        <f t="shared" si="155"/>
        <v>0</v>
      </c>
    </row>
    <row r="1639" spans="3:12" x14ac:dyDescent="0.25">
      <c r="C1639" s="26">
        <v>7</v>
      </c>
      <c r="D1639" s="27">
        <v>0.35699999999999998</v>
      </c>
      <c r="E1639" s="28">
        <v>0</v>
      </c>
      <c r="F1639" s="22">
        <f t="shared" si="150"/>
        <v>-0.24392995430457459</v>
      </c>
      <c r="G1639" s="29">
        <f t="shared" si="151"/>
        <v>0.21645748387884184</v>
      </c>
      <c r="I1639" s="22">
        <f t="shared" si="152"/>
        <v>0</v>
      </c>
      <c r="J1639" s="23">
        <f t="shared" si="153"/>
        <v>1</v>
      </c>
      <c r="K1639" s="23">
        <f t="shared" si="154"/>
        <v>1</v>
      </c>
      <c r="L1639" s="24">
        <f t="shared" si="155"/>
        <v>0</v>
      </c>
    </row>
    <row r="1640" spans="3:12" x14ac:dyDescent="0.25">
      <c r="C1640" s="26">
        <v>49.5</v>
      </c>
      <c r="D1640" s="27">
        <v>0.35699999999999998</v>
      </c>
      <c r="E1640" s="28">
        <v>1</v>
      </c>
      <c r="F1640" s="22">
        <f t="shared" si="150"/>
        <v>-5.7492942668896457E-2</v>
      </c>
      <c r="G1640" s="29">
        <f t="shared" si="151"/>
        <v>0.94412855339071622</v>
      </c>
      <c r="I1640" s="22">
        <f t="shared" si="152"/>
        <v>1</v>
      </c>
      <c r="J1640" s="23">
        <f t="shared" si="153"/>
        <v>1</v>
      </c>
      <c r="K1640" s="23">
        <f t="shared" si="154"/>
        <v>0</v>
      </c>
      <c r="L1640" s="24">
        <f t="shared" si="155"/>
        <v>1</v>
      </c>
    </row>
    <row r="1641" spans="3:12" x14ac:dyDescent="0.25">
      <c r="C1641" s="26">
        <v>28</v>
      </c>
      <c r="D1641" s="27">
        <v>0.35699999999999998</v>
      </c>
      <c r="E1641" s="28">
        <v>1</v>
      </c>
      <c r="F1641" s="22">
        <f t="shared" si="150"/>
        <v>-0.38809460555180358</v>
      </c>
      <c r="G1641" s="29">
        <f t="shared" si="151"/>
        <v>0.6783481647258901</v>
      </c>
      <c r="I1641" s="22">
        <f t="shared" si="152"/>
        <v>1</v>
      </c>
      <c r="J1641" s="23">
        <f t="shared" si="153"/>
        <v>1</v>
      </c>
      <c r="K1641" s="23">
        <f t="shared" si="154"/>
        <v>0</v>
      </c>
      <c r="L1641" s="24">
        <f t="shared" si="155"/>
        <v>1</v>
      </c>
    </row>
    <row r="1642" spans="3:12" x14ac:dyDescent="0.25">
      <c r="C1642" s="26">
        <v>10</v>
      </c>
      <c r="D1642" s="27">
        <v>0.35699999999999998</v>
      </c>
      <c r="E1642" s="28">
        <v>1</v>
      </c>
      <c r="F1642" s="22">
        <f t="shared" si="150"/>
        <v>-1.3103803487699957</v>
      </c>
      <c r="G1642" s="29">
        <f t="shared" si="151"/>
        <v>0.26971745017243104</v>
      </c>
      <c r="I1642" s="22">
        <f t="shared" si="152"/>
        <v>0</v>
      </c>
      <c r="J1642" s="23">
        <f t="shared" si="153"/>
        <v>0</v>
      </c>
      <c r="K1642" s="23">
        <f t="shared" si="154"/>
        <v>0</v>
      </c>
      <c r="L1642" s="24">
        <f t="shared" si="155"/>
        <v>0</v>
      </c>
    </row>
    <row r="1643" spans="3:12" x14ac:dyDescent="0.25">
      <c r="C1643" s="26">
        <v>31</v>
      </c>
      <c r="D1643" s="27">
        <v>0.35699999999999998</v>
      </c>
      <c r="E1643" s="28">
        <v>1</v>
      </c>
      <c r="F1643" s="22">
        <f t="shared" si="150"/>
        <v>-0.30355838944215718</v>
      </c>
      <c r="G1643" s="29">
        <f t="shared" si="151"/>
        <v>0.73818678555879769</v>
      </c>
      <c r="I1643" s="22">
        <f t="shared" si="152"/>
        <v>1</v>
      </c>
      <c r="J1643" s="23">
        <f t="shared" si="153"/>
        <v>1</v>
      </c>
      <c r="K1643" s="23">
        <f t="shared" si="154"/>
        <v>0</v>
      </c>
      <c r="L1643" s="24">
        <f t="shared" si="155"/>
        <v>1</v>
      </c>
    </row>
    <row r="1644" spans="3:12" x14ac:dyDescent="0.25">
      <c r="C1644" s="26">
        <v>23</v>
      </c>
      <c r="D1644" s="27">
        <v>0.35699999999999998</v>
      </c>
      <c r="E1644" s="28">
        <v>1</v>
      </c>
      <c r="F1644" s="22">
        <f t="shared" si="150"/>
        <v>-0.57060179466407845</v>
      </c>
      <c r="G1644" s="29">
        <f t="shared" si="151"/>
        <v>0.56518521089203466</v>
      </c>
      <c r="I1644" s="22">
        <f t="shared" si="152"/>
        <v>1</v>
      </c>
      <c r="J1644" s="23">
        <f t="shared" si="153"/>
        <v>1</v>
      </c>
      <c r="K1644" s="23">
        <f t="shared" si="154"/>
        <v>0</v>
      </c>
      <c r="L1644" s="24">
        <f t="shared" si="155"/>
        <v>1</v>
      </c>
    </row>
    <row r="1645" spans="3:12" x14ac:dyDescent="0.25">
      <c r="C1645" s="26">
        <v>29</v>
      </c>
      <c r="D1645" s="27">
        <v>0.35699999999999998</v>
      </c>
      <c r="E1645" s="28">
        <v>1</v>
      </c>
      <c r="F1645" s="22">
        <f t="shared" si="150"/>
        <v>-0.35797150836730801</v>
      </c>
      <c r="G1645" s="29">
        <f t="shared" si="151"/>
        <v>0.69909299302355066</v>
      </c>
      <c r="I1645" s="22">
        <f t="shared" si="152"/>
        <v>1</v>
      </c>
      <c r="J1645" s="23">
        <f t="shared" si="153"/>
        <v>1</v>
      </c>
      <c r="K1645" s="23">
        <f t="shared" si="154"/>
        <v>0</v>
      </c>
      <c r="L1645" s="24">
        <f t="shared" si="155"/>
        <v>1</v>
      </c>
    </row>
    <row r="1646" spans="3:12" x14ac:dyDescent="0.25">
      <c r="C1646" s="26">
        <v>5</v>
      </c>
      <c r="D1646" s="27">
        <v>0.35699999999999998</v>
      </c>
      <c r="E1646" s="28">
        <v>0</v>
      </c>
      <c r="F1646" s="22">
        <f t="shared" si="150"/>
        <v>-0.20508910418470611</v>
      </c>
      <c r="G1646" s="29">
        <f t="shared" si="151"/>
        <v>0.18542526883966443</v>
      </c>
      <c r="I1646" s="22">
        <f t="shared" si="152"/>
        <v>0</v>
      </c>
      <c r="J1646" s="23">
        <f t="shared" si="153"/>
        <v>1</v>
      </c>
      <c r="K1646" s="23">
        <f t="shared" si="154"/>
        <v>1</v>
      </c>
      <c r="L1646" s="24">
        <f t="shared" si="155"/>
        <v>0</v>
      </c>
    </row>
    <row r="1647" spans="3:12" x14ac:dyDescent="0.25">
      <c r="C1647" s="26">
        <v>5</v>
      </c>
      <c r="D1647" s="27">
        <v>0.35699999999999998</v>
      </c>
      <c r="E1647" s="28">
        <v>0</v>
      </c>
      <c r="F1647" s="22">
        <f t="shared" si="150"/>
        <v>-0.20508910418470611</v>
      </c>
      <c r="G1647" s="29">
        <f t="shared" si="151"/>
        <v>0.18542526883966443</v>
      </c>
      <c r="I1647" s="22">
        <f t="shared" si="152"/>
        <v>0</v>
      </c>
      <c r="J1647" s="23">
        <f t="shared" si="153"/>
        <v>1</v>
      </c>
      <c r="K1647" s="23">
        <f t="shared" si="154"/>
        <v>1</v>
      </c>
      <c r="L1647" s="24">
        <f t="shared" si="155"/>
        <v>0</v>
      </c>
    </row>
    <row r="1648" spans="3:12" x14ac:dyDescent="0.25">
      <c r="C1648" s="26">
        <v>17</v>
      </c>
      <c r="D1648" s="27">
        <v>0.35799999999999998</v>
      </c>
      <c r="E1648" s="28">
        <v>0</v>
      </c>
      <c r="F1648" s="22">
        <f t="shared" si="150"/>
        <v>-0.54838254068611758</v>
      </c>
      <c r="G1648" s="29">
        <f t="shared" si="151"/>
        <v>0.42211624166727796</v>
      </c>
      <c r="I1648" s="22">
        <f t="shared" si="152"/>
        <v>0</v>
      </c>
      <c r="J1648" s="23">
        <f t="shared" si="153"/>
        <v>1</v>
      </c>
      <c r="K1648" s="23">
        <f t="shared" si="154"/>
        <v>1</v>
      </c>
      <c r="L1648" s="24">
        <f t="shared" si="155"/>
        <v>0</v>
      </c>
    </row>
    <row r="1649" spans="3:12" x14ac:dyDescent="0.25">
      <c r="C1649" s="26">
        <v>6</v>
      </c>
      <c r="D1649" s="27">
        <v>0.35799999999999998</v>
      </c>
      <c r="E1649" s="28">
        <v>0</v>
      </c>
      <c r="F1649" s="22">
        <f t="shared" si="150"/>
        <v>-0.22464715566046514</v>
      </c>
      <c r="G1649" s="29">
        <f t="shared" si="151"/>
        <v>0.20120197959967367</v>
      </c>
      <c r="I1649" s="22">
        <f t="shared" si="152"/>
        <v>0</v>
      </c>
      <c r="J1649" s="23">
        <f t="shared" si="153"/>
        <v>1</v>
      </c>
      <c r="K1649" s="23">
        <f t="shared" si="154"/>
        <v>1</v>
      </c>
      <c r="L1649" s="24">
        <f t="shared" si="155"/>
        <v>0</v>
      </c>
    </row>
    <row r="1650" spans="3:12" x14ac:dyDescent="0.25">
      <c r="C1650" s="26">
        <v>8</v>
      </c>
      <c r="D1650" s="27">
        <v>0.35899999999999999</v>
      </c>
      <c r="E1650" s="28">
        <v>0</v>
      </c>
      <c r="F1650" s="22">
        <f t="shared" si="150"/>
        <v>-0.26776159068545524</v>
      </c>
      <c r="G1650" s="29">
        <f t="shared" si="151"/>
        <v>0.23490983601732857</v>
      </c>
      <c r="I1650" s="22">
        <f t="shared" si="152"/>
        <v>0</v>
      </c>
      <c r="J1650" s="23">
        <f t="shared" si="153"/>
        <v>1</v>
      </c>
      <c r="K1650" s="23">
        <f t="shared" si="154"/>
        <v>1</v>
      </c>
      <c r="L1650" s="24">
        <f t="shared" si="155"/>
        <v>0</v>
      </c>
    </row>
    <row r="1651" spans="3:12" x14ac:dyDescent="0.25">
      <c r="C1651" s="26">
        <v>12</v>
      </c>
      <c r="D1651" s="27">
        <v>0.35899999999999999</v>
      </c>
      <c r="E1651" s="28">
        <v>0</v>
      </c>
      <c r="F1651" s="22">
        <f t="shared" si="150"/>
        <v>-0.37308117932300283</v>
      </c>
      <c r="G1651" s="29">
        <f t="shared" si="151"/>
        <v>0.31139067026430312</v>
      </c>
      <c r="I1651" s="22">
        <f t="shared" si="152"/>
        <v>0</v>
      </c>
      <c r="J1651" s="23">
        <f t="shared" si="153"/>
        <v>1</v>
      </c>
      <c r="K1651" s="23">
        <f t="shared" si="154"/>
        <v>1</v>
      </c>
      <c r="L1651" s="24">
        <f t="shared" si="155"/>
        <v>0</v>
      </c>
    </row>
    <row r="1652" spans="3:12" x14ac:dyDescent="0.25">
      <c r="C1652" s="26">
        <v>14</v>
      </c>
      <c r="D1652" s="27">
        <v>0.35899999999999999</v>
      </c>
      <c r="E1652" s="28">
        <v>0</v>
      </c>
      <c r="F1652" s="22">
        <f t="shared" si="150"/>
        <v>-0.43747280610316813</v>
      </c>
      <c r="G1652" s="29">
        <f t="shared" si="151"/>
        <v>0.35433391563395733</v>
      </c>
      <c r="I1652" s="22">
        <f t="shared" si="152"/>
        <v>0</v>
      </c>
      <c r="J1652" s="23">
        <f t="shared" si="153"/>
        <v>1</v>
      </c>
      <c r="K1652" s="23">
        <f t="shared" si="154"/>
        <v>1</v>
      </c>
      <c r="L1652" s="24">
        <f t="shared" si="155"/>
        <v>0</v>
      </c>
    </row>
    <row r="1653" spans="3:12" x14ac:dyDescent="0.25">
      <c r="C1653" s="26">
        <v>15</v>
      </c>
      <c r="D1653" s="27">
        <v>0.35899999999999999</v>
      </c>
      <c r="E1653" s="28">
        <v>0</v>
      </c>
      <c r="F1653" s="22">
        <f t="shared" si="150"/>
        <v>-0.47285076223140848</v>
      </c>
      <c r="G1653" s="29">
        <f t="shared" si="151"/>
        <v>0.37677692734148316</v>
      </c>
      <c r="I1653" s="22">
        <f t="shared" si="152"/>
        <v>0</v>
      </c>
      <c r="J1653" s="23">
        <f t="shared" si="153"/>
        <v>1</v>
      </c>
      <c r="K1653" s="23">
        <f t="shared" si="154"/>
        <v>1</v>
      </c>
      <c r="L1653" s="24">
        <f t="shared" si="155"/>
        <v>0</v>
      </c>
    </row>
    <row r="1654" spans="3:12" x14ac:dyDescent="0.25">
      <c r="C1654" s="26">
        <v>12</v>
      </c>
      <c r="D1654" s="27">
        <v>0.35899999999999999</v>
      </c>
      <c r="E1654" s="28">
        <v>0</v>
      </c>
      <c r="F1654" s="22">
        <f t="shared" si="150"/>
        <v>-0.37308117932300283</v>
      </c>
      <c r="G1654" s="29">
        <f t="shared" si="151"/>
        <v>0.31139067026430312</v>
      </c>
      <c r="I1654" s="22">
        <f t="shared" si="152"/>
        <v>0</v>
      </c>
      <c r="J1654" s="23">
        <f t="shared" si="153"/>
        <v>1</v>
      </c>
      <c r="K1654" s="23">
        <f t="shared" si="154"/>
        <v>1</v>
      </c>
      <c r="L1654" s="24">
        <f t="shared" si="155"/>
        <v>0</v>
      </c>
    </row>
    <row r="1655" spans="3:12" x14ac:dyDescent="0.25">
      <c r="C1655" s="26">
        <v>17</v>
      </c>
      <c r="D1655" s="27">
        <v>0.35899999999999999</v>
      </c>
      <c r="E1655" s="28">
        <v>0</v>
      </c>
      <c r="F1655" s="22">
        <f t="shared" si="150"/>
        <v>-0.55025231151791454</v>
      </c>
      <c r="G1655" s="29">
        <f t="shared" si="151"/>
        <v>0.42319574233884494</v>
      </c>
      <c r="I1655" s="22">
        <f t="shared" si="152"/>
        <v>0</v>
      </c>
      <c r="J1655" s="23">
        <f t="shared" si="153"/>
        <v>1</v>
      </c>
      <c r="K1655" s="23">
        <f t="shared" si="154"/>
        <v>1</v>
      </c>
      <c r="L1655" s="24">
        <f t="shared" si="155"/>
        <v>0</v>
      </c>
    </row>
    <row r="1656" spans="3:12" x14ac:dyDescent="0.25">
      <c r="C1656" s="26">
        <v>15</v>
      </c>
      <c r="D1656" s="27">
        <v>0.35899999999999999</v>
      </c>
      <c r="E1656" s="28">
        <v>0</v>
      </c>
      <c r="F1656" s="22">
        <f t="shared" si="150"/>
        <v>-0.47285076223140848</v>
      </c>
      <c r="G1656" s="29">
        <f t="shared" si="151"/>
        <v>0.37677692734148316</v>
      </c>
      <c r="I1656" s="22">
        <f t="shared" si="152"/>
        <v>0</v>
      </c>
      <c r="J1656" s="23">
        <f t="shared" si="153"/>
        <v>1</v>
      </c>
      <c r="K1656" s="23">
        <f t="shared" si="154"/>
        <v>1</v>
      </c>
      <c r="L1656" s="24">
        <f t="shared" si="155"/>
        <v>0</v>
      </c>
    </row>
    <row r="1657" spans="3:12" x14ac:dyDescent="0.25">
      <c r="C1657" s="26">
        <v>15</v>
      </c>
      <c r="D1657" s="27">
        <v>0.35899999999999999</v>
      </c>
      <c r="E1657" s="28">
        <v>1</v>
      </c>
      <c r="F1657" s="22">
        <f t="shared" si="150"/>
        <v>-0.97610197132491761</v>
      </c>
      <c r="G1657" s="29">
        <f t="shared" si="151"/>
        <v>0.37677692734148316</v>
      </c>
      <c r="I1657" s="22">
        <f t="shared" si="152"/>
        <v>0</v>
      </c>
      <c r="J1657" s="23">
        <f t="shared" si="153"/>
        <v>0</v>
      </c>
      <c r="K1657" s="23">
        <f t="shared" si="154"/>
        <v>0</v>
      </c>
      <c r="L1657" s="24">
        <f t="shared" si="155"/>
        <v>0</v>
      </c>
    </row>
    <row r="1658" spans="3:12" x14ac:dyDescent="0.25">
      <c r="C1658" s="26">
        <v>27</v>
      </c>
      <c r="D1658" s="27">
        <v>0.35899999999999999</v>
      </c>
      <c r="E1658" s="28">
        <v>1</v>
      </c>
      <c r="F1658" s="22">
        <f t="shared" si="150"/>
        <v>-0.41723430312354037</v>
      </c>
      <c r="G1658" s="29">
        <f t="shared" si="151"/>
        <v>0.65886652737213658</v>
      </c>
      <c r="I1658" s="22">
        <f t="shared" si="152"/>
        <v>1</v>
      </c>
      <c r="J1658" s="23">
        <f t="shared" si="153"/>
        <v>1</v>
      </c>
      <c r="K1658" s="23">
        <f t="shared" si="154"/>
        <v>0</v>
      </c>
      <c r="L1658" s="24">
        <f t="shared" si="155"/>
        <v>1</v>
      </c>
    </row>
    <row r="1659" spans="3:12" x14ac:dyDescent="0.25">
      <c r="C1659" s="26">
        <v>18</v>
      </c>
      <c r="D1659" s="27">
        <v>0.35899999999999999</v>
      </c>
      <c r="E1659" s="28">
        <v>0</v>
      </c>
      <c r="F1659" s="22">
        <f t="shared" si="150"/>
        <v>-0.59236276534689736</v>
      </c>
      <c r="G1659" s="29">
        <f t="shared" si="151"/>
        <v>0.4469809144722246</v>
      </c>
      <c r="I1659" s="22">
        <f t="shared" si="152"/>
        <v>0</v>
      </c>
      <c r="J1659" s="23">
        <f t="shared" si="153"/>
        <v>1</v>
      </c>
      <c r="K1659" s="23">
        <f t="shared" si="154"/>
        <v>1</v>
      </c>
      <c r="L1659" s="24">
        <f t="shared" si="155"/>
        <v>0</v>
      </c>
    </row>
    <row r="1660" spans="3:12" x14ac:dyDescent="0.25">
      <c r="C1660" s="26">
        <v>14</v>
      </c>
      <c r="D1660" s="27">
        <v>0.35899999999999999</v>
      </c>
      <c r="E1660" s="28">
        <v>1</v>
      </c>
      <c r="F1660" s="22">
        <f t="shared" si="150"/>
        <v>-1.0375155459400611</v>
      </c>
      <c r="G1660" s="29">
        <f t="shared" si="151"/>
        <v>0.35433391563395733</v>
      </c>
      <c r="I1660" s="22">
        <f t="shared" si="152"/>
        <v>0</v>
      </c>
      <c r="J1660" s="23">
        <f t="shared" si="153"/>
        <v>0</v>
      </c>
      <c r="K1660" s="23">
        <f t="shared" si="154"/>
        <v>0</v>
      </c>
      <c r="L1660" s="24">
        <f t="shared" si="155"/>
        <v>0</v>
      </c>
    </row>
    <row r="1661" spans="3:12" x14ac:dyDescent="0.25">
      <c r="C1661" s="26">
        <v>12</v>
      </c>
      <c r="D1661" s="27">
        <v>0.35899999999999999</v>
      </c>
      <c r="E1661" s="28">
        <v>0</v>
      </c>
      <c r="F1661" s="22">
        <f t="shared" si="150"/>
        <v>-0.37308117932300283</v>
      </c>
      <c r="G1661" s="29">
        <f t="shared" si="151"/>
        <v>0.31139067026430312</v>
      </c>
      <c r="I1661" s="22">
        <f t="shared" si="152"/>
        <v>0</v>
      </c>
      <c r="J1661" s="23">
        <f t="shared" si="153"/>
        <v>1</v>
      </c>
      <c r="K1661" s="23">
        <f t="shared" si="154"/>
        <v>1</v>
      </c>
      <c r="L1661" s="24">
        <f t="shared" si="155"/>
        <v>0</v>
      </c>
    </row>
    <row r="1662" spans="3:12" x14ac:dyDescent="0.25">
      <c r="C1662" s="26">
        <v>10</v>
      </c>
      <c r="D1662" s="27">
        <v>0.36</v>
      </c>
      <c r="E1662" s="28">
        <v>0</v>
      </c>
      <c r="F1662" s="22">
        <f t="shared" si="150"/>
        <v>-0.31792072413980477</v>
      </c>
      <c r="G1662" s="29">
        <f t="shared" si="151"/>
        <v>0.27233952796204325</v>
      </c>
      <c r="I1662" s="22">
        <f t="shared" si="152"/>
        <v>0</v>
      </c>
      <c r="J1662" s="23">
        <f t="shared" si="153"/>
        <v>1</v>
      </c>
      <c r="K1662" s="23">
        <f t="shared" si="154"/>
        <v>1</v>
      </c>
      <c r="L1662" s="24">
        <f t="shared" si="155"/>
        <v>0</v>
      </c>
    </row>
    <row r="1663" spans="3:12" x14ac:dyDescent="0.25">
      <c r="C1663" s="26">
        <v>14</v>
      </c>
      <c r="D1663" s="27">
        <v>0.36</v>
      </c>
      <c r="E1663" s="28">
        <v>0</v>
      </c>
      <c r="F1663" s="22">
        <f t="shared" si="150"/>
        <v>-0.43904256952765053</v>
      </c>
      <c r="G1663" s="29">
        <f t="shared" si="151"/>
        <v>0.35534666354234734</v>
      </c>
      <c r="I1663" s="22">
        <f t="shared" si="152"/>
        <v>0</v>
      </c>
      <c r="J1663" s="23">
        <f t="shared" si="153"/>
        <v>1</v>
      </c>
      <c r="K1663" s="23">
        <f t="shared" si="154"/>
        <v>1</v>
      </c>
      <c r="L1663" s="24">
        <f t="shared" si="155"/>
        <v>0</v>
      </c>
    </row>
    <row r="1664" spans="3:12" x14ac:dyDescent="0.25">
      <c r="C1664" s="26">
        <v>19</v>
      </c>
      <c r="D1664" s="27">
        <v>0.36</v>
      </c>
      <c r="E1664" s="28">
        <v>0</v>
      </c>
      <c r="F1664" s="22">
        <f t="shared" si="150"/>
        <v>-0.63887428736604457</v>
      </c>
      <c r="G1664" s="29">
        <f t="shared" si="151"/>
        <v>0.47211366198790672</v>
      </c>
      <c r="I1664" s="22">
        <f t="shared" si="152"/>
        <v>0</v>
      </c>
      <c r="J1664" s="23">
        <f t="shared" si="153"/>
        <v>1</v>
      </c>
      <c r="K1664" s="23">
        <f t="shared" si="154"/>
        <v>1</v>
      </c>
      <c r="L1664" s="24">
        <f t="shared" si="155"/>
        <v>0</v>
      </c>
    </row>
    <row r="1665" spans="3:12" x14ac:dyDescent="0.25">
      <c r="C1665" s="26">
        <v>13</v>
      </c>
      <c r="D1665" s="27">
        <v>0.36</v>
      </c>
      <c r="E1665" s="28">
        <v>0</v>
      </c>
      <c r="F1665" s="22">
        <f t="shared" si="150"/>
        <v>-0.40571075855281458</v>
      </c>
      <c r="G1665" s="29">
        <f t="shared" si="151"/>
        <v>0.33349708018336671</v>
      </c>
      <c r="I1665" s="22">
        <f t="shared" si="152"/>
        <v>0</v>
      </c>
      <c r="J1665" s="23">
        <f t="shared" si="153"/>
        <v>1</v>
      </c>
      <c r="K1665" s="23">
        <f t="shared" si="154"/>
        <v>1</v>
      </c>
      <c r="L1665" s="24">
        <f t="shared" si="155"/>
        <v>0</v>
      </c>
    </row>
    <row r="1666" spans="3:12" x14ac:dyDescent="0.25">
      <c r="C1666" s="26">
        <v>31</v>
      </c>
      <c r="D1666" s="27">
        <v>0.36</v>
      </c>
      <c r="E1666" s="28">
        <v>1</v>
      </c>
      <c r="F1666" s="22">
        <f t="shared" si="150"/>
        <v>-0.30010069873550371</v>
      </c>
      <c r="G1666" s="29">
        <f t="shared" si="151"/>
        <v>0.74074362497956658</v>
      </c>
      <c r="I1666" s="22">
        <f t="shared" si="152"/>
        <v>1</v>
      </c>
      <c r="J1666" s="23">
        <f t="shared" si="153"/>
        <v>1</v>
      </c>
      <c r="K1666" s="23">
        <f t="shared" si="154"/>
        <v>0</v>
      </c>
      <c r="L1666" s="24">
        <f t="shared" si="155"/>
        <v>1</v>
      </c>
    </row>
    <row r="1667" spans="3:12" x14ac:dyDescent="0.25">
      <c r="C1667" s="26">
        <v>22</v>
      </c>
      <c r="D1667" s="27">
        <v>0.36</v>
      </c>
      <c r="E1667" s="28">
        <v>1</v>
      </c>
      <c r="F1667" s="22">
        <f t="shared" si="150"/>
        <v>-0.60777750417062182</v>
      </c>
      <c r="G1667" s="29">
        <f t="shared" si="151"/>
        <v>0.54455980704708007</v>
      </c>
      <c r="I1667" s="22">
        <f t="shared" si="152"/>
        <v>1</v>
      </c>
      <c r="J1667" s="23">
        <f t="shared" si="153"/>
        <v>1</v>
      </c>
      <c r="K1667" s="23">
        <f t="shared" si="154"/>
        <v>0</v>
      </c>
      <c r="L1667" s="24">
        <f t="shared" si="155"/>
        <v>1</v>
      </c>
    </row>
    <row r="1668" spans="3:12" x14ac:dyDescent="0.25">
      <c r="C1668" s="26">
        <v>10</v>
      </c>
      <c r="D1668" s="27">
        <v>0.36</v>
      </c>
      <c r="E1668" s="28">
        <v>0</v>
      </c>
      <c r="F1668" s="22">
        <f t="shared" si="150"/>
        <v>-0.31792072413980477</v>
      </c>
      <c r="G1668" s="29">
        <f t="shared" si="151"/>
        <v>0.27233952796204325</v>
      </c>
      <c r="I1668" s="22">
        <f t="shared" si="152"/>
        <v>0</v>
      </c>
      <c r="J1668" s="23">
        <f t="shared" si="153"/>
        <v>1</v>
      </c>
      <c r="K1668" s="23">
        <f t="shared" si="154"/>
        <v>1</v>
      </c>
      <c r="L1668" s="24">
        <f t="shared" si="155"/>
        <v>0</v>
      </c>
    </row>
    <row r="1669" spans="3:12" x14ac:dyDescent="0.25">
      <c r="C1669" s="26">
        <v>12</v>
      </c>
      <c r="D1669" s="27">
        <v>0.36099999999999999</v>
      </c>
      <c r="E1669" s="28">
        <v>0</v>
      </c>
      <c r="F1669" s="22">
        <f t="shared" si="150"/>
        <v>-0.37584467923805626</v>
      </c>
      <c r="G1669" s="29">
        <f t="shared" si="151"/>
        <v>0.31329101507776719</v>
      </c>
      <c r="I1669" s="22">
        <f t="shared" si="152"/>
        <v>0</v>
      </c>
      <c r="J1669" s="23">
        <f t="shared" si="153"/>
        <v>1</v>
      </c>
      <c r="K1669" s="23">
        <f t="shared" si="154"/>
        <v>1</v>
      </c>
      <c r="L1669" s="24">
        <f t="shared" si="155"/>
        <v>0</v>
      </c>
    </row>
    <row r="1670" spans="3:12" x14ac:dyDescent="0.25">
      <c r="C1670" s="26">
        <v>13</v>
      </c>
      <c r="D1670" s="27">
        <v>0.36099999999999999</v>
      </c>
      <c r="E1670" s="28">
        <v>0</v>
      </c>
      <c r="F1670" s="22">
        <f t="shared" si="150"/>
        <v>-0.40718827918325695</v>
      </c>
      <c r="G1670" s="29">
        <f t="shared" si="151"/>
        <v>0.33448112484548154</v>
      </c>
      <c r="I1670" s="22">
        <f t="shared" si="152"/>
        <v>0</v>
      </c>
      <c r="J1670" s="23">
        <f t="shared" si="153"/>
        <v>1</v>
      </c>
      <c r="K1670" s="23">
        <f t="shared" si="154"/>
        <v>1</v>
      </c>
      <c r="L1670" s="24">
        <f t="shared" si="155"/>
        <v>0</v>
      </c>
    </row>
    <row r="1671" spans="3:12" x14ac:dyDescent="0.25">
      <c r="C1671" s="26">
        <v>30</v>
      </c>
      <c r="D1671" s="27">
        <v>0.36099999999999999</v>
      </c>
      <c r="E1671" s="28">
        <v>1</v>
      </c>
      <c r="F1671" s="22">
        <f t="shared" si="150"/>
        <v>-0.32487888827649708</v>
      </c>
      <c r="G1671" s="29">
        <f t="shared" si="151"/>
        <v>0.72261486547439724</v>
      </c>
      <c r="I1671" s="22">
        <f t="shared" si="152"/>
        <v>1</v>
      </c>
      <c r="J1671" s="23">
        <f t="shared" si="153"/>
        <v>1</v>
      </c>
      <c r="K1671" s="23">
        <f t="shared" si="154"/>
        <v>0</v>
      </c>
      <c r="L1671" s="24">
        <f t="shared" si="155"/>
        <v>1</v>
      </c>
    </row>
    <row r="1672" spans="3:12" x14ac:dyDescent="0.25">
      <c r="C1672" s="26">
        <v>5</v>
      </c>
      <c r="D1672" s="27">
        <v>0.36099999999999999</v>
      </c>
      <c r="E1672" s="28">
        <v>0</v>
      </c>
      <c r="F1672" s="22">
        <f t="shared" si="150"/>
        <v>-0.20839402191694081</v>
      </c>
      <c r="G1672" s="29">
        <f t="shared" si="151"/>
        <v>0.18811292762099949</v>
      </c>
      <c r="I1672" s="22">
        <f t="shared" si="152"/>
        <v>0</v>
      </c>
      <c r="J1672" s="23">
        <f t="shared" si="153"/>
        <v>1</v>
      </c>
      <c r="K1672" s="23">
        <f t="shared" si="154"/>
        <v>1</v>
      </c>
      <c r="L1672" s="24">
        <f t="shared" si="155"/>
        <v>0</v>
      </c>
    </row>
    <row r="1673" spans="3:12" x14ac:dyDescent="0.25">
      <c r="C1673" s="26">
        <v>29</v>
      </c>
      <c r="D1673" s="27">
        <v>0.36299999999999999</v>
      </c>
      <c r="E1673" s="28">
        <v>1</v>
      </c>
      <c r="F1673" s="22">
        <f t="shared" si="150"/>
        <v>-0.35005832678160442</v>
      </c>
      <c r="G1673" s="29">
        <f t="shared" si="151"/>
        <v>0.70464698872906106</v>
      </c>
      <c r="I1673" s="22">
        <f t="shared" si="152"/>
        <v>1</v>
      </c>
      <c r="J1673" s="23">
        <f t="shared" si="153"/>
        <v>1</v>
      </c>
      <c r="K1673" s="23">
        <f t="shared" si="154"/>
        <v>0</v>
      </c>
      <c r="L1673" s="24">
        <f t="shared" si="155"/>
        <v>1</v>
      </c>
    </row>
    <row r="1674" spans="3:12" x14ac:dyDescent="0.25">
      <c r="C1674" s="26">
        <v>25</v>
      </c>
      <c r="D1674" s="27">
        <v>0.36299999999999999</v>
      </c>
      <c r="E1674" s="28">
        <v>1</v>
      </c>
      <c r="F1674" s="22">
        <f t="shared" ref="F1674:F1737" si="156">(1-E1674)*LN(1-G1674)+(E1674)*LN(G1674)</f>
        <v>-0.48077359245691037</v>
      </c>
      <c r="G1674" s="29">
        <f t="shared" ref="G1674:G1737" si="157">1/(1+EXP(-$I$5-$J$5*C1674-$K$5*D1674))</f>
        <v>0.61830489074804584</v>
      </c>
      <c r="I1674" s="22">
        <f t="shared" ref="I1674:I1737" si="158">IF(G1674&gt;0.5,1,0)</f>
        <v>1</v>
      </c>
      <c r="J1674" s="23">
        <f t="shared" ref="J1674:J1737" si="159">IF(E1674=I1674, 1,0)</f>
        <v>1</v>
      </c>
      <c r="K1674" s="23">
        <f t="shared" ref="K1674:K1737" si="160">IF(AND(J1674=1,E1674=0),1,0)</f>
        <v>0</v>
      </c>
      <c r="L1674" s="24">
        <f t="shared" ref="L1674:L1737" si="161">IF(AND(J1674=1,E1674=1),1,0)</f>
        <v>1</v>
      </c>
    </row>
    <row r="1675" spans="3:12" x14ac:dyDescent="0.25">
      <c r="C1675" s="26">
        <v>14</v>
      </c>
      <c r="D1675" s="27">
        <v>0.36299999999999999</v>
      </c>
      <c r="E1675" s="28">
        <v>0</v>
      </c>
      <c r="F1675" s="22">
        <f t="shared" si="156"/>
        <v>-0.4437787814149089</v>
      </c>
      <c r="G1675" s="29">
        <f t="shared" si="157"/>
        <v>0.35839265940283327</v>
      </c>
      <c r="I1675" s="22">
        <f t="shared" si="158"/>
        <v>0</v>
      </c>
      <c r="J1675" s="23">
        <f t="shared" si="159"/>
        <v>1</v>
      </c>
      <c r="K1675" s="23">
        <f t="shared" si="160"/>
        <v>1</v>
      </c>
      <c r="L1675" s="24">
        <f t="shared" si="161"/>
        <v>0</v>
      </c>
    </row>
    <row r="1676" spans="3:12" x14ac:dyDescent="0.25">
      <c r="C1676" s="26">
        <v>13</v>
      </c>
      <c r="D1676" s="27">
        <v>0.36299999999999999</v>
      </c>
      <c r="E1676" s="28">
        <v>1</v>
      </c>
      <c r="F1676" s="22">
        <f t="shared" si="156"/>
        <v>-1.0892952252117847</v>
      </c>
      <c r="G1676" s="29">
        <f t="shared" si="157"/>
        <v>0.33645353413512724</v>
      </c>
      <c r="I1676" s="22">
        <f t="shared" si="158"/>
        <v>0</v>
      </c>
      <c r="J1676" s="23">
        <f t="shared" si="159"/>
        <v>0</v>
      </c>
      <c r="K1676" s="23">
        <f t="shared" si="160"/>
        <v>0</v>
      </c>
      <c r="L1676" s="24">
        <f t="shared" si="161"/>
        <v>0</v>
      </c>
    </row>
    <row r="1677" spans="3:12" x14ac:dyDescent="0.25">
      <c r="C1677" s="26">
        <v>18</v>
      </c>
      <c r="D1677" s="27">
        <v>0.36299999999999999</v>
      </c>
      <c r="E1677" s="28">
        <v>0</v>
      </c>
      <c r="F1677" s="22">
        <f t="shared" si="156"/>
        <v>-0.60031101470105286</v>
      </c>
      <c r="G1677" s="29">
        <f t="shared" si="157"/>
        <v>0.45135902585234489</v>
      </c>
      <c r="I1677" s="22">
        <f t="shared" si="158"/>
        <v>0</v>
      </c>
      <c r="J1677" s="23">
        <f t="shared" si="159"/>
        <v>1</v>
      </c>
      <c r="K1677" s="23">
        <f t="shared" si="160"/>
        <v>1</v>
      </c>
      <c r="L1677" s="24">
        <f t="shared" si="161"/>
        <v>0</v>
      </c>
    </row>
    <row r="1678" spans="3:12" x14ac:dyDescent="0.25">
      <c r="C1678" s="26">
        <v>12</v>
      </c>
      <c r="D1678" s="27">
        <v>0.36299999999999999</v>
      </c>
      <c r="E1678" s="28">
        <v>0</v>
      </c>
      <c r="F1678" s="22">
        <f t="shared" si="156"/>
        <v>-0.3786250207265664</v>
      </c>
      <c r="G1678" s="29">
        <f t="shared" si="157"/>
        <v>0.31519764878444295</v>
      </c>
      <c r="I1678" s="22">
        <f t="shared" si="158"/>
        <v>0</v>
      </c>
      <c r="J1678" s="23">
        <f t="shared" si="159"/>
        <v>1</v>
      </c>
      <c r="K1678" s="23">
        <f t="shared" si="160"/>
        <v>1</v>
      </c>
      <c r="L1678" s="24">
        <f t="shared" si="161"/>
        <v>0</v>
      </c>
    </row>
    <row r="1679" spans="3:12" x14ac:dyDescent="0.25">
      <c r="C1679" s="26">
        <v>9</v>
      </c>
      <c r="D1679" s="27">
        <v>0.36299999999999999</v>
      </c>
      <c r="E1679" s="28">
        <v>0</v>
      </c>
      <c r="F1679" s="22">
        <f t="shared" si="156"/>
        <v>-0.29585728529762106</v>
      </c>
      <c r="G1679" s="29">
        <f t="shared" si="157"/>
        <v>0.25610641500349685</v>
      </c>
      <c r="I1679" s="22">
        <f t="shared" si="158"/>
        <v>0</v>
      </c>
      <c r="J1679" s="23">
        <f t="shared" si="159"/>
        <v>1</v>
      </c>
      <c r="K1679" s="23">
        <f t="shared" si="160"/>
        <v>1</v>
      </c>
      <c r="L1679" s="24">
        <f t="shared" si="161"/>
        <v>0</v>
      </c>
    </row>
    <row r="1680" spans="3:12" x14ac:dyDescent="0.25">
      <c r="C1680" s="26">
        <v>12</v>
      </c>
      <c r="D1680" s="27">
        <v>0.36299999999999999</v>
      </c>
      <c r="E1680" s="28">
        <v>0</v>
      </c>
      <c r="F1680" s="22">
        <f t="shared" si="156"/>
        <v>-0.3786250207265664</v>
      </c>
      <c r="G1680" s="29">
        <f t="shared" si="157"/>
        <v>0.31519764878444295</v>
      </c>
      <c r="I1680" s="22">
        <f t="shared" si="158"/>
        <v>0</v>
      </c>
      <c r="J1680" s="23">
        <f t="shared" si="159"/>
        <v>1</v>
      </c>
      <c r="K1680" s="23">
        <f t="shared" si="160"/>
        <v>1</v>
      </c>
      <c r="L1680" s="24">
        <f t="shared" si="161"/>
        <v>0</v>
      </c>
    </row>
    <row r="1681" spans="3:12" x14ac:dyDescent="0.25">
      <c r="C1681" s="26">
        <v>11</v>
      </c>
      <c r="D1681" s="27">
        <v>0.36299999999999999</v>
      </c>
      <c r="E1681" s="28">
        <v>0</v>
      </c>
      <c r="F1681" s="22">
        <f t="shared" si="156"/>
        <v>-0.34911537393721315</v>
      </c>
      <c r="G1681" s="29">
        <f t="shared" si="157"/>
        <v>0.29468824901815333</v>
      </c>
      <c r="I1681" s="22">
        <f t="shared" si="158"/>
        <v>0</v>
      </c>
      <c r="J1681" s="23">
        <f t="shared" si="159"/>
        <v>1</v>
      </c>
      <c r="K1681" s="23">
        <f t="shared" si="160"/>
        <v>1</v>
      </c>
      <c r="L1681" s="24">
        <f t="shared" si="161"/>
        <v>0</v>
      </c>
    </row>
    <row r="1682" spans="3:12" x14ac:dyDescent="0.25">
      <c r="C1682" s="26">
        <v>10</v>
      </c>
      <c r="D1682" s="27">
        <v>0.36299999999999999</v>
      </c>
      <c r="E1682" s="28">
        <v>0</v>
      </c>
      <c r="F1682" s="22">
        <f t="shared" si="156"/>
        <v>-0.32155258778668722</v>
      </c>
      <c r="G1682" s="29">
        <f t="shared" si="157"/>
        <v>0.27497749830375479</v>
      </c>
      <c r="I1682" s="22">
        <f t="shared" si="158"/>
        <v>0</v>
      </c>
      <c r="J1682" s="23">
        <f t="shared" si="159"/>
        <v>1</v>
      </c>
      <c r="K1682" s="23">
        <f t="shared" si="160"/>
        <v>1</v>
      </c>
      <c r="L1682" s="24">
        <f t="shared" si="161"/>
        <v>0</v>
      </c>
    </row>
    <row r="1683" spans="3:12" x14ac:dyDescent="0.25">
      <c r="C1683" s="26">
        <v>8</v>
      </c>
      <c r="D1683" s="27">
        <v>0.36299999999999999</v>
      </c>
      <c r="E1683" s="28">
        <v>0</v>
      </c>
      <c r="F1683" s="22">
        <f t="shared" si="156"/>
        <v>-0.27194665077331398</v>
      </c>
      <c r="G1683" s="29">
        <f t="shared" si="157"/>
        <v>0.23810509349029457</v>
      </c>
      <c r="I1683" s="22">
        <f t="shared" si="158"/>
        <v>0</v>
      </c>
      <c r="J1683" s="23">
        <f t="shared" si="159"/>
        <v>1</v>
      </c>
      <c r="K1683" s="23">
        <f t="shared" si="160"/>
        <v>1</v>
      </c>
      <c r="L1683" s="24">
        <f t="shared" si="161"/>
        <v>0</v>
      </c>
    </row>
    <row r="1684" spans="3:12" x14ac:dyDescent="0.25">
      <c r="C1684" s="26">
        <v>24</v>
      </c>
      <c r="D1684" s="27">
        <v>0.36399999999999999</v>
      </c>
      <c r="E1684" s="28">
        <v>1</v>
      </c>
      <c r="F1684" s="22">
        <f t="shared" si="156"/>
        <v>-0.51704367909594606</v>
      </c>
      <c r="G1684" s="29">
        <f t="shared" si="157"/>
        <v>0.59628074206135828</v>
      </c>
      <c r="I1684" s="22">
        <f t="shared" si="158"/>
        <v>1</v>
      </c>
      <c r="J1684" s="23">
        <f t="shared" si="159"/>
        <v>1</v>
      </c>
      <c r="K1684" s="23">
        <f t="shared" si="160"/>
        <v>0</v>
      </c>
      <c r="L1684" s="24">
        <f t="shared" si="161"/>
        <v>1</v>
      </c>
    </row>
    <row r="1685" spans="3:12" x14ac:dyDescent="0.25">
      <c r="C1685" s="26">
        <v>8</v>
      </c>
      <c r="D1685" s="27">
        <v>0.36399999999999999</v>
      </c>
      <c r="E1685" s="28">
        <v>0</v>
      </c>
      <c r="F1685" s="22">
        <f t="shared" si="156"/>
        <v>-0.27300177099359091</v>
      </c>
      <c r="G1685" s="29">
        <f t="shared" si="157"/>
        <v>0.23890856026032109</v>
      </c>
      <c r="I1685" s="22">
        <f t="shared" si="158"/>
        <v>0</v>
      </c>
      <c r="J1685" s="23">
        <f t="shared" si="159"/>
        <v>1</v>
      </c>
      <c r="K1685" s="23">
        <f t="shared" si="160"/>
        <v>1</v>
      </c>
      <c r="L1685" s="24">
        <f t="shared" si="161"/>
        <v>0</v>
      </c>
    </row>
    <row r="1686" spans="3:12" x14ac:dyDescent="0.25">
      <c r="C1686" s="26">
        <v>7</v>
      </c>
      <c r="D1686" s="27">
        <v>0.36399999999999999</v>
      </c>
      <c r="E1686" s="28">
        <v>0</v>
      </c>
      <c r="F1686" s="22">
        <f t="shared" si="156"/>
        <v>-0.25071479528161872</v>
      </c>
      <c r="G1686" s="29">
        <f t="shared" si="157"/>
        <v>0.22175570114381604</v>
      </c>
      <c r="I1686" s="22">
        <f t="shared" si="158"/>
        <v>0</v>
      </c>
      <c r="J1686" s="23">
        <f t="shared" si="159"/>
        <v>1</v>
      </c>
      <c r="K1686" s="23">
        <f t="shared" si="160"/>
        <v>1</v>
      </c>
      <c r="L1686" s="24">
        <f t="shared" si="161"/>
        <v>0</v>
      </c>
    </row>
    <row r="1687" spans="3:12" x14ac:dyDescent="0.25">
      <c r="C1687" s="26">
        <v>10</v>
      </c>
      <c r="D1687" s="27">
        <v>0.36399999999999999</v>
      </c>
      <c r="E1687" s="28">
        <v>1</v>
      </c>
      <c r="F1687" s="22">
        <f t="shared" si="156"/>
        <v>-1.2878605628151585</v>
      </c>
      <c r="G1687" s="29">
        <f t="shared" si="157"/>
        <v>0.2758603380720453</v>
      </c>
      <c r="I1687" s="22">
        <f t="shared" si="158"/>
        <v>0</v>
      </c>
      <c r="J1687" s="23">
        <f t="shared" si="159"/>
        <v>0</v>
      </c>
      <c r="K1687" s="23">
        <f t="shared" si="160"/>
        <v>0</v>
      </c>
      <c r="L1687" s="24">
        <f t="shared" si="161"/>
        <v>0</v>
      </c>
    </row>
    <row r="1688" spans="3:12" x14ac:dyDescent="0.25">
      <c r="C1688" s="26">
        <v>5</v>
      </c>
      <c r="D1688" s="27">
        <v>0.36399999999999999</v>
      </c>
      <c r="E1688" s="28">
        <v>0</v>
      </c>
      <c r="F1688" s="22">
        <f t="shared" si="156"/>
        <v>-0.21090406526720148</v>
      </c>
      <c r="G1688" s="29">
        <f t="shared" si="157"/>
        <v>0.19014824393350432</v>
      </c>
      <c r="I1688" s="22">
        <f t="shared" si="158"/>
        <v>0</v>
      </c>
      <c r="J1688" s="23">
        <f t="shared" si="159"/>
        <v>1</v>
      </c>
      <c r="K1688" s="23">
        <f t="shared" si="160"/>
        <v>1</v>
      </c>
      <c r="L1688" s="24">
        <f t="shared" si="161"/>
        <v>0</v>
      </c>
    </row>
    <row r="1689" spans="3:12" x14ac:dyDescent="0.25">
      <c r="C1689" s="26">
        <v>7</v>
      </c>
      <c r="D1689" s="27">
        <v>0.36399999999999999</v>
      </c>
      <c r="E1689" s="28">
        <v>1</v>
      </c>
      <c r="F1689" s="22">
        <f t="shared" si="156"/>
        <v>-1.5061789483424832</v>
      </c>
      <c r="G1689" s="29">
        <f t="shared" si="157"/>
        <v>0.22175570114381604</v>
      </c>
      <c r="I1689" s="22">
        <f t="shared" si="158"/>
        <v>0</v>
      </c>
      <c r="J1689" s="23">
        <f t="shared" si="159"/>
        <v>0</v>
      </c>
      <c r="K1689" s="23">
        <f t="shared" si="160"/>
        <v>0</v>
      </c>
      <c r="L1689" s="24">
        <f t="shared" si="161"/>
        <v>0</v>
      </c>
    </row>
    <row r="1690" spans="3:12" x14ac:dyDescent="0.25">
      <c r="C1690" s="26">
        <v>29</v>
      </c>
      <c r="D1690" s="27">
        <v>0.36499999999999999</v>
      </c>
      <c r="E1690" s="28">
        <v>1</v>
      </c>
      <c r="F1690" s="22">
        <f t="shared" si="156"/>
        <v>-0.34745326198319576</v>
      </c>
      <c r="G1690" s="29">
        <f t="shared" si="157"/>
        <v>0.7064850328672756</v>
      </c>
      <c r="I1690" s="22">
        <f t="shared" si="158"/>
        <v>1</v>
      </c>
      <c r="J1690" s="23">
        <f t="shared" si="159"/>
        <v>1</v>
      </c>
      <c r="K1690" s="23">
        <f t="shared" si="160"/>
        <v>0</v>
      </c>
      <c r="L1690" s="24">
        <f t="shared" si="161"/>
        <v>1</v>
      </c>
    </row>
    <row r="1691" spans="3:12" x14ac:dyDescent="0.25">
      <c r="C1691" s="26">
        <v>14</v>
      </c>
      <c r="D1691" s="27">
        <v>0.36499999999999999</v>
      </c>
      <c r="E1691" s="28">
        <v>1</v>
      </c>
      <c r="F1691" s="22">
        <f t="shared" si="156"/>
        <v>-1.0204583249442176</v>
      </c>
      <c r="G1691" s="29">
        <f t="shared" si="157"/>
        <v>0.36042970838505572</v>
      </c>
      <c r="I1691" s="22">
        <f t="shared" si="158"/>
        <v>0</v>
      </c>
      <c r="J1691" s="23">
        <f t="shared" si="159"/>
        <v>0</v>
      </c>
      <c r="K1691" s="23">
        <f t="shared" si="160"/>
        <v>0</v>
      </c>
      <c r="L1691" s="24">
        <f t="shared" si="161"/>
        <v>0</v>
      </c>
    </row>
    <row r="1692" spans="3:12" x14ac:dyDescent="0.25">
      <c r="C1692" s="26">
        <v>10</v>
      </c>
      <c r="D1692" s="27">
        <v>0.36599999999999999</v>
      </c>
      <c r="E1692" s="28">
        <v>0</v>
      </c>
      <c r="F1692" s="22">
        <f t="shared" si="156"/>
        <v>-0.32521956643801425</v>
      </c>
      <c r="G1692" s="29">
        <f t="shared" si="157"/>
        <v>0.27763127170029683</v>
      </c>
      <c r="I1692" s="22">
        <f t="shared" si="158"/>
        <v>0</v>
      </c>
      <c r="J1692" s="23">
        <f t="shared" si="159"/>
        <v>1</v>
      </c>
      <c r="K1692" s="23">
        <f t="shared" si="160"/>
        <v>1</v>
      </c>
      <c r="L1692" s="24">
        <f t="shared" si="161"/>
        <v>0</v>
      </c>
    </row>
    <row r="1693" spans="3:12" x14ac:dyDescent="0.25">
      <c r="C1693" s="26">
        <v>7</v>
      </c>
      <c r="D1693" s="27">
        <v>0.36599999999999999</v>
      </c>
      <c r="E1693" s="28">
        <v>0</v>
      </c>
      <c r="F1693" s="22">
        <f t="shared" si="156"/>
        <v>-0.25268359386629924</v>
      </c>
      <c r="G1693" s="29">
        <f t="shared" si="157"/>
        <v>0.22328640010452888</v>
      </c>
      <c r="I1693" s="22">
        <f t="shared" si="158"/>
        <v>0</v>
      </c>
      <c r="J1693" s="23">
        <f t="shared" si="159"/>
        <v>1</v>
      </c>
      <c r="K1693" s="23">
        <f t="shared" si="160"/>
        <v>1</v>
      </c>
      <c r="L1693" s="24">
        <f t="shared" si="161"/>
        <v>0</v>
      </c>
    </row>
    <row r="1694" spans="3:12" x14ac:dyDescent="0.25">
      <c r="C1694" s="26">
        <v>7</v>
      </c>
      <c r="D1694" s="27">
        <v>0.36599999999999999</v>
      </c>
      <c r="E1694" s="28">
        <v>0</v>
      </c>
      <c r="F1694" s="22">
        <f t="shared" si="156"/>
        <v>-0.25268359386629924</v>
      </c>
      <c r="G1694" s="29">
        <f t="shared" si="157"/>
        <v>0.22328640010452888</v>
      </c>
      <c r="I1694" s="22">
        <f t="shared" si="158"/>
        <v>0</v>
      </c>
      <c r="J1694" s="23">
        <f t="shared" si="159"/>
        <v>1</v>
      </c>
      <c r="K1694" s="23">
        <f t="shared" si="160"/>
        <v>1</v>
      </c>
      <c r="L1694" s="24">
        <f t="shared" si="161"/>
        <v>0</v>
      </c>
    </row>
    <row r="1695" spans="3:12" x14ac:dyDescent="0.25">
      <c r="C1695" s="26">
        <v>6</v>
      </c>
      <c r="D1695" s="27">
        <v>0.36599999999999999</v>
      </c>
      <c r="E1695" s="28">
        <v>0</v>
      </c>
      <c r="F1695" s="22">
        <f t="shared" si="156"/>
        <v>-0.23186923323764908</v>
      </c>
      <c r="G1695" s="29">
        <f t="shared" si="157"/>
        <v>0.20695017891608922</v>
      </c>
      <c r="I1695" s="22">
        <f t="shared" si="158"/>
        <v>0</v>
      </c>
      <c r="J1695" s="23">
        <f t="shared" si="159"/>
        <v>1</v>
      </c>
      <c r="K1695" s="23">
        <f t="shared" si="160"/>
        <v>1</v>
      </c>
      <c r="L1695" s="24">
        <f t="shared" si="161"/>
        <v>0</v>
      </c>
    </row>
    <row r="1696" spans="3:12" x14ac:dyDescent="0.25">
      <c r="C1696" s="26">
        <v>5</v>
      </c>
      <c r="D1696" s="27">
        <v>0.36599999999999999</v>
      </c>
      <c r="E1696" s="28">
        <v>0</v>
      </c>
      <c r="F1696" s="22">
        <f t="shared" si="156"/>
        <v>-0.21259248226667229</v>
      </c>
      <c r="G1696" s="29">
        <f t="shared" si="157"/>
        <v>0.1915144577116529</v>
      </c>
      <c r="I1696" s="22">
        <f t="shared" si="158"/>
        <v>0</v>
      </c>
      <c r="J1696" s="23">
        <f t="shared" si="159"/>
        <v>1</v>
      </c>
      <c r="K1696" s="23">
        <f t="shared" si="160"/>
        <v>1</v>
      </c>
      <c r="L1696" s="24">
        <f t="shared" si="161"/>
        <v>0</v>
      </c>
    </row>
    <row r="1697" spans="3:12" x14ac:dyDescent="0.25">
      <c r="C1697" s="26">
        <v>6</v>
      </c>
      <c r="D1697" s="27">
        <v>0.36599999999999999</v>
      </c>
      <c r="E1697" s="28">
        <v>0</v>
      </c>
      <c r="F1697" s="22">
        <f t="shared" si="156"/>
        <v>-0.23186923323764908</v>
      </c>
      <c r="G1697" s="29">
        <f t="shared" si="157"/>
        <v>0.20695017891608922</v>
      </c>
      <c r="I1697" s="22">
        <f t="shared" si="158"/>
        <v>0</v>
      </c>
      <c r="J1697" s="23">
        <f t="shared" si="159"/>
        <v>1</v>
      </c>
      <c r="K1697" s="23">
        <f t="shared" si="160"/>
        <v>1</v>
      </c>
      <c r="L1697" s="24">
        <f t="shared" si="161"/>
        <v>0</v>
      </c>
    </row>
    <row r="1698" spans="3:12" x14ac:dyDescent="0.25">
      <c r="C1698" s="26">
        <v>7</v>
      </c>
      <c r="D1698" s="27">
        <v>0.36599999999999999</v>
      </c>
      <c r="E1698" s="28">
        <v>0</v>
      </c>
      <c r="F1698" s="22">
        <f t="shared" si="156"/>
        <v>-0.25268359386629924</v>
      </c>
      <c r="G1698" s="29">
        <f t="shared" si="157"/>
        <v>0.22328640010452888</v>
      </c>
      <c r="I1698" s="22">
        <f t="shared" si="158"/>
        <v>0</v>
      </c>
      <c r="J1698" s="23">
        <f t="shared" si="159"/>
        <v>1</v>
      </c>
      <c r="K1698" s="23">
        <f t="shared" si="160"/>
        <v>1</v>
      </c>
      <c r="L1698" s="24">
        <f t="shared" si="161"/>
        <v>0</v>
      </c>
    </row>
    <row r="1699" spans="3:12" x14ac:dyDescent="0.25">
      <c r="C1699" s="26">
        <v>13</v>
      </c>
      <c r="D1699" s="27">
        <v>0.36699999999999999</v>
      </c>
      <c r="E1699" s="28">
        <v>1</v>
      </c>
      <c r="F1699" s="22">
        <f t="shared" si="156"/>
        <v>-1.0775884979985402</v>
      </c>
      <c r="G1699" s="29">
        <f t="shared" si="157"/>
        <v>0.3404154491609741</v>
      </c>
      <c r="I1699" s="22">
        <f t="shared" si="158"/>
        <v>0</v>
      </c>
      <c r="J1699" s="23">
        <f t="shared" si="159"/>
        <v>0</v>
      </c>
      <c r="K1699" s="23">
        <f t="shared" si="160"/>
        <v>0</v>
      </c>
      <c r="L1699" s="24">
        <f t="shared" si="161"/>
        <v>0</v>
      </c>
    </row>
    <row r="1700" spans="3:12" x14ac:dyDescent="0.25">
      <c r="C1700" s="26">
        <v>13</v>
      </c>
      <c r="D1700" s="27">
        <v>0.36699999999999999</v>
      </c>
      <c r="E1700" s="28">
        <v>1</v>
      </c>
      <c r="F1700" s="22">
        <f t="shared" si="156"/>
        <v>-1.0775884979985402</v>
      </c>
      <c r="G1700" s="29">
        <f t="shared" si="157"/>
        <v>0.3404154491609741</v>
      </c>
      <c r="I1700" s="22">
        <f t="shared" si="158"/>
        <v>0</v>
      </c>
      <c r="J1700" s="23">
        <f t="shared" si="159"/>
        <v>0</v>
      </c>
      <c r="K1700" s="23">
        <f t="shared" si="160"/>
        <v>0</v>
      </c>
      <c r="L1700" s="24">
        <f t="shared" si="161"/>
        <v>0</v>
      </c>
    </row>
    <row r="1701" spans="3:12" x14ac:dyDescent="0.25">
      <c r="C1701" s="26">
        <v>7</v>
      </c>
      <c r="D1701" s="27">
        <v>0.36699999999999999</v>
      </c>
      <c r="E1701" s="28">
        <v>0</v>
      </c>
      <c r="F1701" s="22">
        <f t="shared" si="156"/>
        <v>-0.25367308016889034</v>
      </c>
      <c r="G1701" s="29">
        <f t="shared" si="157"/>
        <v>0.22405456746444638</v>
      </c>
      <c r="I1701" s="22">
        <f t="shared" si="158"/>
        <v>0</v>
      </c>
      <c r="J1701" s="23">
        <f t="shared" si="159"/>
        <v>1</v>
      </c>
      <c r="K1701" s="23">
        <f t="shared" si="160"/>
        <v>1</v>
      </c>
      <c r="L1701" s="24">
        <f t="shared" si="161"/>
        <v>0</v>
      </c>
    </row>
    <row r="1702" spans="3:12" x14ac:dyDescent="0.25">
      <c r="C1702" s="26">
        <v>25</v>
      </c>
      <c r="D1702" s="27">
        <v>0.36699999999999999</v>
      </c>
      <c r="E1702" s="28">
        <v>1</v>
      </c>
      <c r="F1702" s="22">
        <f t="shared" si="156"/>
        <v>-0.47405622678005283</v>
      </c>
      <c r="G1702" s="29">
        <f t="shared" si="157"/>
        <v>0.62247225197330991</v>
      </c>
      <c r="I1702" s="22">
        <f t="shared" si="158"/>
        <v>1</v>
      </c>
      <c r="J1702" s="23">
        <f t="shared" si="159"/>
        <v>1</v>
      </c>
      <c r="K1702" s="23">
        <f t="shared" si="160"/>
        <v>0</v>
      </c>
      <c r="L1702" s="24">
        <f t="shared" si="161"/>
        <v>1</v>
      </c>
    </row>
    <row r="1703" spans="3:12" x14ac:dyDescent="0.25">
      <c r="C1703" s="26">
        <v>16</v>
      </c>
      <c r="D1703" s="27">
        <v>0.36699999999999999</v>
      </c>
      <c r="E1703" s="28">
        <v>1</v>
      </c>
      <c r="F1703" s="22">
        <f t="shared" si="156"/>
        <v>-0.89579523624124835</v>
      </c>
      <c r="G1703" s="29">
        <f t="shared" si="157"/>
        <v>0.40828278823757941</v>
      </c>
      <c r="I1703" s="22">
        <f t="shared" si="158"/>
        <v>0</v>
      </c>
      <c r="J1703" s="23">
        <f t="shared" si="159"/>
        <v>0</v>
      </c>
      <c r="K1703" s="23">
        <f t="shared" si="160"/>
        <v>0</v>
      </c>
      <c r="L1703" s="24">
        <f t="shared" si="161"/>
        <v>0</v>
      </c>
    </row>
    <row r="1704" spans="3:12" x14ac:dyDescent="0.25">
      <c r="C1704" s="26">
        <v>9</v>
      </c>
      <c r="D1704" s="27">
        <v>0.36699999999999999</v>
      </c>
      <c r="E1704" s="28">
        <v>0</v>
      </c>
      <c r="F1704" s="22">
        <f t="shared" si="156"/>
        <v>-0.30041911510820485</v>
      </c>
      <c r="G1704" s="29">
        <f t="shared" si="157"/>
        <v>0.25949220237096365</v>
      </c>
      <c r="I1704" s="22">
        <f t="shared" si="158"/>
        <v>0</v>
      </c>
      <c r="J1704" s="23">
        <f t="shared" si="159"/>
        <v>1</v>
      </c>
      <c r="K1704" s="23">
        <f t="shared" si="160"/>
        <v>1</v>
      </c>
      <c r="L1704" s="24">
        <f t="shared" si="161"/>
        <v>0</v>
      </c>
    </row>
    <row r="1705" spans="3:12" x14ac:dyDescent="0.25">
      <c r="C1705" s="26">
        <v>17</v>
      </c>
      <c r="D1705" s="27">
        <v>0.36699999999999999</v>
      </c>
      <c r="E1705" s="28">
        <v>1</v>
      </c>
      <c r="F1705" s="22">
        <f t="shared" si="156"/>
        <v>-0.83965998670400976</v>
      </c>
      <c r="G1705" s="29">
        <f t="shared" si="157"/>
        <v>0.43185733570471296</v>
      </c>
      <c r="I1705" s="22">
        <f t="shared" si="158"/>
        <v>0</v>
      </c>
      <c r="J1705" s="23">
        <f t="shared" si="159"/>
        <v>0</v>
      </c>
      <c r="K1705" s="23">
        <f t="shared" si="160"/>
        <v>0</v>
      </c>
      <c r="L1705" s="24">
        <f t="shared" si="161"/>
        <v>0</v>
      </c>
    </row>
    <row r="1706" spans="3:12" x14ac:dyDescent="0.25">
      <c r="C1706" s="26">
        <v>15</v>
      </c>
      <c r="D1706" s="27">
        <v>0.36699999999999999</v>
      </c>
      <c r="E1706" s="28">
        <v>1</v>
      </c>
      <c r="F1706" s="22">
        <f t="shared" si="156"/>
        <v>-0.95419303286683554</v>
      </c>
      <c r="G1706" s="29">
        <f t="shared" si="157"/>
        <v>0.38512280063384063</v>
      </c>
      <c r="I1706" s="22">
        <f t="shared" si="158"/>
        <v>0</v>
      </c>
      <c r="J1706" s="23">
        <f t="shared" si="159"/>
        <v>0</v>
      </c>
      <c r="K1706" s="23">
        <f t="shared" si="160"/>
        <v>0</v>
      </c>
      <c r="L1706" s="24">
        <f t="shared" si="161"/>
        <v>0</v>
      </c>
    </row>
    <row r="1707" spans="3:12" x14ac:dyDescent="0.25">
      <c r="C1707" s="26">
        <v>19</v>
      </c>
      <c r="D1707" s="27">
        <v>0.36699999999999999</v>
      </c>
      <c r="E1707" s="28">
        <v>1</v>
      </c>
      <c r="F1707" s="22">
        <f t="shared" si="156"/>
        <v>-0.73430800559563458</v>
      </c>
      <c r="G1707" s="29">
        <f t="shared" si="157"/>
        <v>0.47983738890294825</v>
      </c>
      <c r="I1707" s="22">
        <f t="shared" si="158"/>
        <v>0</v>
      </c>
      <c r="J1707" s="23">
        <f t="shared" si="159"/>
        <v>0</v>
      </c>
      <c r="K1707" s="23">
        <f t="shared" si="160"/>
        <v>0</v>
      </c>
      <c r="L1707" s="24">
        <f t="shared" si="161"/>
        <v>0</v>
      </c>
    </row>
    <row r="1708" spans="3:12" x14ac:dyDescent="0.25">
      <c r="C1708" s="26">
        <v>27</v>
      </c>
      <c r="D1708" s="27">
        <v>0.36699999999999999</v>
      </c>
      <c r="E1708" s="28">
        <v>1</v>
      </c>
      <c r="F1708" s="22">
        <f t="shared" si="156"/>
        <v>-0.40530151406690673</v>
      </c>
      <c r="G1708" s="29">
        <f t="shared" si="157"/>
        <v>0.66677573828232839</v>
      </c>
      <c r="I1708" s="22">
        <f t="shared" si="158"/>
        <v>1</v>
      </c>
      <c r="J1708" s="23">
        <f t="shared" si="159"/>
        <v>1</v>
      </c>
      <c r="K1708" s="23">
        <f t="shared" si="160"/>
        <v>0</v>
      </c>
      <c r="L1708" s="24">
        <f t="shared" si="161"/>
        <v>1</v>
      </c>
    </row>
    <row r="1709" spans="3:12" x14ac:dyDescent="0.25">
      <c r="C1709" s="26">
        <v>20</v>
      </c>
      <c r="D1709" s="27">
        <v>0.36699999999999999</v>
      </c>
      <c r="E1709" s="28">
        <v>0</v>
      </c>
      <c r="F1709" s="22">
        <f t="shared" si="156"/>
        <v>-0.70122823460096739</v>
      </c>
      <c r="G1709" s="29">
        <f t="shared" si="157"/>
        <v>0.5040242450499216</v>
      </c>
      <c r="I1709" s="22">
        <f t="shared" si="158"/>
        <v>1</v>
      </c>
      <c r="J1709" s="23">
        <f t="shared" si="159"/>
        <v>0</v>
      </c>
      <c r="K1709" s="23">
        <f t="shared" si="160"/>
        <v>0</v>
      </c>
      <c r="L1709" s="24">
        <f t="shared" si="161"/>
        <v>0</v>
      </c>
    </row>
    <row r="1710" spans="3:12" x14ac:dyDescent="0.25">
      <c r="C1710" s="26">
        <v>12</v>
      </c>
      <c r="D1710" s="27">
        <v>0.36699999999999999</v>
      </c>
      <c r="E1710" s="28">
        <v>1</v>
      </c>
      <c r="F1710" s="22">
        <f t="shared" si="156"/>
        <v>-1.1424713679877616</v>
      </c>
      <c r="G1710" s="29">
        <f t="shared" si="157"/>
        <v>0.31902960719271434</v>
      </c>
      <c r="I1710" s="22">
        <f t="shared" si="158"/>
        <v>0</v>
      </c>
      <c r="J1710" s="23">
        <f t="shared" si="159"/>
        <v>0</v>
      </c>
      <c r="K1710" s="23">
        <f t="shared" si="160"/>
        <v>0</v>
      </c>
      <c r="L1710" s="24">
        <f t="shared" si="161"/>
        <v>0</v>
      </c>
    </row>
    <row r="1711" spans="3:12" x14ac:dyDescent="0.25">
      <c r="C1711" s="26">
        <v>15</v>
      </c>
      <c r="D1711" s="27">
        <v>0.36699999999999999</v>
      </c>
      <c r="E1711" s="28">
        <v>0</v>
      </c>
      <c r="F1711" s="22">
        <f t="shared" si="156"/>
        <v>-0.48633270694087449</v>
      </c>
      <c r="G1711" s="29">
        <f t="shared" si="157"/>
        <v>0.38512280063384063</v>
      </c>
      <c r="I1711" s="22">
        <f t="shared" si="158"/>
        <v>0</v>
      </c>
      <c r="J1711" s="23">
        <f t="shared" si="159"/>
        <v>1</v>
      </c>
      <c r="K1711" s="23">
        <f t="shared" si="160"/>
        <v>1</v>
      </c>
      <c r="L1711" s="24">
        <f t="shared" si="161"/>
        <v>0</v>
      </c>
    </row>
    <row r="1712" spans="3:12" x14ac:dyDescent="0.25">
      <c r="C1712" s="26">
        <v>8</v>
      </c>
      <c r="D1712" s="27">
        <v>0.36699999999999999</v>
      </c>
      <c r="E1712" s="28">
        <v>1</v>
      </c>
      <c r="F1712" s="22">
        <f t="shared" si="156"/>
        <v>-1.4215895568598687</v>
      </c>
      <c r="G1712" s="29">
        <f t="shared" si="157"/>
        <v>0.24133010392993234</v>
      </c>
      <c r="I1712" s="22">
        <f t="shared" si="158"/>
        <v>0</v>
      </c>
      <c r="J1712" s="23">
        <f t="shared" si="159"/>
        <v>0</v>
      </c>
      <c r="K1712" s="23">
        <f t="shared" si="160"/>
        <v>0</v>
      </c>
      <c r="L1712" s="24">
        <f t="shared" si="161"/>
        <v>0</v>
      </c>
    </row>
    <row r="1713" spans="3:12" x14ac:dyDescent="0.25">
      <c r="C1713" s="26">
        <v>33</v>
      </c>
      <c r="D1713" s="27">
        <v>0.37</v>
      </c>
      <c r="E1713" s="28">
        <v>1</v>
      </c>
      <c r="F1713" s="22">
        <f t="shared" si="156"/>
        <v>-0.24366435176899381</v>
      </c>
      <c r="G1713" s="29">
        <f t="shared" si="157"/>
        <v>0.78375065464001092</v>
      </c>
      <c r="I1713" s="22">
        <f t="shared" si="158"/>
        <v>1</v>
      </c>
      <c r="J1713" s="23">
        <f t="shared" si="159"/>
        <v>1</v>
      </c>
      <c r="K1713" s="23">
        <f t="shared" si="160"/>
        <v>0</v>
      </c>
      <c r="L1713" s="24">
        <f t="shared" si="161"/>
        <v>1</v>
      </c>
    </row>
    <row r="1714" spans="3:12" x14ac:dyDescent="0.25">
      <c r="C1714" s="26">
        <v>13</v>
      </c>
      <c r="D1714" s="27">
        <v>0.376</v>
      </c>
      <c r="E1714" s="28">
        <v>1</v>
      </c>
      <c r="F1714" s="22">
        <f t="shared" si="156"/>
        <v>-1.0515060200527422</v>
      </c>
      <c r="G1714" s="29">
        <f t="shared" si="157"/>
        <v>0.34941113249091238</v>
      </c>
      <c r="I1714" s="22">
        <f t="shared" si="158"/>
        <v>0</v>
      </c>
      <c r="J1714" s="23">
        <f t="shared" si="159"/>
        <v>0</v>
      </c>
      <c r="K1714" s="23">
        <f t="shared" si="160"/>
        <v>0</v>
      </c>
      <c r="L1714" s="24">
        <f t="shared" si="161"/>
        <v>0</v>
      </c>
    </row>
    <row r="1715" spans="3:12" x14ac:dyDescent="0.25">
      <c r="C1715" s="26">
        <v>13</v>
      </c>
      <c r="D1715" s="27">
        <v>0.376</v>
      </c>
      <c r="E1715" s="28">
        <v>1</v>
      </c>
      <c r="F1715" s="22">
        <f t="shared" si="156"/>
        <v>-1.0515060200527422</v>
      </c>
      <c r="G1715" s="29">
        <f t="shared" si="157"/>
        <v>0.34941113249091238</v>
      </c>
      <c r="I1715" s="22">
        <f t="shared" si="158"/>
        <v>0</v>
      </c>
      <c r="J1715" s="23">
        <f t="shared" si="159"/>
        <v>0</v>
      </c>
      <c r="K1715" s="23">
        <f t="shared" si="160"/>
        <v>0</v>
      </c>
      <c r="L1715" s="24">
        <f t="shared" si="161"/>
        <v>0</v>
      </c>
    </row>
    <row r="1716" spans="3:12" x14ac:dyDescent="0.25">
      <c r="C1716" s="26">
        <v>13</v>
      </c>
      <c r="D1716" s="27">
        <v>0.376</v>
      </c>
      <c r="E1716" s="28">
        <v>0</v>
      </c>
      <c r="F1716" s="22">
        <f t="shared" si="156"/>
        <v>-0.42987737620350408</v>
      </c>
      <c r="G1716" s="29">
        <f t="shared" si="157"/>
        <v>0.34941113249091238</v>
      </c>
      <c r="I1716" s="22">
        <f t="shared" si="158"/>
        <v>0</v>
      </c>
      <c r="J1716" s="23">
        <f t="shared" si="159"/>
        <v>1</v>
      </c>
      <c r="K1716" s="23">
        <f t="shared" si="160"/>
        <v>1</v>
      </c>
      <c r="L1716" s="24">
        <f t="shared" si="161"/>
        <v>0</v>
      </c>
    </row>
    <row r="1717" spans="3:12" x14ac:dyDescent="0.25">
      <c r="C1717" s="26">
        <v>15</v>
      </c>
      <c r="D1717" s="27">
        <v>0.376</v>
      </c>
      <c r="E1717" s="28">
        <v>1</v>
      </c>
      <c r="F1717" s="22">
        <f t="shared" si="156"/>
        <v>-0.92990010851913518</v>
      </c>
      <c r="G1717" s="29">
        <f t="shared" si="157"/>
        <v>0.39459312489456561</v>
      </c>
      <c r="I1717" s="22">
        <f t="shared" si="158"/>
        <v>0</v>
      </c>
      <c r="J1717" s="23">
        <f t="shared" si="159"/>
        <v>0</v>
      </c>
      <c r="K1717" s="23">
        <f t="shared" si="160"/>
        <v>0</v>
      </c>
      <c r="L1717" s="24">
        <f t="shared" si="161"/>
        <v>0</v>
      </c>
    </row>
    <row r="1718" spans="3:12" x14ac:dyDescent="0.25">
      <c r="C1718" s="26">
        <v>8</v>
      </c>
      <c r="D1718" s="27">
        <v>0.376</v>
      </c>
      <c r="E1718" s="28">
        <v>1</v>
      </c>
      <c r="F1718" s="22">
        <f t="shared" si="156"/>
        <v>-1.3915294221912458</v>
      </c>
      <c r="G1718" s="29">
        <f t="shared" si="157"/>
        <v>0.24869465449505548</v>
      </c>
      <c r="I1718" s="22">
        <f t="shared" si="158"/>
        <v>0</v>
      </c>
      <c r="J1718" s="23">
        <f t="shared" si="159"/>
        <v>0</v>
      </c>
      <c r="K1718" s="23">
        <f t="shared" si="160"/>
        <v>0</v>
      </c>
      <c r="L1718" s="24">
        <f t="shared" si="161"/>
        <v>0</v>
      </c>
    </row>
    <row r="1719" spans="3:12" x14ac:dyDescent="0.25">
      <c r="C1719" s="26">
        <v>8</v>
      </c>
      <c r="D1719" s="27">
        <v>0.376</v>
      </c>
      <c r="E1719" s="28">
        <v>1</v>
      </c>
      <c r="F1719" s="22">
        <f t="shared" si="156"/>
        <v>-1.3915294221912458</v>
      </c>
      <c r="G1719" s="29">
        <f t="shared" si="157"/>
        <v>0.24869465449505548</v>
      </c>
      <c r="I1719" s="22">
        <f t="shared" si="158"/>
        <v>0</v>
      </c>
      <c r="J1719" s="23">
        <f t="shared" si="159"/>
        <v>0</v>
      </c>
      <c r="K1719" s="23">
        <f t="shared" si="160"/>
        <v>0</v>
      </c>
      <c r="L1719" s="24">
        <f t="shared" si="161"/>
        <v>0</v>
      </c>
    </row>
    <row r="1720" spans="3:12" x14ac:dyDescent="0.25">
      <c r="C1720" s="26">
        <v>8</v>
      </c>
      <c r="D1720" s="27">
        <v>0.376</v>
      </c>
      <c r="E1720" s="28">
        <v>1</v>
      </c>
      <c r="F1720" s="22">
        <f t="shared" si="156"/>
        <v>-1.3915294221912458</v>
      </c>
      <c r="G1720" s="29">
        <f t="shared" si="157"/>
        <v>0.24869465449505548</v>
      </c>
      <c r="I1720" s="22">
        <f t="shared" si="158"/>
        <v>0</v>
      </c>
      <c r="J1720" s="23">
        <f t="shared" si="159"/>
        <v>0</v>
      </c>
      <c r="K1720" s="23">
        <f t="shared" si="160"/>
        <v>0</v>
      </c>
      <c r="L1720" s="24">
        <f t="shared" si="161"/>
        <v>0</v>
      </c>
    </row>
    <row r="1721" spans="3:12" x14ac:dyDescent="0.25">
      <c r="C1721" s="26">
        <v>26</v>
      </c>
      <c r="D1721" s="27">
        <v>0.376</v>
      </c>
      <c r="E1721" s="28">
        <v>1</v>
      </c>
      <c r="F1721" s="22">
        <f t="shared" si="156"/>
        <v>-0.42465046045331478</v>
      </c>
      <c r="G1721" s="29">
        <f t="shared" si="157"/>
        <v>0.65399834346693975</v>
      </c>
      <c r="I1721" s="22">
        <f t="shared" si="158"/>
        <v>1</v>
      </c>
      <c r="J1721" s="23">
        <f t="shared" si="159"/>
        <v>1</v>
      </c>
      <c r="K1721" s="23">
        <f t="shared" si="160"/>
        <v>0</v>
      </c>
      <c r="L1721" s="24">
        <f t="shared" si="161"/>
        <v>1</v>
      </c>
    </row>
    <row r="1722" spans="3:12" x14ac:dyDescent="0.25">
      <c r="C1722" s="26">
        <v>11</v>
      </c>
      <c r="D1722" s="27">
        <v>0.376</v>
      </c>
      <c r="E1722" s="28">
        <v>1</v>
      </c>
      <c r="F1722" s="22">
        <f t="shared" si="156"/>
        <v>-1.1816210555512765</v>
      </c>
      <c r="G1722" s="29">
        <f t="shared" si="157"/>
        <v>0.3067810262148376</v>
      </c>
      <c r="I1722" s="22">
        <f t="shared" si="158"/>
        <v>0</v>
      </c>
      <c r="J1722" s="23">
        <f t="shared" si="159"/>
        <v>0</v>
      </c>
      <c r="K1722" s="23">
        <f t="shared" si="160"/>
        <v>0</v>
      </c>
      <c r="L1722" s="24">
        <f t="shared" si="161"/>
        <v>0</v>
      </c>
    </row>
    <row r="1723" spans="3:12" x14ac:dyDescent="0.25">
      <c r="C1723" s="26">
        <v>17</v>
      </c>
      <c r="D1723" s="27">
        <v>0.376</v>
      </c>
      <c r="E1723" s="28">
        <v>1</v>
      </c>
      <c r="F1723" s="22">
        <f t="shared" si="156"/>
        <v>-0.81723434309663834</v>
      </c>
      <c r="G1723" s="29">
        <f t="shared" si="157"/>
        <v>0.44165142330525642</v>
      </c>
      <c r="I1723" s="22">
        <f t="shared" si="158"/>
        <v>0</v>
      </c>
      <c r="J1723" s="23">
        <f t="shared" si="159"/>
        <v>0</v>
      </c>
      <c r="K1723" s="23">
        <f t="shared" si="160"/>
        <v>0</v>
      </c>
      <c r="L1723" s="24">
        <f t="shared" si="161"/>
        <v>0</v>
      </c>
    </row>
    <row r="1724" spans="3:12" x14ac:dyDescent="0.25">
      <c r="C1724" s="26">
        <v>12</v>
      </c>
      <c r="D1724" s="27">
        <v>0.376</v>
      </c>
      <c r="E1724" s="28">
        <v>0</v>
      </c>
      <c r="F1724" s="22">
        <f t="shared" si="156"/>
        <v>-0.39711154558420408</v>
      </c>
      <c r="G1724" s="29">
        <f t="shared" si="157"/>
        <v>0.32774096607643738</v>
      </c>
      <c r="I1724" s="22">
        <f t="shared" si="158"/>
        <v>0</v>
      </c>
      <c r="J1724" s="23">
        <f t="shared" si="159"/>
        <v>1</v>
      </c>
      <c r="K1724" s="23">
        <f t="shared" si="160"/>
        <v>1</v>
      </c>
      <c r="L1724" s="24">
        <f t="shared" si="161"/>
        <v>0</v>
      </c>
    </row>
    <row r="1725" spans="3:12" x14ac:dyDescent="0.25">
      <c r="C1725" s="26">
        <v>14</v>
      </c>
      <c r="D1725" s="27">
        <v>0.376</v>
      </c>
      <c r="E1725" s="28">
        <v>1</v>
      </c>
      <c r="F1725" s="22">
        <f t="shared" si="156"/>
        <v>-0.98960941329867469</v>
      </c>
      <c r="G1725" s="29">
        <f t="shared" si="157"/>
        <v>0.37172185228326499</v>
      </c>
      <c r="I1725" s="22">
        <f t="shared" si="158"/>
        <v>0</v>
      </c>
      <c r="J1725" s="23">
        <f t="shared" si="159"/>
        <v>0</v>
      </c>
      <c r="K1725" s="23">
        <f t="shared" si="160"/>
        <v>0</v>
      </c>
      <c r="L1725" s="24">
        <f t="shared" si="161"/>
        <v>0</v>
      </c>
    </row>
    <row r="1726" spans="3:12" x14ac:dyDescent="0.25">
      <c r="C1726" s="26">
        <v>7</v>
      </c>
      <c r="D1726" s="27">
        <v>0.376</v>
      </c>
      <c r="E1726" s="28">
        <v>1</v>
      </c>
      <c r="F1726" s="22">
        <f t="shared" si="156"/>
        <v>-1.4651103900243141</v>
      </c>
      <c r="G1726" s="29">
        <f t="shared" si="157"/>
        <v>0.23105248418013405</v>
      </c>
      <c r="I1726" s="22">
        <f t="shared" si="158"/>
        <v>0</v>
      </c>
      <c r="J1726" s="23">
        <f t="shared" si="159"/>
        <v>0</v>
      </c>
      <c r="K1726" s="23">
        <f t="shared" si="160"/>
        <v>0</v>
      </c>
      <c r="L1726" s="24">
        <f t="shared" si="161"/>
        <v>0</v>
      </c>
    </row>
    <row r="1727" spans="3:12" x14ac:dyDescent="0.25">
      <c r="C1727" s="26">
        <v>10</v>
      </c>
      <c r="D1727" s="27">
        <v>0.376</v>
      </c>
      <c r="E1727" s="28">
        <v>0</v>
      </c>
      <c r="F1727" s="22">
        <f t="shared" si="156"/>
        <v>-0.33769911234555344</v>
      </c>
      <c r="G1727" s="29">
        <f t="shared" si="157"/>
        <v>0.28659008815715131</v>
      </c>
      <c r="I1727" s="22">
        <f t="shared" si="158"/>
        <v>0</v>
      </c>
      <c r="J1727" s="23">
        <f t="shared" si="159"/>
        <v>1</v>
      </c>
      <c r="K1727" s="23">
        <f t="shared" si="160"/>
        <v>1</v>
      </c>
      <c r="L1727" s="24">
        <f t="shared" si="161"/>
        <v>0</v>
      </c>
    </row>
    <row r="1728" spans="3:12" x14ac:dyDescent="0.25">
      <c r="C1728" s="26">
        <v>20</v>
      </c>
      <c r="D1728" s="27">
        <v>0.376</v>
      </c>
      <c r="E1728" s="28">
        <v>1</v>
      </c>
      <c r="F1728" s="22">
        <f t="shared" si="156"/>
        <v>-0.66558186395833041</v>
      </c>
      <c r="G1728" s="29">
        <f t="shared" si="157"/>
        <v>0.51397437751693298</v>
      </c>
      <c r="I1728" s="22">
        <f t="shared" si="158"/>
        <v>1</v>
      </c>
      <c r="J1728" s="23">
        <f t="shared" si="159"/>
        <v>1</v>
      </c>
      <c r="K1728" s="23">
        <f t="shared" si="160"/>
        <v>0</v>
      </c>
      <c r="L1728" s="24">
        <f t="shared" si="161"/>
        <v>1</v>
      </c>
    </row>
    <row r="1729" spans="3:12" x14ac:dyDescent="0.25">
      <c r="C1729" s="26">
        <v>31</v>
      </c>
      <c r="D1729" s="27">
        <v>0.376</v>
      </c>
      <c r="E1729" s="28">
        <v>1</v>
      </c>
      <c r="F1729" s="22">
        <f t="shared" si="156"/>
        <v>-0.28222565280179257</v>
      </c>
      <c r="G1729" s="29">
        <f t="shared" si="157"/>
        <v>0.75410349976491264</v>
      </c>
      <c r="I1729" s="22">
        <f t="shared" si="158"/>
        <v>1</v>
      </c>
      <c r="J1729" s="23">
        <f t="shared" si="159"/>
        <v>1</v>
      </c>
      <c r="K1729" s="23">
        <f t="shared" si="160"/>
        <v>0</v>
      </c>
      <c r="L1729" s="24">
        <f t="shared" si="161"/>
        <v>1</v>
      </c>
    </row>
    <row r="1730" spans="3:12" x14ac:dyDescent="0.25">
      <c r="C1730" s="26">
        <v>9</v>
      </c>
      <c r="D1730" s="27">
        <v>0.378</v>
      </c>
      <c r="E1730" s="28">
        <v>0</v>
      </c>
      <c r="F1730" s="22">
        <f t="shared" si="156"/>
        <v>-0.31327592930960729</v>
      </c>
      <c r="G1730" s="29">
        <f t="shared" si="157"/>
        <v>0.26895183287962238</v>
      </c>
      <c r="I1730" s="22">
        <f t="shared" si="158"/>
        <v>0</v>
      </c>
      <c r="J1730" s="23">
        <f t="shared" si="159"/>
        <v>1</v>
      </c>
      <c r="K1730" s="23">
        <f t="shared" si="160"/>
        <v>1</v>
      </c>
      <c r="L1730" s="24">
        <f t="shared" si="161"/>
        <v>0</v>
      </c>
    </row>
    <row r="1731" spans="3:12" x14ac:dyDescent="0.25">
      <c r="C1731" s="26">
        <v>19</v>
      </c>
      <c r="D1731" s="27">
        <v>0.378</v>
      </c>
      <c r="E1731" s="28">
        <v>0</v>
      </c>
      <c r="F1731" s="22">
        <f t="shared" si="156"/>
        <v>-0.67725955981345798</v>
      </c>
      <c r="G1731" s="29">
        <f t="shared" si="157"/>
        <v>0.49199274998044529</v>
      </c>
      <c r="I1731" s="22">
        <f t="shared" si="158"/>
        <v>0</v>
      </c>
      <c r="J1731" s="23">
        <f t="shared" si="159"/>
        <v>1</v>
      </c>
      <c r="K1731" s="23">
        <f t="shared" si="160"/>
        <v>1</v>
      </c>
      <c r="L1731" s="24">
        <f t="shared" si="161"/>
        <v>0</v>
      </c>
    </row>
    <row r="1732" spans="3:12" x14ac:dyDescent="0.25">
      <c r="C1732" s="26">
        <v>19</v>
      </c>
      <c r="D1732" s="27">
        <v>0.378</v>
      </c>
      <c r="E1732" s="28">
        <v>1</v>
      </c>
      <c r="F1732" s="22">
        <f t="shared" si="156"/>
        <v>-0.7092912984105052</v>
      </c>
      <c r="G1732" s="29">
        <f t="shared" si="157"/>
        <v>0.49199274998044529</v>
      </c>
      <c r="I1732" s="22">
        <f t="shared" si="158"/>
        <v>0</v>
      </c>
      <c r="J1732" s="23">
        <f t="shared" si="159"/>
        <v>0</v>
      </c>
      <c r="K1732" s="23">
        <f t="shared" si="160"/>
        <v>0</v>
      </c>
      <c r="L1732" s="24">
        <f t="shared" si="161"/>
        <v>0</v>
      </c>
    </row>
    <row r="1733" spans="3:12" x14ac:dyDescent="0.25">
      <c r="C1733" s="26">
        <v>33</v>
      </c>
      <c r="D1733" s="27">
        <v>0.378</v>
      </c>
      <c r="E1733" s="28">
        <v>1</v>
      </c>
      <c r="F1733" s="22">
        <f t="shared" si="156"/>
        <v>-0.23611652728890622</v>
      </c>
      <c r="G1733" s="29">
        <f t="shared" si="157"/>
        <v>0.78968864829389207</v>
      </c>
      <c r="I1733" s="22">
        <f t="shared" si="158"/>
        <v>1</v>
      </c>
      <c r="J1733" s="23">
        <f t="shared" si="159"/>
        <v>1</v>
      </c>
      <c r="K1733" s="23">
        <f t="shared" si="160"/>
        <v>0</v>
      </c>
      <c r="L1733" s="24">
        <f t="shared" si="161"/>
        <v>1</v>
      </c>
    </row>
    <row r="1734" spans="3:12" x14ac:dyDescent="0.25">
      <c r="C1734" s="26">
        <v>14</v>
      </c>
      <c r="D1734" s="27">
        <v>0.378</v>
      </c>
      <c r="E1734" s="28">
        <v>0</v>
      </c>
      <c r="F1734" s="22">
        <f t="shared" si="156"/>
        <v>-0.4680703394395565</v>
      </c>
      <c r="G1734" s="29">
        <f t="shared" si="157"/>
        <v>0.37379052511511723</v>
      </c>
      <c r="I1734" s="22">
        <f t="shared" si="158"/>
        <v>0</v>
      </c>
      <c r="J1734" s="23">
        <f t="shared" si="159"/>
        <v>1</v>
      </c>
      <c r="K1734" s="23">
        <f t="shared" si="160"/>
        <v>1</v>
      </c>
      <c r="L1734" s="24">
        <f t="shared" si="161"/>
        <v>0</v>
      </c>
    </row>
    <row r="1735" spans="3:12" x14ac:dyDescent="0.25">
      <c r="C1735" s="26">
        <v>12</v>
      </c>
      <c r="D1735" s="27">
        <v>0.378</v>
      </c>
      <c r="E1735" s="28">
        <v>0</v>
      </c>
      <c r="F1735" s="22">
        <f t="shared" si="156"/>
        <v>-0.40001993871857422</v>
      </c>
      <c r="G1735" s="29">
        <f t="shared" si="157"/>
        <v>0.32969331915387046</v>
      </c>
      <c r="I1735" s="22">
        <f t="shared" si="158"/>
        <v>0</v>
      </c>
      <c r="J1735" s="23">
        <f t="shared" si="159"/>
        <v>1</v>
      </c>
      <c r="K1735" s="23">
        <f t="shared" si="160"/>
        <v>1</v>
      </c>
      <c r="L1735" s="24">
        <f t="shared" si="161"/>
        <v>0</v>
      </c>
    </row>
    <row r="1736" spans="3:12" x14ac:dyDescent="0.25">
      <c r="C1736" s="26">
        <v>6</v>
      </c>
      <c r="D1736" s="27">
        <v>0.378</v>
      </c>
      <c r="E1736" s="28">
        <v>1</v>
      </c>
      <c r="F1736" s="22">
        <f t="shared" si="156"/>
        <v>-1.5334107554479934</v>
      </c>
      <c r="G1736" s="29">
        <f t="shared" si="157"/>
        <v>0.21579837518535847</v>
      </c>
      <c r="I1736" s="22">
        <f t="shared" si="158"/>
        <v>0</v>
      </c>
      <c r="J1736" s="23">
        <f t="shared" si="159"/>
        <v>0</v>
      </c>
      <c r="K1736" s="23">
        <f t="shared" si="160"/>
        <v>0</v>
      </c>
      <c r="L1736" s="24">
        <f t="shared" si="161"/>
        <v>0</v>
      </c>
    </row>
    <row r="1737" spans="3:12" x14ac:dyDescent="0.25">
      <c r="C1737" s="26">
        <v>7</v>
      </c>
      <c r="D1737" s="27">
        <v>0.38</v>
      </c>
      <c r="E1737" s="28">
        <v>0</v>
      </c>
      <c r="F1737" s="22">
        <f t="shared" si="156"/>
        <v>-0.26684904200736603</v>
      </c>
      <c r="G1737" s="29">
        <f t="shared" si="157"/>
        <v>0.23421133534010499</v>
      </c>
      <c r="I1737" s="22">
        <f t="shared" si="158"/>
        <v>0</v>
      </c>
      <c r="J1737" s="23">
        <f t="shared" si="159"/>
        <v>1</v>
      </c>
      <c r="K1737" s="23">
        <f t="shared" si="160"/>
        <v>1</v>
      </c>
      <c r="L1737" s="24">
        <f t="shared" si="161"/>
        <v>0</v>
      </c>
    </row>
    <row r="1738" spans="3:12" x14ac:dyDescent="0.25">
      <c r="C1738" s="26">
        <v>7</v>
      </c>
      <c r="D1738" s="27">
        <v>0.38</v>
      </c>
      <c r="E1738" s="28">
        <v>0</v>
      </c>
      <c r="F1738" s="22">
        <f t="shared" ref="F1738:F1801" si="162">(1-E1738)*LN(1-G1738)+(E1738)*LN(G1738)</f>
        <v>-0.26684904200736603</v>
      </c>
      <c r="G1738" s="29">
        <f t="shared" ref="G1738:G1801" si="163">1/(1+EXP(-$I$5-$J$5*C1738-$K$5*D1738))</f>
        <v>0.23421133534010499</v>
      </c>
      <c r="I1738" s="22">
        <f t="shared" ref="I1738:I1801" si="164">IF(G1738&gt;0.5,1,0)</f>
        <v>0</v>
      </c>
      <c r="J1738" s="23">
        <f t="shared" ref="J1738:J1801" si="165">IF(E1738=I1738, 1,0)</f>
        <v>1</v>
      </c>
      <c r="K1738" s="23">
        <f t="shared" ref="K1738:K1801" si="166">IF(AND(J1738=1,E1738=0),1,0)</f>
        <v>1</v>
      </c>
      <c r="L1738" s="24">
        <f t="shared" ref="L1738:L1801" si="167">IF(AND(J1738=1,E1738=1),1,0)</f>
        <v>0</v>
      </c>
    </row>
    <row r="1739" spans="3:12" x14ac:dyDescent="0.25">
      <c r="C1739" s="26">
        <v>5</v>
      </c>
      <c r="D1739" s="27">
        <v>0.38</v>
      </c>
      <c r="E1739" s="28">
        <v>0</v>
      </c>
      <c r="F1739" s="22">
        <f t="shared" si="162"/>
        <v>-0.22475449925330365</v>
      </c>
      <c r="G1739" s="29">
        <f t="shared" si="163"/>
        <v>0.20128772084716667</v>
      </c>
      <c r="I1739" s="22">
        <f t="shared" si="164"/>
        <v>0</v>
      </c>
      <c r="J1739" s="23">
        <f t="shared" si="165"/>
        <v>1</v>
      </c>
      <c r="K1739" s="23">
        <f t="shared" si="166"/>
        <v>1</v>
      </c>
      <c r="L1739" s="24">
        <f t="shared" si="167"/>
        <v>0</v>
      </c>
    </row>
    <row r="1740" spans="3:12" x14ac:dyDescent="0.25">
      <c r="C1740" s="26">
        <v>7</v>
      </c>
      <c r="D1740" s="27">
        <v>0.38</v>
      </c>
      <c r="E1740" s="28">
        <v>0</v>
      </c>
      <c r="F1740" s="22">
        <f t="shared" si="162"/>
        <v>-0.26684904200736603</v>
      </c>
      <c r="G1740" s="29">
        <f t="shared" si="163"/>
        <v>0.23421133534010499</v>
      </c>
      <c r="I1740" s="22">
        <f t="shared" si="164"/>
        <v>0</v>
      </c>
      <c r="J1740" s="23">
        <f t="shared" si="165"/>
        <v>1</v>
      </c>
      <c r="K1740" s="23">
        <f t="shared" si="166"/>
        <v>1</v>
      </c>
      <c r="L1740" s="24">
        <f t="shared" si="167"/>
        <v>0</v>
      </c>
    </row>
    <row r="1741" spans="3:12" x14ac:dyDescent="0.25">
      <c r="C1741" s="26">
        <v>7</v>
      </c>
      <c r="D1741" s="27">
        <v>0.38</v>
      </c>
      <c r="E1741" s="28">
        <v>0</v>
      </c>
      <c r="F1741" s="22">
        <f t="shared" si="162"/>
        <v>-0.26684904200736603</v>
      </c>
      <c r="G1741" s="29">
        <f t="shared" si="163"/>
        <v>0.23421133534010499</v>
      </c>
      <c r="I1741" s="22">
        <f t="shared" si="164"/>
        <v>0</v>
      </c>
      <c r="J1741" s="23">
        <f t="shared" si="165"/>
        <v>1</v>
      </c>
      <c r="K1741" s="23">
        <f t="shared" si="166"/>
        <v>1</v>
      </c>
      <c r="L1741" s="24">
        <f t="shared" si="167"/>
        <v>0</v>
      </c>
    </row>
    <row r="1742" spans="3:12" x14ac:dyDescent="0.25">
      <c r="C1742" s="26">
        <v>5</v>
      </c>
      <c r="D1742" s="27">
        <v>0.38</v>
      </c>
      <c r="E1742" s="28">
        <v>0</v>
      </c>
      <c r="F1742" s="22">
        <f t="shared" si="162"/>
        <v>-0.22475449925330365</v>
      </c>
      <c r="G1742" s="29">
        <f t="shared" si="163"/>
        <v>0.20128772084716667</v>
      </c>
      <c r="I1742" s="22">
        <f t="shared" si="164"/>
        <v>0</v>
      </c>
      <c r="J1742" s="23">
        <f t="shared" si="165"/>
        <v>1</v>
      </c>
      <c r="K1742" s="23">
        <f t="shared" si="166"/>
        <v>1</v>
      </c>
      <c r="L1742" s="24">
        <f t="shared" si="167"/>
        <v>0</v>
      </c>
    </row>
    <row r="1743" spans="3:12" x14ac:dyDescent="0.25">
      <c r="C1743" s="26">
        <v>5</v>
      </c>
      <c r="D1743" s="27">
        <v>0.38</v>
      </c>
      <c r="E1743" s="28">
        <v>0</v>
      </c>
      <c r="F1743" s="22">
        <f t="shared" si="162"/>
        <v>-0.22475449925330365</v>
      </c>
      <c r="G1743" s="29">
        <f t="shared" si="163"/>
        <v>0.20128772084716667</v>
      </c>
      <c r="I1743" s="22">
        <f t="shared" si="164"/>
        <v>0</v>
      </c>
      <c r="J1743" s="23">
        <f t="shared" si="165"/>
        <v>1</v>
      </c>
      <c r="K1743" s="23">
        <f t="shared" si="166"/>
        <v>1</v>
      </c>
      <c r="L1743" s="24">
        <f t="shared" si="167"/>
        <v>0</v>
      </c>
    </row>
    <row r="1744" spans="3:12" x14ac:dyDescent="0.25">
      <c r="C1744" s="26">
        <v>5</v>
      </c>
      <c r="D1744" s="27">
        <v>0.38</v>
      </c>
      <c r="E1744" s="28">
        <v>0</v>
      </c>
      <c r="F1744" s="22">
        <f t="shared" si="162"/>
        <v>-0.22475449925330365</v>
      </c>
      <c r="G1744" s="29">
        <f t="shared" si="163"/>
        <v>0.20128772084716667</v>
      </c>
      <c r="I1744" s="22">
        <f t="shared" si="164"/>
        <v>0</v>
      </c>
      <c r="J1744" s="23">
        <f t="shared" si="165"/>
        <v>1</v>
      </c>
      <c r="K1744" s="23">
        <f t="shared" si="166"/>
        <v>1</v>
      </c>
      <c r="L1744" s="24">
        <f t="shared" si="167"/>
        <v>0</v>
      </c>
    </row>
    <row r="1745" spans="3:12" x14ac:dyDescent="0.25">
      <c r="C1745" s="26">
        <v>7</v>
      </c>
      <c r="D1745" s="27">
        <v>0.38</v>
      </c>
      <c r="E1745" s="28">
        <v>0</v>
      </c>
      <c r="F1745" s="22">
        <f t="shared" si="162"/>
        <v>-0.26684904200736603</v>
      </c>
      <c r="G1745" s="29">
        <f t="shared" si="163"/>
        <v>0.23421133534010499</v>
      </c>
      <c r="I1745" s="22">
        <f t="shared" si="164"/>
        <v>0</v>
      </c>
      <c r="J1745" s="23">
        <f t="shared" si="165"/>
        <v>1</v>
      </c>
      <c r="K1745" s="23">
        <f t="shared" si="166"/>
        <v>1</v>
      </c>
      <c r="L1745" s="24">
        <f t="shared" si="167"/>
        <v>0</v>
      </c>
    </row>
    <row r="1746" spans="3:12" x14ac:dyDescent="0.25">
      <c r="C1746" s="26">
        <v>7</v>
      </c>
      <c r="D1746" s="27">
        <v>0.38</v>
      </c>
      <c r="E1746" s="28">
        <v>0</v>
      </c>
      <c r="F1746" s="22">
        <f t="shared" si="162"/>
        <v>-0.26684904200736603</v>
      </c>
      <c r="G1746" s="29">
        <f t="shared" si="163"/>
        <v>0.23421133534010499</v>
      </c>
      <c r="I1746" s="22">
        <f t="shared" si="164"/>
        <v>0</v>
      </c>
      <c r="J1746" s="23">
        <f t="shared" si="165"/>
        <v>1</v>
      </c>
      <c r="K1746" s="23">
        <f t="shared" si="166"/>
        <v>1</v>
      </c>
      <c r="L1746" s="24">
        <f t="shared" si="167"/>
        <v>0</v>
      </c>
    </row>
    <row r="1747" spans="3:12" x14ac:dyDescent="0.25">
      <c r="C1747" s="26">
        <v>5</v>
      </c>
      <c r="D1747" s="27">
        <v>0.38</v>
      </c>
      <c r="E1747" s="28">
        <v>0</v>
      </c>
      <c r="F1747" s="22">
        <f t="shared" si="162"/>
        <v>-0.22475449925330365</v>
      </c>
      <c r="G1747" s="29">
        <f t="shared" si="163"/>
        <v>0.20128772084716667</v>
      </c>
      <c r="I1747" s="22">
        <f t="shared" si="164"/>
        <v>0</v>
      </c>
      <c r="J1747" s="23">
        <f t="shared" si="165"/>
        <v>1</v>
      </c>
      <c r="K1747" s="23">
        <f t="shared" si="166"/>
        <v>1</v>
      </c>
      <c r="L1747" s="24">
        <f t="shared" si="167"/>
        <v>0</v>
      </c>
    </row>
    <row r="1748" spans="3:12" x14ac:dyDescent="0.25">
      <c r="C1748" s="26">
        <v>7</v>
      </c>
      <c r="D1748" s="27">
        <v>0.38</v>
      </c>
      <c r="E1748" s="28">
        <v>0</v>
      </c>
      <c r="F1748" s="22">
        <f t="shared" si="162"/>
        <v>-0.26684904200736603</v>
      </c>
      <c r="G1748" s="29">
        <f t="shared" si="163"/>
        <v>0.23421133534010499</v>
      </c>
      <c r="I1748" s="22">
        <f t="shared" si="164"/>
        <v>0</v>
      </c>
      <c r="J1748" s="23">
        <f t="shared" si="165"/>
        <v>1</v>
      </c>
      <c r="K1748" s="23">
        <f t="shared" si="166"/>
        <v>1</v>
      </c>
      <c r="L1748" s="24">
        <f t="shared" si="167"/>
        <v>0</v>
      </c>
    </row>
    <row r="1749" spans="3:12" x14ac:dyDescent="0.25">
      <c r="C1749" s="26">
        <v>8</v>
      </c>
      <c r="D1749" s="27">
        <v>0.38</v>
      </c>
      <c r="E1749" s="28">
        <v>1</v>
      </c>
      <c r="F1749" s="22">
        <f t="shared" si="162"/>
        <v>-1.3782640823289964</v>
      </c>
      <c r="G1749" s="29">
        <f t="shared" si="163"/>
        <v>0.25201565198977355</v>
      </c>
      <c r="I1749" s="22">
        <f t="shared" si="164"/>
        <v>0</v>
      </c>
      <c r="J1749" s="23">
        <f t="shared" si="165"/>
        <v>0</v>
      </c>
      <c r="K1749" s="23">
        <f t="shared" si="166"/>
        <v>0</v>
      </c>
      <c r="L1749" s="24">
        <f t="shared" si="167"/>
        <v>0</v>
      </c>
    </row>
    <row r="1750" spans="3:12" x14ac:dyDescent="0.25">
      <c r="C1750" s="26">
        <v>14</v>
      </c>
      <c r="D1750" s="27">
        <v>0.38</v>
      </c>
      <c r="E1750" s="28">
        <v>0</v>
      </c>
      <c r="F1750" s="22">
        <f t="shared" si="162"/>
        <v>-0.47138670223536128</v>
      </c>
      <c r="G1750" s="29">
        <f t="shared" si="163"/>
        <v>0.37586382311560657</v>
      </c>
      <c r="I1750" s="22">
        <f t="shared" si="164"/>
        <v>0</v>
      </c>
      <c r="J1750" s="23">
        <f t="shared" si="165"/>
        <v>1</v>
      </c>
      <c r="K1750" s="23">
        <f t="shared" si="166"/>
        <v>1</v>
      </c>
      <c r="L1750" s="24">
        <f t="shared" si="167"/>
        <v>0</v>
      </c>
    </row>
    <row r="1751" spans="3:12" x14ac:dyDescent="0.25">
      <c r="C1751" s="26">
        <v>6</v>
      </c>
      <c r="D1751" s="27">
        <v>0.38</v>
      </c>
      <c r="E1751" s="28">
        <v>0</v>
      </c>
      <c r="F1751" s="22">
        <f t="shared" si="162"/>
        <v>-0.24500507588430634</v>
      </c>
      <c r="G1751" s="29">
        <f t="shared" si="163"/>
        <v>0.21729943466573101</v>
      </c>
      <c r="I1751" s="22">
        <f t="shared" si="164"/>
        <v>0</v>
      </c>
      <c r="J1751" s="23">
        <f t="shared" si="165"/>
        <v>1</v>
      </c>
      <c r="K1751" s="23">
        <f t="shared" si="166"/>
        <v>1</v>
      </c>
      <c r="L1751" s="24">
        <f t="shared" si="167"/>
        <v>0</v>
      </c>
    </row>
    <row r="1752" spans="3:12" x14ac:dyDescent="0.25">
      <c r="C1752" s="26">
        <v>10</v>
      </c>
      <c r="D1752" s="27">
        <v>0.38</v>
      </c>
      <c r="E1752" s="28">
        <v>0</v>
      </c>
      <c r="F1752" s="22">
        <f t="shared" si="162"/>
        <v>-0.34280254145591604</v>
      </c>
      <c r="G1752" s="29">
        <f t="shared" si="163"/>
        <v>0.2902216504764466</v>
      </c>
      <c r="I1752" s="22">
        <f t="shared" si="164"/>
        <v>0</v>
      </c>
      <c r="J1752" s="23">
        <f t="shared" si="165"/>
        <v>1</v>
      </c>
      <c r="K1752" s="23">
        <f t="shared" si="166"/>
        <v>1</v>
      </c>
      <c r="L1752" s="24">
        <f t="shared" si="167"/>
        <v>0</v>
      </c>
    </row>
    <row r="1753" spans="3:12" x14ac:dyDescent="0.25">
      <c r="C1753" s="26">
        <v>18</v>
      </c>
      <c r="D1753" s="27">
        <v>0.38</v>
      </c>
      <c r="E1753" s="28">
        <v>0</v>
      </c>
      <c r="F1753" s="22">
        <f t="shared" si="162"/>
        <v>-0.63495759473125013</v>
      </c>
      <c r="G1753" s="29">
        <f t="shared" si="163"/>
        <v>0.47004203914915571</v>
      </c>
      <c r="I1753" s="22">
        <f t="shared" si="164"/>
        <v>0</v>
      </c>
      <c r="J1753" s="23">
        <f t="shared" si="165"/>
        <v>1</v>
      </c>
      <c r="K1753" s="23">
        <f t="shared" si="166"/>
        <v>1</v>
      </c>
      <c r="L1753" s="24">
        <f t="shared" si="167"/>
        <v>0</v>
      </c>
    </row>
    <row r="1754" spans="3:12" x14ac:dyDescent="0.25">
      <c r="C1754" s="26">
        <v>21</v>
      </c>
      <c r="D1754" s="27">
        <v>0.38100000000000001</v>
      </c>
      <c r="E1754" s="28">
        <v>1</v>
      </c>
      <c r="F1754" s="22">
        <f t="shared" si="162"/>
        <v>-0.60955125428122836</v>
      </c>
      <c r="G1754" s="29">
        <f t="shared" si="163"/>
        <v>0.54359475016699332</v>
      </c>
      <c r="I1754" s="22">
        <f t="shared" si="164"/>
        <v>1</v>
      </c>
      <c r="J1754" s="23">
        <f t="shared" si="165"/>
        <v>1</v>
      </c>
      <c r="K1754" s="23">
        <f t="shared" si="166"/>
        <v>0</v>
      </c>
      <c r="L1754" s="24">
        <f t="shared" si="167"/>
        <v>1</v>
      </c>
    </row>
    <row r="1755" spans="3:12" x14ac:dyDescent="0.25">
      <c r="C1755" s="26">
        <v>11</v>
      </c>
      <c r="D1755" s="27">
        <v>0.38100000000000001</v>
      </c>
      <c r="E1755" s="28">
        <v>1</v>
      </c>
      <c r="F1755" s="22">
        <f t="shared" si="162"/>
        <v>-1.166339708335524</v>
      </c>
      <c r="G1755" s="29">
        <f t="shared" si="163"/>
        <v>0.31150505643959031</v>
      </c>
      <c r="I1755" s="22">
        <f t="shared" si="164"/>
        <v>0</v>
      </c>
      <c r="J1755" s="23">
        <f t="shared" si="165"/>
        <v>0</v>
      </c>
      <c r="K1755" s="23">
        <f t="shared" si="166"/>
        <v>0</v>
      </c>
      <c r="L1755" s="24">
        <f t="shared" si="167"/>
        <v>0</v>
      </c>
    </row>
    <row r="1756" spans="3:12" x14ac:dyDescent="0.25">
      <c r="C1756" s="26">
        <v>15</v>
      </c>
      <c r="D1756" s="27">
        <v>0.38100000000000001</v>
      </c>
      <c r="E1756" s="28">
        <v>1</v>
      </c>
      <c r="F1756" s="22">
        <f t="shared" si="162"/>
        <v>-0.9165674607597073</v>
      </c>
      <c r="G1756" s="29">
        <f t="shared" si="163"/>
        <v>0.39988932376014164</v>
      </c>
      <c r="I1756" s="22">
        <f t="shared" si="164"/>
        <v>0</v>
      </c>
      <c r="J1756" s="23">
        <f t="shared" si="165"/>
        <v>0</v>
      </c>
      <c r="K1756" s="23">
        <f t="shared" si="166"/>
        <v>0</v>
      </c>
      <c r="L1756" s="24">
        <f t="shared" si="167"/>
        <v>0</v>
      </c>
    </row>
    <row r="1757" spans="3:12" x14ac:dyDescent="0.25">
      <c r="C1757" s="26">
        <v>35.5</v>
      </c>
      <c r="D1757" s="27">
        <v>0.38100000000000001</v>
      </c>
      <c r="E1757" s="28">
        <v>1</v>
      </c>
      <c r="F1757" s="22">
        <f t="shared" si="162"/>
        <v>-0.18757898980108023</v>
      </c>
      <c r="G1757" s="29">
        <f t="shared" si="163"/>
        <v>0.8289636359215149</v>
      </c>
      <c r="I1757" s="22">
        <f t="shared" si="164"/>
        <v>1</v>
      </c>
      <c r="J1757" s="23">
        <f t="shared" si="165"/>
        <v>1</v>
      </c>
      <c r="K1757" s="23">
        <f t="shared" si="166"/>
        <v>0</v>
      </c>
      <c r="L1757" s="24">
        <f t="shared" si="167"/>
        <v>1</v>
      </c>
    </row>
    <row r="1758" spans="3:12" x14ac:dyDescent="0.25">
      <c r="C1758" s="26">
        <v>40</v>
      </c>
      <c r="D1758" s="27">
        <v>0.38100000000000001</v>
      </c>
      <c r="E1758" s="28">
        <v>1</v>
      </c>
      <c r="F1758" s="22">
        <f t="shared" si="162"/>
        <v>-0.12528567361183812</v>
      </c>
      <c r="G1758" s="29">
        <f t="shared" si="163"/>
        <v>0.8822448325135962</v>
      </c>
      <c r="I1758" s="22">
        <f t="shared" si="164"/>
        <v>1</v>
      </c>
      <c r="J1758" s="23">
        <f t="shared" si="165"/>
        <v>1</v>
      </c>
      <c r="K1758" s="23">
        <f t="shared" si="166"/>
        <v>0</v>
      </c>
      <c r="L1758" s="24">
        <f t="shared" si="167"/>
        <v>1</v>
      </c>
    </row>
    <row r="1759" spans="3:12" x14ac:dyDescent="0.25">
      <c r="C1759" s="26">
        <v>26</v>
      </c>
      <c r="D1759" s="27">
        <v>0.38100000000000001</v>
      </c>
      <c r="E1759" s="28">
        <v>1</v>
      </c>
      <c r="F1759" s="22">
        <f t="shared" si="162"/>
        <v>-0.41705237519464927</v>
      </c>
      <c r="G1759" s="29">
        <f t="shared" si="163"/>
        <v>0.65898640449904511</v>
      </c>
      <c r="I1759" s="22">
        <f t="shared" si="164"/>
        <v>1</v>
      </c>
      <c r="J1759" s="23">
        <f t="shared" si="165"/>
        <v>1</v>
      </c>
      <c r="K1759" s="23">
        <f t="shared" si="166"/>
        <v>0</v>
      </c>
      <c r="L1759" s="24">
        <f t="shared" si="167"/>
        <v>1</v>
      </c>
    </row>
    <row r="1760" spans="3:12" x14ac:dyDescent="0.25">
      <c r="C1760" s="26">
        <v>44</v>
      </c>
      <c r="D1760" s="27">
        <v>0.38100000000000001</v>
      </c>
      <c r="E1760" s="28">
        <v>1</v>
      </c>
      <c r="F1760" s="22">
        <f t="shared" si="162"/>
        <v>-8.6750681664932452E-2</v>
      </c>
      <c r="G1760" s="29">
        <f t="shared" si="163"/>
        <v>0.91690566853295352</v>
      </c>
      <c r="I1760" s="22">
        <f t="shared" si="164"/>
        <v>1</v>
      </c>
      <c r="J1760" s="23">
        <f t="shared" si="165"/>
        <v>1</v>
      </c>
      <c r="K1760" s="23">
        <f t="shared" si="166"/>
        <v>0</v>
      </c>
      <c r="L1760" s="24">
        <f t="shared" si="167"/>
        <v>1</v>
      </c>
    </row>
    <row r="1761" spans="3:12" x14ac:dyDescent="0.25">
      <c r="C1761" s="26">
        <v>31.5</v>
      </c>
      <c r="D1761" s="27">
        <v>0.38100000000000001</v>
      </c>
      <c r="E1761" s="28">
        <v>1</v>
      </c>
      <c r="F1761" s="22">
        <f t="shared" si="162"/>
        <v>-0.26534173487030016</v>
      </c>
      <c r="G1761" s="29">
        <f t="shared" si="163"/>
        <v>0.76694381374314402</v>
      </c>
      <c r="I1761" s="22">
        <f t="shared" si="164"/>
        <v>1</v>
      </c>
      <c r="J1761" s="23">
        <f t="shared" si="165"/>
        <v>1</v>
      </c>
      <c r="K1761" s="23">
        <f t="shared" si="166"/>
        <v>0</v>
      </c>
      <c r="L1761" s="24">
        <f t="shared" si="167"/>
        <v>1</v>
      </c>
    </row>
    <row r="1762" spans="3:12" x14ac:dyDescent="0.25">
      <c r="C1762" s="26">
        <v>8</v>
      </c>
      <c r="D1762" s="27">
        <v>0.38200000000000001</v>
      </c>
      <c r="E1762" s="28">
        <v>0</v>
      </c>
      <c r="F1762" s="22">
        <f t="shared" si="162"/>
        <v>-0.2926103794977995</v>
      </c>
      <c r="G1762" s="29">
        <f t="shared" si="163"/>
        <v>0.25368713714968949</v>
      </c>
      <c r="I1762" s="22">
        <f t="shared" si="164"/>
        <v>0</v>
      </c>
      <c r="J1762" s="23">
        <f t="shared" si="165"/>
        <v>1</v>
      </c>
      <c r="K1762" s="23">
        <f t="shared" si="166"/>
        <v>1</v>
      </c>
      <c r="L1762" s="24">
        <f t="shared" si="167"/>
        <v>0</v>
      </c>
    </row>
    <row r="1763" spans="3:12" x14ac:dyDescent="0.25">
      <c r="C1763" s="26">
        <v>7</v>
      </c>
      <c r="D1763" s="27">
        <v>0.38200000000000001</v>
      </c>
      <c r="E1763" s="28">
        <v>0</v>
      </c>
      <c r="F1763" s="22">
        <f t="shared" si="162"/>
        <v>-0.26892830971406234</v>
      </c>
      <c r="G1763" s="29">
        <f t="shared" si="163"/>
        <v>0.23580196073960338</v>
      </c>
      <c r="I1763" s="22">
        <f t="shared" si="164"/>
        <v>0</v>
      </c>
      <c r="J1763" s="23">
        <f t="shared" si="165"/>
        <v>1</v>
      </c>
      <c r="K1763" s="23">
        <f t="shared" si="166"/>
        <v>1</v>
      </c>
      <c r="L1763" s="24">
        <f t="shared" si="167"/>
        <v>0</v>
      </c>
    </row>
    <row r="1764" spans="3:12" x14ac:dyDescent="0.25">
      <c r="C1764" s="26">
        <v>12</v>
      </c>
      <c r="D1764" s="27">
        <v>0.38200000000000001</v>
      </c>
      <c r="E1764" s="28">
        <v>0</v>
      </c>
      <c r="F1764" s="22">
        <f t="shared" si="162"/>
        <v>-0.40588867683974067</v>
      </c>
      <c r="G1764" s="29">
        <f t="shared" si="163"/>
        <v>0.33361565269267007</v>
      </c>
      <c r="I1764" s="22">
        <f t="shared" si="164"/>
        <v>0</v>
      </c>
      <c r="J1764" s="23">
        <f t="shared" si="165"/>
        <v>1</v>
      </c>
      <c r="K1764" s="23">
        <f t="shared" si="166"/>
        <v>1</v>
      </c>
      <c r="L1764" s="24">
        <f t="shared" si="167"/>
        <v>0</v>
      </c>
    </row>
    <row r="1765" spans="3:12" x14ac:dyDescent="0.25">
      <c r="C1765" s="26">
        <v>7</v>
      </c>
      <c r="D1765" s="27">
        <v>0.38200000000000001</v>
      </c>
      <c r="E1765" s="28">
        <v>1</v>
      </c>
      <c r="F1765" s="22">
        <f t="shared" si="162"/>
        <v>-1.4447629756479445</v>
      </c>
      <c r="G1765" s="29">
        <f t="shared" si="163"/>
        <v>0.23580196073960338</v>
      </c>
      <c r="I1765" s="22">
        <f t="shared" si="164"/>
        <v>0</v>
      </c>
      <c r="J1765" s="23">
        <f t="shared" si="165"/>
        <v>0</v>
      </c>
      <c r="K1765" s="23">
        <f t="shared" si="166"/>
        <v>0</v>
      </c>
      <c r="L1765" s="24">
        <f t="shared" si="167"/>
        <v>0</v>
      </c>
    </row>
    <row r="1766" spans="3:12" x14ac:dyDescent="0.25">
      <c r="C1766" s="26">
        <v>7</v>
      </c>
      <c r="D1766" s="27">
        <v>0.38200000000000001</v>
      </c>
      <c r="E1766" s="28">
        <v>1</v>
      </c>
      <c r="F1766" s="22">
        <f t="shared" si="162"/>
        <v>-1.4447629756479445</v>
      </c>
      <c r="G1766" s="29">
        <f t="shared" si="163"/>
        <v>0.23580196073960338</v>
      </c>
      <c r="I1766" s="22">
        <f t="shared" si="164"/>
        <v>0</v>
      </c>
      <c r="J1766" s="23">
        <f t="shared" si="165"/>
        <v>0</v>
      </c>
      <c r="K1766" s="23">
        <f t="shared" si="166"/>
        <v>0</v>
      </c>
      <c r="L1766" s="24">
        <f t="shared" si="167"/>
        <v>0</v>
      </c>
    </row>
    <row r="1767" spans="3:12" x14ac:dyDescent="0.25">
      <c r="C1767" s="26">
        <v>7</v>
      </c>
      <c r="D1767" s="27">
        <v>0.38200000000000001</v>
      </c>
      <c r="E1767" s="28">
        <v>0</v>
      </c>
      <c r="F1767" s="22">
        <f t="shared" si="162"/>
        <v>-0.26892830971406234</v>
      </c>
      <c r="G1767" s="29">
        <f t="shared" si="163"/>
        <v>0.23580196073960338</v>
      </c>
      <c r="I1767" s="22">
        <f t="shared" si="164"/>
        <v>0</v>
      </c>
      <c r="J1767" s="23">
        <f t="shared" si="165"/>
        <v>1</v>
      </c>
      <c r="K1767" s="23">
        <f t="shared" si="166"/>
        <v>1</v>
      </c>
      <c r="L1767" s="24">
        <f t="shared" si="167"/>
        <v>0</v>
      </c>
    </row>
    <row r="1768" spans="3:12" x14ac:dyDescent="0.25">
      <c r="C1768" s="26">
        <v>10</v>
      </c>
      <c r="D1768" s="27">
        <v>0.38200000000000001</v>
      </c>
      <c r="E1768" s="28">
        <v>0</v>
      </c>
      <c r="F1768" s="22">
        <f t="shared" si="162"/>
        <v>-0.34537841434185546</v>
      </c>
      <c r="G1768" s="29">
        <f t="shared" si="163"/>
        <v>0.29204759656988016</v>
      </c>
      <c r="I1768" s="22">
        <f t="shared" si="164"/>
        <v>0</v>
      </c>
      <c r="J1768" s="23">
        <f t="shared" si="165"/>
        <v>1</v>
      </c>
      <c r="K1768" s="23">
        <f t="shared" si="166"/>
        <v>1</v>
      </c>
      <c r="L1768" s="24">
        <f t="shared" si="167"/>
        <v>0</v>
      </c>
    </row>
    <row r="1769" spans="3:12" x14ac:dyDescent="0.25">
      <c r="C1769" s="26">
        <v>9</v>
      </c>
      <c r="D1769" s="27">
        <v>0.38200000000000001</v>
      </c>
      <c r="E1769" s="28">
        <v>0</v>
      </c>
      <c r="F1769" s="22">
        <f t="shared" si="162"/>
        <v>-0.31806601768384712</v>
      </c>
      <c r="G1769" s="29">
        <f t="shared" si="163"/>
        <v>0.27244524465072312</v>
      </c>
      <c r="I1769" s="22">
        <f t="shared" si="164"/>
        <v>0</v>
      </c>
      <c r="J1769" s="23">
        <f t="shared" si="165"/>
        <v>1</v>
      </c>
      <c r="K1769" s="23">
        <f t="shared" si="166"/>
        <v>1</v>
      </c>
      <c r="L1769" s="24">
        <f t="shared" si="167"/>
        <v>0</v>
      </c>
    </row>
    <row r="1770" spans="3:12" x14ac:dyDescent="0.25">
      <c r="C1770" s="26">
        <v>14</v>
      </c>
      <c r="D1770" s="27">
        <v>0.38200000000000001</v>
      </c>
      <c r="E1770" s="28">
        <v>0</v>
      </c>
      <c r="F1770" s="22">
        <f t="shared" si="162"/>
        <v>-0.47472142921141763</v>
      </c>
      <c r="G1770" s="29">
        <f t="shared" si="163"/>
        <v>0.37794168039248827</v>
      </c>
      <c r="I1770" s="22">
        <f t="shared" si="164"/>
        <v>0</v>
      </c>
      <c r="J1770" s="23">
        <f t="shared" si="165"/>
        <v>1</v>
      </c>
      <c r="K1770" s="23">
        <f t="shared" si="166"/>
        <v>1</v>
      </c>
      <c r="L1770" s="24">
        <f t="shared" si="167"/>
        <v>0</v>
      </c>
    </row>
    <row r="1771" spans="3:12" x14ac:dyDescent="0.25">
      <c r="C1771" s="26">
        <v>6</v>
      </c>
      <c r="D1771" s="27">
        <v>0.38300000000000001</v>
      </c>
      <c r="E1771" s="28">
        <v>0</v>
      </c>
      <c r="F1771" s="22">
        <f t="shared" si="162"/>
        <v>-0.24790399897734849</v>
      </c>
      <c r="G1771" s="29">
        <f t="shared" si="163"/>
        <v>0.21956513777328446</v>
      </c>
      <c r="I1771" s="22">
        <f t="shared" si="164"/>
        <v>0</v>
      </c>
      <c r="J1771" s="23">
        <f t="shared" si="165"/>
        <v>1</v>
      </c>
      <c r="K1771" s="23">
        <f t="shared" si="166"/>
        <v>1</v>
      </c>
      <c r="L1771" s="24">
        <f t="shared" si="167"/>
        <v>0</v>
      </c>
    </row>
    <row r="1772" spans="3:12" x14ac:dyDescent="0.25">
      <c r="C1772" s="26">
        <v>32</v>
      </c>
      <c r="D1772" s="27">
        <v>0.38300000000000001</v>
      </c>
      <c r="E1772" s="28">
        <v>0</v>
      </c>
      <c r="F1772" s="22">
        <f t="shared" si="162"/>
        <v>-1.5006681115252345</v>
      </c>
      <c r="G1772" s="29">
        <f t="shared" si="163"/>
        <v>0.77701886589464086</v>
      </c>
      <c r="I1772" s="22">
        <f t="shared" si="164"/>
        <v>1</v>
      </c>
      <c r="J1772" s="23">
        <f t="shared" si="165"/>
        <v>0</v>
      </c>
      <c r="K1772" s="23">
        <f t="shared" si="166"/>
        <v>0</v>
      </c>
      <c r="L1772" s="24">
        <f t="shared" si="167"/>
        <v>0</v>
      </c>
    </row>
    <row r="1773" spans="3:12" x14ac:dyDescent="0.25">
      <c r="C1773" s="26">
        <v>6</v>
      </c>
      <c r="D1773" s="27">
        <v>0.38300000000000001</v>
      </c>
      <c r="E1773" s="28">
        <v>0</v>
      </c>
      <c r="F1773" s="22">
        <f t="shared" si="162"/>
        <v>-0.24790399897734849</v>
      </c>
      <c r="G1773" s="29">
        <f t="shared" si="163"/>
        <v>0.21956513777328446</v>
      </c>
      <c r="I1773" s="22">
        <f t="shared" si="164"/>
        <v>0</v>
      </c>
      <c r="J1773" s="23">
        <f t="shared" si="165"/>
        <v>1</v>
      </c>
      <c r="K1773" s="23">
        <f t="shared" si="166"/>
        <v>1</v>
      </c>
      <c r="L1773" s="24">
        <f t="shared" si="167"/>
        <v>0</v>
      </c>
    </row>
    <row r="1774" spans="3:12" x14ac:dyDescent="0.25">
      <c r="C1774" s="26">
        <v>7</v>
      </c>
      <c r="D1774" s="27">
        <v>0.38300000000000001</v>
      </c>
      <c r="E1774" s="28">
        <v>0</v>
      </c>
      <c r="F1774" s="22">
        <f t="shared" si="162"/>
        <v>-0.26997322934297963</v>
      </c>
      <c r="G1774" s="29">
        <f t="shared" si="163"/>
        <v>0.23660006921898022</v>
      </c>
      <c r="I1774" s="22">
        <f t="shared" si="164"/>
        <v>0</v>
      </c>
      <c r="J1774" s="23">
        <f t="shared" si="165"/>
        <v>1</v>
      </c>
      <c r="K1774" s="23">
        <f t="shared" si="166"/>
        <v>1</v>
      </c>
      <c r="L1774" s="24">
        <f t="shared" si="167"/>
        <v>0</v>
      </c>
    </row>
    <row r="1775" spans="3:12" x14ac:dyDescent="0.25">
      <c r="C1775" s="26">
        <v>23</v>
      </c>
      <c r="D1775" s="27">
        <v>0.38300000000000001</v>
      </c>
      <c r="E1775" s="28">
        <v>0</v>
      </c>
      <c r="F1775" s="22">
        <f t="shared" si="162"/>
        <v>-0.89945956176485964</v>
      </c>
      <c r="G1775" s="29">
        <f t="shared" si="163"/>
        <v>0.59321055508522269</v>
      </c>
      <c r="I1775" s="22">
        <f t="shared" si="164"/>
        <v>1</v>
      </c>
      <c r="J1775" s="23">
        <f t="shared" si="165"/>
        <v>0</v>
      </c>
      <c r="K1775" s="23">
        <f t="shared" si="166"/>
        <v>0</v>
      </c>
      <c r="L1775" s="24">
        <f t="shared" si="167"/>
        <v>0</v>
      </c>
    </row>
    <row r="1776" spans="3:12" x14ac:dyDescent="0.25">
      <c r="C1776" s="26">
        <v>14</v>
      </c>
      <c r="D1776" s="27">
        <v>0.38300000000000001</v>
      </c>
      <c r="E1776" s="28">
        <v>0</v>
      </c>
      <c r="F1776" s="22">
        <f t="shared" si="162"/>
        <v>-0.47639569180424329</v>
      </c>
      <c r="G1776" s="29">
        <f t="shared" si="163"/>
        <v>0.37898229799091943</v>
      </c>
      <c r="I1776" s="22">
        <f t="shared" si="164"/>
        <v>0</v>
      </c>
      <c r="J1776" s="23">
        <f t="shared" si="165"/>
        <v>1</v>
      </c>
      <c r="K1776" s="23">
        <f t="shared" si="166"/>
        <v>1</v>
      </c>
      <c r="L1776" s="24">
        <f t="shared" si="167"/>
        <v>0</v>
      </c>
    </row>
    <row r="1777" spans="3:12" x14ac:dyDescent="0.25">
      <c r="C1777" s="26">
        <v>15</v>
      </c>
      <c r="D1777" s="27">
        <v>0.38300000000000001</v>
      </c>
      <c r="E1777" s="28">
        <v>0</v>
      </c>
      <c r="F1777" s="22">
        <f t="shared" si="162"/>
        <v>-0.51418868797352557</v>
      </c>
      <c r="G1777" s="29">
        <f t="shared" si="163"/>
        <v>0.4020144492647591</v>
      </c>
      <c r="I1777" s="22">
        <f t="shared" si="164"/>
        <v>0</v>
      </c>
      <c r="J1777" s="23">
        <f t="shared" si="165"/>
        <v>1</v>
      </c>
      <c r="K1777" s="23">
        <f t="shared" si="166"/>
        <v>1</v>
      </c>
      <c r="L1777" s="24">
        <f t="shared" si="167"/>
        <v>0</v>
      </c>
    </row>
    <row r="1778" spans="3:12" x14ac:dyDescent="0.25">
      <c r="C1778" s="26">
        <v>20</v>
      </c>
      <c r="D1778" s="27">
        <v>0.38300000000000001</v>
      </c>
      <c r="E1778" s="28">
        <v>0</v>
      </c>
      <c r="F1778" s="22">
        <f t="shared" si="162"/>
        <v>-0.73752992816777951</v>
      </c>
      <c r="G1778" s="29">
        <f t="shared" si="163"/>
        <v>0.52170612213954537</v>
      </c>
      <c r="I1778" s="22">
        <f t="shared" si="164"/>
        <v>1</v>
      </c>
      <c r="J1778" s="23">
        <f t="shared" si="165"/>
        <v>0</v>
      </c>
      <c r="K1778" s="23">
        <f t="shared" si="166"/>
        <v>0</v>
      </c>
      <c r="L1778" s="24">
        <f t="shared" si="167"/>
        <v>0</v>
      </c>
    </row>
    <row r="1779" spans="3:12" x14ac:dyDescent="0.25">
      <c r="C1779" s="26">
        <v>16</v>
      </c>
      <c r="D1779" s="27">
        <v>0.38300000000000001</v>
      </c>
      <c r="E1779" s="28">
        <v>0</v>
      </c>
      <c r="F1779" s="22">
        <f t="shared" si="162"/>
        <v>-0.55423310726436414</v>
      </c>
      <c r="G1779" s="29">
        <f t="shared" si="163"/>
        <v>0.42548731810058865</v>
      </c>
      <c r="I1779" s="22">
        <f t="shared" si="164"/>
        <v>0</v>
      </c>
      <c r="J1779" s="23">
        <f t="shared" si="165"/>
        <v>1</v>
      </c>
      <c r="K1779" s="23">
        <f t="shared" si="166"/>
        <v>1</v>
      </c>
      <c r="L1779" s="24">
        <f t="shared" si="167"/>
        <v>0</v>
      </c>
    </row>
    <row r="1780" spans="3:12" x14ac:dyDescent="0.25">
      <c r="C1780" s="26">
        <v>18</v>
      </c>
      <c r="D1780" s="27">
        <v>0.38300000000000001</v>
      </c>
      <c r="E1780" s="28">
        <v>1</v>
      </c>
      <c r="F1780" s="22">
        <f t="shared" si="162"/>
        <v>-0.74792170665138402</v>
      </c>
      <c r="G1780" s="29">
        <f t="shared" si="163"/>
        <v>0.47334928985996561</v>
      </c>
      <c r="I1780" s="22">
        <f t="shared" si="164"/>
        <v>0</v>
      </c>
      <c r="J1780" s="23">
        <f t="shared" si="165"/>
        <v>0</v>
      </c>
      <c r="K1780" s="23">
        <f t="shared" si="166"/>
        <v>0</v>
      </c>
      <c r="L1780" s="24">
        <f t="shared" si="167"/>
        <v>0</v>
      </c>
    </row>
    <row r="1781" spans="3:12" x14ac:dyDescent="0.25">
      <c r="C1781" s="26">
        <v>15</v>
      </c>
      <c r="D1781" s="27">
        <v>0.38300000000000001</v>
      </c>
      <c r="E1781" s="28">
        <v>0</v>
      </c>
      <c r="F1781" s="22">
        <f t="shared" si="162"/>
        <v>-0.51418868797352557</v>
      </c>
      <c r="G1781" s="29">
        <f t="shared" si="163"/>
        <v>0.4020144492647591</v>
      </c>
      <c r="I1781" s="22">
        <f t="shared" si="164"/>
        <v>0</v>
      </c>
      <c r="J1781" s="23">
        <f t="shared" si="165"/>
        <v>1</v>
      </c>
      <c r="K1781" s="23">
        <f t="shared" si="166"/>
        <v>1</v>
      </c>
      <c r="L1781" s="24">
        <f t="shared" si="167"/>
        <v>0</v>
      </c>
    </row>
    <row r="1782" spans="3:12" x14ac:dyDescent="0.25">
      <c r="C1782" s="26">
        <v>16</v>
      </c>
      <c r="D1782" s="27">
        <v>0.38300000000000001</v>
      </c>
      <c r="E1782" s="28">
        <v>0</v>
      </c>
      <c r="F1782" s="22">
        <f t="shared" si="162"/>
        <v>-0.55423310726436414</v>
      </c>
      <c r="G1782" s="29">
        <f t="shared" si="163"/>
        <v>0.42548731810058865</v>
      </c>
      <c r="I1782" s="22">
        <f t="shared" si="164"/>
        <v>0</v>
      </c>
      <c r="J1782" s="23">
        <f t="shared" si="165"/>
        <v>1</v>
      </c>
      <c r="K1782" s="23">
        <f t="shared" si="166"/>
        <v>1</v>
      </c>
      <c r="L1782" s="24">
        <f t="shared" si="167"/>
        <v>0</v>
      </c>
    </row>
    <row r="1783" spans="3:12" x14ac:dyDescent="0.25">
      <c r="C1783" s="26">
        <v>23</v>
      </c>
      <c r="D1783" s="27">
        <v>0.38300000000000001</v>
      </c>
      <c r="E1783" s="28">
        <v>0</v>
      </c>
      <c r="F1783" s="22">
        <f t="shared" si="162"/>
        <v>-0.89945956176485964</v>
      </c>
      <c r="G1783" s="29">
        <f t="shared" si="163"/>
        <v>0.59321055508522269</v>
      </c>
      <c r="I1783" s="22">
        <f t="shared" si="164"/>
        <v>1</v>
      </c>
      <c r="J1783" s="23">
        <f t="shared" si="165"/>
        <v>0</v>
      </c>
      <c r="K1783" s="23">
        <f t="shared" si="166"/>
        <v>0</v>
      </c>
      <c r="L1783" s="24">
        <f t="shared" si="167"/>
        <v>0</v>
      </c>
    </row>
    <row r="1784" spans="3:12" x14ac:dyDescent="0.25">
      <c r="C1784" s="26">
        <v>19</v>
      </c>
      <c r="D1784" s="27">
        <v>0.38300000000000001</v>
      </c>
      <c r="E1784" s="28">
        <v>0</v>
      </c>
      <c r="F1784" s="22">
        <f t="shared" si="162"/>
        <v>-0.68820324425095925</v>
      </c>
      <c r="G1784" s="29">
        <f t="shared" si="163"/>
        <v>0.49752191113630839</v>
      </c>
      <c r="I1784" s="22">
        <f t="shared" si="164"/>
        <v>0</v>
      </c>
      <c r="J1784" s="23">
        <f t="shared" si="165"/>
        <v>1</v>
      </c>
      <c r="K1784" s="23">
        <f t="shared" si="166"/>
        <v>1</v>
      </c>
      <c r="L1784" s="24">
        <f t="shared" si="167"/>
        <v>0</v>
      </c>
    </row>
    <row r="1785" spans="3:12" x14ac:dyDescent="0.25">
      <c r="C1785" s="26">
        <v>12</v>
      </c>
      <c r="D1785" s="27">
        <v>0.38300000000000001</v>
      </c>
      <c r="E1785" s="28">
        <v>0</v>
      </c>
      <c r="F1785" s="22">
        <f t="shared" si="162"/>
        <v>-0.40736672240407595</v>
      </c>
      <c r="G1785" s="29">
        <f t="shared" si="163"/>
        <v>0.33459987158198978</v>
      </c>
      <c r="I1785" s="22">
        <f t="shared" si="164"/>
        <v>0</v>
      </c>
      <c r="J1785" s="23">
        <f t="shared" si="165"/>
        <v>1</v>
      </c>
      <c r="K1785" s="23">
        <f t="shared" si="166"/>
        <v>1</v>
      </c>
      <c r="L1785" s="24">
        <f t="shared" si="167"/>
        <v>0</v>
      </c>
    </row>
    <row r="1786" spans="3:12" x14ac:dyDescent="0.25">
      <c r="C1786" s="26">
        <v>34</v>
      </c>
      <c r="D1786" s="27">
        <v>0.38300000000000001</v>
      </c>
      <c r="E1786" s="28">
        <v>0</v>
      </c>
      <c r="F1786" s="22">
        <f t="shared" si="162"/>
        <v>-1.6542159839507691</v>
      </c>
      <c r="G1786" s="29">
        <f t="shared" si="163"/>
        <v>0.80875806631028646</v>
      </c>
      <c r="I1786" s="22">
        <f t="shared" si="164"/>
        <v>1</v>
      </c>
      <c r="J1786" s="23">
        <f t="shared" si="165"/>
        <v>0</v>
      </c>
      <c r="K1786" s="23">
        <f t="shared" si="166"/>
        <v>0</v>
      </c>
      <c r="L1786" s="24">
        <f t="shared" si="167"/>
        <v>0</v>
      </c>
    </row>
    <row r="1787" spans="3:12" x14ac:dyDescent="0.25">
      <c r="C1787" s="26">
        <v>39</v>
      </c>
      <c r="D1787" s="27">
        <v>0.38300000000000001</v>
      </c>
      <c r="E1787" s="28">
        <v>1</v>
      </c>
      <c r="F1787" s="22">
        <f t="shared" si="162"/>
        <v>-0.1360523559076865</v>
      </c>
      <c r="G1787" s="29">
        <f t="shared" si="163"/>
        <v>0.87279693521669943</v>
      </c>
      <c r="I1787" s="22">
        <f t="shared" si="164"/>
        <v>1</v>
      </c>
      <c r="J1787" s="23">
        <f t="shared" si="165"/>
        <v>1</v>
      </c>
      <c r="K1787" s="23">
        <f t="shared" si="166"/>
        <v>0</v>
      </c>
      <c r="L1787" s="24">
        <f t="shared" si="167"/>
        <v>1</v>
      </c>
    </row>
    <row r="1788" spans="3:12" x14ac:dyDescent="0.25">
      <c r="C1788" s="26">
        <v>20</v>
      </c>
      <c r="D1788" s="27">
        <v>0.38300000000000001</v>
      </c>
      <c r="E1788" s="28">
        <v>1</v>
      </c>
      <c r="F1788" s="22">
        <f t="shared" si="162"/>
        <v>-0.65065083404172552</v>
      </c>
      <c r="G1788" s="29">
        <f t="shared" si="163"/>
        <v>0.52170612213954537</v>
      </c>
      <c r="I1788" s="22">
        <f t="shared" si="164"/>
        <v>1</v>
      </c>
      <c r="J1788" s="23">
        <f t="shared" si="165"/>
        <v>1</v>
      </c>
      <c r="K1788" s="23">
        <f t="shared" si="166"/>
        <v>0</v>
      </c>
      <c r="L1788" s="24">
        <f t="shared" si="167"/>
        <v>1</v>
      </c>
    </row>
    <row r="1789" spans="3:12" x14ac:dyDescent="0.25">
      <c r="C1789" s="26">
        <v>15</v>
      </c>
      <c r="D1789" s="27">
        <v>0.38500000000000001</v>
      </c>
      <c r="E1789" s="28">
        <v>1</v>
      </c>
      <c r="F1789" s="22">
        <f t="shared" si="162"/>
        <v>-0.90598585325535608</v>
      </c>
      <c r="G1789" s="29">
        <f t="shared" si="163"/>
        <v>0.40414326269254791</v>
      </c>
      <c r="I1789" s="22">
        <f t="shared" si="164"/>
        <v>0</v>
      </c>
      <c r="J1789" s="23">
        <f t="shared" si="165"/>
        <v>0</v>
      </c>
      <c r="K1789" s="23">
        <f t="shared" si="166"/>
        <v>0</v>
      </c>
      <c r="L1789" s="24">
        <f t="shared" si="167"/>
        <v>0</v>
      </c>
    </row>
    <row r="1790" spans="3:12" x14ac:dyDescent="0.25">
      <c r="C1790" s="26">
        <v>19</v>
      </c>
      <c r="D1790" s="27">
        <v>0.38500000000000001</v>
      </c>
      <c r="E1790" s="28">
        <v>0</v>
      </c>
      <c r="F1790" s="22">
        <f t="shared" si="162"/>
        <v>-0.69261496434969072</v>
      </c>
      <c r="G1790" s="29">
        <f t="shared" si="163"/>
        <v>0.49973382106878478</v>
      </c>
      <c r="I1790" s="22">
        <f t="shared" si="164"/>
        <v>0</v>
      </c>
      <c r="J1790" s="23">
        <f t="shared" si="165"/>
        <v>1</v>
      </c>
      <c r="K1790" s="23">
        <f t="shared" si="166"/>
        <v>1</v>
      </c>
      <c r="L1790" s="24">
        <f t="shared" si="167"/>
        <v>0</v>
      </c>
    </row>
    <row r="1791" spans="3:12" x14ac:dyDescent="0.25">
      <c r="C1791" s="26">
        <v>19</v>
      </c>
      <c r="D1791" s="27">
        <v>0.38500000000000001</v>
      </c>
      <c r="E1791" s="28">
        <v>0</v>
      </c>
      <c r="F1791" s="22">
        <f t="shared" si="162"/>
        <v>-0.69261496434969072</v>
      </c>
      <c r="G1791" s="29">
        <f t="shared" si="163"/>
        <v>0.49973382106878478</v>
      </c>
      <c r="I1791" s="22">
        <f t="shared" si="164"/>
        <v>0</v>
      </c>
      <c r="J1791" s="23">
        <f t="shared" si="165"/>
        <v>1</v>
      </c>
      <c r="K1791" s="23">
        <f t="shared" si="166"/>
        <v>1</v>
      </c>
      <c r="L1791" s="24">
        <f t="shared" si="167"/>
        <v>0</v>
      </c>
    </row>
    <row r="1792" spans="3:12" x14ac:dyDescent="0.25">
      <c r="C1792" s="26">
        <v>11</v>
      </c>
      <c r="D1792" s="27">
        <v>0.38500000000000001</v>
      </c>
      <c r="E1792" s="28">
        <v>0</v>
      </c>
      <c r="F1792" s="22">
        <f t="shared" si="162"/>
        <v>-0.37879317721960226</v>
      </c>
      <c r="G1792" s="29">
        <f t="shared" si="163"/>
        <v>0.31531279306484561</v>
      </c>
      <c r="I1792" s="22">
        <f t="shared" si="164"/>
        <v>0</v>
      </c>
      <c r="J1792" s="23">
        <f t="shared" si="165"/>
        <v>1</v>
      </c>
      <c r="K1792" s="23">
        <f t="shared" si="166"/>
        <v>1</v>
      </c>
      <c r="L1792" s="24">
        <f t="shared" si="167"/>
        <v>0</v>
      </c>
    </row>
    <row r="1793" spans="3:12" x14ac:dyDescent="0.25">
      <c r="C1793" s="26">
        <v>29</v>
      </c>
      <c r="D1793" s="27">
        <v>0.38500000000000001</v>
      </c>
      <c r="E1793" s="28">
        <v>1</v>
      </c>
      <c r="F1793" s="22">
        <f t="shared" si="162"/>
        <v>-0.32228551311021514</v>
      </c>
      <c r="G1793" s="29">
        <f t="shared" si="163"/>
        <v>0.72449130903068149</v>
      </c>
      <c r="I1793" s="22">
        <f t="shared" si="164"/>
        <v>1</v>
      </c>
      <c r="J1793" s="23">
        <f t="shared" si="165"/>
        <v>1</v>
      </c>
      <c r="K1793" s="23">
        <f t="shared" si="166"/>
        <v>0</v>
      </c>
      <c r="L1793" s="24">
        <f t="shared" si="167"/>
        <v>1</v>
      </c>
    </row>
    <row r="1794" spans="3:12" x14ac:dyDescent="0.25">
      <c r="C1794" s="26">
        <v>21</v>
      </c>
      <c r="D1794" s="27">
        <v>0.38500000000000001</v>
      </c>
      <c r="E1794" s="28">
        <v>0</v>
      </c>
      <c r="F1794" s="22">
        <f t="shared" si="162"/>
        <v>-0.79403213056508437</v>
      </c>
      <c r="G1794" s="29">
        <f t="shared" si="163"/>
        <v>0.54798148182033146</v>
      </c>
      <c r="I1794" s="22">
        <f t="shared" si="164"/>
        <v>1</v>
      </c>
      <c r="J1794" s="23">
        <f t="shared" si="165"/>
        <v>0</v>
      </c>
      <c r="K1794" s="23">
        <f t="shared" si="166"/>
        <v>0</v>
      </c>
      <c r="L1794" s="24">
        <f t="shared" si="167"/>
        <v>0</v>
      </c>
    </row>
    <row r="1795" spans="3:12" x14ac:dyDescent="0.25">
      <c r="C1795" s="26">
        <v>15</v>
      </c>
      <c r="D1795" s="27">
        <v>0.38500000000000001</v>
      </c>
      <c r="E1795" s="28">
        <v>0</v>
      </c>
      <c r="F1795" s="22">
        <f t="shared" si="162"/>
        <v>-0.51775501445637684</v>
      </c>
      <c r="G1795" s="29">
        <f t="shared" si="163"/>
        <v>0.40414326269254791</v>
      </c>
      <c r="I1795" s="22">
        <f t="shared" si="164"/>
        <v>0</v>
      </c>
      <c r="J1795" s="23">
        <f t="shared" si="165"/>
        <v>1</v>
      </c>
      <c r="K1795" s="23">
        <f t="shared" si="166"/>
        <v>1</v>
      </c>
      <c r="L1795" s="24">
        <f t="shared" si="167"/>
        <v>0</v>
      </c>
    </row>
    <row r="1796" spans="3:12" x14ac:dyDescent="0.25">
      <c r="C1796" s="26">
        <v>11</v>
      </c>
      <c r="D1796" s="27">
        <v>0.38700000000000001</v>
      </c>
      <c r="E1796" s="28">
        <v>0</v>
      </c>
      <c r="F1796" s="22">
        <f t="shared" si="162"/>
        <v>-0.38159143615681723</v>
      </c>
      <c r="G1796" s="29">
        <f t="shared" si="163"/>
        <v>0.3172260470224173</v>
      </c>
      <c r="I1796" s="22">
        <f t="shared" si="164"/>
        <v>0</v>
      </c>
      <c r="J1796" s="23">
        <f t="shared" si="165"/>
        <v>1</v>
      </c>
      <c r="K1796" s="23">
        <f t="shared" si="166"/>
        <v>1</v>
      </c>
      <c r="L1796" s="24">
        <f t="shared" si="167"/>
        <v>0</v>
      </c>
    </row>
    <row r="1797" spans="3:12" x14ac:dyDescent="0.25">
      <c r="C1797" s="26">
        <v>8</v>
      </c>
      <c r="D1797" s="27">
        <v>0.38700000000000001</v>
      </c>
      <c r="E1797" s="28">
        <v>0</v>
      </c>
      <c r="F1797" s="22">
        <f t="shared" si="162"/>
        <v>-0.29826824598387919</v>
      </c>
      <c r="G1797" s="29">
        <f t="shared" si="163"/>
        <v>0.25789775290134548</v>
      </c>
      <c r="I1797" s="22">
        <f t="shared" si="164"/>
        <v>0</v>
      </c>
      <c r="J1797" s="23">
        <f t="shared" si="165"/>
        <v>1</v>
      </c>
      <c r="K1797" s="23">
        <f t="shared" si="166"/>
        <v>1</v>
      </c>
      <c r="L1797" s="24">
        <f t="shared" si="167"/>
        <v>0</v>
      </c>
    </row>
    <row r="1798" spans="3:12" x14ac:dyDescent="0.25">
      <c r="C1798" s="26">
        <v>5</v>
      </c>
      <c r="D1798" s="27">
        <v>0.38700000000000001</v>
      </c>
      <c r="E1798" s="28">
        <v>0</v>
      </c>
      <c r="F1798" s="22">
        <f t="shared" si="162"/>
        <v>-0.23106534244698526</v>
      </c>
      <c r="G1798" s="29">
        <f t="shared" si="163"/>
        <v>0.20631239714928468</v>
      </c>
      <c r="I1798" s="22">
        <f t="shared" si="164"/>
        <v>0</v>
      </c>
      <c r="J1798" s="23">
        <f t="shared" si="165"/>
        <v>1</v>
      </c>
      <c r="K1798" s="23">
        <f t="shared" si="166"/>
        <v>1</v>
      </c>
      <c r="L1798" s="24">
        <f t="shared" si="167"/>
        <v>0</v>
      </c>
    </row>
    <row r="1799" spans="3:12" x14ac:dyDescent="0.25">
      <c r="C1799" s="26">
        <v>7</v>
      </c>
      <c r="D1799" s="27">
        <v>0.38700000000000001</v>
      </c>
      <c r="E1799" s="28">
        <v>0</v>
      </c>
      <c r="F1799" s="22">
        <f t="shared" si="162"/>
        <v>-0.27418833857741337</v>
      </c>
      <c r="G1799" s="29">
        <f t="shared" si="163"/>
        <v>0.23981111111635178</v>
      </c>
      <c r="I1799" s="22">
        <f t="shared" si="164"/>
        <v>0</v>
      </c>
      <c r="J1799" s="23">
        <f t="shared" si="165"/>
        <v>1</v>
      </c>
      <c r="K1799" s="23">
        <f t="shared" si="166"/>
        <v>1</v>
      </c>
      <c r="L1799" s="24">
        <f t="shared" si="167"/>
        <v>0</v>
      </c>
    </row>
    <row r="1800" spans="3:12" x14ac:dyDescent="0.25">
      <c r="C1800" s="26">
        <v>8</v>
      </c>
      <c r="D1800" s="27">
        <v>0.38700000000000001</v>
      </c>
      <c r="E1800" s="28">
        <v>0</v>
      </c>
      <c r="F1800" s="22">
        <f t="shared" si="162"/>
        <v>-0.29826824598387919</v>
      </c>
      <c r="G1800" s="29">
        <f t="shared" si="163"/>
        <v>0.25789775290134548</v>
      </c>
      <c r="I1800" s="22">
        <f t="shared" si="164"/>
        <v>0</v>
      </c>
      <c r="J1800" s="23">
        <f t="shared" si="165"/>
        <v>1</v>
      </c>
      <c r="K1800" s="23">
        <f t="shared" si="166"/>
        <v>1</v>
      </c>
      <c r="L1800" s="24">
        <f t="shared" si="167"/>
        <v>0</v>
      </c>
    </row>
    <row r="1801" spans="3:12" x14ac:dyDescent="0.25">
      <c r="C1801" s="26">
        <v>9</v>
      </c>
      <c r="D1801" s="27">
        <v>0.38700000000000001</v>
      </c>
      <c r="E1801" s="28">
        <v>0</v>
      </c>
      <c r="F1801" s="22">
        <f t="shared" si="162"/>
        <v>-0.32414096927909458</v>
      </c>
      <c r="G1801" s="29">
        <f t="shared" si="163"/>
        <v>0.27685170649943197</v>
      </c>
      <c r="I1801" s="22">
        <f t="shared" si="164"/>
        <v>0</v>
      </c>
      <c r="J1801" s="23">
        <f t="shared" si="165"/>
        <v>1</v>
      </c>
      <c r="K1801" s="23">
        <f t="shared" si="166"/>
        <v>1</v>
      </c>
      <c r="L1801" s="24">
        <f t="shared" si="167"/>
        <v>0</v>
      </c>
    </row>
    <row r="1802" spans="3:12" x14ac:dyDescent="0.25">
      <c r="C1802" s="26">
        <v>19</v>
      </c>
      <c r="D1802" s="27">
        <v>0.38800000000000001</v>
      </c>
      <c r="E1802" s="28">
        <v>1</v>
      </c>
      <c r="F1802" s="22">
        <f t="shared" ref="F1802:F1865" si="168">(1-E1802)*LN(1-G1802)+(E1802)*LN(G1802)</f>
        <v>-0.68706237370835765</v>
      </c>
      <c r="G1802" s="29">
        <f t="shared" ref="G1802:G1865" si="169">1/(1+EXP(-$I$5-$J$5*C1802-$K$5*D1802))</f>
        <v>0.50305167844709386</v>
      </c>
      <c r="I1802" s="22">
        <f t="shared" ref="I1802:I1865" si="170">IF(G1802&gt;0.5,1,0)</f>
        <v>1</v>
      </c>
      <c r="J1802" s="23">
        <f t="shared" ref="J1802:J1865" si="171">IF(E1802=I1802, 1,0)</f>
        <v>1</v>
      </c>
      <c r="K1802" s="23">
        <f t="shared" ref="K1802:K1865" si="172">IF(AND(J1802=1,E1802=0),1,0)</f>
        <v>0</v>
      </c>
      <c r="L1802" s="24">
        <f t="shared" ref="L1802:L1865" si="173">IF(AND(J1802=1,E1802=1),1,0)</f>
        <v>1</v>
      </c>
    </row>
    <row r="1803" spans="3:12" x14ac:dyDescent="0.25">
      <c r="C1803" s="26">
        <v>23</v>
      </c>
      <c r="D1803" s="27">
        <v>0.38800000000000001</v>
      </c>
      <c r="E1803" s="28">
        <v>1</v>
      </c>
      <c r="F1803" s="22">
        <f t="shared" si="168"/>
        <v>-0.51326692714843791</v>
      </c>
      <c r="G1803" s="29">
        <f t="shared" si="169"/>
        <v>0.59853700450507319</v>
      </c>
      <c r="I1803" s="22">
        <f t="shared" si="170"/>
        <v>1</v>
      </c>
      <c r="J1803" s="23">
        <f t="shared" si="171"/>
        <v>1</v>
      </c>
      <c r="K1803" s="23">
        <f t="shared" si="172"/>
        <v>0</v>
      </c>
      <c r="L1803" s="24">
        <f t="shared" si="173"/>
        <v>1</v>
      </c>
    </row>
    <row r="1804" spans="3:12" x14ac:dyDescent="0.25">
      <c r="C1804" s="26">
        <v>27</v>
      </c>
      <c r="D1804" s="27">
        <v>0.38800000000000001</v>
      </c>
      <c r="E1804" s="28">
        <v>0</v>
      </c>
      <c r="F1804" s="22">
        <f t="shared" si="168"/>
        <v>-1.1618324089533081</v>
      </c>
      <c r="G1804" s="29">
        <f t="shared" si="169"/>
        <v>0.68708772802348783</v>
      </c>
      <c r="I1804" s="22">
        <f t="shared" si="170"/>
        <v>1</v>
      </c>
      <c r="J1804" s="23">
        <f t="shared" si="171"/>
        <v>0</v>
      </c>
      <c r="K1804" s="23">
        <f t="shared" si="172"/>
        <v>0</v>
      </c>
      <c r="L1804" s="24">
        <f t="shared" si="173"/>
        <v>0</v>
      </c>
    </row>
    <row r="1805" spans="3:12" x14ac:dyDescent="0.25">
      <c r="C1805" s="26">
        <v>13</v>
      </c>
      <c r="D1805" s="27">
        <v>0.38800000000000001</v>
      </c>
      <c r="E1805" s="28">
        <v>0</v>
      </c>
      <c r="F1805" s="22">
        <f t="shared" si="168"/>
        <v>-0.44874832442172186</v>
      </c>
      <c r="G1805" s="29">
        <f t="shared" si="169"/>
        <v>0.36157324510097344</v>
      </c>
      <c r="I1805" s="22">
        <f t="shared" si="170"/>
        <v>0</v>
      </c>
      <c r="J1805" s="23">
        <f t="shared" si="171"/>
        <v>1</v>
      </c>
      <c r="K1805" s="23">
        <f t="shared" si="172"/>
        <v>1</v>
      </c>
      <c r="L1805" s="24">
        <f t="shared" si="173"/>
        <v>0</v>
      </c>
    </row>
    <row r="1806" spans="3:12" x14ac:dyDescent="0.25">
      <c r="C1806" s="26">
        <v>20</v>
      </c>
      <c r="D1806" s="27">
        <v>0.38800000000000001</v>
      </c>
      <c r="E1806" s="28">
        <v>0</v>
      </c>
      <c r="F1806" s="22">
        <f t="shared" si="168"/>
        <v>-0.74913072533330216</v>
      </c>
      <c r="G1806" s="29">
        <f t="shared" si="169"/>
        <v>0.52722265246040401</v>
      </c>
      <c r="I1806" s="22">
        <f t="shared" si="170"/>
        <v>1</v>
      </c>
      <c r="J1806" s="23">
        <f t="shared" si="171"/>
        <v>0</v>
      </c>
      <c r="K1806" s="23">
        <f t="shared" si="172"/>
        <v>0</v>
      </c>
      <c r="L1806" s="24">
        <f t="shared" si="173"/>
        <v>0</v>
      </c>
    </row>
    <row r="1807" spans="3:12" x14ac:dyDescent="0.25">
      <c r="C1807" s="26">
        <v>15</v>
      </c>
      <c r="D1807" s="27">
        <v>0.38800000000000001</v>
      </c>
      <c r="E1807" s="28">
        <v>0</v>
      </c>
      <c r="F1807" s="22">
        <f t="shared" si="168"/>
        <v>-0.52313986007598312</v>
      </c>
      <c r="G1807" s="29">
        <f t="shared" si="169"/>
        <v>0.40734323582136006</v>
      </c>
      <c r="I1807" s="22">
        <f t="shared" si="170"/>
        <v>0</v>
      </c>
      <c r="J1807" s="23">
        <f t="shared" si="171"/>
        <v>1</v>
      </c>
      <c r="K1807" s="23">
        <f t="shared" si="172"/>
        <v>1</v>
      </c>
      <c r="L1807" s="24">
        <f t="shared" si="173"/>
        <v>0</v>
      </c>
    </row>
    <row r="1808" spans="3:12" x14ac:dyDescent="0.25">
      <c r="C1808" s="26">
        <v>27</v>
      </c>
      <c r="D1808" s="27">
        <v>0.38800000000000001</v>
      </c>
      <c r="E1808" s="28">
        <v>1</v>
      </c>
      <c r="F1808" s="22">
        <f t="shared" si="168"/>
        <v>-0.37529329764384861</v>
      </c>
      <c r="G1808" s="29">
        <f t="shared" si="169"/>
        <v>0.68708772802348783</v>
      </c>
      <c r="I1808" s="22">
        <f t="shared" si="170"/>
        <v>1</v>
      </c>
      <c r="J1808" s="23">
        <f t="shared" si="171"/>
        <v>1</v>
      </c>
      <c r="K1808" s="23">
        <f t="shared" si="172"/>
        <v>0</v>
      </c>
      <c r="L1808" s="24">
        <f t="shared" si="173"/>
        <v>1</v>
      </c>
    </row>
    <row r="1809" spans="3:12" x14ac:dyDescent="0.25">
      <c r="C1809" s="26">
        <v>25</v>
      </c>
      <c r="D1809" s="27">
        <v>0.38800000000000001</v>
      </c>
      <c r="E1809" s="28">
        <v>1</v>
      </c>
      <c r="F1809" s="22">
        <f t="shared" si="168"/>
        <v>-0.43998960950456473</v>
      </c>
      <c r="G1809" s="29">
        <f t="shared" si="169"/>
        <v>0.64404311297540073</v>
      </c>
      <c r="I1809" s="22">
        <f t="shared" si="170"/>
        <v>1</v>
      </c>
      <c r="J1809" s="23">
        <f t="shared" si="171"/>
        <v>1</v>
      </c>
      <c r="K1809" s="23">
        <f t="shared" si="172"/>
        <v>0</v>
      </c>
      <c r="L1809" s="24">
        <f t="shared" si="173"/>
        <v>1</v>
      </c>
    </row>
    <row r="1810" spans="3:12" x14ac:dyDescent="0.25">
      <c r="C1810" s="26">
        <v>19</v>
      </c>
      <c r="D1810" s="27">
        <v>0.38800000000000001</v>
      </c>
      <c r="E1810" s="28">
        <v>0</v>
      </c>
      <c r="F1810" s="22">
        <f t="shared" si="168"/>
        <v>-0.69926923907074523</v>
      </c>
      <c r="G1810" s="29">
        <f t="shared" si="169"/>
        <v>0.50305167844709386</v>
      </c>
      <c r="I1810" s="22">
        <f t="shared" si="170"/>
        <v>1</v>
      </c>
      <c r="J1810" s="23">
        <f t="shared" si="171"/>
        <v>0</v>
      </c>
      <c r="K1810" s="23">
        <f t="shared" si="172"/>
        <v>0</v>
      </c>
      <c r="L1810" s="24">
        <f t="shared" si="173"/>
        <v>0</v>
      </c>
    </row>
    <row r="1811" spans="3:12" x14ac:dyDescent="0.25">
      <c r="C1811" s="26">
        <v>18</v>
      </c>
      <c r="D1811" s="27">
        <v>0.38800000000000001</v>
      </c>
      <c r="E1811" s="28">
        <v>1</v>
      </c>
      <c r="F1811" s="22">
        <f t="shared" si="168"/>
        <v>-0.73633356747656575</v>
      </c>
      <c r="G1811" s="29">
        <f t="shared" si="169"/>
        <v>0.47886643227728359</v>
      </c>
      <c r="I1811" s="22">
        <f t="shared" si="170"/>
        <v>0</v>
      </c>
      <c r="J1811" s="23">
        <f t="shared" si="171"/>
        <v>0</v>
      </c>
      <c r="K1811" s="23">
        <f t="shared" si="172"/>
        <v>0</v>
      </c>
      <c r="L1811" s="24">
        <f t="shared" si="173"/>
        <v>0</v>
      </c>
    </row>
    <row r="1812" spans="3:12" x14ac:dyDescent="0.25">
      <c r="C1812" s="26">
        <v>22</v>
      </c>
      <c r="D1812" s="27">
        <v>0.38800000000000001</v>
      </c>
      <c r="E1812" s="28">
        <v>1</v>
      </c>
      <c r="F1812" s="22">
        <f t="shared" si="168"/>
        <v>-0.55325750029364551</v>
      </c>
      <c r="G1812" s="29">
        <f t="shared" si="169"/>
        <v>0.57507345397873444</v>
      </c>
      <c r="I1812" s="22">
        <f t="shared" si="170"/>
        <v>1</v>
      </c>
      <c r="J1812" s="23">
        <f t="shared" si="171"/>
        <v>1</v>
      </c>
      <c r="K1812" s="23">
        <f t="shared" si="172"/>
        <v>0</v>
      </c>
      <c r="L1812" s="24">
        <f t="shared" si="173"/>
        <v>1</v>
      </c>
    </row>
    <row r="1813" spans="3:12" x14ac:dyDescent="0.25">
      <c r="C1813" s="26">
        <v>14</v>
      </c>
      <c r="D1813" s="27">
        <v>0.38800000000000001</v>
      </c>
      <c r="E1813" s="28">
        <v>1</v>
      </c>
      <c r="F1813" s="22">
        <f t="shared" si="168"/>
        <v>-0.95658698106531992</v>
      </c>
      <c r="G1813" s="29">
        <f t="shared" si="169"/>
        <v>0.38420193928603741</v>
      </c>
      <c r="I1813" s="22">
        <f t="shared" si="170"/>
        <v>0</v>
      </c>
      <c r="J1813" s="23">
        <f t="shared" si="171"/>
        <v>0</v>
      </c>
      <c r="K1813" s="23">
        <f t="shared" si="172"/>
        <v>0</v>
      </c>
      <c r="L1813" s="24">
        <f t="shared" si="173"/>
        <v>0</v>
      </c>
    </row>
    <row r="1814" spans="3:12" x14ac:dyDescent="0.25">
      <c r="C1814" s="26">
        <v>12</v>
      </c>
      <c r="D1814" s="27">
        <v>0.38800000000000001</v>
      </c>
      <c r="E1814" s="28">
        <v>1</v>
      </c>
      <c r="F1814" s="22">
        <f t="shared" si="168"/>
        <v>-1.08015628543808</v>
      </c>
      <c r="G1814" s="29">
        <f t="shared" si="169"/>
        <v>0.33954245595656152</v>
      </c>
      <c r="I1814" s="22">
        <f t="shared" si="170"/>
        <v>0</v>
      </c>
      <c r="J1814" s="23">
        <f t="shared" si="171"/>
        <v>0</v>
      </c>
      <c r="K1814" s="23">
        <f t="shared" si="172"/>
        <v>0</v>
      </c>
      <c r="L1814" s="24">
        <f t="shared" si="173"/>
        <v>0</v>
      </c>
    </row>
    <row r="1815" spans="3:12" x14ac:dyDescent="0.25">
      <c r="C1815" s="26">
        <v>17</v>
      </c>
      <c r="D1815" s="27">
        <v>0.38800000000000001</v>
      </c>
      <c r="E1815" s="28">
        <v>1</v>
      </c>
      <c r="F1815" s="22">
        <f t="shared" si="168"/>
        <v>-0.78794181988322542</v>
      </c>
      <c r="G1815" s="29">
        <f t="shared" si="169"/>
        <v>0.45477985154312656</v>
      </c>
      <c r="I1815" s="22">
        <f t="shared" si="170"/>
        <v>0</v>
      </c>
      <c r="J1815" s="23">
        <f t="shared" si="171"/>
        <v>0</v>
      </c>
      <c r="K1815" s="23">
        <f t="shared" si="172"/>
        <v>0</v>
      </c>
      <c r="L1815" s="24">
        <f t="shared" si="173"/>
        <v>0</v>
      </c>
    </row>
    <row r="1816" spans="3:12" x14ac:dyDescent="0.25">
      <c r="C1816" s="26">
        <v>13</v>
      </c>
      <c r="D1816" s="27">
        <v>0.39100000000000001</v>
      </c>
      <c r="E1816" s="28">
        <v>1</v>
      </c>
      <c r="F1816" s="22">
        <f t="shared" si="168"/>
        <v>-1.0088380651059852</v>
      </c>
      <c r="G1816" s="29">
        <f t="shared" si="169"/>
        <v>0.36464242427289628</v>
      </c>
      <c r="I1816" s="22">
        <f t="shared" si="170"/>
        <v>0</v>
      </c>
      <c r="J1816" s="23">
        <f t="shared" si="171"/>
        <v>0</v>
      </c>
      <c r="K1816" s="23">
        <f t="shared" si="172"/>
        <v>0</v>
      </c>
      <c r="L1816" s="24">
        <f t="shared" si="173"/>
        <v>0</v>
      </c>
    </row>
    <row r="1817" spans="3:12" x14ac:dyDescent="0.25">
      <c r="C1817" s="26">
        <v>15</v>
      </c>
      <c r="D1817" s="27">
        <v>0.39100000000000001</v>
      </c>
      <c r="E1817" s="28">
        <v>1</v>
      </c>
      <c r="F1817" s="22">
        <f t="shared" si="168"/>
        <v>-0.89025490338936353</v>
      </c>
      <c r="G1817" s="29">
        <f t="shared" si="169"/>
        <v>0.41055108854930406</v>
      </c>
      <c r="I1817" s="22">
        <f t="shared" si="170"/>
        <v>0</v>
      </c>
      <c r="J1817" s="23">
        <f t="shared" si="171"/>
        <v>0</v>
      </c>
      <c r="K1817" s="23">
        <f t="shared" si="172"/>
        <v>0</v>
      </c>
      <c r="L1817" s="24">
        <f t="shared" si="173"/>
        <v>0</v>
      </c>
    </row>
    <row r="1818" spans="3:12" x14ac:dyDescent="0.25">
      <c r="C1818" s="26">
        <v>22</v>
      </c>
      <c r="D1818" s="27">
        <v>0.39100000000000001</v>
      </c>
      <c r="E1818" s="28">
        <v>1</v>
      </c>
      <c r="F1818" s="22">
        <f t="shared" si="168"/>
        <v>-0.54763955920598206</v>
      </c>
      <c r="G1818" s="29">
        <f t="shared" si="169"/>
        <v>0.57831327480446781</v>
      </c>
      <c r="I1818" s="22">
        <f t="shared" si="170"/>
        <v>1</v>
      </c>
      <c r="J1818" s="23">
        <f t="shared" si="171"/>
        <v>1</v>
      </c>
      <c r="K1818" s="23">
        <f t="shared" si="172"/>
        <v>0</v>
      </c>
      <c r="L1818" s="24">
        <f t="shared" si="173"/>
        <v>1</v>
      </c>
    </row>
    <row r="1819" spans="3:12" x14ac:dyDescent="0.25">
      <c r="C1819" s="26">
        <v>13</v>
      </c>
      <c r="D1819" s="27">
        <v>0.39200000000000002</v>
      </c>
      <c r="E1819" s="28">
        <v>1</v>
      </c>
      <c r="F1819" s="22">
        <f t="shared" si="168"/>
        <v>-1.0060295998280973</v>
      </c>
      <c r="G1819" s="29">
        <f t="shared" si="169"/>
        <v>0.36566794926190616</v>
      </c>
      <c r="I1819" s="22">
        <f t="shared" si="170"/>
        <v>0</v>
      </c>
      <c r="J1819" s="23">
        <f t="shared" si="171"/>
        <v>0</v>
      </c>
      <c r="K1819" s="23">
        <f t="shared" si="172"/>
        <v>0</v>
      </c>
      <c r="L1819" s="24">
        <f t="shared" si="173"/>
        <v>0</v>
      </c>
    </row>
    <row r="1820" spans="3:12" x14ac:dyDescent="0.25">
      <c r="C1820" s="26">
        <v>15</v>
      </c>
      <c r="D1820" s="27">
        <v>0.39200000000000002</v>
      </c>
      <c r="E1820" s="28">
        <v>1</v>
      </c>
      <c r="F1820" s="22">
        <f t="shared" si="168"/>
        <v>-0.88764963234211547</v>
      </c>
      <c r="G1820" s="29">
        <f t="shared" si="169"/>
        <v>0.41162207991934802</v>
      </c>
      <c r="I1820" s="22">
        <f t="shared" si="170"/>
        <v>0</v>
      </c>
      <c r="J1820" s="23">
        <f t="shared" si="171"/>
        <v>0</v>
      </c>
      <c r="K1820" s="23">
        <f t="shared" si="172"/>
        <v>0</v>
      </c>
      <c r="L1820" s="24">
        <f t="shared" si="173"/>
        <v>0</v>
      </c>
    </row>
    <row r="1821" spans="3:12" x14ac:dyDescent="0.25">
      <c r="C1821" s="26">
        <v>10</v>
      </c>
      <c r="D1821" s="27">
        <v>0.39200000000000002</v>
      </c>
      <c r="E1821" s="28">
        <v>1</v>
      </c>
      <c r="F1821" s="22">
        <f t="shared" si="168"/>
        <v>-1.1997232108787099</v>
      </c>
      <c r="G1821" s="29">
        <f t="shared" si="169"/>
        <v>0.30127759073209776</v>
      </c>
      <c r="I1821" s="22">
        <f t="shared" si="170"/>
        <v>0</v>
      </c>
      <c r="J1821" s="23">
        <f t="shared" si="171"/>
        <v>0</v>
      </c>
      <c r="K1821" s="23">
        <f t="shared" si="172"/>
        <v>0</v>
      </c>
      <c r="L1821" s="24">
        <f t="shared" si="173"/>
        <v>0</v>
      </c>
    </row>
    <row r="1822" spans="3:12" x14ac:dyDescent="0.25">
      <c r="C1822" s="26">
        <v>12</v>
      </c>
      <c r="D1822" s="27">
        <v>0.39200000000000002</v>
      </c>
      <c r="E1822" s="28">
        <v>1</v>
      </c>
      <c r="F1822" s="22">
        <f t="shared" si="168"/>
        <v>-1.068504373769704</v>
      </c>
      <c r="G1822" s="29">
        <f t="shared" si="169"/>
        <v>0.34352191378340657</v>
      </c>
      <c r="I1822" s="22">
        <f t="shared" si="170"/>
        <v>0</v>
      </c>
      <c r="J1822" s="23">
        <f t="shared" si="171"/>
        <v>0</v>
      </c>
      <c r="K1822" s="23">
        <f t="shared" si="172"/>
        <v>0</v>
      </c>
      <c r="L1822" s="24">
        <f t="shared" si="173"/>
        <v>0</v>
      </c>
    </row>
    <row r="1823" spans="3:12" x14ac:dyDescent="0.25">
      <c r="C1823" s="26">
        <v>17</v>
      </c>
      <c r="D1823" s="27">
        <v>0.39200000000000002</v>
      </c>
      <c r="E1823" s="28">
        <v>1</v>
      </c>
      <c r="F1823" s="22">
        <f t="shared" si="168"/>
        <v>-0.77833274973982769</v>
      </c>
      <c r="G1823" s="29">
        <f t="shared" si="169"/>
        <v>0.45917092632202944</v>
      </c>
      <c r="I1823" s="22">
        <f t="shared" si="170"/>
        <v>0</v>
      </c>
      <c r="J1823" s="23">
        <f t="shared" si="171"/>
        <v>0</v>
      </c>
      <c r="K1823" s="23">
        <f t="shared" si="172"/>
        <v>0</v>
      </c>
      <c r="L1823" s="24">
        <f t="shared" si="173"/>
        <v>0</v>
      </c>
    </row>
    <row r="1824" spans="3:12" x14ac:dyDescent="0.25">
      <c r="C1824" s="26">
        <v>32</v>
      </c>
      <c r="D1824" s="27">
        <v>0.39200000000000002</v>
      </c>
      <c r="E1824" s="28">
        <v>1</v>
      </c>
      <c r="F1824" s="22">
        <f t="shared" si="168"/>
        <v>-0.24354902891575705</v>
      </c>
      <c r="G1824" s="29">
        <f t="shared" si="169"/>
        <v>0.78384104421362177</v>
      </c>
      <c r="I1824" s="22">
        <f t="shared" si="170"/>
        <v>1</v>
      </c>
      <c r="J1824" s="23">
        <f t="shared" si="171"/>
        <v>1</v>
      </c>
      <c r="K1824" s="23">
        <f t="shared" si="172"/>
        <v>0</v>
      </c>
      <c r="L1824" s="24">
        <f t="shared" si="173"/>
        <v>1</v>
      </c>
    </row>
    <row r="1825" spans="3:12" x14ac:dyDescent="0.25">
      <c r="C1825" s="26">
        <v>25</v>
      </c>
      <c r="D1825" s="27">
        <v>0.39200000000000002</v>
      </c>
      <c r="E1825" s="28">
        <v>1</v>
      </c>
      <c r="F1825" s="22">
        <f t="shared" si="168"/>
        <v>-0.43372662648202698</v>
      </c>
      <c r="G1825" s="29">
        <f t="shared" si="169"/>
        <v>0.64808940175041607</v>
      </c>
      <c r="I1825" s="22">
        <f t="shared" si="170"/>
        <v>1</v>
      </c>
      <c r="J1825" s="23">
        <f t="shared" si="171"/>
        <v>1</v>
      </c>
      <c r="K1825" s="23">
        <f t="shared" si="172"/>
        <v>0</v>
      </c>
      <c r="L1825" s="24">
        <f t="shared" si="173"/>
        <v>1</v>
      </c>
    </row>
    <row r="1826" spans="3:12" x14ac:dyDescent="0.25">
      <c r="C1826" s="26">
        <v>14</v>
      </c>
      <c r="D1826" s="27">
        <v>0.39200000000000002</v>
      </c>
      <c r="E1826" s="28">
        <v>1</v>
      </c>
      <c r="F1826" s="22">
        <f t="shared" si="168"/>
        <v>-0.9457272543296068</v>
      </c>
      <c r="G1826" s="29">
        <f t="shared" si="169"/>
        <v>0.38839700476216327</v>
      </c>
      <c r="I1826" s="22">
        <f t="shared" si="170"/>
        <v>0</v>
      </c>
      <c r="J1826" s="23">
        <f t="shared" si="171"/>
        <v>0</v>
      </c>
      <c r="K1826" s="23">
        <f t="shared" si="172"/>
        <v>0</v>
      </c>
      <c r="L1826" s="24">
        <f t="shared" si="173"/>
        <v>0</v>
      </c>
    </row>
    <row r="1827" spans="3:12" x14ac:dyDescent="0.25">
      <c r="C1827" s="26">
        <v>11</v>
      </c>
      <c r="D1827" s="27">
        <v>0.39200000000000002</v>
      </c>
      <c r="E1827" s="28">
        <v>1</v>
      </c>
      <c r="F1827" s="22">
        <f t="shared" si="168"/>
        <v>-1.1330913217367633</v>
      </c>
      <c r="G1827" s="29">
        <f t="shared" si="169"/>
        <v>0.32203619860224597</v>
      </c>
      <c r="I1827" s="22">
        <f t="shared" si="170"/>
        <v>0</v>
      </c>
      <c r="J1827" s="23">
        <f t="shared" si="171"/>
        <v>0</v>
      </c>
      <c r="K1827" s="23">
        <f t="shared" si="172"/>
        <v>0</v>
      </c>
      <c r="L1827" s="24">
        <f t="shared" si="173"/>
        <v>0</v>
      </c>
    </row>
    <row r="1828" spans="3:12" x14ac:dyDescent="0.25">
      <c r="C1828" s="26">
        <v>13</v>
      </c>
      <c r="D1828" s="27">
        <v>0.39200000000000002</v>
      </c>
      <c r="E1828" s="28">
        <v>1</v>
      </c>
      <c r="F1828" s="22">
        <f t="shared" si="168"/>
        <v>-1.0060295998280973</v>
      </c>
      <c r="G1828" s="29">
        <f t="shared" si="169"/>
        <v>0.36566794926190616</v>
      </c>
      <c r="I1828" s="22">
        <f t="shared" si="170"/>
        <v>0</v>
      </c>
      <c r="J1828" s="23">
        <f t="shared" si="171"/>
        <v>0</v>
      </c>
      <c r="K1828" s="23">
        <f t="shared" si="172"/>
        <v>0</v>
      </c>
      <c r="L1828" s="24">
        <f t="shared" si="173"/>
        <v>0</v>
      </c>
    </row>
    <row r="1829" spans="3:12" x14ac:dyDescent="0.25">
      <c r="C1829" s="26">
        <v>12</v>
      </c>
      <c r="D1829" s="27">
        <v>0.39200000000000002</v>
      </c>
      <c r="E1829" s="28">
        <v>1</v>
      </c>
      <c r="F1829" s="22">
        <f t="shared" si="168"/>
        <v>-1.068504373769704</v>
      </c>
      <c r="G1829" s="29">
        <f t="shared" si="169"/>
        <v>0.34352191378340657</v>
      </c>
      <c r="I1829" s="22">
        <f t="shared" si="170"/>
        <v>0</v>
      </c>
      <c r="J1829" s="23">
        <f t="shared" si="171"/>
        <v>0</v>
      </c>
      <c r="K1829" s="23">
        <f t="shared" si="172"/>
        <v>0</v>
      </c>
      <c r="L1829" s="24">
        <f t="shared" si="173"/>
        <v>0</v>
      </c>
    </row>
    <row r="1830" spans="3:12" x14ac:dyDescent="0.25">
      <c r="C1830" s="26">
        <v>18</v>
      </c>
      <c r="D1830" s="27">
        <v>0.39200000000000002</v>
      </c>
      <c r="E1830" s="28">
        <v>1</v>
      </c>
      <c r="F1830" s="22">
        <f t="shared" si="168"/>
        <v>-0.72715095926080675</v>
      </c>
      <c r="G1830" s="29">
        <f t="shared" si="169"/>
        <v>0.48328392612991505</v>
      </c>
      <c r="I1830" s="22">
        <f t="shared" si="170"/>
        <v>0</v>
      </c>
      <c r="J1830" s="23">
        <f t="shared" si="171"/>
        <v>0</v>
      </c>
      <c r="K1830" s="23">
        <f t="shared" si="172"/>
        <v>0</v>
      </c>
      <c r="L1830" s="24">
        <f t="shared" si="173"/>
        <v>0</v>
      </c>
    </row>
    <row r="1831" spans="3:12" x14ac:dyDescent="0.25">
      <c r="C1831" s="26">
        <v>30</v>
      </c>
      <c r="D1831" s="27">
        <v>0.39200000000000002</v>
      </c>
      <c r="E1831" s="28">
        <v>1</v>
      </c>
      <c r="F1831" s="22">
        <f t="shared" si="168"/>
        <v>-0.28868436169865452</v>
      </c>
      <c r="G1831" s="29">
        <f t="shared" si="169"/>
        <v>0.74924865965791632</v>
      </c>
      <c r="I1831" s="22">
        <f t="shared" si="170"/>
        <v>1</v>
      </c>
      <c r="J1831" s="23">
        <f t="shared" si="171"/>
        <v>1</v>
      </c>
      <c r="K1831" s="23">
        <f t="shared" si="172"/>
        <v>0</v>
      </c>
      <c r="L1831" s="24">
        <f t="shared" si="173"/>
        <v>1</v>
      </c>
    </row>
    <row r="1832" spans="3:12" x14ac:dyDescent="0.25">
      <c r="C1832" s="26">
        <v>11</v>
      </c>
      <c r="D1832" s="27">
        <v>0.39200000000000002</v>
      </c>
      <c r="E1832" s="28">
        <v>1</v>
      </c>
      <c r="F1832" s="22">
        <f t="shared" si="168"/>
        <v>-1.1330913217367633</v>
      </c>
      <c r="G1832" s="29">
        <f t="shared" si="169"/>
        <v>0.32203619860224597</v>
      </c>
      <c r="I1832" s="22">
        <f t="shared" si="170"/>
        <v>0</v>
      </c>
      <c r="J1832" s="23">
        <f t="shared" si="171"/>
        <v>0</v>
      </c>
      <c r="K1832" s="23">
        <f t="shared" si="172"/>
        <v>0</v>
      </c>
      <c r="L1832" s="24">
        <f t="shared" si="173"/>
        <v>0</v>
      </c>
    </row>
    <row r="1833" spans="3:12" x14ac:dyDescent="0.25">
      <c r="C1833" s="26">
        <v>14</v>
      </c>
      <c r="D1833" s="27">
        <v>0.39200000000000002</v>
      </c>
      <c r="E1833" s="28">
        <v>0</v>
      </c>
      <c r="F1833" s="22">
        <f t="shared" si="168"/>
        <v>-0.49167190755884788</v>
      </c>
      <c r="G1833" s="29">
        <f t="shared" si="169"/>
        <v>0.38839700476216327</v>
      </c>
      <c r="I1833" s="22">
        <f t="shared" si="170"/>
        <v>0</v>
      </c>
      <c r="J1833" s="23">
        <f t="shared" si="171"/>
        <v>1</v>
      </c>
      <c r="K1833" s="23">
        <f t="shared" si="172"/>
        <v>1</v>
      </c>
      <c r="L1833" s="24">
        <f t="shared" si="173"/>
        <v>0</v>
      </c>
    </row>
    <row r="1834" spans="3:12" x14ac:dyDescent="0.25">
      <c r="C1834" s="26">
        <v>35</v>
      </c>
      <c r="D1834" s="27">
        <v>0.39200000000000002</v>
      </c>
      <c r="E1834" s="28">
        <v>1</v>
      </c>
      <c r="F1834" s="22">
        <f t="shared" si="168"/>
        <v>-0.18753337961870487</v>
      </c>
      <c r="G1834" s="29">
        <f t="shared" si="169"/>
        <v>0.82900144596638681</v>
      </c>
      <c r="I1834" s="22">
        <f t="shared" si="170"/>
        <v>1</v>
      </c>
      <c r="J1834" s="23">
        <f t="shared" si="171"/>
        <v>1</v>
      </c>
      <c r="K1834" s="23">
        <f t="shared" si="172"/>
        <v>0</v>
      </c>
      <c r="L1834" s="24">
        <f t="shared" si="173"/>
        <v>1</v>
      </c>
    </row>
    <row r="1835" spans="3:12" x14ac:dyDescent="0.25">
      <c r="C1835" s="26">
        <v>25</v>
      </c>
      <c r="D1835" s="27">
        <v>0.39200000000000002</v>
      </c>
      <c r="E1835" s="28">
        <v>1</v>
      </c>
      <c r="F1835" s="22">
        <f t="shared" si="168"/>
        <v>-0.43372662648202698</v>
      </c>
      <c r="G1835" s="29">
        <f t="shared" si="169"/>
        <v>0.64808940175041607</v>
      </c>
      <c r="I1835" s="22">
        <f t="shared" si="170"/>
        <v>1</v>
      </c>
      <c r="J1835" s="23">
        <f t="shared" si="171"/>
        <v>1</v>
      </c>
      <c r="K1835" s="23">
        <f t="shared" si="172"/>
        <v>0</v>
      </c>
      <c r="L1835" s="24">
        <f t="shared" si="173"/>
        <v>1</v>
      </c>
    </row>
    <row r="1836" spans="3:12" x14ac:dyDescent="0.25">
      <c r="C1836" s="26">
        <v>31</v>
      </c>
      <c r="D1836" s="27">
        <v>0.39200000000000002</v>
      </c>
      <c r="E1836" s="28">
        <v>1</v>
      </c>
      <c r="F1836" s="22">
        <f t="shared" si="168"/>
        <v>-0.26527958537875823</v>
      </c>
      <c r="G1836" s="29">
        <f t="shared" si="169"/>
        <v>0.76699148039242304</v>
      </c>
      <c r="I1836" s="22">
        <f t="shared" si="170"/>
        <v>1</v>
      </c>
      <c r="J1836" s="23">
        <f t="shared" si="171"/>
        <v>1</v>
      </c>
      <c r="K1836" s="23">
        <f t="shared" si="172"/>
        <v>0</v>
      </c>
      <c r="L1836" s="24">
        <f t="shared" si="173"/>
        <v>1</v>
      </c>
    </row>
    <row r="1837" spans="3:12" x14ac:dyDescent="0.25">
      <c r="C1837" s="26">
        <v>14</v>
      </c>
      <c r="D1837" s="27">
        <v>0.39300000000000002</v>
      </c>
      <c r="E1837" s="28">
        <v>0</v>
      </c>
      <c r="F1837" s="22">
        <f t="shared" si="168"/>
        <v>-0.49339244688940131</v>
      </c>
      <c r="G1837" s="29">
        <f t="shared" si="169"/>
        <v>0.38944838703851198</v>
      </c>
      <c r="I1837" s="22">
        <f t="shared" si="170"/>
        <v>0</v>
      </c>
      <c r="J1837" s="23">
        <f t="shared" si="171"/>
        <v>1</v>
      </c>
      <c r="K1837" s="23">
        <f t="shared" si="172"/>
        <v>1</v>
      </c>
      <c r="L1837" s="24">
        <f t="shared" si="173"/>
        <v>0</v>
      </c>
    </row>
    <row r="1838" spans="3:12" x14ac:dyDescent="0.25">
      <c r="C1838" s="26">
        <v>8</v>
      </c>
      <c r="D1838" s="27">
        <v>0.39300000000000002</v>
      </c>
      <c r="E1838" s="28">
        <v>0</v>
      </c>
      <c r="F1838" s="22">
        <f t="shared" si="168"/>
        <v>-0.30518137582039206</v>
      </c>
      <c r="G1838" s="29">
        <f t="shared" si="169"/>
        <v>0.26301030984122253</v>
      </c>
      <c r="I1838" s="22">
        <f t="shared" si="170"/>
        <v>0</v>
      </c>
      <c r="J1838" s="23">
        <f t="shared" si="171"/>
        <v>1</v>
      </c>
      <c r="K1838" s="23">
        <f t="shared" si="172"/>
        <v>1</v>
      </c>
      <c r="L1838" s="24">
        <f t="shared" si="173"/>
        <v>0</v>
      </c>
    </row>
    <row r="1839" spans="3:12" x14ac:dyDescent="0.25">
      <c r="C1839" s="26">
        <v>7</v>
      </c>
      <c r="D1839" s="27">
        <v>0.39300000000000002</v>
      </c>
      <c r="E1839" s="28">
        <v>0</v>
      </c>
      <c r="F1839" s="22">
        <f t="shared" si="168"/>
        <v>-0.28061819853557984</v>
      </c>
      <c r="G1839" s="29">
        <f t="shared" si="169"/>
        <v>0.24468333855749216</v>
      </c>
      <c r="I1839" s="22">
        <f t="shared" si="170"/>
        <v>0</v>
      </c>
      <c r="J1839" s="23">
        <f t="shared" si="171"/>
        <v>1</v>
      </c>
      <c r="K1839" s="23">
        <f t="shared" si="172"/>
        <v>1</v>
      </c>
      <c r="L1839" s="24">
        <f t="shared" si="173"/>
        <v>0</v>
      </c>
    </row>
    <row r="1840" spans="3:12" x14ac:dyDescent="0.25">
      <c r="C1840" s="26">
        <v>14</v>
      </c>
      <c r="D1840" s="27">
        <v>0.39300000000000002</v>
      </c>
      <c r="E1840" s="28">
        <v>1</v>
      </c>
      <c r="F1840" s="22">
        <f t="shared" si="168"/>
        <v>-0.94302393326421696</v>
      </c>
      <c r="G1840" s="29">
        <f t="shared" si="169"/>
        <v>0.38944838703851198</v>
      </c>
      <c r="I1840" s="22">
        <f t="shared" si="170"/>
        <v>0</v>
      </c>
      <c r="J1840" s="23">
        <f t="shared" si="171"/>
        <v>0</v>
      </c>
      <c r="K1840" s="23">
        <f t="shared" si="172"/>
        <v>0</v>
      </c>
      <c r="L1840" s="24">
        <f t="shared" si="173"/>
        <v>0</v>
      </c>
    </row>
    <row r="1841" spans="3:12" x14ac:dyDescent="0.25">
      <c r="C1841" s="26">
        <v>31</v>
      </c>
      <c r="D1841" s="27">
        <v>0.39300000000000002</v>
      </c>
      <c r="E1841" s="28">
        <v>0</v>
      </c>
      <c r="F1841" s="22">
        <f t="shared" si="168"/>
        <v>-1.460075071882406</v>
      </c>
      <c r="G1841" s="29">
        <f t="shared" si="169"/>
        <v>0.76778115903014732</v>
      </c>
      <c r="I1841" s="22">
        <f t="shared" si="170"/>
        <v>1</v>
      </c>
      <c r="J1841" s="23">
        <f t="shared" si="171"/>
        <v>0</v>
      </c>
      <c r="K1841" s="23">
        <f t="shared" si="172"/>
        <v>0</v>
      </c>
      <c r="L1841" s="24">
        <f t="shared" si="173"/>
        <v>0</v>
      </c>
    </row>
    <row r="1842" spans="3:12" x14ac:dyDescent="0.25">
      <c r="C1842" s="26">
        <v>20</v>
      </c>
      <c r="D1842" s="27">
        <v>0.39300000000000002</v>
      </c>
      <c r="E1842" s="28">
        <v>0</v>
      </c>
      <c r="F1842" s="22">
        <f t="shared" si="168"/>
        <v>-0.7608534733350022</v>
      </c>
      <c r="G1842" s="29">
        <f t="shared" si="169"/>
        <v>0.53273254353564037</v>
      </c>
      <c r="I1842" s="22">
        <f t="shared" si="170"/>
        <v>1</v>
      </c>
      <c r="J1842" s="23">
        <f t="shared" si="171"/>
        <v>0</v>
      </c>
      <c r="K1842" s="23">
        <f t="shared" si="172"/>
        <v>0</v>
      </c>
      <c r="L1842" s="24">
        <f t="shared" si="173"/>
        <v>0</v>
      </c>
    </row>
    <row r="1843" spans="3:12" x14ac:dyDescent="0.25">
      <c r="C1843" s="26">
        <v>23</v>
      </c>
      <c r="D1843" s="27">
        <v>0.39300000000000002</v>
      </c>
      <c r="E1843" s="28">
        <v>0</v>
      </c>
      <c r="F1843" s="22">
        <f t="shared" si="168"/>
        <v>-0.92593783244216721</v>
      </c>
      <c r="G1843" s="29">
        <f t="shared" si="169"/>
        <v>0.60384028662807676</v>
      </c>
      <c r="I1843" s="22">
        <f t="shared" si="170"/>
        <v>1</v>
      </c>
      <c r="J1843" s="23">
        <f t="shared" si="171"/>
        <v>0</v>
      </c>
      <c r="K1843" s="23">
        <f t="shared" si="172"/>
        <v>0</v>
      </c>
      <c r="L1843" s="24">
        <f t="shared" si="173"/>
        <v>0</v>
      </c>
    </row>
    <row r="1844" spans="3:12" x14ac:dyDescent="0.25">
      <c r="C1844" s="26">
        <v>31</v>
      </c>
      <c r="D1844" s="27">
        <v>0.39300000000000002</v>
      </c>
      <c r="E1844" s="28">
        <v>1</v>
      </c>
      <c r="F1844" s="22">
        <f t="shared" si="168"/>
        <v>-0.26425053561969192</v>
      </c>
      <c r="G1844" s="29">
        <f t="shared" si="169"/>
        <v>0.76778115903014732</v>
      </c>
      <c r="I1844" s="22">
        <f t="shared" si="170"/>
        <v>1</v>
      </c>
      <c r="J1844" s="23">
        <f t="shared" si="171"/>
        <v>1</v>
      </c>
      <c r="K1844" s="23">
        <f t="shared" si="172"/>
        <v>0</v>
      </c>
      <c r="L1844" s="24">
        <f t="shared" si="173"/>
        <v>1</v>
      </c>
    </row>
    <row r="1845" spans="3:12" x14ac:dyDescent="0.25">
      <c r="C1845" s="26">
        <v>30</v>
      </c>
      <c r="D1845" s="27">
        <v>0.39300000000000002</v>
      </c>
      <c r="E1845" s="28">
        <v>1</v>
      </c>
      <c r="F1845" s="22">
        <f t="shared" si="168"/>
        <v>-0.28757690983181267</v>
      </c>
      <c r="G1845" s="29">
        <f t="shared" si="169"/>
        <v>0.75007887611231283</v>
      </c>
      <c r="I1845" s="22">
        <f t="shared" si="170"/>
        <v>1</v>
      </c>
      <c r="J1845" s="23">
        <f t="shared" si="171"/>
        <v>1</v>
      </c>
      <c r="K1845" s="23">
        <f t="shared" si="172"/>
        <v>0</v>
      </c>
      <c r="L1845" s="24">
        <f t="shared" si="173"/>
        <v>1</v>
      </c>
    </row>
    <row r="1846" spans="3:12" x14ac:dyDescent="0.25">
      <c r="C1846" s="26">
        <v>7</v>
      </c>
      <c r="D1846" s="27">
        <v>0.39300000000000002</v>
      </c>
      <c r="E1846" s="28">
        <v>0</v>
      </c>
      <c r="F1846" s="22">
        <f t="shared" si="168"/>
        <v>-0.28061819853557984</v>
      </c>
      <c r="G1846" s="29">
        <f t="shared" si="169"/>
        <v>0.24468333855749216</v>
      </c>
      <c r="I1846" s="22">
        <f t="shared" si="170"/>
        <v>0</v>
      </c>
      <c r="J1846" s="23">
        <f t="shared" si="171"/>
        <v>1</v>
      </c>
      <c r="K1846" s="23">
        <f t="shared" si="172"/>
        <v>1</v>
      </c>
      <c r="L1846" s="24">
        <f t="shared" si="173"/>
        <v>0</v>
      </c>
    </row>
    <row r="1847" spans="3:12" x14ac:dyDescent="0.25">
      <c r="C1847" s="26">
        <v>15</v>
      </c>
      <c r="D1847" s="27">
        <v>0.39400000000000002</v>
      </c>
      <c r="E1847" s="28">
        <v>1</v>
      </c>
      <c r="F1847" s="22">
        <f t="shared" si="168"/>
        <v>-0.88245331325156751</v>
      </c>
      <c r="G1847" s="29">
        <f t="shared" si="169"/>
        <v>0.41376656648415994</v>
      </c>
      <c r="I1847" s="22">
        <f t="shared" si="170"/>
        <v>0</v>
      </c>
      <c r="J1847" s="23">
        <f t="shared" si="171"/>
        <v>0</v>
      </c>
      <c r="K1847" s="23">
        <f t="shared" si="172"/>
        <v>0</v>
      </c>
      <c r="L1847" s="24">
        <f t="shared" si="173"/>
        <v>0</v>
      </c>
    </row>
    <row r="1848" spans="3:12" x14ac:dyDescent="0.25">
      <c r="C1848" s="26">
        <v>18</v>
      </c>
      <c r="D1848" s="27">
        <v>0.39400000000000002</v>
      </c>
      <c r="E1848" s="28">
        <v>1</v>
      </c>
      <c r="F1848" s="22">
        <f t="shared" si="168"/>
        <v>-0.72258897497580743</v>
      </c>
      <c r="G1848" s="29">
        <f t="shared" si="169"/>
        <v>0.48549369644241014</v>
      </c>
      <c r="I1848" s="22">
        <f t="shared" si="170"/>
        <v>0</v>
      </c>
      <c r="J1848" s="23">
        <f t="shared" si="171"/>
        <v>0</v>
      </c>
      <c r="K1848" s="23">
        <f t="shared" si="172"/>
        <v>0</v>
      </c>
      <c r="L1848" s="24">
        <f t="shared" si="173"/>
        <v>0</v>
      </c>
    </row>
    <row r="1849" spans="3:12" x14ac:dyDescent="0.25">
      <c r="C1849" s="26">
        <v>19</v>
      </c>
      <c r="D1849" s="27">
        <v>0.39400000000000002</v>
      </c>
      <c r="E1849" s="28">
        <v>1</v>
      </c>
      <c r="F1849" s="22">
        <f t="shared" si="168"/>
        <v>-0.67395985053009877</v>
      </c>
      <c r="G1849" s="29">
        <f t="shared" si="169"/>
        <v>0.50968629491500783</v>
      </c>
      <c r="I1849" s="22">
        <f t="shared" si="170"/>
        <v>1</v>
      </c>
      <c r="J1849" s="23">
        <f t="shared" si="171"/>
        <v>1</v>
      </c>
      <c r="K1849" s="23">
        <f t="shared" si="172"/>
        <v>0</v>
      </c>
      <c r="L1849" s="24">
        <f t="shared" si="173"/>
        <v>1</v>
      </c>
    </row>
    <row r="1850" spans="3:12" x14ac:dyDescent="0.25">
      <c r="C1850" s="26">
        <v>19</v>
      </c>
      <c r="D1850" s="27">
        <v>0.39400000000000002</v>
      </c>
      <c r="E1850" s="28">
        <v>1</v>
      </c>
      <c r="F1850" s="22">
        <f t="shared" si="168"/>
        <v>-0.67395985053009877</v>
      </c>
      <c r="G1850" s="29">
        <f t="shared" si="169"/>
        <v>0.50968629491500783</v>
      </c>
      <c r="I1850" s="22">
        <f t="shared" si="170"/>
        <v>1</v>
      </c>
      <c r="J1850" s="23">
        <f t="shared" si="171"/>
        <v>1</v>
      </c>
      <c r="K1850" s="23">
        <f t="shared" si="172"/>
        <v>0</v>
      </c>
      <c r="L1850" s="24">
        <f t="shared" si="173"/>
        <v>1</v>
      </c>
    </row>
    <row r="1851" spans="3:12" x14ac:dyDescent="0.25">
      <c r="C1851" s="26">
        <v>14</v>
      </c>
      <c r="D1851" s="27">
        <v>0.39400000000000002</v>
      </c>
      <c r="E1851" s="28">
        <v>1</v>
      </c>
      <c r="F1851" s="22">
        <f t="shared" si="168"/>
        <v>-0.94032526564631091</v>
      </c>
      <c r="G1851" s="29">
        <f t="shared" si="169"/>
        <v>0.39050079820471717</v>
      </c>
      <c r="I1851" s="22">
        <f t="shared" si="170"/>
        <v>0</v>
      </c>
      <c r="J1851" s="23">
        <f t="shared" si="171"/>
        <v>0</v>
      </c>
      <c r="K1851" s="23">
        <f t="shared" si="172"/>
        <v>0</v>
      </c>
      <c r="L1851" s="24">
        <f t="shared" si="173"/>
        <v>0</v>
      </c>
    </row>
    <row r="1852" spans="3:12" x14ac:dyDescent="0.25">
      <c r="C1852" s="26">
        <v>14</v>
      </c>
      <c r="D1852" s="27">
        <v>0.39400000000000002</v>
      </c>
      <c r="E1852" s="28">
        <v>1</v>
      </c>
      <c r="F1852" s="22">
        <f t="shared" si="168"/>
        <v>-0.94032526564631091</v>
      </c>
      <c r="G1852" s="29">
        <f t="shared" si="169"/>
        <v>0.39050079820471717</v>
      </c>
      <c r="I1852" s="22">
        <f t="shared" si="170"/>
        <v>0</v>
      </c>
      <c r="J1852" s="23">
        <f t="shared" si="171"/>
        <v>0</v>
      </c>
      <c r="K1852" s="23">
        <f t="shared" si="172"/>
        <v>0</v>
      </c>
      <c r="L1852" s="24">
        <f t="shared" si="173"/>
        <v>0</v>
      </c>
    </row>
    <row r="1853" spans="3:12" x14ac:dyDescent="0.25">
      <c r="C1853" s="26">
        <v>17</v>
      </c>
      <c r="D1853" s="27">
        <v>0.39500000000000002</v>
      </c>
      <c r="E1853" s="28">
        <v>1</v>
      </c>
      <c r="F1853" s="22">
        <f t="shared" si="168"/>
        <v>-0.77117697057159573</v>
      </c>
      <c r="G1853" s="29">
        <f t="shared" si="169"/>
        <v>0.46246843612645983</v>
      </c>
      <c r="I1853" s="22">
        <f t="shared" si="170"/>
        <v>0</v>
      </c>
      <c r="J1853" s="23">
        <f t="shared" si="171"/>
        <v>0</v>
      </c>
      <c r="K1853" s="23">
        <f t="shared" si="172"/>
        <v>0</v>
      </c>
      <c r="L1853" s="24">
        <f t="shared" si="173"/>
        <v>0</v>
      </c>
    </row>
    <row r="1854" spans="3:12" x14ac:dyDescent="0.25">
      <c r="C1854" s="26">
        <v>39</v>
      </c>
      <c r="D1854" s="27">
        <v>0.39500000000000002</v>
      </c>
      <c r="E1854" s="28">
        <v>1</v>
      </c>
      <c r="F1854" s="22">
        <f t="shared" si="168"/>
        <v>-0.12945400044919786</v>
      </c>
      <c r="G1854" s="29">
        <f t="shared" si="169"/>
        <v>0.87857500154216339</v>
      </c>
      <c r="I1854" s="22">
        <f t="shared" si="170"/>
        <v>1</v>
      </c>
      <c r="J1854" s="23">
        <f t="shared" si="171"/>
        <v>1</v>
      </c>
      <c r="K1854" s="23">
        <f t="shared" si="172"/>
        <v>0</v>
      </c>
      <c r="L1854" s="24">
        <f t="shared" si="173"/>
        <v>1</v>
      </c>
    </row>
    <row r="1855" spans="3:12" x14ac:dyDescent="0.25">
      <c r="C1855" s="26">
        <v>8</v>
      </c>
      <c r="D1855" s="27">
        <v>0.39500000000000002</v>
      </c>
      <c r="E1855" s="28">
        <v>0</v>
      </c>
      <c r="F1855" s="22">
        <f t="shared" si="168"/>
        <v>-0.30751601515102672</v>
      </c>
      <c r="G1855" s="29">
        <f t="shared" si="169"/>
        <v>0.26472890802407645</v>
      </c>
      <c r="I1855" s="22">
        <f t="shared" si="170"/>
        <v>0</v>
      </c>
      <c r="J1855" s="23">
        <f t="shared" si="171"/>
        <v>1</v>
      </c>
      <c r="K1855" s="23">
        <f t="shared" si="172"/>
        <v>1</v>
      </c>
      <c r="L1855" s="24">
        <f t="shared" si="173"/>
        <v>0</v>
      </c>
    </row>
    <row r="1856" spans="3:12" x14ac:dyDescent="0.25">
      <c r="C1856" s="26">
        <v>6</v>
      </c>
      <c r="D1856" s="27">
        <v>0.39500000000000002</v>
      </c>
      <c r="E1856" s="28">
        <v>0</v>
      </c>
      <c r="F1856" s="22">
        <f t="shared" si="168"/>
        <v>-0.25980375416314755</v>
      </c>
      <c r="G1856" s="29">
        <f t="shared" si="169"/>
        <v>0.22879708368421547</v>
      </c>
      <c r="I1856" s="22">
        <f t="shared" si="170"/>
        <v>0</v>
      </c>
      <c r="J1856" s="23">
        <f t="shared" si="171"/>
        <v>1</v>
      </c>
      <c r="K1856" s="23">
        <f t="shared" si="172"/>
        <v>1</v>
      </c>
      <c r="L1856" s="24">
        <f t="shared" si="173"/>
        <v>0</v>
      </c>
    </row>
    <row r="1857" spans="3:12" x14ac:dyDescent="0.25">
      <c r="C1857" s="26">
        <v>6</v>
      </c>
      <c r="D1857" s="27">
        <v>0.39500000000000002</v>
      </c>
      <c r="E1857" s="28">
        <v>0</v>
      </c>
      <c r="F1857" s="22">
        <f t="shared" si="168"/>
        <v>-0.25980375416314755</v>
      </c>
      <c r="G1857" s="29">
        <f t="shared" si="169"/>
        <v>0.22879708368421547</v>
      </c>
      <c r="I1857" s="22">
        <f t="shared" si="170"/>
        <v>0</v>
      </c>
      <c r="J1857" s="23">
        <f t="shared" si="171"/>
        <v>1</v>
      </c>
      <c r="K1857" s="23">
        <f t="shared" si="172"/>
        <v>1</v>
      </c>
      <c r="L1857" s="24">
        <f t="shared" si="173"/>
        <v>0</v>
      </c>
    </row>
    <row r="1858" spans="3:12" x14ac:dyDescent="0.25">
      <c r="C1858" s="26">
        <v>5</v>
      </c>
      <c r="D1858" s="27">
        <v>0.39500000000000002</v>
      </c>
      <c r="E1858" s="28">
        <v>0</v>
      </c>
      <c r="F1858" s="22">
        <f t="shared" si="168"/>
        <v>-0.23847017924128847</v>
      </c>
      <c r="G1858" s="29">
        <f t="shared" si="169"/>
        <v>0.21216781833976175</v>
      </c>
      <c r="I1858" s="22">
        <f t="shared" si="170"/>
        <v>0</v>
      </c>
      <c r="J1858" s="23">
        <f t="shared" si="171"/>
        <v>1</v>
      </c>
      <c r="K1858" s="23">
        <f t="shared" si="172"/>
        <v>1</v>
      </c>
      <c r="L1858" s="24">
        <f t="shared" si="173"/>
        <v>0</v>
      </c>
    </row>
    <row r="1859" spans="3:12" x14ac:dyDescent="0.25">
      <c r="C1859" s="26">
        <v>14</v>
      </c>
      <c r="D1859" s="27">
        <v>0.39500000000000002</v>
      </c>
      <c r="E1859" s="28">
        <v>1</v>
      </c>
      <c r="F1859" s="22">
        <f t="shared" si="168"/>
        <v>-0.93763125600809805</v>
      </c>
      <c r="G1859" s="29">
        <f t="shared" si="169"/>
        <v>0.39155422945866331</v>
      </c>
      <c r="I1859" s="22">
        <f t="shared" si="170"/>
        <v>0</v>
      </c>
      <c r="J1859" s="23">
        <f t="shared" si="171"/>
        <v>0</v>
      </c>
      <c r="K1859" s="23">
        <f t="shared" si="172"/>
        <v>0</v>
      </c>
      <c r="L1859" s="24">
        <f t="shared" si="173"/>
        <v>0</v>
      </c>
    </row>
    <row r="1860" spans="3:12" x14ac:dyDescent="0.25">
      <c r="C1860" s="26">
        <v>6</v>
      </c>
      <c r="D1860" s="27">
        <v>0.39500000000000002</v>
      </c>
      <c r="E1860" s="28">
        <v>0</v>
      </c>
      <c r="F1860" s="22">
        <f t="shared" si="168"/>
        <v>-0.25980375416314755</v>
      </c>
      <c r="G1860" s="29">
        <f t="shared" si="169"/>
        <v>0.22879708368421547</v>
      </c>
      <c r="I1860" s="22">
        <f t="shared" si="170"/>
        <v>0</v>
      </c>
      <c r="J1860" s="23">
        <f t="shared" si="171"/>
        <v>1</v>
      </c>
      <c r="K1860" s="23">
        <f t="shared" si="172"/>
        <v>1</v>
      </c>
      <c r="L1860" s="24">
        <f t="shared" si="173"/>
        <v>0</v>
      </c>
    </row>
    <row r="1861" spans="3:12" x14ac:dyDescent="0.25">
      <c r="C1861" s="26">
        <v>11</v>
      </c>
      <c r="D1861" s="27">
        <v>0.39500000000000002</v>
      </c>
      <c r="E1861" s="28">
        <v>0</v>
      </c>
      <c r="F1861" s="22">
        <f t="shared" si="168"/>
        <v>-0.39295457014311042</v>
      </c>
      <c r="G1861" s="29">
        <f t="shared" si="169"/>
        <v>0.32494058525787062</v>
      </c>
      <c r="I1861" s="22">
        <f t="shared" si="170"/>
        <v>0</v>
      </c>
      <c r="J1861" s="23">
        <f t="shared" si="171"/>
        <v>1</v>
      </c>
      <c r="K1861" s="23">
        <f t="shared" si="172"/>
        <v>1</v>
      </c>
      <c r="L1861" s="24">
        <f t="shared" si="173"/>
        <v>0</v>
      </c>
    </row>
    <row r="1862" spans="3:12" x14ac:dyDescent="0.25">
      <c r="C1862" s="26">
        <v>14</v>
      </c>
      <c r="D1862" s="27">
        <v>0.39600000000000002</v>
      </c>
      <c r="E1862" s="28">
        <v>0</v>
      </c>
      <c r="F1862" s="22">
        <f t="shared" si="168"/>
        <v>-0.49858200365578087</v>
      </c>
      <c r="G1862" s="29">
        <f t="shared" si="169"/>
        <v>0.39260867196118032</v>
      </c>
      <c r="I1862" s="22">
        <f t="shared" si="170"/>
        <v>0</v>
      </c>
      <c r="J1862" s="23">
        <f t="shared" si="171"/>
        <v>1</v>
      </c>
      <c r="K1862" s="23">
        <f t="shared" si="172"/>
        <v>1</v>
      </c>
      <c r="L1862" s="24">
        <f t="shared" si="173"/>
        <v>0</v>
      </c>
    </row>
    <row r="1863" spans="3:12" x14ac:dyDescent="0.25">
      <c r="C1863" s="26">
        <v>8</v>
      </c>
      <c r="D1863" s="27">
        <v>0.39600000000000002</v>
      </c>
      <c r="E1863" s="28">
        <v>0</v>
      </c>
      <c r="F1863" s="22">
        <f t="shared" si="168"/>
        <v>-0.30868904488252408</v>
      </c>
      <c r="G1863" s="29">
        <f t="shared" si="169"/>
        <v>0.26559089720736334</v>
      </c>
      <c r="I1863" s="22">
        <f t="shared" si="170"/>
        <v>0</v>
      </c>
      <c r="J1863" s="23">
        <f t="shared" si="171"/>
        <v>1</v>
      </c>
      <c r="K1863" s="23">
        <f t="shared" si="172"/>
        <v>1</v>
      </c>
      <c r="L1863" s="24">
        <f t="shared" si="173"/>
        <v>0</v>
      </c>
    </row>
    <row r="1864" spans="3:12" x14ac:dyDescent="0.25">
      <c r="C1864" s="26">
        <v>19</v>
      </c>
      <c r="D1864" s="27">
        <v>0.39600000000000002</v>
      </c>
      <c r="E1864" s="28">
        <v>0</v>
      </c>
      <c r="F1864" s="22">
        <f t="shared" si="168"/>
        <v>-0.71722922130429201</v>
      </c>
      <c r="G1864" s="29">
        <f t="shared" si="169"/>
        <v>0.51189719108148446</v>
      </c>
      <c r="I1864" s="22">
        <f t="shared" si="170"/>
        <v>1</v>
      </c>
      <c r="J1864" s="23">
        <f t="shared" si="171"/>
        <v>0</v>
      </c>
      <c r="K1864" s="23">
        <f t="shared" si="172"/>
        <v>0</v>
      </c>
      <c r="L1864" s="24">
        <f t="shared" si="173"/>
        <v>0</v>
      </c>
    </row>
    <row r="1865" spans="3:12" x14ac:dyDescent="0.25">
      <c r="C1865" s="26">
        <v>13</v>
      </c>
      <c r="D1865" s="27">
        <v>0.39600000000000002</v>
      </c>
      <c r="E1865" s="28">
        <v>0</v>
      </c>
      <c r="F1865" s="22">
        <f t="shared" si="168"/>
        <v>-0.46168975118917255</v>
      </c>
      <c r="G1865" s="29">
        <f t="shared" si="169"/>
        <v>0.36978216605200259</v>
      </c>
      <c r="I1865" s="22">
        <f t="shared" si="170"/>
        <v>0</v>
      </c>
      <c r="J1865" s="23">
        <f t="shared" si="171"/>
        <v>1</v>
      </c>
      <c r="K1865" s="23">
        <f t="shared" si="172"/>
        <v>1</v>
      </c>
      <c r="L1865" s="24">
        <f t="shared" si="173"/>
        <v>0</v>
      </c>
    </row>
    <row r="1866" spans="3:12" x14ac:dyDescent="0.25">
      <c r="C1866" s="26">
        <v>18</v>
      </c>
      <c r="D1866" s="27">
        <v>0.39600000000000002</v>
      </c>
      <c r="E1866" s="28">
        <v>0</v>
      </c>
      <c r="F1866" s="22">
        <f t="shared" ref="F1866:F1929" si="174">(1-E1866)*LN(1-G1866)+(E1866)*LN(G1866)</f>
        <v>-0.66885276248140479</v>
      </c>
      <c r="G1866" s="29">
        <f t="shared" ref="G1866:G1929" si="175">1/(1+EXP(-$I$5-$J$5*C1866-$K$5*D1866))</f>
        <v>0.48770403406199553</v>
      </c>
      <c r="I1866" s="22">
        <f t="shared" ref="I1866:I1929" si="176">IF(G1866&gt;0.5,1,0)</f>
        <v>0</v>
      </c>
      <c r="J1866" s="23">
        <f t="shared" ref="J1866:J1929" si="177">IF(E1866=I1866, 1,0)</f>
        <v>1</v>
      </c>
      <c r="K1866" s="23">
        <f t="shared" ref="K1866:K1929" si="178">IF(AND(J1866=1,E1866=0),1,0)</f>
        <v>1</v>
      </c>
      <c r="L1866" s="24">
        <f t="shared" ref="L1866:L1929" si="179">IF(AND(J1866=1,E1866=1),1,0)</f>
        <v>0</v>
      </c>
    </row>
    <row r="1867" spans="3:12" x14ac:dyDescent="0.25">
      <c r="C1867" s="26">
        <v>10</v>
      </c>
      <c r="D1867" s="27">
        <v>0.39600000000000002</v>
      </c>
      <c r="E1867" s="28">
        <v>0</v>
      </c>
      <c r="F1867" s="22">
        <f t="shared" si="174"/>
        <v>-0.36386601644142019</v>
      </c>
      <c r="G1867" s="29">
        <f t="shared" si="175"/>
        <v>0.30501569502451109</v>
      </c>
      <c r="I1867" s="22">
        <f t="shared" si="176"/>
        <v>0</v>
      </c>
      <c r="J1867" s="23">
        <f t="shared" si="177"/>
        <v>1</v>
      </c>
      <c r="K1867" s="23">
        <f t="shared" si="178"/>
        <v>1</v>
      </c>
      <c r="L1867" s="24">
        <f t="shared" si="179"/>
        <v>0</v>
      </c>
    </row>
    <row r="1868" spans="3:12" x14ac:dyDescent="0.25">
      <c r="C1868" s="26">
        <v>14</v>
      </c>
      <c r="D1868" s="27">
        <v>0.39600000000000002</v>
      </c>
      <c r="E1868" s="28">
        <v>0</v>
      </c>
      <c r="F1868" s="22">
        <f t="shared" si="174"/>
        <v>-0.49858200365578087</v>
      </c>
      <c r="G1868" s="29">
        <f t="shared" si="175"/>
        <v>0.39260867196118032</v>
      </c>
      <c r="I1868" s="22">
        <f t="shared" si="176"/>
        <v>0</v>
      </c>
      <c r="J1868" s="23">
        <f t="shared" si="177"/>
        <v>1</v>
      </c>
      <c r="K1868" s="23">
        <f t="shared" si="178"/>
        <v>1</v>
      </c>
      <c r="L1868" s="24">
        <f t="shared" si="179"/>
        <v>0</v>
      </c>
    </row>
    <row r="1869" spans="3:12" x14ac:dyDescent="0.25">
      <c r="C1869" s="26">
        <v>35</v>
      </c>
      <c r="D1869" s="27">
        <v>0.39900000000000002</v>
      </c>
      <c r="E1869" s="28">
        <v>1</v>
      </c>
      <c r="F1869" s="22">
        <f t="shared" si="174"/>
        <v>-0.18230557256976226</v>
      </c>
      <c r="G1869" s="29">
        <f t="shared" si="175"/>
        <v>0.83334665362661731</v>
      </c>
      <c r="I1869" s="22">
        <f t="shared" si="176"/>
        <v>1</v>
      </c>
      <c r="J1869" s="23">
        <f t="shared" si="177"/>
        <v>1</v>
      </c>
      <c r="K1869" s="23">
        <f t="shared" si="178"/>
        <v>0</v>
      </c>
      <c r="L1869" s="24">
        <f t="shared" si="179"/>
        <v>1</v>
      </c>
    </row>
    <row r="1870" spans="3:12" x14ac:dyDescent="0.25">
      <c r="C1870" s="26">
        <v>14</v>
      </c>
      <c r="D1870" s="27">
        <v>0.39900000000000002</v>
      </c>
      <c r="E1870" s="28">
        <v>1</v>
      </c>
      <c r="F1870" s="22">
        <f t="shared" si="174"/>
        <v>-0.92690188652718963</v>
      </c>
      <c r="G1870" s="29">
        <f t="shared" si="175"/>
        <v>0.39577797801825465</v>
      </c>
      <c r="I1870" s="22">
        <f t="shared" si="176"/>
        <v>0</v>
      </c>
      <c r="J1870" s="23">
        <f t="shared" si="177"/>
        <v>0</v>
      </c>
      <c r="K1870" s="23">
        <f t="shared" si="178"/>
        <v>0</v>
      </c>
      <c r="L1870" s="24">
        <f t="shared" si="179"/>
        <v>0</v>
      </c>
    </row>
    <row r="1871" spans="3:12" x14ac:dyDescent="0.25">
      <c r="C1871" s="26">
        <v>29</v>
      </c>
      <c r="D1871" s="27">
        <v>0.39900000000000002</v>
      </c>
      <c r="E1871" s="28">
        <v>1</v>
      </c>
      <c r="F1871" s="22">
        <f t="shared" si="174"/>
        <v>-0.30560139607761255</v>
      </c>
      <c r="G1871" s="29">
        <f t="shared" si="175"/>
        <v>0.73668020455920857</v>
      </c>
      <c r="I1871" s="22">
        <f t="shared" si="176"/>
        <v>1</v>
      </c>
      <c r="J1871" s="23">
        <f t="shared" si="177"/>
        <v>1</v>
      </c>
      <c r="K1871" s="23">
        <f t="shared" si="178"/>
        <v>0</v>
      </c>
      <c r="L1871" s="24">
        <f t="shared" si="179"/>
        <v>1</v>
      </c>
    </row>
    <row r="1872" spans="3:12" x14ac:dyDescent="0.25">
      <c r="C1872" s="26">
        <v>30</v>
      </c>
      <c r="D1872" s="27">
        <v>0.39900000000000002</v>
      </c>
      <c r="E1872" s="28">
        <v>1</v>
      </c>
      <c r="F1872" s="22">
        <f t="shared" si="174"/>
        <v>-0.28100895683941685</v>
      </c>
      <c r="G1872" s="29">
        <f t="shared" si="175"/>
        <v>0.75502157284293792</v>
      </c>
      <c r="I1872" s="22">
        <f t="shared" si="176"/>
        <v>1</v>
      </c>
      <c r="J1872" s="23">
        <f t="shared" si="177"/>
        <v>1</v>
      </c>
      <c r="K1872" s="23">
        <f t="shared" si="178"/>
        <v>0</v>
      </c>
      <c r="L1872" s="24">
        <f t="shared" si="179"/>
        <v>1</v>
      </c>
    </row>
    <row r="1873" spans="3:12" x14ac:dyDescent="0.25">
      <c r="C1873" s="26">
        <v>13</v>
      </c>
      <c r="D1873" s="27">
        <v>0.39900000000000002</v>
      </c>
      <c r="E1873" s="28">
        <v>0</v>
      </c>
      <c r="F1873" s="22">
        <f t="shared" si="174"/>
        <v>-0.46661789227992584</v>
      </c>
      <c r="G1873" s="29">
        <f t="shared" si="175"/>
        <v>0.37288032809546173</v>
      </c>
      <c r="I1873" s="22">
        <f t="shared" si="176"/>
        <v>0</v>
      </c>
      <c r="J1873" s="23">
        <f t="shared" si="177"/>
        <v>1</v>
      </c>
      <c r="K1873" s="23">
        <f t="shared" si="178"/>
        <v>1</v>
      </c>
      <c r="L1873" s="24">
        <f t="shared" si="179"/>
        <v>0</v>
      </c>
    </row>
    <row r="1874" spans="3:12" x14ac:dyDescent="0.25">
      <c r="C1874" s="26">
        <v>18</v>
      </c>
      <c r="D1874" s="27">
        <v>0.39900000000000002</v>
      </c>
      <c r="E1874" s="28">
        <v>0</v>
      </c>
      <c r="F1874" s="22">
        <f t="shared" si="174"/>
        <v>-0.67534737194107342</v>
      </c>
      <c r="G1874" s="29">
        <f t="shared" si="175"/>
        <v>0.49102041533088753</v>
      </c>
      <c r="I1874" s="22">
        <f t="shared" si="176"/>
        <v>0</v>
      </c>
      <c r="J1874" s="23">
        <f t="shared" si="177"/>
        <v>1</v>
      </c>
      <c r="K1874" s="23">
        <f t="shared" si="178"/>
        <v>1</v>
      </c>
      <c r="L1874" s="24">
        <f t="shared" si="179"/>
        <v>0</v>
      </c>
    </row>
    <row r="1875" spans="3:12" x14ac:dyDescent="0.25">
      <c r="C1875" s="26">
        <v>21</v>
      </c>
      <c r="D1875" s="27">
        <v>0.4</v>
      </c>
      <c r="E1875" s="28">
        <v>1</v>
      </c>
      <c r="F1875" s="22">
        <f t="shared" si="174"/>
        <v>-0.572062880932934</v>
      </c>
      <c r="G1875" s="29">
        <f t="shared" si="175"/>
        <v>0.56436002951842512</v>
      </c>
      <c r="I1875" s="22">
        <f t="shared" si="176"/>
        <v>1</v>
      </c>
      <c r="J1875" s="23">
        <f t="shared" si="177"/>
        <v>1</v>
      </c>
      <c r="K1875" s="23">
        <f t="shared" si="178"/>
        <v>0</v>
      </c>
      <c r="L1875" s="24">
        <f t="shared" si="179"/>
        <v>1</v>
      </c>
    </row>
    <row r="1876" spans="3:12" x14ac:dyDescent="0.25">
      <c r="C1876" s="26">
        <v>29</v>
      </c>
      <c r="D1876" s="27">
        <v>0.4</v>
      </c>
      <c r="E1876" s="28">
        <v>1</v>
      </c>
      <c r="F1876" s="22">
        <f t="shared" si="174"/>
        <v>-0.30443840290864155</v>
      </c>
      <c r="G1876" s="29">
        <f t="shared" si="175"/>
        <v>0.73753745699756879</v>
      </c>
      <c r="I1876" s="22">
        <f t="shared" si="176"/>
        <v>1</v>
      </c>
      <c r="J1876" s="23">
        <f t="shared" si="177"/>
        <v>1</v>
      </c>
      <c r="K1876" s="23">
        <f t="shared" si="178"/>
        <v>0</v>
      </c>
      <c r="L1876" s="24">
        <f t="shared" si="179"/>
        <v>1</v>
      </c>
    </row>
    <row r="1877" spans="3:12" x14ac:dyDescent="0.25">
      <c r="C1877" s="26">
        <v>22.5</v>
      </c>
      <c r="D1877" s="27">
        <v>0.4</v>
      </c>
      <c r="E1877" s="28">
        <v>1</v>
      </c>
      <c r="F1877" s="22">
        <f t="shared" si="174"/>
        <v>-0.51138648366962791</v>
      </c>
      <c r="G1877" s="29">
        <f t="shared" si="175"/>
        <v>0.59966357840932694</v>
      </c>
      <c r="I1877" s="22">
        <f t="shared" si="176"/>
        <v>1</v>
      </c>
      <c r="J1877" s="23">
        <f t="shared" si="177"/>
        <v>1</v>
      </c>
      <c r="K1877" s="23">
        <f t="shared" si="178"/>
        <v>0</v>
      </c>
      <c r="L1877" s="24">
        <f t="shared" si="179"/>
        <v>1</v>
      </c>
    </row>
    <row r="1878" spans="3:12" x14ac:dyDescent="0.25">
      <c r="C1878" s="26">
        <v>38</v>
      </c>
      <c r="D1878" s="27">
        <v>0.4</v>
      </c>
      <c r="E1878" s="28">
        <v>1</v>
      </c>
      <c r="F1878" s="22">
        <f t="shared" si="174"/>
        <v>-0.1388241536747008</v>
      </c>
      <c r="G1878" s="29">
        <f t="shared" si="175"/>
        <v>0.87038106831458217</v>
      </c>
      <c r="I1878" s="22">
        <f t="shared" si="176"/>
        <v>1</v>
      </c>
      <c r="J1878" s="23">
        <f t="shared" si="177"/>
        <v>1</v>
      </c>
      <c r="K1878" s="23">
        <f t="shared" si="178"/>
        <v>0</v>
      </c>
      <c r="L1878" s="24">
        <f t="shared" si="179"/>
        <v>1</v>
      </c>
    </row>
    <row r="1879" spans="3:12" x14ac:dyDescent="0.25">
      <c r="C1879" s="26">
        <v>20</v>
      </c>
      <c r="D1879" s="27">
        <v>0.4</v>
      </c>
      <c r="E1879" s="28">
        <v>0</v>
      </c>
      <c r="F1879" s="22">
        <f t="shared" si="174"/>
        <v>-0.77746988462715072</v>
      </c>
      <c r="G1879" s="29">
        <f t="shared" si="175"/>
        <v>0.54043270012102762</v>
      </c>
      <c r="I1879" s="22">
        <f t="shared" si="176"/>
        <v>1</v>
      </c>
      <c r="J1879" s="23">
        <f t="shared" si="177"/>
        <v>0</v>
      </c>
      <c r="K1879" s="23">
        <f t="shared" si="178"/>
        <v>0</v>
      </c>
      <c r="L1879" s="24">
        <f t="shared" si="179"/>
        <v>0</v>
      </c>
    </row>
    <row r="1880" spans="3:12" x14ac:dyDescent="0.25">
      <c r="C1880" s="26">
        <v>17</v>
      </c>
      <c r="D1880" s="27">
        <v>0.4</v>
      </c>
      <c r="E1880" s="28">
        <v>0</v>
      </c>
      <c r="F1880" s="22">
        <f t="shared" si="174"/>
        <v>-0.63105812199747335</v>
      </c>
      <c r="G1880" s="29">
        <f t="shared" si="175"/>
        <v>0.46797144804776264</v>
      </c>
      <c r="I1880" s="22">
        <f t="shared" si="176"/>
        <v>0</v>
      </c>
      <c r="J1880" s="23">
        <f t="shared" si="177"/>
        <v>1</v>
      </c>
      <c r="K1880" s="23">
        <f t="shared" si="178"/>
        <v>1</v>
      </c>
      <c r="L1880" s="24">
        <f t="shared" si="179"/>
        <v>0</v>
      </c>
    </row>
    <row r="1881" spans="3:12" x14ac:dyDescent="0.25">
      <c r="C1881" s="26">
        <v>27</v>
      </c>
      <c r="D1881" s="27">
        <v>0.4</v>
      </c>
      <c r="E1881" s="28">
        <v>0</v>
      </c>
      <c r="F1881" s="22">
        <f t="shared" si="174"/>
        <v>-1.1986082945525476</v>
      </c>
      <c r="G1881" s="29">
        <f t="shared" si="175"/>
        <v>0.69838632264387013</v>
      </c>
      <c r="I1881" s="22">
        <f t="shared" si="176"/>
        <v>1</v>
      </c>
      <c r="J1881" s="23">
        <f t="shared" si="177"/>
        <v>0</v>
      </c>
      <c r="K1881" s="23">
        <f t="shared" si="178"/>
        <v>0</v>
      </c>
      <c r="L1881" s="24">
        <f t="shared" si="179"/>
        <v>0</v>
      </c>
    </row>
    <row r="1882" spans="3:12" x14ac:dyDescent="0.25">
      <c r="C1882" s="26">
        <v>30</v>
      </c>
      <c r="D1882" s="27">
        <v>0.4</v>
      </c>
      <c r="E1882" s="28">
        <v>0</v>
      </c>
      <c r="F1882" s="22">
        <f t="shared" si="174"/>
        <v>-1.4099270433297173</v>
      </c>
      <c r="G1882" s="29">
        <f t="shared" si="175"/>
        <v>0.7558389043157886</v>
      </c>
      <c r="I1882" s="22">
        <f t="shared" si="176"/>
        <v>1</v>
      </c>
      <c r="J1882" s="23">
        <f t="shared" si="177"/>
        <v>0</v>
      </c>
      <c r="K1882" s="23">
        <f t="shared" si="178"/>
        <v>0</v>
      </c>
      <c r="L1882" s="24">
        <f t="shared" si="179"/>
        <v>0</v>
      </c>
    </row>
    <row r="1883" spans="3:12" x14ac:dyDescent="0.25">
      <c r="C1883" s="26">
        <v>20</v>
      </c>
      <c r="D1883" s="27">
        <v>0.4</v>
      </c>
      <c r="E1883" s="28">
        <v>0</v>
      </c>
      <c r="F1883" s="22">
        <f t="shared" si="174"/>
        <v>-0.77746988462715072</v>
      </c>
      <c r="G1883" s="29">
        <f t="shared" si="175"/>
        <v>0.54043270012102762</v>
      </c>
      <c r="I1883" s="22">
        <f t="shared" si="176"/>
        <v>1</v>
      </c>
      <c r="J1883" s="23">
        <f t="shared" si="177"/>
        <v>0</v>
      </c>
      <c r="K1883" s="23">
        <f t="shared" si="178"/>
        <v>0</v>
      </c>
      <c r="L1883" s="24">
        <f t="shared" si="179"/>
        <v>0</v>
      </c>
    </row>
    <row r="1884" spans="3:12" x14ac:dyDescent="0.25">
      <c r="C1884" s="26">
        <v>23</v>
      </c>
      <c r="D1884" s="27">
        <v>0.4</v>
      </c>
      <c r="E1884" s="28">
        <v>0</v>
      </c>
      <c r="F1884" s="22">
        <f t="shared" si="174"/>
        <v>-0.9447514179358607</v>
      </c>
      <c r="G1884" s="29">
        <f t="shared" si="175"/>
        <v>0.61122379831838169</v>
      </c>
      <c r="I1884" s="22">
        <f t="shared" si="176"/>
        <v>1</v>
      </c>
      <c r="J1884" s="23">
        <f t="shared" si="177"/>
        <v>0</v>
      </c>
      <c r="K1884" s="23">
        <f t="shared" si="178"/>
        <v>0</v>
      </c>
      <c r="L1884" s="24">
        <f t="shared" si="179"/>
        <v>0</v>
      </c>
    </row>
    <row r="1885" spans="3:12" x14ac:dyDescent="0.25">
      <c r="C1885" s="26">
        <v>10</v>
      </c>
      <c r="D1885" s="27">
        <v>0.40100000000000002</v>
      </c>
      <c r="E1885" s="28">
        <v>0</v>
      </c>
      <c r="F1885" s="22">
        <f t="shared" si="174"/>
        <v>-0.37066475654659947</v>
      </c>
      <c r="G1885" s="29">
        <f t="shared" si="175"/>
        <v>0.30972468694652222</v>
      </c>
      <c r="I1885" s="22">
        <f t="shared" si="176"/>
        <v>0</v>
      </c>
      <c r="J1885" s="23">
        <f t="shared" si="177"/>
        <v>1</v>
      </c>
      <c r="K1885" s="23">
        <f t="shared" si="178"/>
        <v>1</v>
      </c>
      <c r="L1885" s="24">
        <f t="shared" si="179"/>
        <v>0</v>
      </c>
    </row>
    <row r="1886" spans="3:12" x14ac:dyDescent="0.25">
      <c r="C1886" s="26">
        <v>12</v>
      </c>
      <c r="D1886" s="27">
        <v>0.40100000000000002</v>
      </c>
      <c r="E1886" s="28">
        <v>0</v>
      </c>
      <c r="F1886" s="22">
        <f t="shared" si="174"/>
        <v>-0.43472268081734733</v>
      </c>
      <c r="G1886" s="29">
        <f t="shared" si="175"/>
        <v>0.35255580912198514</v>
      </c>
      <c r="I1886" s="22">
        <f t="shared" si="176"/>
        <v>0</v>
      </c>
      <c r="J1886" s="23">
        <f t="shared" si="177"/>
        <v>1</v>
      </c>
      <c r="K1886" s="23">
        <f t="shared" si="178"/>
        <v>1</v>
      </c>
      <c r="L1886" s="24">
        <f t="shared" si="179"/>
        <v>0</v>
      </c>
    </row>
    <row r="1887" spans="3:12" x14ac:dyDescent="0.25">
      <c r="C1887" s="26">
        <v>11</v>
      </c>
      <c r="D1887" s="27">
        <v>0.40100000000000002</v>
      </c>
      <c r="E1887" s="28">
        <v>0</v>
      </c>
      <c r="F1887" s="22">
        <f t="shared" si="174"/>
        <v>-0.40165703062751679</v>
      </c>
      <c r="G1887" s="29">
        <f t="shared" si="175"/>
        <v>0.3307897750531717</v>
      </c>
      <c r="I1887" s="22">
        <f t="shared" si="176"/>
        <v>0</v>
      </c>
      <c r="J1887" s="23">
        <f t="shared" si="177"/>
        <v>1</v>
      </c>
      <c r="K1887" s="23">
        <f t="shared" si="178"/>
        <v>1</v>
      </c>
      <c r="L1887" s="24">
        <f t="shared" si="179"/>
        <v>0</v>
      </c>
    </row>
    <row r="1888" spans="3:12" x14ac:dyDescent="0.25">
      <c r="C1888" s="26">
        <v>14</v>
      </c>
      <c r="D1888" s="27">
        <v>0.40100000000000002</v>
      </c>
      <c r="E1888" s="28">
        <v>0</v>
      </c>
      <c r="F1888" s="22">
        <f t="shared" si="174"/>
        <v>-0.50732466141164378</v>
      </c>
      <c r="G1888" s="29">
        <f t="shared" si="175"/>
        <v>0.39789574127137395</v>
      </c>
      <c r="I1888" s="22">
        <f t="shared" si="176"/>
        <v>0</v>
      </c>
      <c r="J1888" s="23">
        <f t="shared" si="177"/>
        <v>1</v>
      </c>
      <c r="K1888" s="23">
        <f t="shared" si="178"/>
        <v>1</v>
      </c>
      <c r="L1888" s="24">
        <f t="shared" si="179"/>
        <v>0</v>
      </c>
    </row>
    <row r="1889" spans="3:12" x14ac:dyDescent="0.25">
      <c r="C1889" s="26">
        <v>7</v>
      </c>
      <c r="D1889" s="27">
        <v>0.40100000000000002</v>
      </c>
      <c r="E1889" s="28">
        <v>0</v>
      </c>
      <c r="F1889" s="22">
        <f t="shared" si="174"/>
        <v>-0.2893941945713614</v>
      </c>
      <c r="G1889" s="29">
        <f t="shared" si="175"/>
        <v>0.25128299295596601</v>
      </c>
      <c r="I1889" s="22">
        <f t="shared" si="176"/>
        <v>0</v>
      </c>
      <c r="J1889" s="23">
        <f t="shared" si="177"/>
        <v>1</v>
      </c>
      <c r="K1889" s="23">
        <f t="shared" si="178"/>
        <v>1</v>
      </c>
      <c r="L1889" s="24">
        <f t="shared" si="179"/>
        <v>0</v>
      </c>
    </row>
    <row r="1890" spans="3:12" x14ac:dyDescent="0.25">
      <c r="C1890" s="26">
        <v>7</v>
      </c>
      <c r="D1890" s="27">
        <v>0.40100000000000002</v>
      </c>
      <c r="E1890" s="28">
        <v>0</v>
      </c>
      <c r="F1890" s="22">
        <f t="shared" si="174"/>
        <v>-0.2893941945713614</v>
      </c>
      <c r="G1890" s="29">
        <f t="shared" si="175"/>
        <v>0.25128299295596601</v>
      </c>
      <c r="I1890" s="22">
        <f t="shared" si="176"/>
        <v>0</v>
      </c>
      <c r="J1890" s="23">
        <f t="shared" si="177"/>
        <v>1</v>
      </c>
      <c r="K1890" s="23">
        <f t="shared" si="178"/>
        <v>1</v>
      </c>
      <c r="L1890" s="24">
        <f t="shared" si="179"/>
        <v>0</v>
      </c>
    </row>
    <row r="1891" spans="3:12" x14ac:dyDescent="0.25">
      <c r="C1891" s="26">
        <v>33</v>
      </c>
      <c r="D1891" s="27">
        <v>0.40200000000000002</v>
      </c>
      <c r="E1891" s="28">
        <v>1</v>
      </c>
      <c r="F1891" s="22">
        <f t="shared" si="174"/>
        <v>-0.21470411547533966</v>
      </c>
      <c r="G1891" s="29">
        <f t="shared" si="175"/>
        <v>0.80678011861685961</v>
      </c>
      <c r="I1891" s="22">
        <f t="shared" si="176"/>
        <v>1</v>
      </c>
      <c r="J1891" s="23">
        <f t="shared" si="177"/>
        <v>1</v>
      </c>
      <c r="K1891" s="23">
        <f t="shared" si="178"/>
        <v>0</v>
      </c>
      <c r="L1891" s="24">
        <f t="shared" si="179"/>
        <v>1</v>
      </c>
    </row>
    <row r="1892" spans="3:12" x14ac:dyDescent="0.25">
      <c r="C1892" s="26">
        <v>54</v>
      </c>
      <c r="D1892" s="27">
        <v>0.40200000000000002</v>
      </c>
      <c r="E1892" s="28">
        <v>1</v>
      </c>
      <c r="F1892" s="22">
        <f t="shared" si="174"/>
        <v>-3.0889803119707019E-2</v>
      </c>
      <c r="G1892" s="29">
        <f t="shared" si="175"/>
        <v>0.96958241214625718</v>
      </c>
      <c r="I1892" s="22">
        <f t="shared" si="176"/>
        <v>1</v>
      </c>
      <c r="J1892" s="23">
        <f t="shared" si="177"/>
        <v>1</v>
      </c>
      <c r="K1892" s="23">
        <f t="shared" si="178"/>
        <v>0</v>
      </c>
      <c r="L1892" s="24">
        <f t="shared" si="179"/>
        <v>1</v>
      </c>
    </row>
    <row r="1893" spans="3:12" x14ac:dyDescent="0.25">
      <c r="C1893" s="26">
        <v>5</v>
      </c>
      <c r="D1893" s="27">
        <v>0.40300000000000002</v>
      </c>
      <c r="E1893" s="28">
        <v>0</v>
      </c>
      <c r="F1893" s="22">
        <f t="shared" si="174"/>
        <v>-0.24608437708919012</v>
      </c>
      <c r="G1893" s="29">
        <f t="shared" si="175"/>
        <v>0.21814374861246835</v>
      </c>
      <c r="I1893" s="22">
        <f t="shared" si="176"/>
        <v>0</v>
      </c>
      <c r="J1893" s="23">
        <f t="shared" si="177"/>
        <v>1</v>
      </c>
      <c r="K1893" s="23">
        <f t="shared" si="178"/>
        <v>1</v>
      </c>
      <c r="L1893" s="24">
        <f t="shared" si="179"/>
        <v>0</v>
      </c>
    </row>
    <row r="1894" spans="3:12" x14ac:dyDescent="0.25">
      <c r="C1894" s="26">
        <v>7</v>
      </c>
      <c r="D1894" s="27">
        <v>0.40300000000000002</v>
      </c>
      <c r="E1894" s="28">
        <v>0</v>
      </c>
      <c r="F1894" s="22">
        <f t="shared" si="174"/>
        <v>-0.29162485112715103</v>
      </c>
      <c r="G1894" s="29">
        <f t="shared" si="175"/>
        <v>0.25295126209666047</v>
      </c>
      <c r="I1894" s="22">
        <f t="shared" si="176"/>
        <v>0</v>
      </c>
      <c r="J1894" s="23">
        <f t="shared" si="177"/>
        <v>1</v>
      </c>
      <c r="K1894" s="23">
        <f t="shared" si="178"/>
        <v>1</v>
      </c>
      <c r="L1894" s="24">
        <f t="shared" si="179"/>
        <v>0</v>
      </c>
    </row>
    <row r="1895" spans="3:12" x14ac:dyDescent="0.25">
      <c r="C1895" s="26">
        <v>7</v>
      </c>
      <c r="D1895" s="27">
        <v>0.40300000000000002</v>
      </c>
      <c r="E1895" s="28">
        <v>0</v>
      </c>
      <c r="F1895" s="22">
        <f t="shared" si="174"/>
        <v>-0.29162485112715103</v>
      </c>
      <c r="G1895" s="29">
        <f t="shared" si="175"/>
        <v>0.25295126209666047</v>
      </c>
      <c r="I1895" s="22">
        <f t="shared" si="176"/>
        <v>0</v>
      </c>
      <c r="J1895" s="23">
        <f t="shared" si="177"/>
        <v>1</v>
      </c>
      <c r="K1895" s="23">
        <f t="shared" si="178"/>
        <v>1</v>
      </c>
      <c r="L1895" s="24">
        <f t="shared" si="179"/>
        <v>0</v>
      </c>
    </row>
    <row r="1896" spans="3:12" x14ac:dyDescent="0.25">
      <c r="C1896" s="26">
        <v>6</v>
      </c>
      <c r="D1896" s="27">
        <v>0.40300000000000002</v>
      </c>
      <c r="E1896" s="28">
        <v>0</v>
      </c>
      <c r="F1896" s="22">
        <f t="shared" si="174"/>
        <v>-0.26801229383242359</v>
      </c>
      <c r="G1896" s="29">
        <f t="shared" si="175"/>
        <v>0.2351016224874132</v>
      </c>
      <c r="I1896" s="22">
        <f t="shared" si="176"/>
        <v>0</v>
      </c>
      <c r="J1896" s="23">
        <f t="shared" si="177"/>
        <v>1</v>
      </c>
      <c r="K1896" s="23">
        <f t="shared" si="178"/>
        <v>1</v>
      </c>
      <c r="L1896" s="24">
        <f t="shared" si="179"/>
        <v>0</v>
      </c>
    </row>
    <row r="1897" spans="3:12" x14ac:dyDescent="0.25">
      <c r="C1897" s="26">
        <v>12</v>
      </c>
      <c r="D1897" s="27">
        <v>0.40300000000000002</v>
      </c>
      <c r="E1897" s="28">
        <v>0</v>
      </c>
      <c r="F1897" s="22">
        <f t="shared" si="174"/>
        <v>-0.43785093828012983</v>
      </c>
      <c r="G1897" s="29">
        <f t="shared" si="175"/>
        <v>0.35457801660190519</v>
      </c>
      <c r="I1897" s="22">
        <f t="shared" si="176"/>
        <v>0</v>
      </c>
      <c r="J1897" s="23">
        <f t="shared" si="177"/>
        <v>1</v>
      </c>
      <c r="K1897" s="23">
        <f t="shared" si="178"/>
        <v>1</v>
      </c>
      <c r="L1897" s="24">
        <f t="shared" si="179"/>
        <v>0</v>
      </c>
    </row>
    <row r="1898" spans="3:12" x14ac:dyDescent="0.25">
      <c r="C1898" s="26">
        <v>6</v>
      </c>
      <c r="D1898" s="27">
        <v>0.40300000000000002</v>
      </c>
      <c r="E1898" s="28">
        <v>0</v>
      </c>
      <c r="F1898" s="22">
        <f t="shared" si="174"/>
        <v>-0.26801229383242359</v>
      </c>
      <c r="G1898" s="29">
        <f t="shared" si="175"/>
        <v>0.2351016224874132</v>
      </c>
      <c r="I1898" s="22">
        <f t="shared" si="176"/>
        <v>0</v>
      </c>
      <c r="J1898" s="23">
        <f t="shared" si="177"/>
        <v>1</v>
      </c>
      <c r="K1898" s="23">
        <f t="shared" si="178"/>
        <v>1</v>
      </c>
      <c r="L1898" s="24">
        <f t="shared" si="179"/>
        <v>0</v>
      </c>
    </row>
    <row r="1899" spans="3:12" x14ac:dyDescent="0.25">
      <c r="C1899" s="26">
        <v>6</v>
      </c>
      <c r="D1899" s="27">
        <v>0.40300000000000002</v>
      </c>
      <c r="E1899" s="28">
        <v>0</v>
      </c>
      <c r="F1899" s="22">
        <f t="shared" si="174"/>
        <v>-0.26801229383242359</v>
      </c>
      <c r="G1899" s="29">
        <f t="shared" si="175"/>
        <v>0.2351016224874132</v>
      </c>
      <c r="I1899" s="22">
        <f t="shared" si="176"/>
        <v>0</v>
      </c>
      <c r="J1899" s="23">
        <f t="shared" si="177"/>
        <v>1</v>
      </c>
      <c r="K1899" s="23">
        <f t="shared" si="178"/>
        <v>1</v>
      </c>
      <c r="L1899" s="24">
        <f t="shared" si="179"/>
        <v>0</v>
      </c>
    </row>
    <row r="1900" spans="3:12" x14ac:dyDescent="0.25">
      <c r="C1900" s="26">
        <v>28</v>
      </c>
      <c r="D1900" s="27">
        <v>0.40400000000000003</v>
      </c>
      <c r="E1900" s="28">
        <v>0</v>
      </c>
      <c r="F1900" s="22">
        <f t="shared" si="174"/>
        <v>-1.2799236264864606</v>
      </c>
      <c r="G1900" s="29">
        <f t="shared" si="175"/>
        <v>0.72194146405037085</v>
      </c>
      <c r="I1900" s="22">
        <f t="shared" si="176"/>
        <v>1</v>
      </c>
      <c r="J1900" s="23">
        <f t="shared" si="177"/>
        <v>0</v>
      </c>
      <c r="K1900" s="23">
        <f t="shared" si="178"/>
        <v>0</v>
      </c>
      <c r="L1900" s="24">
        <f t="shared" si="179"/>
        <v>0</v>
      </c>
    </row>
    <row r="1901" spans="3:12" x14ac:dyDescent="0.25">
      <c r="C1901" s="26">
        <v>26</v>
      </c>
      <c r="D1901" s="27">
        <v>0.40400000000000003</v>
      </c>
      <c r="E1901" s="28">
        <v>0</v>
      </c>
      <c r="F1901" s="22">
        <f t="shared" si="174"/>
        <v>-1.14403437771824</v>
      </c>
      <c r="G1901" s="29">
        <f t="shared" si="175"/>
        <v>0.68146864969601906</v>
      </c>
      <c r="I1901" s="22">
        <f t="shared" si="176"/>
        <v>1</v>
      </c>
      <c r="J1901" s="23">
        <f t="shared" si="177"/>
        <v>0</v>
      </c>
      <c r="K1901" s="23">
        <f t="shared" si="178"/>
        <v>0</v>
      </c>
      <c r="L1901" s="24">
        <f t="shared" si="179"/>
        <v>0</v>
      </c>
    </row>
    <row r="1902" spans="3:12" x14ac:dyDescent="0.25">
      <c r="C1902" s="26">
        <v>7</v>
      </c>
      <c r="D1902" s="27">
        <v>0.40400000000000003</v>
      </c>
      <c r="E1902" s="28">
        <v>1</v>
      </c>
      <c r="F1902" s="22">
        <f t="shared" si="174"/>
        <v>-1.3712554598600453</v>
      </c>
      <c r="G1902" s="29">
        <f t="shared" si="175"/>
        <v>0.25378813864022931</v>
      </c>
      <c r="I1902" s="22">
        <f t="shared" si="176"/>
        <v>0</v>
      </c>
      <c r="J1902" s="23">
        <f t="shared" si="177"/>
        <v>0</v>
      </c>
      <c r="K1902" s="23">
        <f t="shared" si="178"/>
        <v>0</v>
      </c>
      <c r="L1902" s="24">
        <f t="shared" si="179"/>
        <v>0</v>
      </c>
    </row>
    <row r="1903" spans="3:12" x14ac:dyDescent="0.25">
      <c r="C1903" s="26">
        <v>10</v>
      </c>
      <c r="D1903" s="27">
        <v>0.40400000000000003</v>
      </c>
      <c r="E1903" s="28">
        <v>1</v>
      </c>
      <c r="F1903" s="22">
        <f t="shared" si="174"/>
        <v>-1.1629292978911978</v>
      </c>
      <c r="G1903" s="29">
        <f t="shared" si="175"/>
        <v>0.31256923014064336</v>
      </c>
      <c r="I1903" s="22">
        <f t="shared" si="176"/>
        <v>0</v>
      </c>
      <c r="J1903" s="23">
        <f t="shared" si="177"/>
        <v>0</v>
      </c>
      <c r="K1903" s="23">
        <f t="shared" si="178"/>
        <v>0</v>
      </c>
      <c r="L1903" s="24">
        <f t="shared" si="179"/>
        <v>0</v>
      </c>
    </row>
    <row r="1904" spans="3:12" x14ac:dyDescent="0.25">
      <c r="C1904" s="26">
        <v>15</v>
      </c>
      <c r="D1904" s="27">
        <v>0.40400000000000003</v>
      </c>
      <c r="E1904" s="28">
        <v>1</v>
      </c>
      <c r="F1904" s="22">
        <f t="shared" si="174"/>
        <v>-0.85675710570138985</v>
      </c>
      <c r="G1904" s="29">
        <f t="shared" si="175"/>
        <v>0.42453657969217523</v>
      </c>
      <c r="I1904" s="22">
        <f t="shared" si="176"/>
        <v>0</v>
      </c>
      <c r="J1904" s="23">
        <f t="shared" si="177"/>
        <v>0</v>
      </c>
      <c r="K1904" s="23">
        <f t="shared" si="178"/>
        <v>0</v>
      </c>
      <c r="L1904" s="24">
        <f t="shared" si="179"/>
        <v>0</v>
      </c>
    </row>
    <row r="1905" spans="3:12" x14ac:dyDescent="0.25">
      <c r="C1905" s="26">
        <v>8</v>
      </c>
      <c r="D1905" s="27">
        <v>0.40500000000000003</v>
      </c>
      <c r="E1905" s="28">
        <v>0</v>
      </c>
      <c r="F1905" s="22">
        <f t="shared" si="174"/>
        <v>-0.31941903653759268</v>
      </c>
      <c r="G1905" s="29">
        <f t="shared" si="175"/>
        <v>0.27342897429938917</v>
      </c>
      <c r="I1905" s="22">
        <f t="shared" si="176"/>
        <v>0</v>
      </c>
      <c r="J1905" s="23">
        <f t="shared" si="177"/>
        <v>1</v>
      </c>
      <c r="K1905" s="23">
        <f t="shared" si="178"/>
        <v>1</v>
      </c>
      <c r="L1905" s="24">
        <f t="shared" si="179"/>
        <v>0</v>
      </c>
    </row>
    <row r="1906" spans="3:12" x14ac:dyDescent="0.25">
      <c r="C1906" s="26">
        <v>25</v>
      </c>
      <c r="D1906" s="27">
        <v>0.40500000000000003</v>
      </c>
      <c r="E1906" s="28">
        <v>1</v>
      </c>
      <c r="F1906" s="22">
        <f t="shared" si="174"/>
        <v>-0.41386316473110007</v>
      </c>
      <c r="G1906" s="29">
        <f t="shared" si="175"/>
        <v>0.66109140569735914</v>
      </c>
      <c r="I1906" s="22">
        <f t="shared" si="176"/>
        <v>1</v>
      </c>
      <c r="J1906" s="23">
        <f t="shared" si="177"/>
        <v>1</v>
      </c>
      <c r="K1906" s="23">
        <f t="shared" si="178"/>
        <v>0</v>
      </c>
      <c r="L1906" s="24">
        <f t="shared" si="179"/>
        <v>1</v>
      </c>
    </row>
    <row r="1907" spans="3:12" x14ac:dyDescent="0.25">
      <c r="C1907" s="26">
        <v>7</v>
      </c>
      <c r="D1907" s="27">
        <v>0.40500000000000003</v>
      </c>
      <c r="E1907" s="28">
        <v>0</v>
      </c>
      <c r="F1907" s="22">
        <f t="shared" si="174"/>
        <v>-0.29387030040938761</v>
      </c>
      <c r="G1907" s="29">
        <f t="shared" si="175"/>
        <v>0.25462684023209253</v>
      </c>
      <c r="I1907" s="22">
        <f t="shared" si="176"/>
        <v>0</v>
      </c>
      <c r="J1907" s="23">
        <f t="shared" si="177"/>
        <v>1</v>
      </c>
      <c r="K1907" s="23">
        <f t="shared" si="178"/>
        <v>1</v>
      </c>
      <c r="L1907" s="24">
        <f t="shared" si="179"/>
        <v>0</v>
      </c>
    </row>
    <row r="1908" spans="3:12" x14ac:dyDescent="0.25">
      <c r="C1908" s="26">
        <v>15</v>
      </c>
      <c r="D1908" s="27">
        <v>0.40500000000000003</v>
      </c>
      <c r="E1908" s="28">
        <v>1</v>
      </c>
      <c r="F1908" s="22">
        <f t="shared" si="174"/>
        <v>-0.85421372699035736</v>
      </c>
      <c r="G1908" s="29">
        <f t="shared" si="175"/>
        <v>0.42561771127174081</v>
      </c>
      <c r="I1908" s="22">
        <f t="shared" si="176"/>
        <v>0</v>
      </c>
      <c r="J1908" s="23">
        <f t="shared" si="177"/>
        <v>0</v>
      </c>
      <c r="K1908" s="23">
        <f t="shared" si="178"/>
        <v>0</v>
      </c>
      <c r="L1908" s="24">
        <f t="shared" si="179"/>
        <v>0</v>
      </c>
    </row>
    <row r="1909" spans="3:12" x14ac:dyDescent="0.25">
      <c r="C1909" s="26">
        <v>5</v>
      </c>
      <c r="D1909" s="27">
        <v>0.40500000000000003</v>
      </c>
      <c r="E1909" s="28">
        <v>0</v>
      </c>
      <c r="F1909" s="22">
        <f t="shared" si="174"/>
        <v>-0.24802113895455266</v>
      </c>
      <c r="G1909" s="29">
        <f t="shared" si="175"/>
        <v>0.21965655254098862</v>
      </c>
      <c r="I1909" s="22">
        <f t="shared" si="176"/>
        <v>0</v>
      </c>
      <c r="J1909" s="23">
        <f t="shared" si="177"/>
        <v>1</v>
      </c>
      <c r="K1909" s="23">
        <f t="shared" si="178"/>
        <v>1</v>
      </c>
      <c r="L1909" s="24">
        <f t="shared" si="179"/>
        <v>0</v>
      </c>
    </row>
    <row r="1910" spans="3:12" x14ac:dyDescent="0.25">
      <c r="C1910" s="26">
        <v>7</v>
      </c>
      <c r="D1910" s="27">
        <v>0.40500000000000003</v>
      </c>
      <c r="E1910" s="28">
        <v>0</v>
      </c>
      <c r="F1910" s="22">
        <f t="shared" si="174"/>
        <v>-0.29387030040938761</v>
      </c>
      <c r="G1910" s="29">
        <f t="shared" si="175"/>
        <v>0.25462684023209253</v>
      </c>
      <c r="I1910" s="22">
        <f t="shared" si="176"/>
        <v>0</v>
      </c>
      <c r="J1910" s="23">
        <f t="shared" si="177"/>
        <v>1</v>
      </c>
      <c r="K1910" s="23">
        <f t="shared" si="178"/>
        <v>1</v>
      </c>
      <c r="L1910" s="24">
        <f t="shared" si="179"/>
        <v>0</v>
      </c>
    </row>
    <row r="1911" spans="3:12" x14ac:dyDescent="0.25">
      <c r="C1911" s="26">
        <v>8</v>
      </c>
      <c r="D1911" s="27">
        <v>0.40500000000000003</v>
      </c>
      <c r="E1911" s="28">
        <v>0</v>
      </c>
      <c r="F1911" s="22">
        <f t="shared" si="174"/>
        <v>-0.31941903653759268</v>
      </c>
      <c r="G1911" s="29">
        <f t="shared" si="175"/>
        <v>0.27342897429938917</v>
      </c>
      <c r="I1911" s="22">
        <f t="shared" si="176"/>
        <v>0</v>
      </c>
      <c r="J1911" s="23">
        <f t="shared" si="177"/>
        <v>1</v>
      </c>
      <c r="K1911" s="23">
        <f t="shared" si="178"/>
        <v>1</v>
      </c>
      <c r="L1911" s="24">
        <f t="shared" si="179"/>
        <v>0</v>
      </c>
    </row>
    <row r="1912" spans="3:12" x14ac:dyDescent="0.25">
      <c r="C1912" s="26">
        <v>8</v>
      </c>
      <c r="D1912" s="27">
        <v>0.40500000000000003</v>
      </c>
      <c r="E1912" s="28">
        <v>0</v>
      </c>
      <c r="F1912" s="22">
        <f t="shared" si="174"/>
        <v>-0.31941903653759268</v>
      </c>
      <c r="G1912" s="29">
        <f t="shared" si="175"/>
        <v>0.27342897429938917</v>
      </c>
      <c r="I1912" s="22">
        <f t="shared" si="176"/>
        <v>0</v>
      </c>
      <c r="J1912" s="23">
        <f t="shared" si="177"/>
        <v>1</v>
      </c>
      <c r="K1912" s="23">
        <f t="shared" si="178"/>
        <v>1</v>
      </c>
      <c r="L1912" s="24">
        <f t="shared" si="179"/>
        <v>0</v>
      </c>
    </row>
    <row r="1913" spans="3:12" x14ac:dyDescent="0.25">
      <c r="C1913" s="26">
        <v>7</v>
      </c>
      <c r="D1913" s="27">
        <v>0.40500000000000003</v>
      </c>
      <c r="E1913" s="28">
        <v>0</v>
      </c>
      <c r="F1913" s="22">
        <f t="shared" si="174"/>
        <v>-0.29387030040938761</v>
      </c>
      <c r="G1913" s="29">
        <f t="shared" si="175"/>
        <v>0.25462684023209253</v>
      </c>
      <c r="I1913" s="22">
        <f t="shared" si="176"/>
        <v>0</v>
      </c>
      <c r="J1913" s="23">
        <f t="shared" si="177"/>
        <v>1</v>
      </c>
      <c r="K1913" s="23">
        <f t="shared" si="178"/>
        <v>1</v>
      </c>
      <c r="L1913" s="24">
        <f t="shared" si="179"/>
        <v>0</v>
      </c>
    </row>
    <row r="1914" spans="3:12" x14ac:dyDescent="0.25">
      <c r="C1914" s="26">
        <v>15</v>
      </c>
      <c r="D1914" s="27">
        <v>0.40500000000000003</v>
      </c>
      <c r="E1914" s="28">
        <v>0</v>
      </c>
      <c r="F1914" s="22">
        <f t="shared" si="174"/>
        <v>-0.55446009611024738</v>
      </c>
      <c r="G1914" s="29">
        <f t="shared" si="175"/>
        <v>0.42561771127174081</v>
      </c>
      <c r="I1914" s="22">
        <f t="shared" si="176"/>
        <v>0</v>
      </c>
      <c r="J1914" s="23">
        <f t="shared" si="177"/>
        <v>1</v>
      </c>
      <c r="K1914" s="23">
        <f t="shared" si="178"/>
        <v>1</v>
      </c>
      <c r="L1914" s="24">
        <f t="shared" si="179"/>
        <v>0</v>
      </c>
    </row>
    <row r="1915" spans="3:12" x14ac:dyDescent="0.25">
      <c r="C1915" s="26">
        <v>11</v>
      </c>
      <c r="D1915" s="27">
        <v>0.40500000000000003</v>
      </c>
      <c r="E1915" s="28">
        <v>0</v>
      </c>
      <c r="F1915" s="22">
        <f t="shared" si="174"/>
        <v>-0.40754522896975198</v>
      </c>
      <c r="G1915" s="29">
        <f t="shared" si="175"/>
        <v>0.33471863927299239</v>
      </c>
      <c r="I1915" s="22">
        <f t="shared" si="176"/>
        <v>0</v>
      </c>
      <c r="J1915" s="23">
        <f t="shared" si="177"/>
        <v>1</v>
      </c>
      <c r="K1915" s="23">
        <f t="shared" si="178"/>
        <v>1</v>
      </c>
      <c r="L1915" s="24">
        <f t="shared" si="179"/>
        <v>0</v>
      </c>
    </row>
    <row r="1916" spans="3:12" x14ac:dyDescent="0.25">
      <c r="C1916" s="26">
        <v>12</v>
      </c>
      <c r="D1916" s="27">
        <v>0.40500000000000003</v>
      </c>
      <c r="E1916" s="28">
        <v>0</v>
      </c>
      <c r="F1916" s="22">
        <f t="shared" si="174"/>
        <v>-0.44099711076389397</v>
      </c>
      <c r="G1916" s="29">
        <f t="shared" si="175"/>
        <v>0.35660543451092019</v>
      </c>
      <c r="I1916" s="22">
        <f t="shared" si="176"/>
        <v>0</v>
      </c>
      <c r="J1916" s="23">
        <f t="shared" si="177"/>
        <v>1</v>
      </c>
      <c r="K1916" s="23">
        <f t="shared" si="178"/>
        <v>1</v>
      </c>
      <c r="L1916" s="24">
        <f t="shared" si="179"/>
        <v>0</v>
      </c>
    </row>
    <row r="1917" spans="3:12" x14ac:dyDescent="0.25">
      <c r="C1917" s="26">
        <v>10</v>
      </c>
      <c r="D1917" s="27">
        <v>0.40500000000000003</v>
      </c>
      <c r="E1917" s="28">
        <v>0</v>
      </c>
      <c r="F1917" s="22">
        <f t="shared" si="174"/>
        <v>-0.37617901925586811</v>
      </c>
      <c r="G1917" s="29">
        <f t="shared" si="175"/>
        <v>0.31352057099501462</v>
      </c>
      <c r="I1917" s="22">
        <f t="shared" si="176"/>
        <v>0</v>
      </c>
      <c r="J1917" s="23">
        <f t="shared" si="177"/>
        <v>1</v>
      </c>
      <c r="K1917" s="23">
        <f t="shared" si="178"/>
        <v>1</v>
      </c>
      <c r="L1917" s="24">
        <f t="shared" si="179"/>
        <v>0</v>
      </c>
    </row>
    <row r="1918" spans="3:12" x14ac:dyDescent="0.25">
      <c r="C1918" s="26">
        <v>10</v>
      </c>
      <c r="D1918" s="27">
        <v>0.40500000000000003</v>
      </c>
      <c r="E1918" s="28">
        <v>0</v>
      </c>
      <c r="F1918" s="22">
        <f t="shared" si="174"/>
        <v>-0.37617901925586811</v>
      </c>
      <c r="G1918" s="29">
        <f t="shared" si="175"/>
        <v>0.31352057099501462</v>
      </c>
      <c r="I1918" s="22">
        <f t="shared" si="176"/>
        <v>0</v>
      </c>
      <c r="J1918" s="23">
        <f t="shared" si="177"/>
        <v>1</v>
      </c>
      <c r="K1918" s="23">
        <f t="shared" si="178"/>
        <v>1</v>
      </c>
      <c r="L1918" s="24">
        <f t="shared" si="179"/>
        <v>0</v>
      </c>
    </row>
    <row r="1919" spans="3:12" x14ac:dyDescent="0.25">
      <c r="C1919" s="26">
        <v>8</v>
      </c>
      <c r="D1919" s="27">
        <v>0.40500000000000003</v>
      </c>
      <c r="E1919" s="28">
        <v>0</v>
      </c>
      <c r="F1919" s="22">
        <f t="shared" si="174"/>
        <v>-0.31941903653759268</v>
      </c>
      <c r="G1919" s="29">
        <f t="shared" si="175"/>
        <v>0.27342897429938917</v>
      </c>
      <c r="I1919" s="22">
        <f t="shared" si="176"/>
        <v>0</v>
      </c>
      <c r="J1919" s="23">
        <f t="shared" si="177"/>
        <v>1</v>
      </c>
      <c r="K1919" s="23">
        <f t="shared" si="178"/>
        <v>1</v>
      </c>
      <c r="L1919" s="24">
        <f t="shared" si="179"/>
        <v>0</v>
      </c>
    </row>
    <row r="1920" spans="3:12" x14ac:dyDescent="0.25">
      <c r="C1920" s="26">
        <v>5</v>
      </c>
      <c r="D1920" s="27">
        <v>0.40500000000000003</v>
      </c>
      <c r="E1920" s="28">
        <v>1</v>
      </c>
      <c r="F1920" s="22">
        <f t="shared" si="174"/>
        <v>-1.5156900772685036</v>
      </c>
      <c r="G1920" s="29">
        <f t="shared" si="175"/>
        <v>0.21965655254098862</v>
      </c>
      <c r="I1920" s="22">
        <f t="shared" si="176"/>
        <v>0</v>
      </c>
      <c r="J1920" s="23">
        <f t="shared" si="177"/>
        <v>0</v>
      </c>
      <c r="K1920" s="23">
        <f t="shared" si="178"/>
        <v>0</v>
      </c>
      <c r="L1920" s="24">
        <f t="shared" si="179"/>
        <v>0</v>
      </c>
    </row>
    <row r="1921" spans="3:12" x14ac:dyDescent="0.25">
      <c r="C1921" s="26">
        <v>14.5</v>
      </c>
      <c r="D1921" s="27">
        <v>0.40600000000000003</v>
      </c>
      <c r="E1921" s="28">
        <v>1</v>
      </c>
      <c r="F1921" s="22">
        <f t="shared" si="174"/>
        <v>-0.87970621960379392</v>
      </c>
      <c r="G1921" s="29">
        <f t="shared" si="175"/>
        <v>0.41490478467078568</v>
      </c>
      <c r="I1921" s="22">
        <f t="shared" si="176"/>
        <v>0</v>
      </c>
      <c r="J1921" s="23">
        <f t="shared" si="177"/>
        <v>0</v>
      </c>
      <c r="K1921" s="23">
        <f t="shared" si="178"/>
        <v>0</v>
      </c>
      <c r="L1921" s="24">
        <f t="shared" si="179"/>
        <v>0</v>
      </c>
    </row>
    <row r="1922" spans="3:12" x14ac:dyDescent="0.25">
      <c r="C1922" s="26">
        <v>13</v>
      </c>
      <c r="D1922" s="27">
        <v>0.40600000000000003</v>
      </c>
      <c r="E1922" s="28">
        <v>0</v>
      </c>
      <c r="F1922" s="22">
        <f t="shared" si="174"/>
        <v>-0.47827729797634028</v>
      </c>
      <c r="G1922" s="29">
        <f t="shared" si="175"/>
        <v>0.38014971008267306</v>
      </c>
      <c r="I1922" s="22">
        <f t="shared" si="176"/>
        <v>0</v>
      </c>
      <c r="J1922" s="23">
        <f t="shared" si="177"/>
        <v>1</v>
      </c>
      <c r="K1922" s="23">
        <f t="shared" si="178"/>
        <v>1</v>
      </c>
      <c r="L1922" s="24">
        <f t="shared" si="179"/>
        <v>0</v>
      </c>
    </row>
    <row r="1923" spans="3:12" x14ac:dyDescent="0.25">
      <c r="C1923" s="26">
        <v>10.5</v>
      </c>
      <c r="D1923" s="27">
        <v>0.40600000000000003</v>
      </c>
      <c r="E1923" s="28">
        <v>0</v>
      </c>
      <c r="F1923" s="22">
        <f t="shared" si="174"/>
        <v>-0.39304123926835083</v>
      </c>
      <c r="G1923" s="29">
        <f t="shared" si="175"/>
        <v>0.32499908953153789</v>
      </c>
      <c r="I1923" s="22">
        <f t="shared" si="176"/>
        <v>0</v>
      </c>
      <c r="J1923" s="23">
        <f t="shared" si="177"/>
        <v>1</v>
      </c>
      <c r="K1923" s="23">
        <f t="shared" si="178"/>
        <v>1</v>
      </c>
      <c r="L1923" s="24">
        <f t="shared" si="179"/>
        <v>0</v>
      </c>
    </row>
    <row r="1924" spans="3:12" x14ac:dyDescent="0.25">
      <c r="C1924" s="26">
        <v>9.5</v>
      </c>
      <c r="D1924" s="27">
        <v>0.40600000000000003</v>
      </c>
      <c r="E1924" s="28">
        <v>0</v>
      </c>
      <c r="F1924" s="22">
        <f t="shared" si="174"/>
        <v>-0.36259984770128445</v>
      </c>
      <c r="G1924" s="29">
        <f t="shared" si="175"/>
        <v>0.30413517029385867</v>
      </c>
      <c r="I1924" s="22">
        <f t="shared" si="176"/>
        <v>0</v>
      </c>
      <c r="J1924" s="23">
        <f t="shared" si="177"/>
        <v>1</v>
      </c>
      <c r="K1924" s="23">
        <f t="shared" si="178"/>
        <v>1</v>
      </c>
      <c r="L1924" s="24">
        <f t="shared" si="179"/>
        <v>0</v>
      </c>
    </row>
    <row r="1925" spans="3:12" x14ac:dyDescent="0.25">
      <c r="C1925" s="26">
        <v>30</v>
      </c>
      <c r="D1925" s="27">
        <v>0.40600000000000003</v>
      </c>
      <c r="E1925" s="28">
        <v>1</v>
      </c>
      <c r="F1925" s="22">
        <f t="shared" si="174"/>
        <v>-0.27351092285129469</v>
      </c>
      <c r="G1925" s="29">
        <f t="shared" si="175"/>
        <v>0.76070402725351571</v>
      </c>
      <c r="I1925" s="22">
        <f t="shared" si="176"/>
        <v>1</v>
      </c>
      <c r="J1925" s="23">
        <f t="shared" si="177"/>
        <v>1</v>
      </c>
      <c r="K1925" s="23">
        <f t="shared" si="178"/>
        <v>0</v>
      </c>
      <c r="L1925" s="24">
        <f t="shared" si="179"/>
        <v>1</v>
      </c>
    </row>
    <row r="1926" spans="3:12" x14ac:dyDescent="0.25">
      <c r="C1926" s="26">
        <v>24</v>
      </c>
      <c r="D1926" s="27">
        <v>0.40600000000000003</v>
      </c>
      <c r="E1926" s="28">
        <v>1</v>
      </c>
      <c r="F1926" s="22">
        <f t="shared" si="174"/>
        <v>-0.44613237384532439</v>
      </c>
      <c r="G1926" s="29">
        <f t="shared" si="175"/>
        <v>0.64009903408269486</v>
      </c>
      <c r="I1926" s="22">
        <f t="shared" si="176"/>
        <v>1</v>
      </c>
      <c r="J1926" s="23">
        <f t="shared" si="177"/>
        <v>1</v>
      </c>
      <c r="K1926" s="23">
        <f t="shared" si="178"/>
        <v>0</v>
      </c>
      <c r="L1926" s="24">
        <f t="shared" si="179"/>
        <v>1</v>
      </c>
    </row>
    <row r="1927" spans="3:12" x14ac:dyDescent="0.25">
      <c r="C1927" s="26">
        <v>28</v>
      </c>
      <c r="D1927" s="27">
        <v>0.40600000000000003</v>
      </c>
      <c r="E1927" s="28">
        <v>1</v>
      </c>
      <c r="F1927" s="22">
        <f t="shared" si="174"/>
        <v>-0.32335888077061853</v>
      </c>
      <c r="G1927" s="29">
        <f t="shared" si="175"/>
        <v>0.72371408068982912</v>
      </c>
      <c r="I1927" s="22">
        <f t="shared" si="176"/>
        <v>1</v>
      </c>
      <c r="J1927" s="23">
        <f t="shared" si="177"/>
        <v>1</v>
      </c>
      <c r="K1927" s="23">
        <f t="shared" si="178"/>
        <v>0</v>
      </c>
      <c r="L1927" s="24">
        <f t="shared" si="179"/>
        <v>1</v>
      </c>
    </row>
    <row r="1928" spans="3:12" x14ac:dyDescent="0.25">
      <c r="C1928" s="26">
        <v>16</v>
      </c>
      <c r="D1928" s="27">
        <v>0.40600000000000003</v>
      </c>
      <c r="E1928" s="28">
        <v>1</v>
      </c>
      <c r="F1928" s="22">
        <f t="shared" si="174"/>
        <v>-0.79733540834763195</v>
      </c>
      <c r="G1928" s="29">
        <f t="shared" si="175"/>
        <v>0.45052783887066666</v>
      </c>
      <c r="I1928" s="22">
        <f t="shared" si="176"/>
        <v>0</v>
      </c>
      <c r="J1928" s="23">
        <f t="shared" si="177"/>
        <v>0</v>
      </c>
      <c r="K1928" s="23">
        <f t="shared" si="178"/>
        <v>0</v>
      </c>
      <c r="L1928" s="24">
        <f t="shared" si="179"/>
        <v>0</v>
      </c>
    </row>
    <row r="1929" spans="3:12" x14ac:dyDescent="0.25">
      <c r="C1929" s="26">
        <v>21</v>
      </c>
      <c r="D1929" s="27">
        <v>0.40600000000000003</v>
      </c>
      <c r="E1929" s="28">
        <v>0</v>
      </c>
      <c r="F1929" s="22">
        <f t="shared" si="174"/>
        <v>-0.84600553964691394</v>
      </c>
      <c r="G1929" s="29">
        <f t="shared" si="175"/>
        <v>0.5708743616514701</v>
      </c>
      <c r="I1929" s="22">
        <f t="shared" si="176"/>
        <v>1</v>
      </c>
      <c r="J1929" s="23">
        <f t="shared" si="177"/>
        <v>0</v>
      </c>
      <c r="K1929" s="23">
        <f t="shared" si="178"/>
        <v>0</v>
      </c>
      <c r="L1929" s="24">
        <f t="shared" si="179"/>
        <v>0</v>
      </c>
    </row>
    <row r="1930" spans="3:12" x14ac:dyDescent="0.25">
      <c r="C1930" s="26">
        <v>8</v>
      </c>
      <c r="D1930" s="27">
        <v>0.40699999999999997</v>
      </c>
      <c r="E1930" s="28">
        <v>1</v>
      </c>
      <c r="F1930" s="22">
        <f t="shared" ref="F1930:F1993" si="180">(1-E1930)*LN(1-G1930)+(E1930)*LN(G1930)</f>
        <v>-1.2902926714180416</v>
      </c>
      <c r="G1930" s="29">
        <f t="shared" ref="G1930:G1993" si="181">1/(1+EXP(-$I$5-$J$5*C1930-$K$5*D1930))</f>
        <v>0.27519023098754403</v>
      </c>
      <c r="I1930" s="22">
        <f t="shared" ref="I1930:I1993" si="182">IF(G1930&gt;0.5,1,0)</f>
        <v>0</v>
      </c>
      <c r="J1930" s="23">
        <f t="shared" ref="J1930:J1993" si="183">IF(E1930=I1930, 1,0)</f>
        <v>0</v>
      </c>
      <c r="K1930" s="23">
        <f t="shared" ref="K1930:K1993" si="184">IF(AND(J1930=1,E1930=0),1,0)</f>
        <v>0</v>
      </c>
      <c r="L1930" s="24">
        <f t="shared" ref="L1930:L1993" si="185">IF(AND(J1930=1,E1930=1),1,0)</f>
        <v>0</v>
      </c>
    </row>
    <row r="1931" spans="3:12" x14ac:dyDescent="0.25">
      <c r="C1931" s="26">
        <v>9</v>
      </c>
      <c r="D1931" s="27">
        <v>0.40699999999999997</v>
      </c>
      <c r="E1931" s="28">
        <v>0</v>
      </c>
      <c r="F1931" s="22">
        <f t="shared" si="180"/>
        <v>-0.34942986445110752</v>
      </c>
      <c r="G1931" s="29">
        <f t="shared" si="181"/>
        <v>0.29491002799765476</v>
      </c>
      <c r="I1931" s="22">
        <f t="shared" si="182"/>
        <v>0</v>
      </c>
      <c r="J1931" s="23">
        <f t="shared" si="183"/>
        <v>1</v>
      </c>
      <c r="K1931" s="23">
        <f t="shared" si="184"/>
        <v>1</v>
      </c>
      <c r="L1931" s="24">
        <f t="shared" si="185"/>
        <v>0</v>
      </c>
    </row>
    <row r="1932" spans="3:12" x14ac:dyDescent="0.25">
      <c r="C1932" s="26">
        <v>30</v>
      </c>
      <c r="D1932" s="27">
        <v>0.40699999999999997</v>
      </c>
      <c r="E1932" s="28">
        <v>0</v>
      </c>
      <c r="F1932" s="22">
        <f t="shared" si="180"/>
        <v>-1.4334211418134022</v>
      </c>
      <c r="G1932" s="29">
        <f t="shared" si="181"/>
        <v>0.76150838865105064</v>
      </c>
      <c r="I1932" s="22">
        <f t="shared" si="182"/>
        <v>1</v>
      </c>
      <c r="J1932" s="23">
        <f t="shared" si="183"/>
        <v>0</v>
      </c>
      <c r="K1932" s="23">
        <f t="shared" si="184"/>
        <v>0</v>
      </c>
      <c r="L1932" s="24">
        <f t="shared" si="185"/>
        <v>0</v>
      </c>
    </row>
    <row r="1933" spans="3:12" x14ac:dyDescent="0.25">
      <c r="C1933" s="26">
        <v>28</v>
      </c>
      <c r="D1933" s="27">
        <v>0.40699999999999997</v>
      </c>
      <c r="E1933" s="28">
        <v>0</v>
      </c>
      <c r="F1933" s="22">
        <f t="shared" si="180"/>
        <v>-1.2895225753029171</v>
      </c>
      <c r="G1933" s="29">
        <f t="shared" si="181"/>
        <v>0.7245977644631898</v>
      </c>
      <c r="I1933" s="22">
        <f t="shared" si="182"/>
        <v>1</v>
      </c>
      <c r="J1933" s="23">
        <f t="shared" si="183"/>
        <v>0</v>
      </c>
      <c r="K1933" s="23">
        <f t="shared" si="184"/>
        <v>0</v>
      </c>
      <c r="L1933" s="24">
        <f t="shared" si="185"/>
        <v>0</v>
      </c>
    </row>
    <row r="1934" spans="3:12" x14ac:dyDescent="0.25">
      <c r="C1934" s="26">
        <v>9</v>
      </c>
      <c r="D1934" s="27">
        <v>0.40699999999999997</v>
      </c>
      <c r="E1934" s="28">
        <v>0</v>
      </c>
      <c r="F1934" s="22">
        <f t="shared" si="180"/>
        <v>-0.34942986445110752</v>
      </c>
      <c r="G1934" s="29">
        <f t="shared" si="181"/>
        <v>0.29491002799765476</v>
      </c>
      <c r="I1934" s="22">
        <f t="shared" si="182"/>
        <v>0</v>
      </c>
      <c r="J1934" s="23">
        <f t="shared" si="183"/>
        <v>1</v>
      </c>
      <c r="K1934" s="23">
        <f t="shared" si="184"/>
        <v>1</v>
      </c>
      <c r="L1934" s="24">
        <f t="shared" si="185"/>
        <v>0</v>
      </c>
    </row>
    <row r="1935" spans="3:12" x14ac:dyDescent="0.25">
      <c r="C1935" s="26">
        <v>5</v>
      </c>
      <c r="D1935" s="27">
        <v>0.40699999999999997</v>
      </c>
      <c r="E1935" s="28">
        <v>0</v>
      </c>
      <c r="F1935" s="22">
        <f t="shared" si="180"/>
        <v>-0.24997131897134478</v>
      </c>
      <c r="G1935" s="29">
        <f t="shared" si="181"/>
        <v>0.22117687980069473</v>
      </c>
      <c r="I1935" s="22">
        <f t="shared" si="182"/>
        <v>0</v>
      </c>
      <c r="J1935" s="23">
        <f t="shared" si="183"/>
        <v>1</v>
      </c>
      <c r="K1935" s="23">
        <f t="shared" si="184"/>
        <v>1</v>
      </c>
      <c r="L1935" s="24">
        <f t="shared" si="185"/>
        <v>0</v>
      </c>
    </row>
    <row r="1936" spans="3:12" x14ac:dyDescent="0.25">
      <c r="C1936" s="26">
        <v>12</v>
      </c>
      <c r="D1936" s="27">
        <v>0.40699999999999997</v>
      </c>
      <c r="E1936" s="28">
        <v>1</v>
      </c>
      <c r="F1936" s="22">
        <f t="shared" si="180"/>
        <v>-1.0254417464247576</v>
      </c>
      <c r="G1936" s="29">
        <f t="shared" si="181"/>
        <v>0.35863800335274243</v>
      </c>
      <c r="I1936" s="22">
        <f t="shared" si="182"/>
        <v>0</v>
      </c>
      <c r="J1936" s="23">
        <f t="shared" si="183"/>
        <v>0</v>
      </c>
      <c r="K1936" s="23">
        <f t="shared" si="184"/>
        <v>0</v>
      </c>
      <c r="L1936" s="24">
        <f t="shared" si="185"/>
        <v>0</v>
      </c>
    </row>
    <row r="1937" spans="3:12" x14ac:dyDescent="0.25">
      <c r="C1937" s="26">
        <v>8</v>
      </c>
      <c r="D1937" s="27">
        <v>0.40699999999999997</v>
      </c>
      <c r="E1937" s="28">
        <v>0</v>
      </c>
      <c r="F1937" s="22">
        <f t="shared" si="180"/>
        <v>-0.32184604612612944</v>
      </c>
      <c r="G1937" s="29">
        <f t="shared" si="181"/>
        <v>0.27519023098754403</v>
      </c>
      <c r="I1937" s="22">
        <f t="shared" si="182"/>
        <v>0</v>
      </c>
      <c r="J1937" s="23">
        <f t="shared" si="183"/>
        <v>1</v>
      </c>
      <c r="K1937" s="23">
        <f t="shared" si="184"/>
        <v>1</v>
      </c>
      <c r="L1937" s="24">
        <f t="shared" si="185"/>
        <v>0</v>
      </c>
    </row>
    <row r="1938" spans="3:12" x14ac:dyDescent="0.25">
      <c r="C1938" s="26">
        <v>21</v>
      </c>
      <c r="D1938" s="27">
        <v>0.40699999999999997</v>
      </c>
      <c r="E1938" s="28">
        <v>1</v>
      </c>
      <c r="F1938" s="22">
        <f t="shared" si="180"/>
        <v>-0.55869013041597115</v>
      </c>
      <c r="G1938" s="29">
        <f t="shared" si="181"/>
        <v>0.57195776347005378</v>
      </c>
      <c r="I1938" s="22">
        <f t="shared" si="182"/>
        <v>1</v>
      </c>
      <c r="J1938" s="23">
        <f t="shared" si="183"/>
        <v>1</v>
      </c>
      <c r="K1938" s="23">
        <f t="shared" si="184"/>
        <v>0</v>
      </c>
      <c r="L1938" s="24">
        <f t="shared" si="185"/>
        <v>1</v>
      </c>
    </row>
    <row r="1939" spans="3:12" x14ac:dyDescent="0.25">
      <c r="C1939" s="26">
        <v>15</v>
      </c>
      <c r="D1939" s="27">
        <v>0.40699999999999997</v>
      </c>
      <c r="E1939" s="28">
        <v>1</v>
      </c>
      <c r="F1939" s="22">
        <f t="shared" si="180"/>
        <v>-0.84914132575448142</v>
      </c>
      <c r="G1939" s="29">
        <f t="shared" si="181"/>
        <v>0.42778209975915238</v>
      </c>
      <c r="I1939" s="22">
        <f t="shared" si="182"/>
        <v>0</v>
      </c>
      <c r="J1939" s="23">
        <f t="shared" si="183"/>
        <v>0</v>
      </c>
      <c r="K1939" s="23">
        <f t="shared" si="184"/>
        <v>0</v>
      </c>
      <c r="L1939" s="24">
        <f t="shared" si="185"/>
        <v>0</v>
      </c>
    </row>
    <row r="1940" spans="3:12" x14ac:dyDescent="0.25">
      <c r="C1940" s="26">
        <v>16</v>
      </c>
      <c r="D1940" s="27">
        <v>0.40699999999999997</v>
      </c>
      <c r="E1940" s="28">
        <v>1</v>
      </c>
      <c r="F1940" s="22">
        <f t="shared" si="180"/>
        <v>-0.79490704293505965</v>
      </c>
      <c r="G1940" s="29">
        <f t="shared" si="181"/>
        <v>0.45162321453989357</v>
      </c>
      <c r="I1940" s="22">
        <f t="shared" si="182"/>
        <v>0</v>
      </c>
      <c r="J1940" s="23">
        <f t="shared" si="183"/>
        <v>0</v>
      </c>
      <c r="K1940" s="23">
        <f t="shared" si="184"/>
        <v>0</v>
      </c>
      <c r="L1940" s="24">
        <f t="shared" si="185"/>
        <v>0</v>
      </c>
    </row>
    <row r="1941" spans="3:12" x14ac:dyDescent="0.25">
      <c r="C1941" s="26">
        <v>15</v>
      </c>
      <c r="D1941" s="27">
        <v>0.40699999999999997</v>
      </c>
      <c r="E1941" s="28">
        <v>1</v>
      </c>
      <c r="F1941" s="22">
        <f t="shared" si="180"/>
        <v>-0.84914132575448142</v>
      </c>
      <c r="G1941" s="29">
        <f t="shared" si="181"/>
        <v>0.42778209975915238</v>
      </c>
      <c r="I1941" s="22">
        <f t="shared" si="182"/>
        <v>0</v>
      </c>
      <c r="J1941" s="23">
        <f t="shared" si="183"/>
        <v>0</v>
      </c>
      <c r="K1941" s="23">
        <f t="shared" si="184"/>
        <v>0</v>
      </c>
      <c r="L1941" s="24">
        <f t="shared" si="185"/>
        <v>0</v>
      </c>
    </row>
    <row r="1942" spans="3:12" x14ac:dyDescent="0.25">
      <c r="C1942" s="26">
        <v>6</v>
      </c>
      <c r="D1942" s="27">
        <v>0.40699999999999997</v>
      </c>
      <c r="E1942" s="28">
        <v>1</v>
      </c>
      <c r="F1942" s="22">
        <f t="shared" si="180"/>
        <v>-1.4342304503447483</v>
      </c>
      <c r="G1942" s="29">
        <f t="shared" si="181"/>
        <v>0.23829867613581793</v>
      </c>
      <c r="I1942" s="22">
        <f t="shared" si="182"/>
        <v>0</v>
      </c>
      <c r="J1942" s="23">
        <f t="shared" si="183"/>
        <v>0</v>
      </c>
      <c r="K1942" s="23">
        <f t="shared" si="184"/>
        <v>0</v>
      </c>
      <c r="L1942" s="24">
        <f t="shared" si="185"/>
        <v>0</v>
      </c>
    </row>
    <row r="1943" spans="3:12" x14ac:dyDescent="0.25">
      <c r="C1943" s="26">
        <v>10</v>
      </c>
      <c r="D1943" s="27">
        <v>0.40699999999999997</v>
      </c>
      <c r="E1943" s="28">
        <v>1</v>
      </c>
      <c r="F1943" s="22">
        <f t="shared" si="180"/>
        <v>-1.1538249589415581</v>
      </c>
      <c r="G1943" s="29">
        <f t="shared" si="181"/>
        <v>0.31542796003361895</v>
      </c>
      <c r="I1943" s="22">
        <f t="shared" si="182"/>
        <v>0</v>
      </c>
      <c r="J1943" s="23">
        <f t="shared" si="183"/>
        <v>0</v>
      </c>
      <c r="K1943" s="23">
        <f t="shared" si="184"/>
        <v>0</v>
      </c>
      <c r="L1943" s="24">
        <f t="shared" si="185"/>
        <v>0</v>
      </c>
    </row>
    <row r="1944" spans="3:12" x14ac:dyDescent="0.25">
      <c r="C1944" s="26">
        <v>8</v>
      </c>
      <c r="D1944" s="27">
        <v>0.40699999999999997</v>
      </c>
      <c r="E1944" s="28">
        <v>1</v>
      </c>
      <c r="F1944" s="22">
        <f t="shared" si="180"/>
        <v>-1.2902926714180416</v>
      </c>
      <c r="G1944" s="29">
        <f t="shared" si="181"/>
        <v>0.27519023098754403</v>
      </c>
      <c r="I1944" s="22">
        <f t="shared" si="182"/>
        <v>0</v>
      </c>
      <c r="J1944" s="23">
        <f t="shared" si="183"/>
        <v>0</v>
      </c>
      <c r="K1944" s="23">
        <f t="shared" si="184"/>
        <v>0</v>
      </c>
      <c r="L1944" s="24">
        <f t="shared" si="185"/>
        <v>0</v>
      </c>
    </row>
    <row r="1945" spans="3:12" x14ac:dyDescent="0.25">
      <c r="C1945" s="26">
        <v>10</v>
      </c>
      <c r="D1945" s="27">
        <v>0.40699999999999997</v>
      </c>
      <c r="E1945" s="28">
        <v>1</v>
      </c>
      <c r="F1945" s="22">
        <f t="shared" si="180"/>
        <v>-1.1538249589415581</v>
      </c>
      <c r="G1945" s="29">
        <f t="shared" si="181"/>
        <v>0.31542796003361895</v>
      </c>
      <c r="I1945" s="22">
        <f t="shared" si="182"/>
        <v>0</v>
      </c>
      <c r="J1945" s="23">
        <f t="shared" si="183"/>
        <v>0</v>
      </c>
      <c r="K1945" s="23">
        <f t="shared" si="184"/>
        <v>0</v>
      </c>
      <c r="L1945" s="24">
        <f t="shared" si="185"/>
        <v>0</v>
      </c>
    </row>
    <row r="1946" spans="3:12" x14ac:dyDescent="0.25">
      <c r="C1946" s="26">
        <v>26</v>
      </c>
      <c r="D1946" s="27">
        <v>0.40799999999999997</v>
      </c>
      <c r="E1946" s="28">
        <v>1</v>
      </c>
      <c r="F1946" s="22">
        <f t="shared" si="180"/>
        <v>-0.37790239017584026</v>
      </c>
      <c r="G1946" s="29">
        <f t="shared" si="181"/>
        <v>0.68529738915898308</v>
      </c>
      <c r="I1946" s="22">
        <f t="shared" si="182"/>
        <v>1</v>
      </c>
      <c r="J1946" s="23">
        <f t="shared" si="183"/>
        <v>1</v>
      </c>
      <c r="K1946" s="23">
        <f t="shared" si="184"/>
        <v>0</v>
      </c>
      <c r="L1946" s="24">
        <f t="shared" si="185"/>
        <v>1</v>
      </c>
    </row>
    <row r="1947" spans="3:12" x14ac:dyDescent="0.25">
      <c r="C1947" s="26">
        <v>24</v>
      </c>
      <c r="D1947" s="27">
        <v>0.40799999999999997</v>
      </c>
      <c r="E1947" s="28">
        <v>1</v>
      </c>
      <c r="F1947" s="22">
        <f t="shared" si="180"/>
        <v>-0.44295708013177199</v>
      </c>
      <c r="G1947" s="29">
        <f t="shared" si="181"/>
        <v>0.64213476683593784</v>
      </c>
      <c r="I1947" s="22">
        <f t="shared" si="182"/>
        <v>1</v>
      </c>
      <c r="J1947" s="23">
        <f t="shared" si="183"/>
        <v>1</v>
      </c>
      <c r="K1947" s="23">
        <f t="shared" si="184"/>
        <v>0</v>
      </c>
      <c r="L1947" s="24">
        <f t="shared" si="185"/>
        <v>1</v>
      </c>
    </row>
    <row r="1948" spans="3:12" x14ac:dyDescent="0.25">
      <c r="C1948" s="26">
        <v>22</v>
      </c>
      <c r="D1948" s="27">
        <v>0.40799999999999997</v>
      </c>
      <c r="E1948" s="28">
        <v>1</v>
      </c>
      <c r="F1948" s="22">
        <f t="shared" si="180"/>
        <v>-0.51661313000524178</v>
      </c>
      <c r="G1948" s="29">
        <f t="shared" si="181"/>
        <v>0.59653752546762162</v>
      </c>
      <c r="I1948" s="22">
        <f t="shared" si="182"/>
        <v>1</v>
      </c>
      <c r="J1948" s="23">
        <f t="shared" si="183"/>
        <v>1</v>
      </c>
      <c r="K1948" s="23">
        <f t="shared" si="184"/>
        <v>0</v>
      </c>
      <c r="L1948" s="24">
        <f t="shared" si="185"/>
        <v>1</v>
      </c>
    </row>
    <row r="1949" spans="3:12" x14ac:dyDescent="0.25">
      <c r="C1949" s="26">
        <v>26</v>
      </c>
      <c r="D1949" s="27">
        <v>0.40799999999999997</v>
      </c>
      <c r="E1949" s="28">
        <v>1</v>
      </c>
      <c r="F1949" s="22">
        <f t="shared" si="180"/>
        <v>-0.37790239017584026</v>
      </c>
      <c r="G1949" s="29">
        <f t="shared" si="181"/>
        <v>0.68529738915898308</v>
      </c>
      <c r="I1949" s="22">
        <f t="shared" si="182"/>
        <v>1</v>
      </c>
      <c r="J1949" s="23">
        <f t="shared" si="183"/>
        <v>1</v>
      </c>
      <c r="K1949" s="23">
        <f t="shared" si="184"/>
        <v>0</v>
      </c>
      <c r="L1949" s="24">
        <f t="shared" si="185"/>
        <v>1</v>
      </c>
    </row>
    <row r="1950" spans="3:12" x14ac:dyDescent="0.25">
      <c r="C1950" s="26">
        <v>24</v>
      </c>
      <c r="D1950" s="27">
        <v>0.40899999999999997</v>
      </c>
      <c r="E1950" s="28">
        <v>1</v>
      </c>
      <c r="F1950" s="22">
        <f t="shared" si="180"/>
        <v>-0.44137618198841233</v>
      </c>
      <c r="G1950" s="29">
        <f t="shared" si="181"/>
        <v>0.6431507193437398</v>
      </c>
      <c r="I1950" s="22">
        <f t="shared" si="182"/>
        <v>1</v>
      </c>
      <c r="J1950" s="23">
        <f t="shared" si="183"/>
        <v>1</v>
      </c>
      <c r="K1950" s="23">
        <f t="shared" si="184"/>
        <v>0</v>
      </c>
      <c r="L1950" s="24">
        <f t="shared" si="185"/>
        <v>1</v>
      </c>
    </row>
    <row r="1951" spans="3:12" x14ac:dyDescent="0.25">
      <c r="C1951" s="26">
        <v>23.5</v>
      </c>
      <c r="D1951" s="27">
        <v>0.40899999999999997</v>
      </c>
      <c r="E1951" s="28">
        <v>1</v>
      </c>
      <c r="F1951" s="22">
        <f t="shared" si="180"/>
        <v>-0.45891616830189091</v>
      </c>
      <c r="G1951" s="29">
        <f t="shared" si="181"/>
        <v>0.6319682216480712</v>
      </c>
      <c r="I1951" s="22">
        <f t="shared" si="182"/>
        <v>1</v>
      </c>
      <c r="J1951" s="23">
        <f t="shared" si="183"/>
        <v>1</v>
      </c>
      <c r="K1951" s="23">
        <f t="shared" si="184"/>
        <v>0</v>
      </c>
      <c r="L1951" s="24">
        <f t="shared" si="185"/>
        <v>1</v>
      </c>
    </row>
    <row r="1952" spans="3:12" x14ac:dyDescent="0.25">
      <c r="C1952" s="26">
        <v>17</v>
      </c>
      <c r="D1952" s="27">
        <v>0.40899999999999997</v>
      </c>
      <c r="E1952" s="28">
        <v>0</v>
      </c>
      <c r="F1952" s="22">
        <f t="shared" si="180"/>
        <v>-0.64988777871001457</v>
      </c>
      <c r="G1952" s="29">
        <f t="shared" si="181"/>
        <v>0.47789563530113888</v>
      </c>
      <c r="I1952" s="22">
        <f t="shared" si="182"/>
        <v>0</v>
      </c>
      <c r="J1952" s="23">
        <f t="shared" si="183"/>
        <v>1</v>
      </c>
      <c r="K1952" s="23">
        <f t="shared" si="184"/>
        <v>1</v>
      </c>
      <c r="L1952" s="24">
        <f t="shared" si="185"/>
        <v>0</v>
      </c>
    </row>
    <row r="1953" spans="3:12" x14ac:dyDescent="0.25">
      <c r="C1953" s="26">
        <v>14.5</v>
      </c>
      <c r="D1953" s="27">
        <v>0.40899999999999997</v>
      </c>
      <c r="E1953" s="28">
        <v>0</v>
      </c>
      <c r="F1953" s="22">
        <f t="shared" si="180"/>
        <v>-0.54150852138059047</v>
      </c>
      <c r="G1953" s="29">
        <f t="shared" si="181"/>
        <v>0.41813017309583556</v>
      </c>
      <c r="I1953" s="22">
        <f t="shared" si="182"/>
        <v>0</v>
      </c>
      <c r="J1953" s="23">
        <f t="shared" si="183"/>
        <v>1</v>
      </c>
      <c r="K1953" s="23">
        <f t="shared" si="184"/>
        <v>1</v>
      </c>
      <c r="L1953" s="24">
        <f t="shared" si="185"/>
        <v>0</v>
      </c>
    </row>
    <row r="1954" spans="3:12" x14ac:dyDescent="0.25">
      <c r="C1954" s="26">
        <v>21</v>
      </c>
      <c r="D1954" s="27">
        <v>0.40899999999999997</v>
      </c>
      <c r="E1954" s="28">
        <v>1</v>
      </c>
      <c r="F1954" s="22">
        <f t="shared" si="180"/>
        <v>-0.55491251072450598</v>
      </c>
      <c r="G1954" s="29">
        <f t="shared" si="181"/>
        <v>0.57412248855979509</v>
      </c>
      <c r="I1954" s="22">
        <f t="shared" si="182"/>
        <v>1</v>
      </c>
      <c r="J1954" s="23">
        <f t="shared" si="183"/>
        <v>1</v>
      </c>
      <c r="K1954" s="23">
        <f t="shared" si="184"/>
        <v>0</v>
      </c>
      <c r="L1954" s="24">
        <f t="shared" si="185"/>
        <v>1</v>
      </c>
    </row>
    <row r="1955" spans="3:12" x14ac:dyDescent="0.25">
      <c r="C1955" s="26">
        <v>10</v>
      </c>
      <c r="D1955" s="27">
        <v>0.40899999999999997</v>
      </c>
      <c r="E1955" s="28">
        <v>1</v>
      </c>
      <c r="F1955" s="22">
        <f t="shared" si="180"/>
        <v>-1.1477765177126569</v>
      </c>
      <c r="G1955" s="29">
        <f t="shared" si="181"/>
        <v>0.3173415889137865</v>
      </c>
      <c r="I1955" s="22">
        <f t="shared" si="182"/>
        <v>0</v>
      </c>
      <c r="J1955" s="23">
        <f t="shared" si="183"/>
        <v>0</v>
      </c>
      <c r="K1955" s="23">
        <f t="shared" si="184"/>
        <v>0</v>
      </c>
      <c r="L1955" s="24">
        <f t="shared" si="185"/>
        <v>0</v>
      </c>
    </row>
    <row r="1956" spans="3:12" x14ac:dyDescent="0.25">
      <c r="C1956" s="26">
        <v>14</v>
      </c>
      <c r="D1956" s="27">
        <v>0.40899999999999997</v>
      </c>
      <c r="E1956" s="28">
        <v>1</v>
      </c>
      <c r="F1956" s="22">
        <f t="shared" si="180"/>
        <v>-0.90040665311128232</v>
      </c>
      <c r="G1956" s="29">
        <f t="shared" si="181"/>
        <v>0.40640436053550855</v>
      </c>
      <c r="I1956" s="22">
        <f t="shared" si="182"/>
        <v>0</v>
      </c>
      <c r="J1956" s="23">
        <f t="shared" si="183"/>
        <v>0</v>
      </c>
      <c r="K1956" s="23">
        <f t="shared" si="184"/>
        <v>0</v>
      </c>
      <c r="L1956" s="24">
        <f t="shared" si="185"/>
        <v>0</v>
      </c>
    </row>
    <row r="1957" spans="3:12" x14ac:dyDescent="0.25">
      <c r="C1957" s="26">
        <v>15</v>
      </c>
      <c r="D1957" s="27">
        <v>0.40899999999999997</v>
      </c>
      <c r="E1957" s="28">
        <v>1</v>
      </c>
      <c r="F1957" s="22">
        <f t="shared" si="180"/>
        <v>-0.84408808672605729</v>
      </c>
      <c r="G1957" s="29">
        <f t="shared" si="181"/>
        <v>0.42994925592881883</v>
      </c>
      <c r="I1957" s="22">
        <f t="shared" si="182"/>
        <v>0</v>
      </c>
      <c r="J1957" s="23">
        <f t="shared" si="183"/>
        <v>0</v>
      </c>
      <c r="K1957" s="23">
        <f t="shared" si="184"/>
        <v>0</v>
      </c>
      <c r="L1957" s="24">
        <f t="shared" si="185"/>
        <v>0</v>
      </c>
    </row>
    <row r="1958" spans="3:12" x14ac:dyDescent="0.25">
      <c r="C1958" s="26">
        <v>15</v>
      </c>
      <c r="D1958" s="27">
        <v>0.40899999999999997</v>
      </c>
      <c r="E1958" s="28">
        <v>0</v>
      </c>
      <c r="F1958" s="22">
        <f t="shared" si="180"/>
        <v>-0.56202989742972065</v>
      </c>
      <c r="G1958" s="29">
        <f t="shared" si="181"/>
        <v>0.42994925592881883</v>
      </c>
      <c r="I1958" s="22">
        <f t="shared" si="182"/>
        <v>0</v>
      </c>
      <c r="J1958" s="23">
        <f t="shared" si="183"/>
        <v>1</v>
      </c>
      <c r="K1958" s="23">
        <f t="shared" si="184"/>
        <v>1</v>
      </c>
      <c r="L1958" s="24">
        <f t="shared" si="185"/>
        <v>0</v>
      </c>
    </row>
    <row r="1959" spans="3:12" x14ac:dyDescent="0.25">
      <c r="C1959" s="26">
        <v>14.5</v>
      </c>
      <c r="D1959" s="27">
        <v>0.40899999999999997</v>
      </c>
      <c r="E1959" s="28">
        <v>0</v>
      </c>
      <c r="F1959" s="22">
        <f t="shared" si="180"/>
        <v>-0.54150852138059047</v>
      </c>
      <c r="G1959" s="29">
        <f t="shared" si="181"/>
        <v>0.41813017309583556</v>
      </c>
      <c r="I1959" s="22">
        <f t="shared" si="182"/>
        <v>0</v>
      </c>
      <c r="J1959" s="23">
        <f t="shared" si="183"/>
        <v>1</v>
      </c>
      <c r="K1959" s="23">
        <f t="shared" si="184"/>
        <v>1</v>
      </c>
      <c r="L1959" s="24">
        <f t="shared" si="185"/>
        <v>0</v>
      </c>
    </row>
    <row r="1960" spans="3:12" x14ac:dyDescent="0.25">
      <c r="C1960" s="26">
        <v>39.5</v>
      </c>
      <c r="D1960" s="27">
        <v>0.40899999999999997</v>
      </c>
      <c r="E1960" s="28">
        <v>1</v>
      </c>
      <c r="F1960" s="22">
        <f t="shared" si="180"/>
        <v>-0.11668865929721516</v>
      </c>
      <c r="G1960" s="29">
        <f t="shared" si="181"/>
        <v>0.8898622003622082</v>
      </c>
      <c r="I1960" s="22">
        <f t="shared" si="182"/>
        <v>1</v>
      </c>
      <c r="J1960" s="23">
        <f t="shared" si="183"/>
        <v>1</v>
      </c>
      <c r="K1960" s="23">
        <f t="shared" si="184"/>
        <v>0</v>
      </c>
      <c r="L1960" s="24">
        <f t="shared" si="185"/>
        <v>1</v>
      </c>
    </row>
    <row r="1961" spans="3:12" x14ac:dyDescent="0.25">
      <c r="C1961" s="26">
        <v>34.5</v>
      </c>
      <c r="D1961" s="27">
        <v>0.40899999999999997</v>
      </c>
      <c r="E1961" s="28">
        <v>1</v>
      </c>
      <c r="F1961" s="22">
        <f t="shared" si="180"/>
        <v>-0.18299957860102362</v>
      </c>
      <c r="G1961" s="29">
        <f t="shared" si="181"/>
        <v>0.83276850666481328</v>
      </c>
      <c r="I1961" s="22">
        <f t="shared" si="182"/>
        <v>1</v>
      </c>
      <c r="J1961" s="23">
        <f t="shared" si="183"/>
        <v>1</v>
      </c>
      <c r="K1961" s="23">
        <f t="shared" si="184"/>
        <v>0</v>
      </c>
      <c r="L1961" s="24">
        <f t="shared" si="185"/>
        <v>1</v>
      </c>
    </row>
    <row r="1962" spans="3:12" x14ac:dyDescent="0.25">
      <c r="C1962" s="26">
        <v>13</v>
      </c>
      <c r="D1962" s="27">
        <v>0.41</v>
      </c>
      <c r="E1962" s="28">
        <v>1</v>
      </c>
      <c r="F1962" s="22">
        <f t="shared" si="180"/>
        <v>-0.95625854928943588</v>
      </c>
      <c r="G1962" s="29">
        <f t="shared" si="181"/>
        <v>0.38432814413496208</v>
      </c>
      <c r="I1962" s="22">
        <f t="shared" si="182"/>
        <v>0</v>
      </c>
      <c r="J1962" s="23">
        <f t="shared" si="183"/>
        <v>0</v>
      </c>
      <c r="K1962" s="23">
        <f t="shared" si="184"/>
        <v>0</v>
      </c>
      <c r="L1962" s="24">
        <f t="shared" si="185"/>
        <v>0</v>
      </c>
    </row>
    <row r="1963" spans="3:12" x14ac:dyDescent="0.25">
      <c r="C1963" s="26">
        <v>17</v>
      </c>
      <c r="D1963" s="27">
        <v>0.41</v>
      </c>
      <c r="E1963" s="28">
        <v>1</v>
      </c>
      <c r="F1963" s="22">
        <f t="shared" si="180"/>
        <v>-0.73605563139171781</v>
      </c>
      <c r="G1963" s="29">
        <f t="shared" si="181"/>
        <v>0.47899954503619846</v>
      </c>
      <c r="I1963" s="22">
        <f t="shared" si="182"/>
        <v>0</v>
      </c>
      <c r="J1963" s="23">
        <f t="shared" si="183"/>
        <v>0</v>
      </c>
      <c r="K1963" s="23">
        <f t="shared" si="184"/>
        <v>0</v>
      </c>
      <c r="L1963" s="24">
        <f t="shared" si="185"/>
        <v>0</v>
      </c>
    </row>
    <row r="1964" spans="3:12" x14ac:dyDescent="0.25">
      <c r="C1964" s="26">
        <v>36</v>
      </c>
      <c r="D1964" s="27">
        <v>0.41</v>
      </c>
      <c r="E1964" s="28">
        <v>1</v>
      </c>
      <c r="F1964" s="22">
        <f t="shared" si="180"/>
        <v>-0.15948728525574093</v>
      </c>
      <c r="G1964" s="29">
        <f t="shared" si="181"/>
        <v>0.85258080767443722</v>
      </c>
      <c r="I1964" s="22">
        <f t="shared" si="182"/>
        <v>1</v>
      </c>
      <c r="J1964" s="23">
        <f t="shared" si="183"/>
        <v>1</v>
      </c>
      <c r="K1964" s="23">
        <f t="shared" si="184"/>
        <v>0</v>
      </c>
      <c r="L1964" s="24">
        <f t="shared" si="185"/>
        <v>1</v>
      </c>
    </row>
    <row r="1965" spans="3:12" x14ac:dyDescent="0.25">
      <c r="C1965" s="26">
        <v>27</v>
      </c>
      <c r="D1965" s="27">
        <v>0.41</v>
      </c>
      <c r="E1965" s="28">
        <v>1</v>
      </c>
      <c r="F1965" s="22">
        <f t="shared" si="180"/>
        <v>-0.34584479553837771</v>
      </c>
      <c r="G1965" s="29">
        <f t="shared" si="181"/>
        <v>0.70762230472302567</v>
      </c>
      <c r="I1965" s="22">
        <f t="shared" si="182"/>
        <v>1</v>
      </c>
      <c r="J1965" s="23">
        <f t="shared" si="183"/>
        <v>1</v>
      </c>
      <c r="K1965" s="23">
        <f t="shared" si="184"/>
        <v>0</v>
      </c>
      <c r="L1965" s="24">
        <f t="shared" si="185"/>
        <v>1</v>
      </c>
    </row>
    <row r="1966" spans="3:12" x14ac:dyDescent="0.25">
      <c r="C1966" s="26">
        <v>32</v>
      </c>
      <c r="D1966" s="27">
        <v>0.41</v>
      </c>
      <c r="E1966" s="28">
        <v>1</v>
      </c>
      <c r="F1966" s="22">
        <f t="shared" si="180"/>
        <v>-0.22686548483308447</v>
      </c>
      <c r="G1966" s="29">
        <f t="shared" si="181"/>
        <v>0.79702798743238501</v>
      </c>
      <c r="I1966" s="22">
        <f t="shared" si="182"/>
        <v>1</v>
      </c>
      <c r="J1966" s="23">
        <f t="shared" si="183"/>
        <v>1</v>
      </c>
      <c r="K1966" s="23">
        <f t="shared" si="184"/>
        <v>0</v>
      </c>
      <c r="L1966" s="24">
        <f t="shared" si="185"/>
        <v>1</v>
      </c>
    </row>
    <row r="1967" spans="3:12" x14ac:dyDescent="0.25">
      <c r="C1967" s="26">
        <v>8</v>
      </c>
      <c r="D1967" s="27">
        <v>0.41599999999999998</v>
      </c>
      <c r="E1967" s="28">
        <v>0</v>
      </c>
      <c r="F1967" s="22">
        <f t="shared" si="180"/>
        <v>-0.33296170758464327</v>
      </c>
      <c r="G1967" s="29">
        <f t="shared" si="181"/>
        <v>0.28320235845680114</v>
      </c>
      <c r="I1967" s="22">
        <f t="shared" si="182"/>
        <v>0</v>
      </c>
      <c r="J1967" s="23">
        <f t="shared" si="183"/>
        <v>1</v>
      </c>
      <c r="K1967" s="23">
        <f t="shared" si="184"/>
        <v>1</v>
      </c>
      <c r="L1967" s="24">
        <f t="shared" si="185"/>
        <v>0</v>
      </c>
    </row>
    <row r="1968" spans="3:12" x14ac:dyDescent="0.25">
      <c r="C1968" s="26">
        <v>12</v>
      </c>
      <c r="D1968" s="27">
        <v>0.41599999999999998</v>
      </c>
      <c r="E1968" s="28">
        <v>0</v>
      </c>
      <c r="F1968" s="22">
        <f t="shared" si="180"/>
        <v>-0.45862331195851119</v>
      </c>
      <c r="G1968" s="29">
        <f t="shared" si="181"/>
        <v>0.36784667534643301</v>
      </c>
      <c r="I1968" s="22">
        <f t="shared" si="182"/>
        <v>0</v>
      </c>
      <c r="J1968" s="23">
        <f t="shared" si="183"/>
        <v>1</v>
      </c>
      <c r="K1968" s="23">
        <f t="shared" si="184"/>
        <v>1</v>
      </c>
      <c r="L1968" s="24">
        <f t="shared" si="185"/>
        <v>0</v>
      </c>
    </row>
    <row r="1969" spans="3:12" x14ac:dyDescent="0.25">
      <c r="C1969" s="26">
        <v>24</v>
      </c>
      <c r="D1969" s="27">
        <v>0.41599999999999998</v>
      </c>
      <c r="E1969" s="28">
        <v>1</v>
      </c>
      <c r="F1969" s="22">
        <f t="shared" si="180"/>
        <v>-0.43043533771932696</v>
      </c>
      <c r="G1969" s="29">
        <f t="shared" si="181"/>
        <v>0.65022596521056797</v>
      </c>
      <c r="I1969" s="22">
        <f t="shared" si="182"/>
        <v>1</v>
      </c>
      <c r="J1969" s="23">
        <f t="shared" si="183"/>
        <v>1</v>
      </c>
      <c r="K1969" s="23">
        <f t="shared" si="184"/>
        <v>0</v>
      </c>
      <c r="L1969" s="24">
        <f t="shared" si="185"/>
        <v>1</v>
      </c>
    </row>
    <row r="1970" spans="3:12" x14ac:dyDescent="0.25">
      <c r="C1970" s="26">
        <v>16</v>
      </c>
      <c r="D1970" s="27">
        <v>0.41599999999999998</v>
      </c>
      <c r="E1970" s="28">
        <v>1</v>
      </c>
      <c r="F1970" s="22">
        <f t="shared" si="180"/>
        <v>-0.77327009804274682</v>
      </c>
      <c r="G1970" s="29">
        <f t="shared" si="181"/>
        <v>0.46150144311113339</v>
      </c>
      <c r="I1970" s="22">
        <f t="shared" si="182"/>
        <v>0</v>
      </c>
      <c r="J1970" s="23">
        <f t="shared" si="183"/>
        <v>0</v>
      </c>
      <c r="K1970" s="23">
        <f t="shared" si="184"/>
        <v>0</v>
      </c>
      <c r="L1970" s="24">
        <f t="shared" si="185"/>
        <v>0</v>
      </c>
    </row>
    <row r="1971" spans="3:12" x14ac:dyDescent="0.25">
      <c r="C1971" s="26">
        <v>13</v>
      </c>
      <c r="D1971" s="27">
        <v>0.41599999999999998</v>
      </c>
      <c r="E1971" s="28">
        <v>1</v>
      </c>
      <c r="F1971" s="22">
        <f t="shared" si="180"/>
        <v>-0.94000019387078215</v>
      </c>
      <c r="G1971" s="29">
        <f t="shared" si="181"/>
        <v>0.39062775962720447</v>
      </c>
      <c r="I1971" s="22">
        <f t="shared" si="182"/>
        <v>0</v>
      </c>
      <c r="J1971" s="23">
        <f t="shared" si="183"/>
        <v>0</v>
      </c>
      <c r="K1971" s="23">
        <f t="shared" si="184"/>
        <v>0</v>
      </c>
      <c r="L1971" s="24">
        <f t="shared" si="185"/>
        <v>0</v>
      </c>
    </row>
    <row r="1972" spans="3:12" x14ac:dyDescent="0.25">
      <c r="C1972" s="26">
        <v>12</v>
      </c>
      <c r="D1972" s="27">
        <v>0.41599999999999998</v>
      </c>
      <c r="E1972" s="28">
        <v>0</v>
      </c>
      <c r="F1972" s="22">
        <f t="shared" si="180"/>
        <v>-0.45862331195851119</v>
      </c>
      <c r="G1972" s="29">
        <f t="shared" si="181"/>
        <v>0.36784667534643301</v>
      </c>
      <c r="I1972" s="22">
        <f t="shared" si="182"/>
        <v>0</v>
      </c>
      <c r="J1972" s="23">
        <f t="shared" si="183"/>
        <v>1</v>
      </c>
      <c r="K1972" s="23">
        <f t="shared" si="184"/>
        <v>1</v>
      </c>
      <c r="L1972" s="24">
        <f t="shared" si="185"/>
        <v>0</v>
      </c>
    </row>
    <row r="1973" spans="3:12" x14ac:dyDescent="0.25">
      <c r="C1973" s="26">
        <v>17</v>
      </c>
      <c r="D1973" s="27">
        <v>0.41599999999999998</v>
      </c>
      <c r="E1973" s="28">
        <v>0</v>
      </c>
      <c r="F1973" s="22">
        <f t="shared" si="180"/>
        <v>-0.6648064688557469</v>
      </c>
      <c r="G1973" s="29">
        <f t="shared" si="181"/>
        <v>0.48562693471759216</v>
      </c>
      <c r="I1973" s="22">
        <f t="shared" si="182"/>
        <v>0</v>
      </c>
      <c r="J1973" s="23">
        <f t="shared" si="183"/>
        <v>1</v>
      </c>
      <c r="K1973" s="23">
        <f t="shared" si="184"/>
        <v>1</v>
      </c>
      <c r="L1973" s="24">
        <f t="shared" si="185"/>
        <v>0</v>
      </c>
    </row>
    <row r="1974" spans="3:12" x14ac:dyDescent="0.25">
      <c r="C1974" s="26">
        <v>14</v>
      </c>
      <c r="D1974" s="27">
        <v>0.41599999999999998</v>
      </c>
      <c r="E1974" s="28">
        <v>1</v>
      </c>
      <c r="F1974" s="22">
        <f t="shared" si="180"/>
        <v>-0.88214065203710634</v>
      </c>
      <c r="G1974" s="29">
        <f t="shared" si="181"/>
        <v>0.4138959554677446</v>
      </c>
      <c r="I1974" s="22">
        <f t="shared" si="182"/>
        <v>0</v>
      </c>
      <c r="J1974" s="23">
        <f t="shared" si="183"/>
        <v>0</v>
      </c>
      <c r="K1974" s="23">
        <f t="shared" si="184"/>
        <v>0</v>
      </c>
      <c r="L1974" s="24">
        <f t="shared" si="185"/>
        <v>0</v>
      </c>
    </row>
    <row r="1975" spans="3:12" x14ac:dyDescent="0.25">
      <c r="C1975" s="26">
        <v>17</v>
      </c>
      <c r="D1975" s="27">
        <v>0.41599999999999998</v>
      </c>
      <c r="E1975" s="28">
        <v>1</v>
      </c>
      <c r="F1975" s="22">
        <f t="shared" si="180"/>
        <v>-0.72231457389371145</v>
      </c>
      <c r="G1975" s="29">
        <f t="shared" si="181"/>
        <v>0.48562693471759216</v>
      </c>
      <c r="I1975" s="22">
        <f t="shared" si="182"/>
        <v>0</v>
      </c>
      <c r="J1975" s="23">
        <f t="shared" si="183"/>
        <v>0</v>
      </c>
      <c r="K1975" s="23">
        <f t="shared" si="184"/>
        <v>0</v>
      </c>
      <c r="L1975" s="24">
        <f t="shared" si="185"/>
        <v>0</v>
      </c>
    </row>
    <row r="1976" spans="3:12" x14ac:dyDescent="0.25">
      <c r="C1976" s="26">
        <v>17</v>
      </c>
      <c r="D1976" s="27">
        <v>0.41599999999999998</v>
      </c>
      <c r="E1976" s="28">
        <v>0</v>
      </c>
      <c r="F1976" s="22">
        <f t="shared" si="180"/>
        <v>-0.6648064688557469</v>
      </c>
      <c r="G1976" s="29">
        <f t="shared" si="181"/>
        <v>0.48562693471759216</v>
      </c>
      <c r="I1976" s="22">
        <f t="shared" si="182"/>
        <v>0</v>
      </c>
      <c r="J1976" s="23">
        <f t="shared" si="183"/>
        <v>1</v>
      </c>
      <c r="K1976" s="23">
        <f t="shared" si="184"/>
        <v>1</v>
      </c>
      <c r="L1976" s="24">
        <f t="shared" si="185"/>
        <v>0</v>
      </c>
    </row>
    <row r="1977" spans="3:12" x14ac:dyDescent="0.25">
      <c r="C1977" s="26">
        <v>12</v>
      </c>
      <c r="D1977" s="27">
        <v>0.41799999999999998</v>
      </c>
      <c r="E1977" s="28">
        <v>1</v>
      </c>
      <c r="F1977" s="22">
        <f t="shared" si="180"/>
        <v>-0.99450506336141931</v>
      </c>
      <c r="G1977" s="29">
        <f t="shared" si="181"/>
        <v>0.36990647951452621</v>
      </c>
      <c r="I1977" s="22">
        <f t="shared" si="182"/>
        <v>0</v>
      </c>
      <c r="J1977" s="23">
        <f t="shared" si="183"/>
        <v>0</v>
      </c>
      <c r="K1977" s="23">
        <f t="shared" si="184"/>
        <v>0</v>
      </c>
      <c r="L1977" s="24">
        <f t="shared" si="185"/>
        <v>0</v>
      </c>
    </row>
    <row r="1978" spans="3:12" x14ac:dyDescent="0.25">
      <c r="C1978" s="26">
        <v>12</v>
      </c>
      <c r="D1978" s="27">
        <v>0.41799999999999998</v>
      </c>
      <c r="E1978" s="28">
        <v>1</v>
      </c>
      <c r="F1978" s="22">
        <f t="shared" si="180"/>
        <v>-0.99450506336141931</v>
      </c>
      <c r="G1978" s="29">
        <f t="shared" si="181"/>
        <v>0.36990647951452621</v>
      </c>
      <c r="I1978" s="22">
        <f t="shared" si="182"/>
        <v>0</v>
      </c>
      <c r="J1978" s="23">
        <f t="shared" si="183"/>
        <v>0</v>
      </c>
      <c r="K1978" s="23">
        <f t="shared" si="184"/>
        <v>0</v>
      </c>
      <c r="L1978" s="24">
        <f t="shared" si="185"/>
        <v>0</v>
      </c>
    </row>
    <row r="1979" spans="3:12" x14ac:dyDescent="0.25">
      <c r="C1979" s="26">
        <v>20</v>
      </c>
      <c r="D1979" s="27">
        <v>0.41799999999999998</v>
      </c>
      <c r="E1979" s="28">
        <v>1</v>
      </c>
      <c r="F1979" s="22">
        <f t="shared" si="180"/>
        <v>-0.57957558629864614</v>
      </c>
      <c r="G1979" s="29">
        <f t="shared" si="181"/>
        <v>0.56013604553707641</v>
      </c>
      <c r="I1979" s="22">
        <f t="shared" si="182"/>
        <v>1</v>
      </c>
      <c r="J1979" s="23">
        <f t="shared" si="183"/>
        <v>1</v>
      </c>
      <c r="K1979" s="23">
        <f t="shared" si="184"/>
        <v>0</v>
      </c>
      <c r="L1979" s="24">
        <f t="shared" si="185"/>
        <v>1</v>
      </c>
    </row>
    <row r="1980" spans="3:12" x14ac:dyDescent="0.25">
      <c r="C1980" s="26">
        <v>25</v>
      </c>
      <c r="D1980" s="27">
        <v>0.41799999999999998</v>
      </c>
      <c r="E1980" s="28">
        <v>1</v>
      </c>
      <c r="F1980" s="22">
        <f t="shared" si="180"/>
        <v>-0.39474065897267163</v>
      </c>
      <c r="G1980" s="29">
        <f t="shared" si="181"/>
        <v>0.6738547747794037</v>
      </c>
      <c r="I1980" s="22">
        <f t="shared" si="182"/>
        <v>1</v>
      </c>
      <c r="J1980" s="23">
        <f t="shared" si="183"/>
        <v>1</v>
      </c>
      <c r="K1980" s="23">
        <f t="shared" si="184"/>
        <v>0</v>
      </c>
      <c r="L1980" s="24">
        <f t="shared" si="185"/>
        <v>1</v>
      </c>
    </row>
    <row r="1981" spans="3:12" x14ac:dyDescent="0.25">
      <c r="C1981" s="26">
        <v>7</v>
      </c>
      <c r="D1981" s="27">
        <v>0.42099999999999999</v>
      </c>
      <c r="E1981" s="28">
        <v>0</v>
      </c>
      <c r="F1981" s="22">
        <f t="shared" si="180"/>
        <v>-0.31237414802031815</v>
      </c>
      <c r="G1981" s="29">
        <f t="shared" si="181"/>
        <v>0.26829228998391819</v>
      </c>
      <c r="I1981" s="22">
        <f t="shared" si="182"/>
        <v>0</v>
      </c>
      <c r="J1981" s="23">
        <f t="shared" si="183"/>
        <v>1</v>
      </c>
      <c r="K1981" s="23">
        <f t="shared" si="184"/>
        <v>1</v>
      </c>
      <c r="L1981" s="24">
        <f t="shared" si="185"/>
        <v>0</v>
      </c>
    </row>
    <row r="1982" spans="3:12" x14ac:dyDescent="0.25">
      <c r="C1982" s="26">
        <v>7</v>
      </c>
      <c r="D1982" s="27">
        <v>0.42099999999999999</v>
      </c>
      <c r="E1982" s="28">
        <v>0</v>
      </c>
      <c r="F1982" s="22">
        <f t="shared" si="180"/>
        <v>-0.31237414802031815</v>
      </c>
      <c r="G1982" s="29">
        <f t="shared" si="181"/>
        <v>0.26829228998391819</v>
      </c>
      <c r="I1982" s="22">
        <f t="shared" si="182"/>
        <v>0</v>
      </c>
      <c r="J1982" s="23">
        <f t="shared" si="183"/>
        <v>1</v>
      </c>
      <c r="K1982" s="23">
        <f t="shared" si="184"/>
        <v>1</v>
      </c>
      <c r="L1982" s="24">
        <f t="shared" si="185"/>
        <v>0</v>
      </c>
    </row>
    <row r="1983" spans="3:12" x14ac:dyDescent="0.25">
      <c r="C1983" s="26">
        <v>17</v>
      </c>
      <c r="D1983" s="27">
        <v>0.42099999999999999</v>
      </c>
      <c r="E1983" s="28">
        <v>0</v>
      </c>
      <c r="F1983" s="22">
        <f t="shared" si="180"/>
        <v>-0.6756093167853654</v>
      </c>
      <c r="G1983" s="29">
        <f t="shared" si="181"/>
        <v>0.4911537224486231</v>
      </c>
      <c r="I1983" s="22">
        <f t="shared" si="182"/>
        <v>0</v>
      </c>
      <c r="J1983" s="23">
        <f t="shared" si="183"/>
        <v>1</v>
      </c>
      <c r="K1983" s="23">
        <f t="shared" si="184"/>
        <v>1</v>
      </c>
      <c r="L1983" s="24">
        <f t="shared" si="185"/>
        <v>0</v>
      </c>
    </row>
    <row r="1984" spans="3:12" x14ac:dyDescent="0.25">
      <c r="C1984" s="26">
        <v>24</v>
      </c>
      <c r="D1984" s="27">
        <v>0.42399999999999999</v>
      </c>
      <c r="E1984" s="28">
        <v>1</v>
      </c>
      <c r="F1984" s="22">
        <f t="shared" si="180"/>
        <v>-0.4181984465696954</v>
      </c>
      <c r="G1984" s="29">
        <f t="shared" si="181"/>
        <v>0.65823159166161671</v>
      </c>
      <c r="I1984" s="22">
        <f t="shared" si="182"/>
        <v>1</v>
      </c>
      <c r="J1984" s="23">
        <f t="shared" si="183"/>
        <v>1</v>
      </c>
      <c r="K1984" s="23">
        <f t="shared" si="184"/>
        <v>0</v>
      </c>
      <c r="L1984" s="24">
        <f t="shared" si="185"/>
        <v>1</v>
      </c>
    </row>
    <row r="1985" spans="3:12" x14ac:dyDescent="0.25">
      <c r="C1985" s="26">
        <v>9</v>
      </c>
      <c r="D1985" s="27">
        <v>0.42399999999999999</v>
      </c>
      <c r="E1985" s="28">
        <v>0</v>
      </c>
      <c r="F1985" s="22">
        <f t="shared" si="180"/>
        <v>-0.37220277043846184</v>
      </c>
      <c r="G1985" s="29">
        <f t="shared" si="181"/>
        <v>0.3107855239670545</v>
      </c>
      <c r="I1985" s="22">
        <f t="shared" si="182"/>
        <v>0</v>
      </c>
      <c r="J1985" s="23">
        <f t="shared" si="183"/>
        <v>1</v>
      </c>
      <c r="K1985" s="23">
        <f t="shared" si="184"/>
        <v>1</v>
      </c>
      <c r="L1985" s="24">
        <f t="shared" si="185"/>
        <v>0</v>
      </c>
    </row>
    <row r="1986" spans="3:12" x14ac:dyDescent="0.25">
      <c r="C1986" s="26">
        <v>14</v>
      </c>
      <c r="D1986" s="27">
        <v>0.42399999999999999</v>
      </c>
      <c r="E1986" s="28">
        <v>0</v>
      </c>
      <c r="F1986" s="22">
        <f t="shared" si="180"/>
        <v>-0.54905832085929285</v>
      </c>
      <c r="G1986" s="29">
        <f t="shared" si="181"/>
        <v>0.42250663212963518</v>
      </c>
      <c r="I1986" s="22">
        <f t="shared" si="182"/>
        <v>0</v>
      </c>
      <c r="J1986" s="23">
        <f t="shared" si="183"/>
        <v>1</v>
      </c>
      <c r="K1986" s="23">
        <f t="shared" si="184"/>
        <v>1</v>
      </c>
      <c r="L1986" s="24">
        <f t="shared" si="185"/>
        <v>0</v>
      </c>
    </row>
    <row r="1987" spans="3:12" x14ac:dyDescent="0.25">
      <c r="C1987" s="26">
        <v>17</v>
      </c>
      <c r="D1987" s="27">
        <v>0.42399999999999999</v>
      </c>
      <c r="E1987" s="28">
        <v>1</v>
      </c>
      <c r="F1987" s="22">
        <f t="shared" si="180"/>
        <v>-0.70426693668680673</v>
      </c>
      <c r="G1987" s="29">
        <f t="shared" si="181"/>
        <v>0.49447091991959286</v>
      </c>
      <c r="I1987" s="22">
        <f t="shared" si="182"/>
        <v>0</v>
      </c>
      <c r="J1987" s="23">
        <f t="shared" si="183"/>
        <v>0</v>
      </c>
      <c r="K1987" s="23">
        <f t="shared" si="184"/>
        <v>0</v>
      </c>
      <c r="L1987" s="24">
        <f t="shared" si="185"/>
        <v>0</v>
      </c>
    </row>
    <row r="1988" spans="3:12" x14ac:dyDescent="0.25">
      <c r="C1988" s="26">
        <v>21</v>
      </c>
      <c r="D1988" s="27">
        <v>0.42399999999999999</v>
      </c>
      <c r="E1988" s="28">
        <v>1</v>
      </c>
      <c r="F1988" s="22">
        <f t="shared" si="180"/>
        <v>-0.52718863927164206</v>
      </c>
      <c r="G1988" s="29">
        <f t="shared" si="181"/>
        <v>0.59026207884899995</v>
      </c>
      <c r="I1988" s="22">
        <f t="shared" si="182"/>
        <v>1</v>
      </c>
      <c r="J1988" s="23">
        <f t="shared" si="183"/>
        <v>1</v>
      </c>
      <c r="K1988" s="23">
        <f t="shared" si="184"/>
        <v>0</v>
      </c>
      <c r="L1988" s="24">
        <f t="shared" si="185"/>
        <v>1</v>
      </c>
    </row>
    <row r="1989" spans="3:12" x14ac:dyDescent="0.25">
      <c r="C1989" s="26">
        <v>17</v>
      </c>
      <c r="D1989" s="27">
        <v>0.42399999999999999</v>
      </c>
      <c r="E1989" s="28">
        <v>1</v>
      </c>
      <c r="F1989" s="22">
        <f t="shared" si="180"/>
        <v>-0.70426693668680673</v>
      </c>
      <c r="G1989" s="29">
        <f t="shared" si="181"/>
        <v>0.49447091991959286</v>
      </c>
      <c r="I1989" s="22">
        <f t="shared" si="182"/>
        <v>0</v>
      </c>
      <c r="J1989" s="23">
        <f t="shared" si="183"/>
        <v>0</v>
      </c>
      <c r="K1989" s="23">
        <f t="shared" si="184"/>
        <v>0</v>
      </c>
      <c r="L1989" s="24">
        <f t="shared" si="185"/>
        <v>0</v>
      </c>
    </row>
    <row r="1990" spans="3:12" x14ac:dyDescent="0.25">
      <c r="C1990" s="26">
        <v>22</v>
      </c>
      <c r="D1990" s="27">
        <v>0.42399999999999999</v>
      </c>
      <c r="E1990" s="28">
        <v>0</v>
      </c>
      <c r="F1990" s="22">
        <f t="shared" si="180"/>
        <v>-0.95049582999837989</v>
      </c>
      <c r="G1990" s="29">
        <f t="shared" si="181"/>
        <v>0.61345068681475279</v>
      </c>
      <c r="I1990" s="22">
        <f t="shared" si="182"/>
        <v>1</v>
      </c>
      <c r="J1990" s="23">
        <f t="shared" si="183"/>
        <v>0</v>
      </c>
      <c r="K1990" s="23">
        <f t="shared" si="184"/>
        <v>0</v>
      </c>
      <c r="L1990" s="24">
        <f t="shared" si="185"/>
        <v>0</v>
      </c>
    </row>
    <row r="1991" spans="3:12" x14ac:dyDescent="0.25">
      <c r="C1991" s="26">
        <v>20.5</v>
      </c>
      <c r="D1991" s="27">
        <v>0.42399999999999999</v>
      </c>
      <c r="E1991" s="28">
        <v>0</v>
      </c>
      <c r="F1991" s="22">
        <f t="shared" si="180"/>
        <v>-0.86395538272738226</v>
      </c>
      <c r="G1991" s="29">
        <f t="shared" si="181"/>
        <v>0.57850837983708514</v>
      </c>
      <c r="I1991" s="22">
        <f t="shared" si="182"/>
        <v>1</v>
      </c>
      <c r="J1991" s="23">
        <f t="shared" si="183"/>
        <v>0</v>
      </c>
      <c r="K1991" s="23">
        <f t="shared" si="184"/>
        <v>0</v>
      </c>
      <c r="L1991" s="24">
        <f t="shared" si="185"/>
        <v>0</v>
      </c>
    </row>
    <row r="1992" spans="3:12" x14ac:dyDescent="0.25">
      <c r="C1992" s="26">
        <v>27</v>
      </c>
      <c r="D1992" s="27">
        <v>0.42399999999999999</v>
      </c>
      <c r="E1992" s="28">
        <v>0</v>
      </c>
      <c r="F1992" s="22">
        <f t="shared" si="180"/>
        <v>-1.2739281190637808</v>
      </c>
      <c r="G1992" s="29">
        <f t="shared" si="181"/>
        <v>0.7202693544702623</v>
      </c>
      <c r="I1992" s="22">
        <f t="shared" si="182"/>
        <v>1</v>
      </c>
      <c r="J1992" s="23">
        <f t="shared" si="183"/>
        <v>0</v>
      </c>
      <c r="K1992" s="23">
        <f t="shared" si="184"/>
        <v>0</v>
      </c>
      <c r="L1992" s="24">
        <f t="shared" si="185"/>
        <v>0</v>
      </c>
    </row>
    <row r="1993" spans="3:12" x14ac:dyDescent="0.25">
      <c r="C1993" s="26">
        <v>8</v>
      </c>
      <c r="D1993" s="27">
        <v>0.42499999999999999</v>
      </c>
      <c r="E1993" s="28">
        <v>0</v>
      </c>
      <c r="F1993" s="22">
        <f t="shared" si="180"/>
        <v>-0.34439915624864587</v>
      </c>
      <c r="G1993" s="29">
        <f t="shared" si="181"/>
        <v>0.2913539888941768</v>
      </c>
      <c r="I1993" s="22">
        <f t="shared" si="182"/>
        <v>0</v>
      </c>
      <c r="J1993" s="23">
        <f t="shared" si="183"/>
        <v>1</v>
      </c>
      <c r="K1993" s="23">
        <f t="shared" si="184"/>
        <v>1</v>
      </c>
      <c r="L1993" s="24">
        <f t="shared" si="185"/>
        <v>0</v>
      </c>
    </row>
    <row r="1994" spans="3:12" x14ac:dyDescent="0.25">
      <c r="C1994" s="26">
        <v>8</v>
      </c>
      <c r="D1994" s="27">
        <v>0.42499999999999999</v>
      </c>
      <c r="E1994" s="28">
        <v>0</v>
      </c>
      <c r="F1994" s="22">
        <f t="shared" ref="F1994:F2057" si="186">(1-E1994)*LN(1-G1994)+(E1994)*LN(G1994)</f>
        <v>-0.34439915624864587</v>
      </c>
      <c r="G1994" s="29">
        <f t="shared" ref="G1994:G2057" si="187">1/(1+EXP(-$I$5-$J$5*C1994-$K$5*D1994))</f>
        <v>0.2913539888941768</v>
      </c>
      <c r="I1994" s="22">
        <f t="shared" ref="I1994:I2057" si="188">IF(G1994&gt;0.5,1,0)</f>
        <v>0</v>
      </c>
      <c r="J1994" s="23">
        <f t="shared" ref="J1994:J2057" si="189">IF(E1994=I1994, 1,0)</f>
        <v>1</v>
      </c>
      <c r="K1994" s="23">
        <f t="shared" ref="K1994:K2057" si="190">IF(AND(J1994=1,E1994=0),1,0)</f>
        <v>1</v>
      </c>
      <c r="L1994" s="24">
        <f t="shared" ref="L1994:L2057" si="191">IF(AND(J1994=1,E1994=1),1,0)</f>
        <v>0</v>
      </c>
    </row>
    <row r="1995" spans="3:12" x14ac:dyDescent="0.25">
      <c r="C1995" s="26">
        <v>10</v>
      </c>
      <c r="D1995" s="27">
        <v>0.42599999999999999</v>
      </c>
      <c r="E1995" s="28">
        <v>1</v>
      </c>
      <c r="F1995" s="22">
        <f t="shared" si="186"/>
        <v>-1.0970549194628836</v>
      </c>
      <c r="G1995" s="29">
        <f t="shared" si="187"/>
        <v>0.33385286084481075</v>
      </c>
      <c r="I1995" s="22">
        <f t="shared" si="188"/>
        <v>0</v>
      </c>
      <c r="J1995" s="23">
        <f t="shared" si="189"/>
        <v>0</v>
      </c>
      <c r="K1995" s="23">
        <f t="shared" si="190"/>
        <v>0</v>
      </c>
      <c r="L1995" s="24">
        <f t="shared" si="191"/>
        <v>0</v>
      </c>
    </row>
    <row r="1996" spans="3:12" x14ac:dyDescent="0.25">
      <c r="C1996" s="26">
        <v>17</v>
      </c>
      <c r="D1996" s="27">
        <v>0.42599999999999999</v>
      </c>
      <c r="E1996" s="28">
        <v>1</v>
      </c>
      <c r="F1996" s="22">
        <f t="shared" si="186"/>
        <v>-0.69980394089509179</v>
      </c>
      <c r="G1996" s="29">
        <f t="shared" si="187"/>
        <v>0.49668267340636929</v>
      </c>
      <c r="I1996" s="22">
        <f t="shared" si="188"/>
        <v>0</v>
      </c>
      <c r="J1996" s="23">
        <f t="shared" si="189"/>
        <v>0</v>
      </c>
      <c r="K1996" s="23">
        <f t="shared" si="190"/>
        <v>0</v>
      </c>
      <c r="L1996" s="24">
        <f t="shared" si="191"/>
        <v>0</v>
      </c>
    </row>
    <row r="1997" spans="3:12" x14ac:dyDescent="0.25">
      <c r="C1997" s="26">
        <v>33</v>
      </c>
      <c r="D1997" s="27">
        <v>0.42599999999999999</v>
      </c>
      <c r="E1997" s="28">
        <v>1</v>
      </c>
      <c r="F1997" s="22">
        <f t="shared" si="186"/>
        <v>-0.19504905493692937</v>
      </c>
      <c r="G1997" s="29">
        <f t="shared" si="187"/>
        <v>0.8227942949437772</v>
      </c>
      <c r="I1997" s="22">
        <f t="shared" si="188"/>
        <v>1</v>
      </c>
      <c r="J1997" s="23">
        <f t="shared" si="189"/>
        <v>1</v>
      </c>
      <c r="K1997" s="23">
        <f t="shared" si="190"/>
        <v>0</v>
      </c>
      <c r="L1997" s="24">
        <f t="shared" si="191"/>
        <v>1</v>
      </c>
    </row>
    <row r="1998" spans="3:12" x14ac:dyDescent="0.25">
      <c r="C1998" s="26">
        <v>20</v>
      </c>
      <c r="D1998" s="27">
        <v>0.42599999999999999</v>
      </c>
      <c r="E1998" s="28">
        <v>1</v>
      </c>
      <c r="F1998" s="22">
        <f t="shared" si="186"/>
        <v>-0.56416248543830261</v>
      </c>
      <c r="G1998" s="29">
        <f t="shared" si="187"/>
        <v>0.56883635604500904</v>
      </c>
      <c r="I1998" s="22">
        <f t="shared" si="188"/>
        <v>1</v>
      </c>
      <c r="J1998" s="23">
        <f t="shared" si="189"/>
        <v>1</v>
      </c>
      <c r="K1998" s="23">
        <f t="shared" si="190"/>
        <v>0</v>
      </c>
      <c r="L1998" s="24">
        <f t="shared" si="191"/>
        <v>1</v>
      </c>
    </row>
    <row r="1999" spans="3:12" x14ac:dyDescent="0.25">
      <c r="C1999" s="26">
        <v>27</v>
      </c>
      <c r="D1999" s="27">
        <v>0.42599999999999999</v>
      </c>
      <c r="E1999" s="28">
        <v>1</v>
      </c>
      <c r="F1999" s="22">
        <f t="shared" si="186"/>
        <v>-0.32566293079527359</v>
      </c>
      <c r="G1999" s="29">
        <f t="shared" si="187"/>
        <v>0.72204852674100062</v>
      </c>
      <c r="I1999" s="22">
        <f t="shared" si="188"/>
        <v>1</v>
      </c>
      <c r="J1999" s="23">
        <f t="shared" si="189"/>
        <v>1</v>
      </c>
      <c r="K1999" s="23">
        <f t="shared" si="190"/>
        <v>0</v>
      </c>
      <c r="L1999" s="24">
        <f t="shared" si="191"/>
        <v>1</v>
      </c>
    </row>
    <row r="2000" spans="3:12" x14ac:dyDescent="0.25">
      <c r="C2000" s="26">
        <v>13</v>
      </c>
      <c r="D2000" s="27">
        <v>0.42599999999999999</v>
      </c>
      <c r="E2000" s="28">
        <v>1</v>
      </c>
      <c r="F2000" s="22">
        <f t="shared" si="186"/>
        <v>-0.91327607794065746</v>
      </c>
      <c r="G2000" s="29">
        <f t="shared" si="187"/>
        <v>0.40120768102895032</v>
      </c>
      <c r="I2000" s="22">
        <f t="shared" si="188"/>
        <v>0</v>
      </c>
      <c r="J2000" s="23">
        <f t="shared" si="189"/>
        <v>0</v>
      </c>
      <c r="K2000" s="23">
        <f t="shared" si="190"/>
        <v>0</v>
      </c>
      <c r="L2000" s="24">
        <f t="shared" si="191"/>
        <v>0</v>
      </c>
    </row>
    <row r="2001" spans="3:12" x14ac:dyDescent="0.25">
      <c r="C2001" s="26">
        <v>7</v>
      </c>
      <c r="D2001" s="27">
        <v>0.42899999999999999</v>
      </c>
      <c r="E2001" s="28">
        <v>0</v>
      </c>
      <c r="F2001" s="22">
        <f t="shared" si="186"/>
        <v>-0.32199286041284841</v>
      </c>
      <c r="G2001" s="29">
        <f t="shared" si="187"/>
        <v>0.27529663560573836</v>
      </c>
      <c r="I2001" s="22">
        <f t="shared" si="188"/>
        <v>0</v>
      </c>
      <c r="J2001" s="23">
        <f t="shared" si="189"/>
        <v>1</v>
      </c>
      <c r="K2001" s="23">
        <f t="shared" si="190"/>
        <v>1</v>
      </c>
      <c r="L2001" s="24">
        <f t="shared" si="191"/>
        <v>0</v>
      </c>
    </row>
    <row r="2002" spans="3:12" x14ac:dyDescent="0.25">
      <c r="C2002" s="26">
        <v>22</v>
      </c>
      <c r="D2002" s="27">
        <v>0.42899999999999999</v>
      </c>
      <c r="E2002" s="28">
        <v>0</v>
      </c>
      <c r="F2002" s="22">
        <f t="shared" si="186"/>
        <v>-0.9641228422169601</v>
      </c>
      <c r="G2002" s="29">
        <f t="shared" si="187"/>
        <v>0.61868247127360365</v>
      </c>
      <c r="I2002" s="22">
        <f t="shared" si="188"/>
        <v>1</v>
      </c>
      <c r="J2002" s="23">
        <f t="shared" si="189"/>
        <v>0</v>
      </c>
      <c r="K2002" s="23">
        <f t="shared" si="190"/>
        <v>0</v>
      </c>
      <c r="L2002" s="24">
        <f t="shared" si="191"/>
        <v>0</v>
      </c>
    </row>
    <row r="2003" spans="3:12" x14ac:dyDescent="0.25">
      <c r="C2003" s="26">
        <v>11.5</v>
      </c>
      <c r="D2003" s="27">
        <v>0.42899999999999999</v>
      </c>
      <c r="E2003" s="28">
        <v>1</v>
      </c>
      <c r="F2003" s="22">
        <f t="shared" si="186"/>
        <v>-0.99433702634921428</v>
      </c>
      <c r="G2003" s="29">
        <f t="shared" si="187"/>
        <v>0.36996864271685226</v>
      </c>
      <c r="I2003" s="22">
        <f t="shared" si="188"/>
        <v>0</v>
      </c>
      <c r="J2003" s="23">
        <f t="shared" si="189"/>
        <v>0</v>
      </c>
      <c r="K2003" s="23">
        <f t="shared" si="190"/>
        <v>0</v>
      </c>
      <c r="L2003" s="24">
        <f t="shared" si="191"/>
        <v>0</v>
      </c>
    </row>
    <row r="2004" spans="3:12" x14ac:dyDescent="0.25">
      <c r="C2004" s="26">
        <v>13.5</v>
      </c>
      <c r="D2004" s="27">
        <v>0.42899999999999999</v>
      </c>
      <c r="E2004" s="28">
        <v>1</v>
      </c>
      <c r="F2004" s="22">
        <f t="shared" si="186"/>
        <v>-0.87680873511757773</v>
      </c>
      <c r="G2004" s="29">
        <f t="shared" si="187"/>
        <v>0.41610870818018519</v>
      </c>
      <c r="I2004" s="22">
        <f t="shared" si="188"/>
        <v>0</v>
      </c>
      <c r="J2004" s="23">
        <f t="shared" si="189"/>
        <v>0</v>
      </c>
      <c r="K2004" s="23">
        <f t="shared" si="190"/>
        <v>0</v>
      </c>
      <c r="L2004" s="24">
        <f t="shared" si="191"/>
        <v>0</v>
      </c>
    </row>
    <row r="2005" spans="3:12" x14ac:dyDescent="0.25">
      <c r="C2005" s="26">
        <v>37.5</v>
      </c>
      <c r="D2005" s="27">
        <v>0.42899999999999999</v>
      </c>
      <c r="E2005" s="28">
        <v>1</v>
      </c>
      <c r="F2005" s="22">
        <f t="shared" si="186"/>
        <v>-0.12882113516583191</v>
      </c>
      <c r="G2005" s="29">
        <f t="shared" si="187"/>
        <v>0.87913119713935084</v>
      </c>
      <c r="I2005" s="22">
        <f t="shared" si="188"/>
        <v>1</v>
      </c>
      <c r="J2005" s="23">
        <f t="shared" si="189"/>
        <v>1</v>
      </c>
      <c r="K2005" s="23">
        <f t="shared" si="190"/>
        <v>0</v>
      </c>
      <c r="L2005" s="24">
        <f t="shared" si="191"/>
        <v>1</v>
      </c>
    </row>
    <row r="2006" spans="3:12" x14ac:dyDescent="0.25">
      <c r="C2006" s="26">
        <v>44</v>
      </c>
      <c r="D2006" s="27">
        <v>0.42899999999999999</v>
      </c>
      <c r="E2006" s="28">
        <v>1</v>
      </c>
      <c r="F2006" s="22">
        <f t="shared" si="186"/>
        <v>-7.0725808637637555E-2</v>
      </c>
      <c r="G2006" s="29">
        <f t="shared" si="187"/>
        <v>0.93171732595005685</v>
      </c>
      <c r="I2006" s="22">
        <f t="shared" si="188"/>
        <v>1</v>
      </c>
      <c r="J2006" s="23">
        <f t="shared" si="189"/>
        <v>1</v>
      </c>
      <c r="K2006" s="23">
        <f t="shared" si="190"/>
        <v>0</v>
      </c>
      <c r="L2006" s="24">
        <f t="shared" si="191"/>
        <v>1</v>
      </c>
    </row>
    <row r="2007" spans="3:12" x14ac:dyDescent="0.25">
      <c r="C2007" s="26">
        <v>39</v>
      </c>
      <c r="D2007" s="27">
        <v>0.42899999999999999</v>
      </c>
      <c r="E2007" s="28">
        <v>1</v>
      </c>
      <c r="F2007" s="22">
        <f t="shared" si="186"/>
        <v>-0.11235208721452662</v>
      </c>
      <c r="G2007" s="29">
        <f t="shared" si="187"/>
        <v>0.8937295313568473</v>
      </c>
      <c r="I2007" s="22">
        <f t="shared" si="188"/>
        <v>1</v>
      </c>
      <c r="J2007" s="23">
        <f t="shared" si="189"/>
        <v>1</v>
      </c>
      <c r="K2007" s="23">
        <f t="shared" si="190"/>
        <v>0</v>
      </c>
      <c r="L2007" s="24">
        <f t="shared" si="191"/>
        <v>1</v>
      </c>
    </row>
    <row r="2008" spans="3:12" x14ac:dyDescent="0.25">
      <c r="C2008" s="26">
        <v>15.5</v>
      </c>
      <c r="D2008" s="27">
        <v>0.42899999999999999</v>
      </c>
      <c r="E2008" s="28">
        <v>0</v>
      </c>
      <c r="F2008" s="22">
        <f t="shared" si="186"/>
        <v>-0.62318710503893837</v>
      </c>
      <c r="G2008" s="29">
        <f t="shared" si="187"/>
        <v>0.46376731861068871</v>
      </c>
      <c r="I2008" s="22">
        <f t="shared" si="188"/>
        <v>0</v>
      </c>
      <c r="J2008" s="23">
        <f t="shared" si="189"/>
        <v>1</v>
      </c>
      <c r="K2008" s="23">
        <f t="shared" si="190"/>
        <v>1</v>
      </c>
      <c r="L2008" s="24">
        <f t="shared" si="191"/>
        <v>0</v>
      </c>
    </row>
    <row r="2009" spans="3:12" x14ac:dyDescent="0.25">
      <c r="C2009" s="26">
        <v>13</v>
      </c>
      <c r="D2009" s="27">
        <v>0.43099999999999999</v>
      </c>
      <c r="E2009" s="28">
        <v>0</v>
      </c>
      <c r="F2009" s="22">
        <f t="shared" si="186"/>
        <v>-0.52177374265052956</v>
      </c>
      <c r="G2009" s="29">
        <f t="shared" si="187"/>
        <v>0.40653304380579097</v>
      </c>
      <c r="I2009" s="22">
        <f t="shared" si="188"/>
        <v>0</v>
      </c>
      <c r="J2009" s="23">
        <f t="shared" si="189"/>
        <v>1</v>
      </c>
      <c r="K2009" s="23">
        <f t="shared" si="190"/>
        <v>1</v>
      </c>
      <c r="L2009" s="24">
        <f t="shared" si="191"/>
        <v>0</v>
      </c>
    </row>
    <row r="2010" spans="3:12" x14ac:dyDescent="0.25">
      <c r="C2010" s="26">
        <v>12</v>
      </c>
      <c r="D2010" s="27">
        <v>0.43099999999999999</v>
      </c>
      <c r="E2010" s="28">
        <v>1</v>
      </c>
      <c r="F2010" s="22">
        <f t="shared" si="186"/>
        <v>-0.95865558767941295</v>
      </c>
      <c r="G2010" s="29">
        <f t="shared" si="187"/>
        <v>0.38340799807242076</v>
      </c>
      <c r="I2010" s="22">
        <f t="shared" si="188"/>
        <v>0</v>
      </c>
      <c r="J2010" s="23">
        <f t="shared" si="189"/>
        <v>0</v>
      </c>
      <c r="K2010" s="23">
        <f t="shared" si="190"/>
        <v>0</v>
      </c>
      <c r="L2010" s="24">
        <f t="shared" si="191"/>
        <v>0</v>
      </c>
    </row>
    <row r="2011" spans="3:12" x14ac:dyDescent="0.25">
      <c r="C2011" s="26">
        <v>10</v>
      </c>
      <c r="D2011" s="27">
        <v>0.43099999999999999</v>
      </c>
      <c r="E2011" s="28">
        <v>0</v>
      </c>
      <c r="F2011" s="22">
        <f t="shared" si="186"/>
        <v>-0.41368383288514005</v>
      </c>
      <c r="G2011" s="29">
        <f t="shared" si="187"/>
        <v>0.33879002892955301</v>
      </c>
      <c r="I2011" s="22">
        <f t="shared" si="188"/>
        <v>0</v>
      </c>
      <c r="J2011" s="23">
        <f t="shared" si="189"/>
        <v>1</v>
      </c>
      <c r="K2011" s="23">
        <f t="shared" si="190"/>
        <v>1</v>
      </c>
      <c r="L2011" s="24">
        <f t="shared" si="191"/>
        <v>0</v>
      </c>
    </row>
    <row r="2012" spans="3:12" x14ac:dyDescent="0.25">
      <c r="C2012" s="26">
        <v>17</v>
      </c>
      <c r="D2012" s="27">
        <v>0.43099999999999999</v>
      </c>
      <c r="E2012" s="28">
        <v>0</v>
      </c>
      <c r="F2012" s="22">
        <f t="shared" si="186"/>
        <v>-0.69758187085059087</v>
      </c>
      <c r="G2012" s="29">
        <f t="shared" si="187"/>
        <v>0.50221243578567365</v>
      </c>
      <c r="I2012" s="22">
        <f t="shared" si="188"/>
        <v>1</v>
      </c>
      <c r="J2012" s="23">
        <f t="shared" si="189"/>
        <v>0</v>
      </c>
      <c r="K2012" s="23">
        <f t="shared" si="190"/>
        <v>0</v>
      </c>
      <c r="L2012" s="24">
        <f t="shared" si="191"/>
        <v>0</v>
      </c>
    </row>
    <row r="2013" spans="3:12" x14ac:dyDescent="0.25">
      <c r="C2013" s="26">
        <v>8</v>
      </c>
      <c r="D2013" s="27">
        <v>0.43099999999999999</v>
      </c>
      <c r="E2013" s="28">
        <v>0</v>
      </c>
      <c r="F2013" s="22">
        <f t="shared" si="186"/>
        <v>-0.35220561200324074</v>
      </c>
      <c r="G2013" s="29">
        <f t="shared" si="187"/>
        <v>0.29686446599335758</v>
      </c>
      <c r="I2013" s="22">
        <f t="shared" si="188"/>
        <v>0</v>
      </c>
      <c r="J2013" s="23">
        <f t="shared" si="189"/>
        <v>1</v>
      </c>
      <c r="K2013" s="23">
        <f t="shared" si="190"/>
        <v>1</v>
      </c>
      <c r="L2013" s="24">
        <f t="shared" si="191"/>
        <v>0</v>
      </c>
    </row>
    <row r="2014" spans="3:12" x14ac:dyDescent="0.25">
      <c r="C2014" s="26">
        <v>10</v>
      </c>
      <c r="D2014" s="27">
        <v>0.43099999999999999</v>
      </c>
      <c r="E2014" s="28">
        <v>0</v>
      </c>
      <c r="F2014" s="22">
        <f t="shared" si="186"/>
        <v>-0.41368383288514005</v>
      </c>
      <c r="G2014" s="29">
        <f t="shared" si="187"/>
        <v>0.33879002892955301</v>
      </c>
      <c r="I2014" s="22">
        <f t="shared" si="188"/>
        <v>0</v>
      </c>
      <c r="J2014" s="23">
        <f t="shared" si="189"/>
        <v>1</v>
      </c>
      <c r="K2014" s="23">
        <f t="shared" si="190"/>
        <v>1</v>
      </c>
      <c r="L2014" s="24">
        <f t="shared" si="191"/>
        <v>0</v>
      </c>
    </row>
    <row r="2015" spans="3:12" x14ac:dyDescent="0.25">
      <c r="C2015" s="26">
        <v>9</v>
      </c>
      <c r="D2015" s="27">
        <v>0.43099999999999999</v>
      </c>
      <c r="E2015" s="28">
        <v>0</v>
      </c>
      <c r="F2015" s="22">
        <f t="shared" si="186"/>
        <v>-0.38192997487779917</v>
      </c>
      <c r="G2015" s="29">
        <f t="shared" si="187"/>
        <v>0.31745715332175534</v>
      </c>
      <c r="I2015" s="22">
        <f t="shared" si="188"/>
        <v>0</v>
      </c>
      <c r="J2015" s="23">
        <f t="shared" si="189"/>
        <v>1</v>
      </c>
      <c r="K2015" s="23">
        <f t="shared" si="190"/>
        <v>1</v>
      </c>
      <c r="L2015" s="24">
        <f t="shared" si="191"/>
        <v>0</v>
      </c>
    </row>
    <row r="2016" spans="3:12" x14ac:dyDescent="0.25">
      <c r="C2016" s="26">
        <v>8</v>
      </c>
      <c r="D2016" s="27">
        <v>0.43099999999999999</v>
      </c>
      <c r="E2016" s="28">
        <v>0</v>
      </c>
      <c r="F2016" s="22">
        <f t="shared" si="186"/>
        <v>-0.35220561200324074</v>
      </c>
      <c r="G2016" s="29">
        <f t="shared" si="187"/>
        <v>0.29686446599335758</v>
      </c>
      <c r="I2016" s="22">
        <f t="shared" si="188"/>
        <v>0</v>
      </c>
      <c r="J2016" s="23">
        <f t="shared" si="189"/>
        <v>1</v>
      </c>
      <c r="K2016" s="23">
        <f t="shared" si="190"/>
        <v>1</v>
      </c>
      <c r="L2016" s="24">
        <f t="shared" si="191"/>
        <v>0</v>
      </c>
    </row>
    <row r="2017" spans="3:12" x14ac:dyDescent="0.25">
      <c r="C2017" s="26">
        <v>7</v>
      </c>
      <c r="D2017" s="27">
        <v>0.43099999999999999</v>
      </c>
      <c r="E2017" s="28">
        <v>0</v>
      </c>
      <c r="F2017" s="22">
        <f t="shared" si="186"/>
        <v>-0.324436427494108</v>
      </c>
      <c r="G2017" s="29">
        <f t="shared" si="187"/>
        <v>0.27706533504271158</v>
      </c>
      <c r="I2017" s="22">
        <f t="shared" si="188"/>
        <v>0</v>
      </c>
      <c r="J2017" s="23">
        <f t="shared" si="189"/>
        <v>1</v>
      </c>
      <c r="K2017" s="23">
        <f t="shared" si="190"/>
        <v>1</v>
      </c>
      <c r="L2017" s="24">
        <f t="shared" si="191"/>
        <v>0</v>
      </c>
    </row>
    <row r="2018" spans="3:12" x14ac:dyDescent="0.25">
      <c r="C2018" s="26">
        <v>9</v>
      </c>
      <c r="D2018" s="27">
        <v>0.43099999999999999</v>
      </c>
      <c r="E2018" s="28">
        <v>1</v>
      </c>
      <c r="F2018" s="22">
        <f t="shared" si="186"/>
        <v>-1.1474124199236837</v>
      </c>
      <c r="G2018" s="29">
        <f t="shared" si="187"/>
        <v>0.31745715332175534</v>
      </c>
      <c r="I2018" s="22">
        <f t="shared" si="188"/>
        <v>0</v>
      </c>
      <c r="J2018" s="23">
        <f t="shared" si="189"/>
        <v>0</v>
      </c>
      <c r="K2018" s="23">
        <f t="shared" si="190"/>
        <v>0</v>
      </c>
      <c r="L2018" s="24">
        <f t="shared" si="191"/>
        <v>0</v>
      </c>
    </row>
    <row r="2019" spans="3:12" x14ac:dyDescent="0.25">
      <c r="C2019" s="26">
        <v>9</v>
      </c>
      <c r="D2019" s="27">
        <v>0.43099999999999999</v>
      </c>
      <c r="E2019" s="28">
        <v>0</v>
      </c>
      <c r="F2019" s="22">
        <f t="shared" si="186"/>
        <v>-0.38192997487779917</v>
      </c>
      <c r="G2019" s="29">
        <f t="shared" si="187"/>
        <v>0.31745715332175534</v>
      </c>
      <c r="I2019" s="22">
        <f t="shared" si="188"/>
        <v>0</v>
      </c>
      <c r="J2019" s="23">
        <f t="shared" si="189"/>
        <v>1</v>
      </c>
      <c r="K2019" s="23">
        <f t="shared" si="190"/>
        <v>1</v>
      </c>
      <c r="L2019" s="24">
        <f t="shared" si="191"/>
        <v>0</v>
      </c>
    </row>
    <row r="2020" spans="3:12" x14ac:dyDescent="0.25">
      <c r="C2020" s="26">
        <v>16</v>
      </c>
      <c r="D2020" s="27">
        <v>0.43099999999999999</v>
      </c>
      <c r="E2020" s="28">
        <v>1</v>
      </c>
      <c r="F2020" s="22">
        <f t="shared" si="186"/>
        <v>-0.73808445260764188</v>
      </c>
      <c r="G2020" s="29">
        <f t="shared" si="187"/>
        <v>0.47802872573920469</v>
      </c>
      <c r="I2020" s="22">
        <f t="shared" si="188"/>
        <v>0</v>
      </c>
      <c r="J2020" s="23">
        <f t="shared" si="189"/>
        <v>0</v>
      </c>
      <c r="K2020" s="23">
        <f t="shared" si="190"/>
        <v>0</v>
      </c>
      <c r="L2020" s="24">
        <f t="shared" si="191"/>
        <v>0</v>
      </c>
    </row>
    <row r="2021" spans="3:12" x14ac:dyDescent="0.25">
      <c r="C2021" s="26">
        <v>5</v>
      </c>
      <c r="D2021" s="27">
        <v>0.43099999999999999</v>
      </c>
      <c r="E2021" s="28">
        <v>0</v>
      </c>
      <c r="F2021" s="22">
        <f t="shared" si="186"/>
        <v>-0.27444427184962733</v>
      </c>
      <c r="G2021" s="29">
        <f t="shared" si="187"/>
        <v>0.2400056438514229</v>
      </c>
      <c r="I2021" s="22">
        <f t="shared" si="188"/>
        <v>0</v>
      </c>
      <c r="J2021" s="23">
        <f t="shared" si="189"/>
        <v>1</v>
      </c>
      <c r="K2021" s="23">
        <f t="shared" si="190"/>
        <v>1</v>
      </c>
      <c r="L2021" s="24">
        <f t="shared" si="191"/>
        <v>0</v>
      </c>
    </row>
    <row r="2022" spans="3:12" x14ac:dyDescent="0.25">
      <c r="C2022" s="26">
        <v>7</v>
      </c>
      <c r="D2022" s="27">
        <v>0.43099999999999999</v>
      </c>
      <c r="E2022" s="28">
        <v>0</v>
      </c>
      <c r="F2022" s="22">
        <f t="shared" si="186"/>
        <v>-0.324436427494108</v>
      </c>
      <c r="G2022" s="29">
        <f t="shared" si="187"/>
        <v>0.27706533504271158</v>
      </c>
      <c r="I2022" s="22">
        <f t="shared" si="188"/>
        <v>0</v>
      </c>
      <c r="J2022" s="23">
        <f t="shared" si="189"/>
        <v>1</v>
      </c>
      <c r="K2022" s="23">
        <f t="shared" si="190"/>
        <v>1</v>
      </c>
      <c r="L2022" s="24">
        <f t="shared" si="191"/>
        <v>0</v>
      </c>
    </row>
    <row r="2023" spans="3:12" x14ac:dyDescent="0.25">
      <c r="C2023" s="26">
        <v>11</v>
      </c>
      <c r="D2023" s="27">
        <v>0.43099999999999999</v>
      </c>
      <c r="E2023" s="28">
        <v>0</v>
      </c>
      <c r="F2023" s="22">
        <f t="shared" si="186"/>
        <v>-0.44753580008569727</v>
      </c>
      <c r="G2023" s="29">
        <f t="shared" si="187"/>
        <v>0.36079866762176688</v>
      </c>
      <c r="I2023" s="22">
        <f t="shared" si="188"/>
        <v>0</v>
      </c>
      <c r="J2023" s="23">
        <f t="shared" si="189"/>
        <v>1</v>
      </c>
      <c r="K2023" s="23">
        <f t="shared" si="190"/>
        <v>1</v>
      </c>
      <c r="L2023" s="24">
        <f t="shared" si="191"/>
        <v>0</v>
      </c>
    </row>
    <row r="2024" spans="3:12" x14ac:dyDescent="0.25">
      <c r="C2024" s="26">
        <v>12</v>
      </c>
      <c r="D2024" s="27">
        <v>0.43099999999999999</v>
      </c>
      <c r="E2024" s="28">
        <v>0</v>
      </c>
      <c r="F2024" s="22">
        <f t="shared" si="186"/>
        <v>-0.48354773486368052</v>
      </c>
      <c r="G2024" s="29">
        <f t="shared" si="187"/>
        <v>0.38340799807242076</v>
      </c>
      <c r="I2024" s="22">
        <f t="shared" si="188"/>
        <v>0</v>
      </c>
      <c r="J2024" s="23">
        <f t="shared" si="189"/>
        <v>1</v>
      </c>
      <c r="K2024" s="23">
        <f t="shared" si="190"/>
        <v>1</v>
      </c>
      <c r="L2024" s="24">
        <f t="shared" si="191"/>
        <v>0</v>
      </c>
    </row>
    <row r="2025" spans="3:12" x14ac:dyDescent="0.25">
      <c r="C2025" s="26">
        <v>13</v>
      </c>
      <c r="D2025" s="27">
        <v>0.43099999999999999</v>
      </c>
      <c r="E2025" s="28">
        <v>0</v>
      </c>
      <c r="F2025" s="22">
        <f t="shared" si="186"/>
        <v>-0.52177374265052956</v>
      </c>
      <c r="G2025" s="29">
        <f t="shared" si="187"/>
        <v>0.40653304380579097</v>
      </c>
      <c r="I2025" s="22">
        <f t="shared" si="188"/>
        <v>0</v>
      </c>
      <c r="J2025" s="23">
        <f t="shared" si="189"/>
        <v>1</v>
      </c>
      <c r="K2025" s="23">
        <f t="shared" si="190"/>
        <v>1</v>
      </c>
      <c r="L2025" s="24">
        <f t="shared" si="191"/>
        <v>0</v>
      </c>
    </row>
    <row r="2026" spans="3:12" x14ac:dyDescent="0.25">
      <c r="C2026" s="26">
        <v>9</v>
      </c>
      <c r="D2026" s="27">
        <v>0.43099999999999999</v>
      </c>
      <c r="E2026" s="28">
        <v>0</v>
      </c>
      <c r="F2026" s="22">
        <f t="shared" si="186"/>
        <v>-0.38192997487779917</v>
      </c>
      <c r="G2026" s="29">
        <f t="shared" si="187"/>
        <v>0.31745715332175534</v>
      </c>
      <c r="I2026" s="22">
        <f t="shared" si="188"/>
        <v>0</v>
      </c>
      <c r="J2026" s="23">
        <f t="shared" si="189"/>
        <v>1</v>
      </c>
      <c r="K2026" s="23">
        <f t="shared" si="190"/>
        <v>1</v>
      </c>
      <c r="L2026" s="24">
        <f t="shared" si="191"/>
        <v>0</v>
      </c>
    </row>
    <row r="2027" spans="3:12" x14ac:dyDescent="0.25">
      <c r="C2027" s="26">
        <v>8</v>
      </c>
      <c r="D2027" s="27">
        <v>0.43099999999999999</v>
      </c>
      <c r="E2027" s="28">
        <v>0</v>
      </c>
      <c r="F2027" s="22">
        <f t="shared" si="186"/>
        <v>-0.35220561200324074</v>
      </c>
      <c r="G2027" s="29">
        <f t="shared" si="187"/>
        <v>0.29686446599335758</v>
      </c>
      <c r="I2027" s="22">
        <f t="shared" si="188"/>
        <v>0</v>
      </c>
      <c r="J2027" s="23">
        <f t="shared" si="189"/>
        <v>1</v>
      </c>
      <c r="K2027" s="23">
        <f t="shared" si="190"/>
        <v>1</v>
      </c>
      <c r="L2027" s="24">
        <f t="shared" si="191"/>
        <v>0</v>
      </c>
    </row>
    <row r="2028" spans="3:12" x14ac:dyDescent="0.25">
      <c r="C2028" s="26">
        <v>15</v>
      </c>
      <c r="D2028" s="27">
        <v>0.435</v>
      </c>
      <c r="E2028" s="28">
        <v>1</v>
      </c>
      <c r="F2028" s="22">
        <f t="shared" si="186"/>
        <v>-0.78014974701584716</v>
      </c>
      <c r="G2028" s="29">
        <f t="shared" si="187"/>
        <v>0.45833737151241455</v>
      </c>
      <c r="I2028" s="22">
        <f t="shared" si="188"/>
        <v>0</v>
      </c>
      <c r="J2028" s="23">
        <f t="shared" si="189"/>
        <v>0</v>
      </c>
      <c r="K2028" s="23">
        <f t="shared" si="190"/>
        <v>0</v>
      </c>
      <c r="L2028" s="24">
        <f t="shared" si="191"/>
        <v>0</v>
      </c>
    </row>
    <row r="2029" spans="3:12" x14ac:dyDescent="0.25">
      <c r="C2029" s="26">
        <v>14</v>
      </c>
      <c r="D2029" s="27">
        <v>0.435</v>
      </c>
      <c r="E2029" s="28">
        <v>1</v>
      </c>
      <c r="F2029" s="22">
        <f t="shared" si="186"/>
        <v>-0.83373747834153045</v>
      </c>
      <c r="G2029" s="29">
        <f t="shared" si="187"/>
        <v>0.43442260329791321</v>
      </c>
      <c r="I2029" s="22">
        <f t="shared" si="188"/>
        <v>0</v>
      </c>
      <c r="J2029" s="23">
        <f t="shared" si="189"/>
        <v>0</v>
      </c>
      <c r="K2029" s="23">
        <f t="shared" si="190"/>
        <v>0</v>
      </c>
      <c r="L2029" s="24">
        <f t="shared" si="191"/>
        <v>0</v>
      </c>
    </row>
    <row r="2030" spans="3:12" x14ac:dyDescent="0.25">
      <c r="C2030" s="26">
        <v>10</v>
      </c>
      <c r="D2030" s="27">
        <v>0.435</v>
      </c>
      <c r="E2030" s="28">
        <v>0</v>
      </c>
      <c r="F2030" s="22">
        <f t="shared" si="186"/>
        <v>-0.41971401061981445</v>
      </c>
      <c r="G2030" s="29">
        <f t="shared" si="187"/>
        <v>0.34276524489972449</v>
      </c>
      <c r="I2030" s="22">
        <f t="shared" si="188"/>
        <v>0</v>
      </c>
      <c r="J2030" s="23">
        <f t="shared" si="189"/>
        <v>1</v>
      </c>
      <c r="K2030" s="23">
        <f t="shared" si="190"/>
        <v>1</v>
      </c>
      <c r="L2030" s="24">
        <f t="shared" si="191"/>
        <v>0</v>
      </c>
    </row>
    <row r="2031" spans="3:12" x14ac:dyDescent="0.25">
      <c r="C2031" s="26">
        <v>7</v>
      </c>
      <c r="D2031" s="27">
        <v>0.435</v>
      </c>
      <c r="E2031" s="28">
        <v>0</v>
      </c>
      <c r="F2031" s="22">
        <f t="shared" si="186"/>
        <v>-0.32937066310894142</v>
      </c>
      <c r="G2031" s="29">
        <f t="shared" si="187"/>
        <v>0.2806236789406602</v>
      </c>
      <c r="I2031" s="22">
        <f t="shared" si="188"/>
        <v>0</v>
      </c>
      <c r="J2031" s="23">
        <f t="shared" si="189"/>
        <v>1</v>
      </c>
      <c r="K2031" s="23">
        <f t="shared" si="190"/>
        <v>1</v>
      </c>
      <c r="L2031" s="24">
        <f t="shared" si="191"/>
        <v>0</v>
      </c>
    </row>
    <row r="2032" spans="3:12" x14ac:dyDescent="0.25">
      <c r="C2032" s="26">
        <v>8</v>
      </c>
      <c r="D2032" s="27">
        <v>0.435</v>
      </c>
      <c r="E2032" s="28">
        <v>0</v>
      </c>
      <c r="F2032" s="22">
        <f t="shared" si="186"/>
        <v>-0.35749151852180461</v>
      </c>
      <c r="G2032" s="29">
        <f t="shared" si="187"/>
        <v>0.30057136889374375</v>
      </c>
      <c r="I2032" s="22">
        <f t="shared" si="188"/>
        <v>0</v>
      </c>
      <c r="J2032" s="23">
        <f t="shared" si="189"/>
        <v>1</v>
      </c>
      <c r="K2032" s="23">
        <f t="shared" si="190"/>
        <v>1</v>
      </c>
      <c r="L2032" s="24">
        <f t="shared" si="191"/>
        <v>0</v>
      </c>
    </row>
    <row r="2033" spans="3:12" x14ac:dyDescent="0.25">
      <c r="C2033" s="26">
        <v>20</v>
      </c>
      <c r="D2033" s="27">
        <v>0.435</v>
      </c>
      <c r="E2033" s="28">
        <v>1</v>
      </c>
      <c r="F2033" s="22">
        <f t="shared" si="186"/>
        <v>-0.54718984428094553</v>
      </c>
      <c r="G2033" s="29">
        <f t="shared" si="187"/>
        <v>0.57857340940431601</v>
      </c>
      <c r="I2033" s="22">
        <f t="shared" si="188"/>
        <v>1</v>
      </c>
      <c r="J2033" s="23">
        <f t="shared" si="189"/>
        <v>1</v>
      </c>
      <c r="K2033" s="23">
        <f t="shared" si="190"/>
        <v>0</v>
      </c>
      <c r="L2033" s="24">
        <f t="shared" si="191"/>
        <v>1</v>
      </c>
    </row>
    <row r="2034" spans="3:12" x14ac:dyDescent="0.25">
      <c r="C2034" s="26">
        <v>8</v>
      </c>
      <c r="D2034" s="27">
        <v>0.435</v>
      </c>
      <c r="E2034" s="28">
        <v>0</v>
      </c>
      <c r="F2034" s="22">
        <f t="shared" si="186"/>
        <v>-0.35749151852180461</v>
      </c>
      <c r="G2034" s="29">
        <f t="shared" si="187"/>
        <v>0.30057136889374375</v>
      </c>
      <c r="I2034" s="22">
        <f t="shared" si="188"/>
        <v>0</v>
      </c>
      <c r="J2034" s="23">
        <f t="shared" si="189"/>
        <v>1</v>
      </c>
      <c r="K2034" s="23">
        <f t="shared" si="190"/>
        <v>1</v>
      </c>
      <c r="L2034" s="24">
        <f t="shared" si="191"/>
        <v>0</v>
      </c>
    </row>
    <row r="2035" spans="3:12" x14ac:dyDescent="0.25">
      <c r="C2035" s="26">
        <v>13</v>
      </c>
      <c r="D2035" s="27">
        <v>0.435</v>
      </c>
      <c r="E2035" s="28">
        <v>0</v>
      </c>
      <c r="F2035" s="22">
        <f t="shared" si="186"/>
        <v>-0.52900533891091961</v>
      </c>
      <c r="G2035" s="29">
        <f t="shared" si="187"/>
        <v>0.41080927659654032</v>
      </c>
      <c r="I2035" s="22">
        <f t="shared" si="188"/>
        <v>0</v>
      </c>
      <c r="J2035" s="23">
        <f t="shared" si="189"/>
        <v>1</v>
      </c>
      <c r="K2035" s="23">
        <f t="shared" si="190"/>
        <v>1</v>
      </c>
      <c r="L2035" s="24">
        <f t="shared" si="191"/>
        <v>0</v>
      </c>
    </row>
    <row r="2036" spans="3:12" x14ac:dyDescent="0.25">
      <c r="C2036" s="26">
        <v>6</v>
      </c>
      <c r="D2036" s="27">
        <v>0.435</v>
      </c>
      <c r="E2036" s="28">
        <v>0</v>
      </c>
      <c r="F2036" s="22">
        <f t="shared" si="186"/>
        <v>-0.30314077282758423</v>
      </c>
      <c r="G2036" s="29">
        <f t="shared" si="187"/>
        <v>0.26150487099470293</v>
      </c>
      <c r="I2036" s="22">
        <f t="shared" si="188"/>
        <v>0</v>
      </c>
      <c r="J2036" s="23">
        <f t="shared" si="189"/>
        <v>1</v>
      </c>
      <c r="K2036" s="23">
        <f t="shared" si="190"/>
        <v>1</v>
      </c>
      <c r="L2036" s="24">
        <f t="shared" si="191"/>
        <v>0</v>
      </c>
    </row>
    <row r="2037" spans="3:12" x14ac:dyDescent="0.25">
      <c r="C2037" s="26">
        <v>12</v>
      </c>
      <c r="D2037" s="27">
        <v>0.437</v>
      </c>
      <c r="E2037" s="28">
        <v>1</v>
      </c>
      <c r="F2037" s="22">
        <f t="shared" si="186"/>
        <v>-0.94237273459843562</v>
      </c>
      <c r="G2037" s="29">
        <f t="shared" si="187"/>
        <v>0.3897020779011528</v>
      </c>
      <c r="I2037" s="22">
        <f t="shared" si="188"/>
        <v>0</v>
      </c>
      <c r="J2037" s="23">
        <f t="shared" si="189"/>
        <v>0</v>
      </c>
      <c r="K2037" s="23">
        <f t="shared" si="190"/>
        <v>0</v>
      </c>
      <c r="L2037" s="24">
        <f t="shared" si="191"/>
        <v>0</v>
      </c>
    </row>
    <row r="2038" spans="3:12" x14ac:dyDescent="0.25">
      <c r="C2038" s="26">
        <v>10</v>
      </c>
      <c r="D2038" s="27">
        <v>0.437</v>
      </c>
      <c r="E2038" s="28">
        <v>1</v>
      </c>
      <c r="F2038" s="22">
        <f t="shared" si="186"/>
        <v>-1.0649032794827644</v>
      </c>
      <c r="G2038" s="29">
        <f t="shared" si="187"/>
        <v>0.34476119863613092</v>
      </c>
      <c r="I2038" s="22">
        <f t="shared" si="188"/>
        <v>0</v>
      </c>
      <c r="J2038" s="23">
        <f t="shared" si="189"/>
        <v>0</v>
      </c>
      <c r="K2038" s="23">
        <f t="shared" si="190"/>
        <v>0</v>
      </c>
      <c r="L2038" s="24">
        <f t="shared" si="191"/>
        <v>0</v>
      </c>
    </row>
    <row r="2039" spans="3:12" x14ac:dyDescent="0.25">
      <c r="C2039" s="26">
        <v>15</v>
      </c>
      <c r="D2039" s="27">
        <v>0.437</v>
      </c>
      <c r="E2039" s="28">
        <v>1</v>
      </c>
      <c r="F2039" s="22">
        <f t="shared" si="186"/>
        <v>-0.77536698700283824</v>
      </c>
      <c r="G2039" s="29">
        <f t="shared" si="187"/>
        <v>0.46053473971905429</v>
      </c>
      <c r="I2039" s="22">
        <f t="shared" si="188"/>
        <v>0</v>
      </c>
      <c r="J2039" s="23">
        <f t="shared" si="189"/>
        <v>0</v>
      </c>
      <c r="K2039" s="23">
        <f t="shared" si="190"/>
        <v>0</v>
      </c>
      <c r="L2039" s="24">
        <f t="shared" si="191"/>
        <v>0</v>
      </c>
    </row>
    <row r="2040" spans="3:12" x14ac:dyDescent="0.25">
      <c r="C2040" s="26">
        <v>10</v>
      </c>
      <c r="D2040" s="27">
        <v>0.437</v>
      </c>
      <c r="E2040" s="28">
        <v>0</v>
      </c>
      <c r="F2040" s="22">
        <f t="shared" si="186"/>
        <v>-0.42275552755592455</v>
      </c>
      <c r="G2040" s="29">
        <f t="shared" si="187"/>
        <v>0.34476119863613092</v>
      </c>
      <c r="I2040" s="22">
        <f t="shared" si="188"/>
        <v>0</v>
      </c>
      <c r="J2040" s="23">
        <f t="shared" si="189"/>
        <v>1</v>
      </c>
      <c r="K2040" s="23">
        <f t="shared" si="190"/>
        <v>1</v>
      </c>
      <c r="L2040" s="24">
        <f t="shared" si="191"/>
        <v>0</v>
      </c>
    </row>
    <row r="2041" spans="3:12" x14ac:dyDescent="0.25">
      <c r="C2041" s="26">
        <v>7</v>
      </c>
      <c r="D2041" s="27">
        <v>0.437</v>
      </c>
      <c r="E2041" s="28">
        <v>0</v>
      </c>
      <c r="F2041" s="22">
        <f t="shared" si="186"/>
        <v>-0.33186145484925339</v>
      </c>
      <c r="G2041" s="29">
        <f t="shared" si="187"/>
        <v>0.28241326586993698</v>
      </c>
      <c r="I2041" s="22">
        <f t="shared" si="188"/>
        <v>0</v>
      </c>
      <c r="J2041" s="23">
        <f t="shared" si="189"/>
        <v>1</v>
      </c>
      <c r="K2041" s="23">
        <f t="shared" si="190"/>
        <v>1</v>
      </c>
      <c r="L2041" s="24">
        <f t="shared" si="191"/>
        <v>0</v>
      </c>
    </row>
    <row r="2042" spans="3:12" x14ac:dyDescent="0.25">
      <c r="C2042" s="26">
        <v>6</v>
      </c>
      <c r="D2042" s="27">
        <v>0.437</v>
      </c>
      <c r="E2042" s="28">
        <v>0</v>
      </c>
      <c r="F2042" s="22">
        <f t="shared" si="186"/>
        <v>-0.30546206446612628</v>
      </c>
      <c r="G2042" s="29">
        <f t="shared" si="187"/>
        <v>0.26321714544971181</v>
      </c>
      <c r="I2042" s="22">
        <f t="shared" si="188"/>
        <v>0</v>
      </c>
      <c r="J2042" s="23">
        <f t="shared" si="189"/>
        <v>1</v>
      </c>
      <c r="K2042" s="23">
        <f t="shared" si="190"/>
        <v>1</v>
      </c>
      <c r="L2042" s="24">
        <f t="shared" si="191"/>
        <v>0</v>
      </c>
    </row>
    <row r="2043" spans="3:12" x14ac:dyDescent="0.25">
      <c r="C2043" s="26">
        <v>18</v>
      </c>
      <c r="D2043" s="27">
        <v>0.437</v>
      </c>
      <c r="E2043" s="28">
        <v>1</v>
      </c>
      <c r="F2043" s="22">
        <f t="shared" si="186"/>
        <v>-0.62923743787024466</v>
      </c>
      <c r="G2043" s="29">
        <f t="shared" si="187"/>
        <v>0.53299809023566491</v>
      </c>
      <c r="I2043" s="22">
        <f t="shared" si="188"/>
        <v>1</v>
      </c>
      <c r="J2043" s="23">
        <f t="shared" si="189"/>
        <v>1</v>
      </c>
      <c r="K2043" s="23">
        <f t="shared" si="190"/>
        <v>0</v>
      </c>
      <c r="L2043" s="24">
        <f t="shared" si="191"/>
        <v>1</v>
      </c>
    </row>
    <row r="2044" spans="3:12" x14ac:dyDescent="0.25">
      <c r="C2044" s="26">
        <v>32</v>
      </c>
      <c r="D2044" s="27">
        <v>0.437</v>
      </c>
      <c r="E2044" s="28">
        <v>1</v>
      </c>
      <c r="F2044" s="22">
        <f t="shared" si="186"/>
        <v>-0.20374842355465159</v>
      </c>
      <c r="G2044" s="29">
        <f t="shared" si="187"/>
        <v>0.81566754811971087</v>
      </c>
      <c r="I2044" s="22">
        <f t="shared" si="188"/>
        <v>1</v>
      </c>
      <c r="J2044" s="23">
        <f t="shared" si="189"/>
        <v>1</v>
      </c>
      <c r="K2044" s="23">
        <f t="shared" si="190"/>
        <v>0</v>
      </c>
      <c r="L2044" s="24">
        <f t="shared" si="191"/>
        <v>1</v>
      </c>
    </row>
    <row r="2045" spans="3:12" x14ac:dyDescent="0.25">
      <c r="C2045" s="26">
        <v>16</v>
      </c>
      <c r="D2045" s="27">
        <v>0.438</v>
      </c>
      <c r="E2045" s="28">
        <v>1</v>
      </c>
      <c r="F2045" s="22">
        <f t="shared" si="186"/>
        <v>-0.72204024388118571</v>
      </c>
      <c r="G2045" s="29">
        <f t="shared" si="187"/>
        <v>0.48576017503574953</v>
      </c>
      <c r="I2045" s="22">
        <f t="shared" si="188"/>
        <v>0</v>
      </c>
      <c r="J2045" s="23">
        <f t="shared" si="189"/>
        <v>0</v>
      </c>
      <c r="K2045" s="23">
        <f t="shared" si="190"/>
        <v>0</v>
      </c>
      <c r="L2045" s="24">
        <f t="shared" si="191"/>
        <v>0</v>
      </c>
    </row>
    <row r="2046" spans="3:12" x14ac:dyDescent="0.25">
      <c r="C2046" s="26">
        <v>17</v>
      </c>
      <c r="D2046" s="27">
        <v>0.438</v>
      </c>
      <c r="E2046" s="28">
        <v>1</v>
      </c>
      <c r="F2046" s="22">
        <f t="shared" si="186"/>
        <v>-0.67343692806508582</v>
      </c>
      <c r="G2046" s="29">
        <f t="shared" si="187"/>
        <v>0.5099528910272012</v>
      </c>
      <c r="I2046" s="22">
        <f t="shared" si="188"/>
        <v>1</v>
      </c>
      <c r="J2046" s="23">
        <f t="shared" si="189"/>
        <v>1</v>
      </c>
      <c r="K2046" s="23">
        <f t="shared" si="190"/>
        <v>0</v>
      </c>
      <c r="L2046" s="24">
        <f t="shared" si="191"/>
        <v>1</v>
      </c>
    </row>
    <row r="2047" spans="3:12" x14ac:dyDescent="0.25">
      <c r="C2047" s="26">
        <v>6</v>
      </c>
      <c r="D2047" s="27">
        <v>0.438</v>
      </c>
      <c r="E2047" s="28">
        <v>0</v>
      </c>
      <c r="F2047" s="22">
        <f t="shared" si="186"/>
        <v>-0.30662839939157688</v>
      </c>
      <c r="G2047" s="29">
        <f t="shared" si="187"/>
        <v>0.26407598008367394</v>
      </c>
      <c r="I2047" s="22">
        <f t="shared" si="188"/>
        <v>0</v>
      </c>
      <c r="J2047" s="23">
        <f t="shared" si="189"/>
        <v>1</v>
      </c>
      <c r="K2047" s="23">
        <f t="shared" si="190"/>
        <v>1</v>
      </c>
      <c r="L2047" s="24">
        <f t="shared" si="191"/>
        <v>0</v>
      </c>
    </row>
    <row r="2048" spans="3:12" x14ac:dyDescent="0.25">
      <c r="C2048" s="26">
        <v>6</v>
      </c>
      <c r="D2048" s="27">
        <v>0.438</v>
      </c>
      <c r="E2048" s="28">
        <v>0</v>
      </c>
      <c r="F2048" s="22">
        <f t="shared" si="186"/>
        <v>-0.30662839939157688</v>
      </c>
      <c r="G2048" s="29">
        <f t="shared" si="187"/>
        <v>0.26407598008367394</v>
      </c>
      <c r="I2048" s="22">
        <f t="shared" si="188"/>
        <v>0</v>
      </c>
      <c r="J2048" s="23">
        <f t="shared" si="189"/>
        <v>1</v>
      </c>
      <c r="K2048" s="23">
        <f t="shared" si="190"/>
        <v>1</v>
      </c>
      <c r="L2048" s="24">
        <f t="shared" si="191"/>
        <v>0</v>
      </c>
    </row>
    <row r="2049" spans="3:12" x14ac:dyDescent="0.25">
      <c r="C2049" s="26">
        <v>14</v>
      </c>
      <c r="D2049" s="27">
        <v>0.438</v>
      </c>
      <c r="E2049" s="28">
        <v>1</v>
      </c>
      <c r="F2049" s="22">
        <f t="shared" si="186"/>
        <v>-0.82625302254070465</v>
      </c>
      <c r="G2049" s="29">
        <f t="shared" si="187"/>
        <v>0.4376862180264367</v>
      </c>
      <c r="I2049" s="22">
        <f t="shared" si="188"/>
        <v>0</v>
      </c>
      <c r="J2049" s="23">
        <f t="shared" si="189"/>
        <v>0</v>
      </c>
      <c r="K2049" s="23">
        <f t="shared" si="190"/>
        <v>0</v>
      </c>
      <c r="L2049" s="24">
        <f t="shared" si="191"/>
        <v>0</v>
      </c>
    </row>
    <row r="2050" spans="3:12" x14ac:dyDescent="0.25">
      <c r="C2050" s="26">
        <v>20</v>
      </c>
      <c r="D2050" s="27">
        <v>0.438</v>
      </c>
      <c r="E2050" s="28">
        <v>1</v>
      </c>
      <c r="F2050" s="22">
        <f t="shared" si="186"/>
        <v>-0.54161830514482934</v>
      </c>
      <c r="G2050" s="29">
        <f t="shared" si="187"/>
        <v>0.58180595055062734</v>
      </c>
      <c r="I2050" s="22">
        <f t="shared" si="188"/>
        <v>1</v>
      </c>
      <c r="J2050" s="23">
        <f t="shared" si="189"/>
        <v>1</v>
      </c>
      <c r="K2050" s="23">
        <f t="shared" si="190"/>
        <v>0</v>
      </c>
      <c r="L2050" s="24">
        <f t="shared" si="191"/>
        <v>1</v>
      </c>
    </row>
    <row r="2051" spans="3:12" x14ac:dyDescent="0.25">
      <c r="C2051" s="26">
        <v>14</v>
      </c>
      <c r="D2051" s="27">
        <v>0.438</v>
      </c>
      <c r="E2051" s="28">
        <v>0</v>
      </c>
      <c r="F2051" s="22">
        <f t="shared" si="186"/>
        <v>-0.57569525398334442</v>
      </c>
      <c r="G2051" s="29">
        <f t="shared" si="187"/>
        <v>0.4376862180264367</v>
      </c>
      <c r="I2051" s="22">
        <f t="shared" si="188"/>
        <v>0</v>
      </c>
      <c r="J2051" s="23">
        <f t="shared" si="189"/>
        <v>1</v>
      </c>
      <c r="K2051" s="23">
        <f t="shared" si="190"/>
        <v>1</v>
      </c>
      <c r="L2051" s="24">
        <f t="shared" si="191"/>
        <v>0</v>
      </c>
    </row>
    <row r="2052" spans="3:12" x14ac:dyDescent="0.25">
      <c r="C2052" s="26">
        <v>22</v>
      </c>
      <c r="D2052" s="27">
        <v>0.438</v>
      </c>
      <c r="E2052" s="28">
        <v>1</v>
      </c>
      <c r="F2052" s="22">
        <f t="shared" si="186"/>
        <v>-0.46516743698022917</v>
      </c>
      <c r="G2052" s="29">
        <f t="shared" si="187"/>
        <v>0.62802994094888909</v>
      </c>
      <c r="I2052" s="22">
        <f t="shared" si="188"/>
        <v>1</v>
      </c>
      <c r="J2052" s="23">
        <f t="shared" si="189"/>
        <v>1</v>
      </c>
      <c r="K2052" s="23">
        <f t="shared" si="190"/>
        <v>0</v>
      </c>
      <c r="L2052" s="24">
        <f t="shared" si="191"/>
        <v>1</v>
      </c>
    </row>
    <row r="2053" spans="3:12" x14ac:dyDescent="0.25">
      <c r="C2053" s="26">
        <v>12</v>
      </c>
      <c r="D2053" s="27">
        <v>0.438</v>
      </c>
      <c r="E2053" s="28">
        <v>1</v>
      </c>
      <c r="F2053" s="22">
        <f t="shared" si="186"/>
        <v>-0.93967518982016962</v>
      </c>
      <c r="G2053" s="29">
        <f t="shared" si="187"/>
        <v>0.390754735864143</v>
      </c>
      <c r="I2053" s="22">
        <f t="shared" si="188"/>
        <v>0</v>
      </c>
      <c r="J2053" s="23">
        <f t="shared" si="189"/>
        <v>0</v>
      </c>
      <c r="K2053" s="23">
        <f t="shared" si="190"/>
        <v>0</v>
      </c>
      <c r="L2053" s="24">
        <f t="shared" si="191"/>
        <v>0</v>
      </c>
    </row>
    <row r="2054" spans="3:12" x14ac:dyDescent="0.25">
      <c r="C2054" s="26">
        <v>5</v>
      </c>
      <c r="D2054" s="27">
        <v>0.439</v>
      </c>
      <c r="E2054" s="28">
        <v>0</v>
      </c>
      <c r="F2054" s="22">
        <f t="shared" si="186"/>
        <v>-0.28305321426979252</v>
      </c>
      <c r="G2054" s="29">
        <f t="shared" si="187"/>
        <v>0.24652030907869379</v>
      </c>
      <c r="I2054" s="22">
        <f t="shared" si="188"/>
        <v>0</v>
      </c>
      <c r="J2054" s="23">
        <f t="shared" si="189"/>
        <v>1</v>
      </c>
      <c r="K2054" s="23">
        <f t="shared" si="190"/>
        <v>1</v>
      </c>
      <c r="L2054" s="24">
        <f t="shared" si="191"/>
        <v>0</v>
      </c>
    </row>
    <row r="2055" spans="3:12" x14ac:dyDescent="0.25">
      <c r="C2055" s="26">
        <v>26</v>
      </c>
      <c r="D2055" s="27">
        <v>0.441</v>
      </c>
      <c r="E2055" s="28">
        <v>1</v>
      </c>
      <c r="F2055" s="22">
        <f t="shared" si="186"/>
        <v>-0.33421536102803323</v>
      </c>
      <c r="G2055" s="29">
        <f t="shared" si="187"/>
        <v>0.71589958875276949</v>
      </c>
      <c r="I2055" s="22">
        <f t="shared" si="188"/>
        <v>1</v>
      </c>
      <c r="J2055" s="23">
        <f t="shared" si="189"/>
        <v>1</v>
      </c>
      <c r="K2055" s="23">
        <f t="shared" si="190"/>
        <v>0</v>
      </c>
      <c r="L2055" s="24">
        <f t="shared" si="191"/>
        <v>1</v>
      </c>
    </row>
    <row r="2056" spans="3:12" x14ac:dyDescent="0.25">
      <c r="C2056" s="26">
        <v>14</v>
      </c>
      <c r="D2056" s="27">
        <v>0.442</v>
      </c>
      <c r="E2056" s="28">
        <v>0</v>
      </c>
      <c r="F2056" s="22">
        <f t="shared" si="186"/>
        <v>-0.58347886587366682</v>
      </c>
      <c r="G2056" s="29">
        <f t="shared" si="187"/>
        <v>0.44204606059308477</v>
      </c>
      <c r="I2056" s="22">
        <f t="shared" si="188"/>
        <v>0</v>
      </c>
      <c r="J2056" s="23">
        <f t="shared" si="189"/>
        <v>1</v>
      </c>
      <c r="K2056" s="23">
        <f t="shared" si="190"/>
        <v>1</v>
      </c>
      <c r="L2056" s="24">
        <f t="shared" si="191"/>
        <v>0</v>
      </c>
    </row>
    <row r="2057" spans="3:12" x14ac:dyDescent="0.25">
      <c r="C2057" s="26">
        <v>13</v>
      </c>
      <c r="D2057" s="27">
        <v>0.442</v>
      </c>
      <c r="E2057" s="28">
        <v>1</v>
      </c>
      <c r="F2057" s="22">
        <f t="shared" si="186"/>
        <v>-0.8714970016516167</v>
      </c>
      <c r="G2057" s="29">
        <f t="shared" si="187"/>
        <v>0.41832484729043773</v>
      </c>
      <c r="I2057" s="22">
        <f t="shared" si="188"/>
        <v>0</v>
      </c>
      <c r="J2057" s="23">
        <f t="shared" si="189"/>
        <v>0</v>
      </c>
      <c r="K2057" s="23">
        <f t="shared" si="190"/>
        <v>0</v>
      </c>
      <c r="L2057" s="24">
        <f t="shared" si="191"/>
        <v>0</v>
      </c>
    </row>
    <row r="2058" spans="3:12" x14ac:dyDescent="0.25">
      <c r="C2058" s="26">
        <v>20</v>
      </c>
      <c r="D2058" s="27">
        <v>0.442</v>
      </c>
      <c r="E2058" s="28">
        <v>1</v>
      </c>
      <c r="F2058" s="22">
        <f t="shared" ref="F2058:F2121" si="192">(1-E2058)*LN(1-G2058)+(E2058)*LN(G2058)</f>
        <v>-0.53425623287343649</v>
      </c>
      <c r="G2058" s="29">
        <f t="shared" ref="G2058:G2121" si="193">1/(1+EXP(-$I$5-$J$5*C2058-$K$5*D2058))</f>
        <v>0.58610505374307265</v>
      </c>
      <c r="I2058" s="22">
        <f t="shared" ref="I2058:I2121" si="194">IF(G2058&gt;0.5,1,0)</f>
        <v>1</v>
      </c>
      <c r="J2058" s="23">
        <f t="shared" ref="J2058:J2121" si="195">IF(E2058=I2058, 1,0)</f>
        <v>1</v>
      </c>
      <c r="K2058" s="23">
        <f t="shared" ref="K2058:K2121" si="196">IF(AND(J2058=1,E2058=0),1,0)</f>
        <v>0</v>
      </c>
      <c r="L2058" s="24">
        <f t="shared" ref="L2058:L2121" si="197">IF(AND(J2058=1,E2058=1),1,0)</f>
        <v>1</v>
      </c>
    </row>
    <row r="2059" spans="3:12" x14ac:dyDescent="0.25">
      <c r="C2059" s="26">
        <v>15</v>
      </c>
      <c r="D2059" s="27">
        <v>0.442</v>
      </c>
      <c r="E2059" s="28">
        <v>1</v>
      </c>
      <c r="F2059" s="22">
        <f t="shared" si="192"/>
        <v>-0.76349520307988938</v>
      </c>
      <c r="G2059" s="29">
        <f t="shared" si="193"/>
        <v>0.46603469115911617</v>
      </c>
      <c r="I2059" s="22">
        <f t="shared" si="194"/>
        <v>0</v>
      </c>
      <c r="J2059" s="23">
        <f t="shared" si="195"/>
        <v>0</v>
      </c>
      <c r="K2059" s="23">
        <f t="shared" si="196"/>
        <v>0</v>
      </c>
      <c r="L2059" s="24">
        <f t="shared" si="197"/>
        <v>0</v>
      </c>
    </row>
    <row r="2060" spans="3:12" x14ac:dyDescent="0.25">
      <c r="C2060" s="26">
        <v>6</v>
      </c>
      <c r="D2060" s="27">
        <v>0.442</v>
      </c>
      <c r="E2060" s="28">
        <v>0</v>
      </c>
      <c r="F2060" s="22">
        <f t="shared" si="192"/>
        <v>-0.31133185170915895</v>
      </c>
      <c r="G2060" s="29">
        <f t="shared" si="193"/>
        <v>0.26752923614189988</v>
      </c>
      <c r="I2060" s="22">
        <f t="shared" si="194"/>
        <v>0</v>
      </c>
      <c r="J2060" s="23">
        <f t="shared" si="195"/>
        <v>1</v>
      </c>
      <c r="K2060" s="23">
        <f t="shared" si="196"/>
        <v>1</v>
      </c>
      <c r="L2060" s="24">
        <f t="shared" si="197"/>
        <v>0</v>
      </c>
    </row>
    <row r="2061" spans="3:12" x14ac:dyDescent="0.25">
      <c r="C2061" s="26">
        <v>22</v>
      </c>
      <c r="D2061" s="27">
        <v>0.442</v>
      </c>
      <c r="E2061" s="28">
        <v>0</v>
      </c>
      <c r="F2061" s="22">
        <f t="shared" si="192"/>
        <v>-1.000091700611428</v>
      </c>
      <c r="G2061" s="29">
        <f t="shared" si="193"/>
        <v>0.63215429205154272</v>
      </c>
      <c r="I2061" s="22">
        <f t="shared" si="194"/>
        <v>1</v>
      </c>
      <c r="J2061" s="23">
        <f t="shared" si="195"/>
        <v>0</v>
      </c>
      <c r="K2061" s="23">
        <f t="shared" si="196"/>
        <v>0</v>
      </c>
      <c r="L2061" s="24">
        <f t="shared" si="197"/>
        <v>0</v>
      </c>
    </row>
    <row r="2062" spans="3:12" x14ac:dyDescent="0.25">
      <c r="C2062" s="26">
        <v>23</v>
      </c>
      <c r="D2062" s="27">
        <v>0.442</v>
      </c>
      <c r="E2062" s="28">
        <v>1</v>
      </c>
      <c r="F2062" s="22">
        <f t="shared" si="192"/>
        <v>-0.4240970803791716</v>
      </c>
      <c r="G2062" s="29">
        <f t="shared" si="193"/>
        <v>0.65436035327400577</v>
      </c>
      <c r="I2062" s="22">
        <f t="shared" si="194"/>
        <v>1</v>
      </c>
      <c r="J2062" s="23">
        <f t="shared" si="195"/>
        <v>1</v>
      </c>
      <c r="K2062" s="23">
        <f t="shared" si="196"/>
        <v>0</v>
      </c>
      <c r="L2062" s="24">
        <f t="shared" si="197"/>
        <v>1</v>
      </c>
    </row>
    <row r="2063" spans="3:12" x14ac:dyDescent="0.25">
      <c r="C2063" s="26">
        <v>32</v>
      </c>
      <c r="D2063" s="27">
        <v>0.442</v>
      </c>
      <c r="E2063" s="28">
        <v>0</v>
      </c>
      <c r="F2063" s="22">
        <f t="shared" si="192"/>
        <v>-1.7090929550942584</v>
      </c>
      <c r="G2063" s="29">
        <f t="shared" si="193"/>
        <v>0.81897007956266277</v>
      </c>
      <c r="I2063" s="22">
        <f t="shared" si="194"/>
        <v>1</v>
      </c>
      <c r="J2063" s="23">
        <f t="shared" si="195"/>
        <v>0</v>
      </c>
      <c r="K2063" s="23">
        <f t="shared" si="196"/>
        <v>0</v>
      </c>
      <c r="L2063" s="24">
        <f t="shared" si="197"/>
        <v>0</v>
      </c>
    </row>
    <row r="2064" spans="3:12" x14ac:dyDescent="0.25">
      <c r="C2064" s="26">
        <v>15</v>
      </c>
      <c r="D2064" s="27">
        <v>0.442</v>
      </c>
      <c r="E2064" s="28">
        <v>1</v>
      </c>
      <c r="F2064" s="22">
        <f t="shared" si="192"/>
        <v>-0.76349520307988938</v>
      </c>
      <c r="G2064" s="29">
        <f t="shared" si="193"/>
        <v>0.46603469115911617</v>
      </c>
      <c r="I2064" s="22">
        <f t="shared" si="194"/>
        <v>0</v>
      </c>
      <c r="J2064" s="23">
        <f t="shared" si="195"/>
        <v>0</v>
      </c>
      <c r="K2064" s="23">
        <f t="shared" si="196"/>
        <v>0</v>
      </c>
      <c r="L2064" s="24">
        <f t="shared" si="197"/>
        <v>0</v>
      </c>
    </row>
    <row r="2065" spans="3:12" x14ac:dyDescent="0.25">
      <c r="C2065" s="26">
        <v>27</v>
      </c>
      <c r="D2065" s="27">
        <v>0.442</v>
      </c>
      <c r="E2065" s="28">
        <v>1</v>
      </c>
      <c r="F2065" s="22">
        <f t="shared" si="192"/>
        <v>-0.30648647126346767</v>
      </c>
      <c r="G2065" s="29">
        <f t="shared" si="193"/>
        <v>0.7360284756473312</v>
      </c>
      <c r="I2065" s="22">
        <f t="shared" si="194"/>
        <v>1</v>
      </c>
      <c r="J2065" s="23">
        <f t="shared" si="195"/>
        <v>1</v>
      </c>
      <c r="K2065" s="23">
        <f t="shared" si="196"/>
        <v>0</v>
      </c>
      <c r="L2065" s="24">
        <f t="shared" si="197"/>
        <v>1</v>
      </c>
    </row>
    <row r="2066" spans="3:12" x14ac:dyDescent="0.25">
      <c r="C2066" s="26">
        <v>8</v>
      </c>
      <c r="D2066" s="27">
        <v>0.442</v>
      </c>
      <c r="E2066" s="28">
        <v>0</v>
      </c>
      <c r="F2066" s="22">
        <f t="shared" si="192"/>
        <v>-0.36690053167782138</v>
      </c>
      <c r="G2066" s="29">
        <f t="shared" si="193"/>
        <v>0.30712143891520194</v>
      </c>
      <c r="I2066" s="22">
        <f t="shared" si="194"/>
        <v>0</v>
      </c>
      <c r="J2066" s="23">
        <f t="shared" si="195"/>
        <v>1</v>
      </c>
      <c r="K2066" s="23">
        <f t="shared" si="196"/>
        <v>1</v>
      </c>
      <c r="L2066" s="24">
        <f t="shared" si="197"/>
        <v>0</v>
      </c>
    </row>
    <row r="2067" spans="3:12" x14ac:dyDescent="0.25">
      <c r="C2067" s="26">
        <v>9</v>
      </c>
      <c r="D2067" s="27">
        <v>0.442</v>
      </c>
      <c r="E2067" s="28">
        <v>1</v>
      </c>
      <c r="F2067" s="22">
        <f t="shared" si="192"/>
        <v>-1.1144562575086134</v>
      </c>
      <c r="G2067" s="29">
        <f t="shared" si="193"/>
        <v>0.32809362885413124</v>
      </c>
      <c r="I2067" s="22">
        <f t="shared" si="194"/>
        <v>0</v>
      </c>
      <c r="J2067" s="23">
        <f t="shared" si="195"/>
        <v>0</v>
      </c>
      <c r="K2067" s="23">
        <f t="shared" si="196"/>
        <v>0</v>
      </c>
      <c r="L2067" s="24">
        <f t="shared" si="197"/>
        <v>0</v>
      </c>
    </row>
    <row r="2068" spans="3:12" x14ac:dyDescent="0.25">
      <c r="C2068" s="26">
        <v>8</v>
      </c>
      <c r="D2068" s="27">
        <v>0.44400000000000001</v>
      </c>
      <c r="E2068" s="28">
        <v>0</v>
      </c>
      <c r="F2068" s="22">
        <f t="shared" si="192"/>
        <v>-0.36962619501786004</v>
      </c>
      <c r="G2068" s="29">
        <f t="shared" si="193"/>
        <v>0.30900742116429347</v>
      </c>
      <c r="I2068" s="22">
        <f t="shared" si="194"/>
        <v>0</v>
      </c>
      <c r="J2068" s="23">
        <f t="shared" si="195"/>
        <v>1</v>
      </c>
      <c r="K2068" s="23">
        <f t="shared" si="196"/>
        <v>1</v>
      </c>
      <c r="L2068" s="24">
        <f t="shared" si="197"/>
        <v>0</v>
      </c>
    </row>
    <row r="2069" spans="3:12" x14ac:dyDescent="0.25">
      <c r="C2069" s="26">
        <v>8</v>
      </c>
      <c r="D2069" s="27">
        <v>0.44400000000000001</v>
      </c>
      <c r="E2069" s="28">
        <v>1</v>
      </c>
      <c r="F2069" s="22">
        <f t="shared" si="192"/>
        <v>-1.1743899856598643</v>
      </c>
      <c r="G2069" s="29">
        <f t="shared" si="193"/>
        <v>0.30900742116429347</v>
      </c>
      <c r="I2069" s="22">
        <f t="shared" si="194"/>
        <v>0</v>
      </c>
      <c r="J2069" s="23">
        <f t="shared" si="195"/>
        <v>0</v>
      </c>
      <c r="K2069" s="23">
        <f t="shared" si="196"/>
        <v>0</v>
      </c>
      <c r="L2069" s="24">
        <f t="shared" si="197"/>
        <v>0</v>
      </c>
    </row>
    <row r="2070" spans="3:12" x14ac:dyDescent="0.25">
      <c r="C2070" s="26">
        <v>11</v>
      </c>
      <c r="D2070" s="27">
        <v>0.44400000000000001</v>
      </c>
      <c r="E2070" s="28">
        <v>1</v>
      </c>
      <c r="F2070" s="22">
        <f t="shared" si="192"/>
        <v>-0.9830579748944086</v>
      </c>
      <c r="G2070" s="29">
        <f t="shared" si="193"/>
        <v>0.37416515995270327</v>
      </c>
      <c r="I2070" s="22">
        <f t="shared" si="194"/>
        <v>0</v>
      </c>
      <c r="J2070" s="23">
        <f t="shared" si="195"/>
        <v>0</v>
      </c>
      <c r="K2070" s="23">
        <f t="shared" si="196"/>
        <v>0</v>
      </c>
      <c r="L2070" s="24">
        <f t="shared" si="197"/>
        <v>0</v>
      </c>
    </row>
    <row r="2071" spans="3:12" x14ac:dyDescent="0.25">
      <c r="C2071" s="26">
        <v>11</v>
      </c>
      <c r="D2071" s="27">
        <v>0.44400000000000001</v>
      </c>
      <c r="E2071" s="28">
        <v>0</v>
      </c>
      <c r="F2071" s="22">
        <f t="shared" si="192"/>
        <v>-0.46866877648255667</v>
      </c>
      <c r="G2071" s="29">
        <f t="shared" si="193"/>
        <v>0.37416515995270327</v>
      </c>
      <c r="I2071" s="22">
        <f t="shared" si="194"/>
        <v>0</v>
      </c>
      <c r="J2071" s="23">
        <f t="shared" si="195"/>
        <v>1</v>
      </c>
      <c r="K2071" s="23">
        <f t="shared" si="196"/>
        <v>1</v>
      </c>
      <c r="L2071" s="24">
        <f t="shared" si="197"/>
        <v>0</v>
      </c>
    </row>
    <row r="2072" spans="3:12" x14ac:dyDescent="0.25">
      <c r="C2072" s="26">
        <v>9</v>
      </c>
      <c r="D2072" s="27">
        <v>0.44400000000000001</v>
      </c>
      <c r="E2072" s="28">
        <v>0</v>
      </c>
      <c r="F2072" s="22">
        <f t="shared" si="192"/>
        <v>-0.40054779495181742</v>
      </c>
      <c r="G2072" s="29">
        <f t="shared" si="193"/>
        <v>0.33004705134545509</v>
      </c>
      <c r="I2072" s="22">
        <f t="shared" si="194"/>
        <v>0</v>
      </c>
      <c r="J2072" s="23">
        <f t="shared" si="195"/>
        <v>1</v>
      </c>
      <c r="K2072" s="23">
        <f t="shared" si="196"/>
        <v>1</v>
      </c>
      <c r="L2072" s="24">
        <f t="shared" si="197"/>
        <v>0</v>
      </c>
    </row>
    <row r="2073" spans="3:12" x14ac:dyDescent="0.25">
      <c r="C2073" s="26">
        <v>9</v>
      </c>
      <c r="D2073" s="27">
        <v>0.44400000000000001</v>
      </c>
      <c r="E2073" s="28">
        <v>0</v>
      </c>
      <c r="F2073" s="22">
        <f t="shared" si="192"/>
        <v>-0.40054779495181742</v>
      </c>
      <c r="G2073" s="29">
        <f t="shared" si="193"/>
        <v>0.33004705134545509</v>
      </c>
      <c r="I2073" s="22">
        <f t="shared" si="194"/>
        <v>0</v>
      </c>
      <c r="J2073" s="23">
        <f t="shared" si="195"/>
        <v>1</v>
      </c>
      <c r="K2073" s="23">
        <f t="shared" si="196"/>
        <v>1</v>
      </c>
      <c r="L2073" s="24">
        <f t="shared" si="197"/>
        <v>0</v>
      </c>
    </row>
    <row r="2074" spans="3:12" x14ac:dyDescent="0.25">
      <c r="C2074" s="26">
        <v>8</v>
      </c>
      <c r="D2074" s="27">
        <v>0.44400000000000001</v>
      </c>
      <c r="E2074" s="28">
        <v>0</v>
      </c>
      <c r="F2074" s="22">
        <f t="shared" si="192"/>
        <v>-0.36962619501786004</v>
      </c>
      <c r="G2074" s="29">
        <f t="shared" si="193"/>
        <v>0.30900742116429347</v>
      </c>
      <c r="I2074" s="22">
        <f t="shared" si="194"/>
        <v>0</v>
      </c>
      <c r="J2074" s="23">
        <f t="shared" si="195"/>
        <v>1</v>
      </c>
      <c r="K2074" s="23">
        <f t="shared" si="196"/>
        <v>1</v>
      </c>
      <c r="L2074" s="24">
        <f t="shared" si="197"/>
        <v>0</v>
      </c>
    </row>
    <row r="2075" spans="3:12" x14ac:dyDescent="0.25">
      <c r="C2075" s="26">
        <v>17</v>
      </c>
      <c r="D2075" s="27">
        <v>0.44400000000000001</v>
      </c>
      <c r="E2075" s="28">
        <v>1</v>
      </c>
      <c r="F2075" s="22">
        <f t="shared" si="192"/>
        <v>-0.6605175425333133</v>
      </c>
      <c r="G2075" s="29">
        <f t="shared" si="193"/>
        <v>0.51658391115014601</v>
      </c>
      <c r="I2075" s="22">
        <f t="shared" si="194"/>
        <v>1</v>
      </c>
      <c r="J2075" s="23">
        <f t="shared" si="195"/>
        <v>1</v>
      </c>
      <c r="K2075" s="23">
        <f t="shared" si="196"/>
        <v>0</v>
      </c>
      <c r="L2075" s="24">
        <f t="shared" si="197"/>
        <v>1</v>
      </c>
    </row>
    <row r="2076" spans="3:12" x14ac:dyDescent="0.25">
      <c r="C2076" s="26">
        <v>10</v>
      </c>
      <c r="D2076" s="27">
        <v>0.44400000000000001</v>
      </c>
      <c r="E2076" s="28">
        <v>0</v>
      </c>
      <c r="F2076" s="22">
        <f t="shared" si="192"/>
        <v>-0.43354041404786497</v>
      </c>
      <c r="G2076" s="29">
        <f t="shared" si="193"/>
        <v>0.35178990470755905</v>
      </c>
      <c r="I2076" s="22">
        <f t="shared" si="194"/>
        <v>0</v>
      </c>
      <c r="J2076" s="23">
        <f t="shared" si="195"/>
        <v>1</v>
      </c>
      <c r="K2076" s="23">
        <f t="shared" si="196"/>
        <v>1</v>
      </c>
      <c r="L2076" s="24">
        <f t="shared" si="197"/>
        <v>0</v>
      </c>
    </row>
    <row r="2077" spans="3:12" x14ac:dyDescent="0.25">
      <c r="C2077" s="26">
        <v>12</v>
      </c>
      <c r="D2077" s="27">
        <v>0.44400000000000001</v>
      </c>
      <c r="E2077" s="28">
        <v>0</v>
      </c>
      <c r="F2077" s="22">
        <f t="shared" si="192"/>
        <v>-0.5059902494397035</v>
      </c>
      <c r="G2077" s="29">
        <f t="shared" si="193"/>
        <v>0.39709174983157153</v>
      </c>
      <c r="I2077" s="22">
        <f t="shared" si="194"/>
        <v>0</v>
      </c>
      <c r="J2077" s="23">
        <f t="shared" si="195"/>
        <v>1</v>
      </c>
      <c r="K2077" s="23">
        <f t="shared" si="196"/>
        <v>1</v>
      </c>
      <c r="L2077" s="24">
        <f t="shared" si="197"/>
        <v>0</v>
      </c>
    </row>
    <row r="2078" spans="3:12" x14ac:dyDescent="0.25">
      <c r="C2078" s="26">
        <v>11</v>
      </c>
      <c r="D2078" s="27">
        <v>0.44400000000000001</v>
      </c>
      <c r="E2078" s="28">
        <v>0</v>
      </c>
      <c r="F2078" s="22">
        <f t="shared" si="192"/>
        <v>-0.46866877648255667</v>
      </c>
      <c r="G2078" s="29">
        <f t="shared" si="193"/>
        <v>0.37416515995270327</v>
      </c>
      <c r="I2078" s="22">
        <f t="shared" si="194"/>
        <v>0</v>
      </c>
      <c r="J2078" s="23">
        <f t="shared" si="195"/>
        <v>1</v>
      </c>
      <c r="K2078" s="23">
        <f t="shared" si="196"/>
        <v>1</v>
      </c>
      <c r="L2078" s="24">
        <f t="shared" si="197"/>
        <v>0</v>
      </c>
    </row>
    <row r="2079" spans="3:12" x14ac:dyDescent="0.25">
      <c r="C2079" s="26">
        <v>26</v>
      </c>
      <c r="D2079" s="27">
        <v>0.44400000000000001</v>
      </c>
      <c r="E2079" s="28">
        <v>1</v>
      </c>
      <c r="F2079" s="22">
        <f t="shared" si="192"/>
        <v>-0.33046277688519793</v>
      </c>
      <c r="G2079" s="29">
        <f t="shared" si="193"/>
        <v>0.71859110911723212</v>
      </c>
      <c r="I2079" s="22">
        <f t="shared" si="194"/>
        <v>1</v>
      </c>
      <c r="J2079" s="23">
        <f t="shared" si="195"/>
        <v>1</v>
      </c>
      <c r="K2079" s="23">
        <f t="shared" si="196"/>
        <v>0</v>
      </c>
      <c r="L2079" s="24">
        <f t="shared" si="197"/>
        <v>1</v>
      </c>
    </row>
    <row r="2080" spans="3:12" x14ac:dyDescent="0.25">
      <c r="C2080" s="26">
        <v>24</v>
      </c>
      <c r="D2080" s="27">
        <v>0.44400000000000001</v>
      </c>
      <c r="E2080" s="28">
        <v>1</v>
      </c>
      <c r="F2080" s="22">
        <f t="shared" si="192"/>
        <v>-0.3888318470266946</v>
      </c>
      <c r="G2080" s="29">
        <f t="shared" si="193"/>
        <v>0.67784824262873344</v>
      </c>
      <c r="I2080" s="22">
        <f t="shared" si="194"/>
        <v>1</v>
      </c>
      <c r="J2080" s="23">
        <f t="shared" si="195"/>
        <v>1</v>
      </c>
      <c r="K2080" s="23">
        <f t="shared" si="196"/>
        <v>0</v>
      </c>
      <c r="L2080" s="24">
        <f t="shared" si="197"/>
        <v>1</v>
      </c>
    </row>
    <row r="2081" spans="3:12" x14ac:dyDescent="0.25">
      <c r="C2081" s="26">
        <v>19</v>
      </c>
      <c r="D2081" s="27">
        <v>0.44400000000000001</v>
      </c>
      <c r="E2081" s="28">
        <v>1</v>
      </c>
      <c r="F2081" s="22">
        <f t="shared" si="192"/>
        <v>-0.57159828187666795</v>
      </c>
      <c r="G2081" s="29">
        <f t="shared" si="193"/>
        <v>0.56462229157416799</v>
      </c>
      <c r="I2081" s="22">
        <f t="shared" si="194"/>
        <v>1</v>
      </c>
      <c r="J2081" s="23">
        <f t="shared" si="195"/>
        <v>1</v>
      </c>
      <c r="K2081" s="23">
        <f t="shared" si="196"/>
        <v>0</v>
      </c>
      <c r="L2081" s="24">
        <f t="shared" si="197"/>
        <v>1</v>
      </c>
    </row>
    <row r="2082" spans="3:12" x14ac:dyDescent="0.25">
      <c r="C2082" s="26">
        <v>8</v>
      </c>
      <c r="D2082" s="27">
        <v>0.44400000000000001</v>
      </c>
      <c r="E2082" s="28">
        <v>0</v>
      </c>
      <c r="F2082" s="22">
        <f t="shared" si="192"/>
        <v>-0.36962619501786004</v>
      </c>
      <c r="G2082" s="29">
        <f t="shared" si="193"/>
        <v>0.30900742116429347</v>
      </c>
      <c r="I2082" s="22">
        <f t="shared" si="194"/>
        <v>0</v>
      </c>
      <c r="J2082" s="23">
        <f t="shared" si="195"/>
        <v>1</v>
      </c>
      <c r="K2082" s="23">
        <f t="shared" si="196"/>
        <v>1</v>
      </c>
      <c r="L2082" s="24">
        <f t="shared" si="197"/>
        <v>0</v>
      </c>
    </row>
    <row r="2083" spans="3:12" x14ac:dyDescent="0.25">
      <c r="C2083" s="26">
        <v>11</v>
      </c>
      <c r="D2083" s="27">
        <v>0.44400000000000001</v>
      </c>
      <c r="E2083" s="28">
        <v>1</v>
      </c>
      <c r="F2083" s="22">
        <f t="shared" si="192"/>
        <v>-0.9830579748944086</v>
      </c>
      <c r="G2083" s="29">
        <f t="shared" si="193"/>
        <v>0.37416515995270327</v>
      </c>
      <c r="I2083" s="22">
        <f t="shared" si="194"/>
        <v>0</v>
      </c>
      <c r="J2083" s="23">
        <f t="shared" si="195"/>
        <v>0</v>
      </c>
      <c r="K2083" s="23">
        <f t="shared" si="196"/>
        <v>0</v>
      </c>
      <c r="L2083" s="24">
        <f t="shared" si="197"/>
        <v>0</v>
      </c>
    </row>
    <row r="2084" spans="3:12" x14ac:dyDescent="0.25">
      <c r="C2084" s="26">
        <v>14</v>
      </c>
      <c r="D2084" s="27">
        <v>0.44500000000000001</v>
      </c>
      <c r="E2084" s="28">
        <v>1</v>
      </c>
      <c r="F2084" s="22">
        <f t="shared" si="192"/>
        <v>-0.80895799389578704</v>
      </c>
      <c r="G2084" s="29">
        <f t="shared" si="193"/>
        <v>0.44532185263562629</v>
      </c>
      <c r="I2084" s="22">
        <f t="shared" si="194"/>
        <v>0</v>
      </c>
      <c r="J2084" s="23">
        <f t="shared" si="195"/>
        <v>0</v>
      </c>
      <c r="K2084" s="23">
        <f t="shared" si="196"/>
        <v>0</v>
      </c>
      <c r="L2084" s="24">
        <f t="shared" si="197"/>
        <v>0</v>
      </c>
    </row>
    <row r="2085" spans="3:12" x14ac:dyDescent="0.25">
      <c r="C2085" s="26">
        <v>12</v>
      </c>
      <c r="D2085" s="27">
        <v>0.44500000000000001</v>
      </c>
      <c r="E2085" s="28">
        <v>1</v>
      </c>
      <c r="F2085" s="22">
        <f t="shared" si="192"/>
        <v>-0.92092307857773448</v>
      </c>
      <c r="G2085" s="29">
        <f t="shared" si="193"/>
        <v>0.39815134642650934</v>
      </c>
      <c r="I2085" s="22">
        <f t="shared" si="194"/>
        <v>0</v>
      </c>
      <c r="J2085" s="23">
        <f t="shared" si="195"/>
        <v>0</v>
      </c>
      <c r="K2085" s="23">
        <f t="shared" si="196"/>
        <v>0</v>
      </c>
      <c r="L2085" s="24">
        <f t="shared" si="197"/>
        <v>0</v>
      </c>
    </row>
    <row r="2086" spans="3:12" x14ac:dyDescent="0.25">
      <c r="C2086" s="26">
        <v>16</v>
      </c>
      <c r="D2086" s="27">
        <v>0.44500000000000001</v>
      </c>
      <c r="E2086" s="28">
        <v>0</v>
      </c>
      <c r="F2086" s="22">
        <f t="shared" si="192"/>
        <v>-0.68022788598298489</v>
      </c>
      <c r="G2086" s="29">
        <f t="shared" si="193"/>
        <v>0.49349844539188947</v>
      </c>
      <c r="I2086" s="22">
        <f t="shared" si="194"/>
        <v>0</v>
      </c>
      <c r="J2086" s="23">
        <f t="shared" si="195"/>
        <v>1</v>
      </c>
      <c r="K2086" s="23">
        <f t="shared" si="196"/>
        <v>1</v>
      </c>
      <c r="L2086" s="24">
        <f t="shared" si="197"/>
        <v>0</v>
      </c>
    </row>
    <row r="2087" spans="3:12" x14ac:dyDescent="0.25">
      <c r="C2087" s="26">
        <v>10</v>
      </c>
      <c r="D2087" s="27">
        <v>0.44500000000000001</v>
      </c>
      <c r="E2087" s="28">
        <v>0</v>
      </c>
      <c r="F2087" s="22">
        <f t="shared" si="192"/>
        <v>-0.4350989158210779</v>
      </c>
      <c r="G2087" s="29">
        <f t="shared" si="193"/>
        <v>0.35279935447153987</v>
      </c>
      <c r="I2087" s="22">
        <f t="shared" si="194"/>
        <v>0</v>
      </c>
      <c r="J2087" s="23">
        <f t="shared" si="195"/>
        <v>1</v>
      </c>
      <c r="K2087" s="23">
        <f t="shared" si="196"/>
        <v>1</v>
      </c>
      <c r="L2087" s="24">
        <f t="shared" si="197"/>
        <v>0</v>
      </c>
    </row>
    <row r="2088" spans="3:12" x14ac:dyDescent="0.25">
      <c r="C2088" s="26">
        <v>7</v>
      </c>
      <c r="D2088" s="27">
        <v>0.44500000000000001</v>
      </c>
      <c r="E2088" s="28">
        <v>0</v>
      </c>
      <c r="F2088" s="22">
        <f t="shared" si="192"/>
        <v>-0.34198387318205897</v>
      </c>
      <c r="G2088" s="29">
        <f t="shared" si="193"/>
        <v>0.28964033954227852</v>
      </c>
      <c r="I2088" s="22">
        <f t="shared" si="194"/>
        <v>0</v>
      </c>
      <c r="J2088" s="23">
        <f t="shared" si="195"/>
        <v>1</v>
      </c>
      <c r="K2088" s="23">
        <f t="shared" si="196"/>
        <v>1</v>
      </c>
      <c r="L2088" s="24">
        <f t="shared" si="197"/>
        <v>0</v>
      </c>
    </row>
    <row r="2089" spans="3:12" x14ac:dyDescent="0.25">
      <c r="C2089" s="26">
        <v>11</v>
      </c>
      <c r="D2089" s="27">
        <v>0.44500000000000001</v>
      </c>
      <c r="E2089" s="28">
        <v>0</v>
      </c>
      <c r="F2089" s="22">
        <f t="shared" si="192"/>
        <v>-0.47032632313771294</v>
      </c>
      <c r="G2089" s="29">
        <f t="shared" si="193"/>
        <v>0.37520165114493964</v>
      </c>
      <c r="I2089" s="22">
        <f t="shared" si="194"/>
        <v>0</v>
      </c>
      <c r="J2089" s="23">
        <f t="shared" si="195"/>
        <v>1</v>
      </c>
      <c r="K2089" s="23">
        <f t="shared" si="196"/>
        <v>1</v>
      </c>
      <c r="L2089" s="24">
        <f t="shared" si="197"/>
        <v>0</v>
      </c>
    </row>
    <row r="2090" spans="3:12" x14ac:dyDescent="0.25">
      <c r="C2090" s="26">
        <v>29</v>
      </c>
      <c r="D2090" s="27">
        <v>0.44500000000000001</v>
      </c>
      <c r="E2090" s="28">
        <v>0</v>
      </c>
      <c r="F2090" s="22">
        <f t="shared" si="192"/>
        <v>-1.4881843092923781</v>
      </c>
      <c r="G2090" s="29">
        <f t="shared" si="193"/>
        <v>0.77421776570249634</v>
      </c>
      <c r="I2090" s="22">
        <f t="shared" si="194"/>
        <v>1</v>
      </c>
      <c r="J2090" s="23">
        <f t="shared" si="195"/>
        <v>0</v>
      </c>
      <c r="K2090" s="23">
        <f t="shared" si="196"/>
        <v>0</v>
      </c>
      <c r="L2090" s="24">
        <f t="shared" si="197"/>
        <v>0</v>
      </c>
    </row>
    <row r="2091" spans="3:12" x14ac:dyDescent="0.25">
      <c r="C2091" s="26">
        <v>20</v>
      </c>
      <c r="D2091" s="27">
        <v>0.44500000000000001</v>
      </c>
      <c r="E2091" s="28">
        <v>0</v>
      </c>
      <c r="F2091" s="22">
        <f t="shared" si="192"/>
        <v>-0.88994297866657057</v>
      </c>
      <c r="G2091" s="29">
        <f t="shared" si="193"/>
        <v>0.58932083044142969</v>
      </c>
      <c r="I2091" s="22">
        <f t="shared" si="194"/>
        <v>1</v>
      </c>
      <c r="J2091" s="23">
        <f t="shared" si="195"/>
        <v>0</v>
      </c>
      <c r="K2091" s="23">
        <f t="shared" si="196"/>
        <v>0</v>
      </c>
      <c r="L2091" s="24">
        <f t="shared" si="197"/>
        <v>0</v>
      </c>
    </row>
    <row r="2092" spans="3:12" x14ac:dyDescent="0.25">
      <c r="C2092" s="26">
        <v>11</v>
      </c>
      <c r="D2092" s="27">
        <v>0.44500000000000001</v>
      </c>
      <c r="E2092" s="28">
        <v>0</v>
      </c>
      <c r="F2092" s="22">
        <f t="shared" si="192"/>
        <v>-0.47032632313771294</v>
      </c>
      <c r="G2092" s="29">
        <f t="shared" si="193"/>
        <v>0.37520165114493964</v>
      </c>
      <c r="I2092" s="22">
        <f t="shared" si="194"/>
        <v>0</v>
      </c>
      <c r="J2092" s="23">
        <f t="shared" si="195"/>
        <v>1</v>
      </c>
      <c r="K2092" s="23">
        <f t="shared" si="196"/>
        <v>1</v>
      </c>
      <c r="L2092" s="24">
        <f t="shared" si="197"/>
        <v>0</v>
      </c>
    </row>
    <row r="2093" spans="3:12" x14ac:dyDescent="0.25">
      <c r="C2093" s="26">
        <v>16</v>
      </c>
      <c r="D2093" s="27">
        <v>0.44500000000000001</v>
      </c>
      <c r="E2093" s="28">
        <v>0</v>
      </c>
      <c r="F2093" s="22">
        <f t="shared" si="192"/>
        <v>-0.68022788598298489</v>
      </c>
      <c r="G2093" s="29">
        <f t="shared" si="193"/>
        <v>0.49349844539188947</v>
      </c>
      <c r="I2093" s="22">
        <f t="shared" si="194"/>
        <v>0</v>
      </c>
      <c r="J2093" s="23">
        <f t="shared" si="195"/>
        <v>1</v>
      </c>
      <c r="K2093" s="23">
        <f t="shared" si="196"/>
        <v>1</v>
      </c>
      <c r="L2093" s="24">
        <f t="shared" si="197"/>
        <v>0</v>
      </c>
    </row>
    <row r="2094" spans="3:12" x14ac:dyDescent="0.25">
      <c r="C2094" s="26">
        <v>12</v>
      </c>
      <c r="D2094" s="27">
        <v>0.44500000000000001</v>
      </c>
      <c r="E2094" s="28">
        <v>0</v>
      </c>
      <c r="F2094" s="22">
        <f t="shared" si="192"/>
        <v>-0.50774927130521019</v>
      </c>
      <c r="G2094" s="29">
        <f t="shared" si="193"/>
        <v>0.39815134642650934</v>
      </c>
      <c r="I2094" s="22">
        <f t="shared" si="194"/>
        <v>0</v>
      </c>
      <c r="J2094" s="23">
        <f t="shared" si="195"/>
        <v>1</v>
      </c>
      <c r="K2094" s="23">
        <f t="shared" si="196"/>
        <v>1</v>
      </c>
      <c r="L2094" s="24">
        <f t="shared" si="197"/>
        <v>0</v>
      </c>
    </row>
    <row r="2095" spans="3:12" x14ac:dyDescent="0.25">
      <c r="C2095" s="26">
        <v>16</v>
      </c>
      <c r="D2095" s="27">
        <v>0.44600000000000001</v>
      </c>
      <c r="E2095" s="28">
        <v>0</v>
      </c>
      <c r="F2095" s="22">
        <f t="shared" si="192"/>
        <v>-0.68241350015989466</v>
      </c>
      <c r="G2095" s="29">
        <f t="shared" si="193"/>
        <v>0.49460425349513865</v>
      </c>
      <c r="I2095" s="22">
        <f t="shared" si="194"/>
        <v>0</v>
      </c>
      <c r="J2095" s="23">
        <f t="shared" si="195"/>
        <v>1</v>
      </c>
      <c r="K2095" s="23">
        <f t="shared" si="196"/>
        <v>1</v>
      </c>
      <c r="L2095" s="24">
        <f t="shared" si="197"/>
        <v>0</v>
      </c>
    </row>
    <row r="2096" spans="3:12" x14ac:dyDescent="0.25">
      <c r="C2096" s="26">
        <v>16</v>
      </c>
      <c r="D2096" s="27">
        <v>0.44600000000000001</v>
      </c>
      <c r="E2096" s="28">
        <v>1</v>
      </c>
      <c r="F2096" s="22">
        <f t="shared" si="192"/>
        <v>-0.70399732406293891</v>
      </c>
      <c r="G2096" s="29">
        <f t="shared" si="193"/>
        <v>0.49460425349513865</v>
      </c>
      <c r="I2096" s="22">
        <f t="shared" si="194"/>
        <v>0</v>
      </c>
      <c r="J2096" s="23">
        <f t="shared" si="195"/>
        <v>0</v>
      </c>
      <c r="K2096" s="23">
        <f t="shared" si="196"/>
        <v>0</v>
      </c>
      <c r="L2096" s="24">
        <f t="shared" si="197"/>
        <v>0</v>
      </c>
    </row>
    <row r="2097" spans="3:12" x14ac:dyDescent="0.25">
      <c r="C2097" s="26">
        <v>29</v>
      </c>
      <c r="D2097" s="27">
        <v>0.44600000000000001</v>
      </c>
      <c r="E2097" s="28">
        <v>0</v>
      </c>
      <c r="F2097" s="22">
        <f t="shared" si="192"/>
        <v>-1.4916110497308672</v>
      </c>
      <c r="G2097" s="29">
        <f t="shared" si="193"/>
        <v>0.77499013869836453</v>
      </c>
      <c r="I2097" s="22">
        <f t="shared" si="194"/>
        <v>1</v>
      </c>
      <c r="J2097" s="23">
        <f t="shared" si="195"/>
        <v>0</v>
      </c>
      <c r="K2097" s="23">
        <f t="shared" si="196"/>
        <v>0</v>
      </c>
      <c r="L2097" s="24">
        <f t="shared" si="197"/>
        <v>0</v>
      </c>
    </row>
    <row r="2098" spans="3:12" x14ac:dyDescent="0.25">
      <c r="C2098" s="26">
        <v>11</v>
      </c>
      <c r="D2098" s="27">
        <v>0.44800000000000001</v>
      </c>
      <c r="E2098" s="28">
        <v>0</v>
      </c>
      <c r="F2098" s="22">
        <f t="shared" si="192"/>
        <v>-0.47532651022610928</v>
      </c>
      <c r="G2098" s="29">
        <f t="shared" si="193"/>
        <v>0.37831796221973829</v>
      </c>
      <c r="I2098" s="22">
        <f t="shared" si="194"/>
        <v>0</v>
      </c>
      <c r="J2098" s="23">
        <f t="shared" si="195"/>
        <v>1</v>
      </c>
      <c r="K2098" s="23">
        <f t="shared" si="196"/>
        <v>1</v>
      </c>
      <c r="L2098" s="24">
        <f t="shared" si="197"/>
        <v>0</v>
      </c>
    </row>
    <row r="2099" spans="3:12" x14ac:dyDescent="0.25">
      <c r="C2099" s="26">
        <v>16</v>
      </c>
      <c r="D2099" s="27">
        <v>0.44800000000000001</v>
      </c>
      <c r="E2099" s="28">
        <v>1</v>
      </c>
      <c r="F2099" s="22">
        <f t="shared" si="192"/>
        <v>-0.69953550801879361</v>
      </c>
      <c r="G2099" s="29">
        <f t="shared" si="193"/>
        <v>0.49681601726113578</v>
      </c>
      <c r="I2099" s="22">
        <f t="shared" si="194"/>
        <v>0</v>
      </c>
      <c r="J2099" s="23">
        <f t="shared" si="195"/>
        <v>0</v>
      </c>
      <c r="K2099" s="23">
        <f t="shared" si="196"/>
        <v>0</v>
      </c>
      <c r="L2099" s="24">
        <f t="shared" si="197"/>
        <v>0</v>
      </c>
    </row>
    <row r="2100" spans="3:12" x14ac:dyDescent="0.25">
      <c r="C2100" s="26">
        <v>7</v>
      </c>
      <c r="D2100" s="27">
        <v>0.44800000000000001</v>
      </c>
      <c r="E2100" s="28">
        <v>0</v>
      </c>
      <c r="F2100" s="22">
        <f t="shared" si="192"/>
        <v>-0.34584601189529479</v>
      </c>
      <c r="G2100" s="29">
        <f t="shared" si="193"/>
        <v>0.29237855599773588</v>
      </c>
      <c r="I2100" s="22">
        <f t="shared" si="194"/>
        <v>0</v>
      </c>
      <c r="J2100" s="23">
        <f t="shared" si="195"/>
        <v>1</v>
      </c>
      <c r="K2100" s="23">
        <f t="shared" si="196"/>
        <v>1</v>
      </c>
      <c r="L2100" s="24">
        <f t="shared" si="197"/>
        <v>0</v>
      </c>
    </row>
    <row r="2101" spans="3:12" x14ac:dyDescent="0.25">
      <c r="C2101" s="26">
        <v>8</v>
      </c>
      <c r="D2101" s="27">
        <v>0.44800000000000001</v>
      </c>
      <c r="E2101" s="28">
        <v>0</v>
      </c>
      <c r="F2101" s="22">
        <f t="shared" si="192"/>
        <v>-0.3751277227651767</v>
      </c>
      <c r="G2101" s="29">
        <f t="shared" si="193"/>
        <v>0.31279849809051896</v>
      </c>
      <c r="I2101" s="22">
        <f t="shared" si="194"/>
        <v>0</v>
      </c>
      <c r="J2101" s="23">
        <f t="shared" si="195"/>
        <v>1</v>
      </c>
      <c r="K2101" s="23">
        <f t="shared" si="196"/>
        <v>1</v>
      </c>
      <c r="L2101" s="24">
        <f t="shared" si="197"/>
        <v>0</v>
      </c>
    </row>
    <row r="2102" spans="3:12" x14ac:dyDescent="0.25">
      <c r="C2102" s="26">
        <v>14</v>
      </c>
      <c r="D2102" s="27">
        <v>0.44900000000000001</v>
      </c>
      <c r="E2102" s="28">
        <v>1</v>
      </c>
      <c r="F2102" s="22">
        <f t="shared" si="192"/>
        <v>-0.79918141660082931</v>
      </c>
      <c r="G2102" s="29">
        <f t="shared" si="193"/>
        <v>0.44969692793200261</v>
      </c>
      <c r="I2102" s="22">
        <f t="shared" si="194"/>
        <v>0</v>
      </c>
      <c r="J2102" s="23">
        <f t="shared" si="195"/>
        <v>0</v>
      </c>
      <c r="K2102" s="23">
        <f t="shared" si="196"/>
        <v>0</v>
      </c>
      <c r="L2102" s="24">
        <f t="shared" si="197"/>
        <v>0</v>
      </c>
    </row>
    <row r="2103" spans="3:12" x14ac:dyDescent="0.25">
      <c r="C2103" s="26">
        <v>16</v>
      </c>
      <c r="D2103" s="27">
        <v>0.44900000000000001</v>
      </c>
      <c r="E2103" s="28">
        <v>1</v>
      </c>
      <c r="F2103" s="22">
        <f t="shared" si="192"/>
        <v>-0.69731193856505802</v>
      </c>
      <c r="G2103" s="29">
        <f t="shared" si="193"/>
        <v>0.49792195128613331</v>
      </c>
      <c r="I2103" s="22">
        <f t="shared" si="194"/>
        <v>0</v>
      </c>
      <c r="J2103" s="23">
        <f t="shared" si="195"/>
        <v>0</v>
      </c>
      <c r="K2103" s="23">
        <f t="shared" si="196"/>
        <v>0</v>
      </c>
      <c r="L2103" s="24">
        <f t="shared" si="197"/>
        <v>0</v>
      </c>
    </row>
    <row r="2104" spans="3:12" x14ac:dyDescent="0.25">
      <c r="C2104" s="26">
        <v>16</v>
      </c>
      <c r="D2104" s="27">
        <v>0.44900000000000001</v>
      </c>
      <c r="E2104" s="28">
        <v>1</v>
      </c>
      <c r="F2104" s="22">
        <f t="shared" si="192"/>
        <v>-0.69731193856505802</v>
      </c>
      <c r="G2104" s="29">
        <f t="shared" si="193"/>
        <v>0.49792195128613331</v>
      </c>
      <c r="I2104" s="22">
        <f t="shared" si="194"/>
        <v>0</v>
      </c>
      <c r="J2104" s="23">
        <f t="shared" si="195"/>
        <v>0</v>
      </c>
      <c r="K2104" s="23">
        <f t="shared" si="196"/>
        <v>0</v>
      </c>
      <c r="L2104" s="24">
        <f t="shared" si="197"/>
        <v>0</v>
      </c>
    </row>
    <row r="2105" spans="3:12" x14ac:dyDescent="0.25">
      <c r="C2105" s="26">
        <v>10</v>
      </c>
      <c r="D2105" s="27">
        <v>0.45</v>
      </c>
      <c r="E2105" s="28">
        <v>0</v>
      </c>
      <c r="F2105" s="22">
        <f t="shared" si="192"/>
        <v>-0.44295856893136032</v>
      </c>
      <c r="G2105" s="29">
        <f t="shared" si="193"/>
        <v>0.35786618917332708</v>
      </c>
      <c r="I2105" s="22">
        <f t="shared" si="194"/>
        <v>0</v>
      </c>
      <c r="J2105" s="23">
        <f t="shared" si="195"/>
        <v>1</v>
      </c>
      <c r="K2105" s="23">
        <f t="shared" si="196"/>
        <v>1</v>
      </c>
      <c r="L2105" s="24">
        <f t="shared" si="197"/>
        <v>0</v>
      </c>
    </row>
    <row r="2106" spans="3:12" x14ac:dyDescent="0.25">
      <c r="C2106" s="26">
        <v>15</v>
      </c>
      <c r="D2106" s="27">
        <v>0.45</v>
      </c>
      <c r="E2106" s="28">
        <v>1</v>
      </c>
      <c r="F2106" s="22">
        <f t="shared" si="192"/>
        <v>-0.74475365792110493</v>
      </c>
      <c r="G2106" s="29">
        <f t="shared" si="193"/>
        <v>0.47485126137995309</v>
      </c>
      <c r="I2106" s="22">
        <f t="shared" si="194"/>
        <v>0</v>
      </c>
      <c r="J2106" s="23">
        <f t="shared" si="195"/>
        <v>0</v>
      </c>
      <c r="K2106" s="23">
        <f t="shared" si="196"/>
        <v>0</v>
      </c>
      <c r="L2106" s="24">
        <f t="shared" si="197"/>
        <v>0</v>
      </c>
    </row>
    <row r="2107" spans="3:12" x14ac:dyDescent="0.25">
      <c r="C2107" s="26">
        <v>22</v>
      </c>
      <c r="D2107" s="27">
        <v>0.45</v>
      </c>
      <c r="E2107" s="28">
        <v>0</v>
      </c>
      <c r="F2107" s="22">
        <f t="shared" si="192"/>
        <v>-1.0226093661739275</v>
      </c>
      <c r="G2107" s="29">
        <f t="shared" si="193"/>
        <v>0.64034475752542086</v>
      </c>
      <c r="I2107" s="22">
        <f t="shared" si="194"/>
        <v>1</v>
      </c>
      <c r="J2107" s="23">
        <f t="shared" si="195"/>
        <v>0</v>
      </c>
      <c r="K2107" s="23">
        <f t="shared" si="196"/>
        <v>0</v>
      </c>
      <c r="L2107" s="24">
        <f t="shared" si="197"/>
        <v>0</v>
      </c>
    </row>
    <row r="2108" spans="3:12" x14ac:dyDescent="0.25">
      <c r="C2108" s="26">
        <v>22</v>
      </c>
      <c r="D2108" s="27">
        <v>0.45</v>
      </c>
      <c r="E2108" s="28">
        <v>0</v>
      </c>
      <c r="F2108" s="22">
        <f t="shared" si="192"/>
        <v>-1.0226093661739275</v>
      </c>
      <c r="G2108" s="29">
        <f t="shared" si="193"/>
        <v>0.64034475752542086</v>
      </c>
      <c r="I2108" s="22">
        <f t="shared" si="194"/>
        <v>1</v>
      </c>
      <c r="J2108" s="23">
        <f t="shared" si="195"/>
        <v>0</v>
      </c>
      <c r="K2108" s="23">
        <f t="shared" si="196"/>
        <v>0</v>
      </c>
      <c r="L2108" s="24">
        <f t="shared" si="197"/>
        <v>0</v>
      </c>
    </row>
    <row r="2109" spans="3:12" x14ac:dyDescent="0.25">
      <c r="C2109" s="26">
        <v>13</v>
      </c>
      <c r="D2109" s="27">
        <v>0.45</v>
      </c>
      <c r="E2109" s="28">
        <v>0</v>
      </c>
      <c r="F2109" s="22">
        <f t="shared" si="192"/>
        <v>-0.55680070270508553</v>
      </c>
      <c r="G2109" s="29">
        <f t="shared" si="193"/>
        <v>0.42696054211228435</v>
      </c>
      <c r="I2109" s="22">
        <f t="shared" si="194"/>
        <v>0</v>
      </c>
      <c r="J2109" s="23">
        <f t="shared" si="195"/>
        <v>1</v>
      </c>
      <c r="K2109" s="23">
        <f t="shared" si="196"/>
        <v>1</v>
      </c>
      <c r="L2109" s="24">
        <f t="shared" si="197"/>
        <v>0</v>
      </c>
    </row>
    <row r="2110" spans="3:12" x14ac:dyDescent="0.25">
      <c r="C2110" s="26">
        <v>8</v>
      </c>
      <c r="D2110" s="27">
        <v>0.45100000000000001</v>
      </c>
      <c r="E2110" s="28">
        <v>1</v>
      </c>
      <c r="F2110" s="22">
        <f t="shared" si="192"/>
        <v>-1.153094783160161</v>
      </c>
      <c r="G2110" s="29">
        <f t="shared" si="193"/>
        <v>0.31565836199754133</v>
      </c>
      <c r="I2110" s="22">
        <f t="shared" si="194"/>
        <v>0</v>
      </c>
      <c r="J2110" s="23">
        <f t="shared" si="195"/>
        <v>0</v>
      </c>
      <c r="K2110" s="23">
        <f t="shared" si="196"/>
        <v>0</v>
      </c>
      <c r="L2110" s="24">
        <f t="shared" si="197"/>
        <v>0</v>
      </c>
    </row>
    <row r="2111" spans="3:12" x14ac:dyDescent="0.25">
      <c r="C2111" s="26">
        <v>5</v>
      </c>
      <c r="D2111" s="27">
        <v>0.45100000000000001</v>
      </c>
      <c r="E2111" s="28">
        <v>0</v>
      </c>
      <c r="F2111" s="22">
        <f t="shared" si="192"/>
        <v>-0.29640414564744866</v>
      </c>
      <c r="G2111" s="29">
        <f t="shared" si="193"/>
        <v>0.25651310969688607</v>
      </c>
      <c r="I2111" s="22">
        <f t="shared" si="194"/>
        <v>0</v>
      </c>
      <c r="J2111" s="23">
        <f t="shared" si="195"/>
        <v>1</v>
      </c>
      <c r="K2111" s="23">
        <f t="shared" si="196"/>
        <v>1</v>
      </c>
      <c r="L2111" s="24">
        <f t="shared" si="197"/>
        <v>0</v>
      </c>
    </row>
    <row r="2112" spans="3:12" x14ac:dyDescent="0.25">
      <c r="C2112" s="26">
        <v>7</v>
      </c>
      <c r="D2112" s="27">
        <v>0.45100000000000001</v>
      </c>
      <c r="E2112" s="28">
        <v>1</v>
      </c>
      <c r="F2112" s="22">
        <f t="shared" si="192"/>
        <v>-1.22033289022348</v>
      </c>
      <c r="G2112" s="29">
        <f t="shared" si="193"/>
        <v>0.29513190404405226</v>
      </c>
      <c r="I2112" s="22">
        <f t="shared" si="194"/>
        <v>0</v>
      </c>
      <c r="J2112" s="23">
        <f t="shared" si="195"/>
        <v>0</v>
      </c>
      <c r="K2112" s="23">
        <f t="shared" si="196"/>
        <v>0</v>
      </c>
      <c r="L2112" s="24">
        <f t="shared" si="197"/>
        <v>0</v>
      </c>
    </row>
    <row r="2113" spans="3:12" x14ac:dyDescent="0.25">
      <c r="C2113" s="26">
        <v>9</v>
      </c>
      <c r="D2113" s="27">
        <v>0.45100000000000001</v>
      </c>
      <c r="E2113" s="28">
        <v>0</v>
      </c>
      <c r="F2113" s="22">
        <f t="shared" si="192"/>
        <v>-0.41087475900504539</v>
      </c>
      <c r="G2113" s="29">
        <f t="shared" si="193"/>
        <v>0.33693003005652322</v>
      </c>
      <c r="I2113" s="22">
        <f t="shared" si="194"/>
        <v>0</v>
      </c>
      <c r="J2113" s="23">
        <f t="shared" si="195"/>
        <v>1</v>
      </c>
      <c r="K2113" s="23">
        <f t="shared" si="196"/>
        <v>1</v>
      </c>
      <c r="L2113" s="24">
        <f t="shared" si="197"/>
        <v>0</v>
      </c>
    </row>
    <row r="2114" spans="3:12" x14ac:dyDescent="0.25">
      <c r="C2114" s="26">
        <v>17</v>
      </c>
      <c r="D2114" s="27">
        <v>0.45100000000000001</v>
      </c>
      <c r="E2114" s="28">
        <v>1</v>
      </c>
      <c r="F2114" s="22">
        <f t="shared" si="192"/>
        <v>-0.64566727743629304</v>
      </c>
      <c r="G2114" s="29">
        <f t="shared" si="193"/>
        <v>0.52431256341000665</v>
      </c>
      <c r="I2114" s="22">
        <f t="shared" si="194"/>
        <v>1</v>
      </c>
      <c r="J2114" s="23">
        <f t="shared" si="195"/>
        <v>1</v>
      </c>
      <c r="K2114" s="23">
        <f t="shared" si="196"/>
        <v>0</v>
      </c>
      <c r="L2114" s="24">
        <f t="shared" si="197"/>
        <v>1</v>
      </c>
    </row>
    <row r="2115" spans="3:12" x14ac:dyDescent="0.25">
      <c r="C2115" s="26">
        <v>17</v>
      </c>
      <c r="D2115" s="27">
        <v>0.45100000000000001</v>
      </c>
      <c r="E2115" s="28">
        <v>1</v>
      </c>
      <c r="F2115" s="22">
        <f t="shared" si="192"/>
        <v>-0.64566727743629304</v>
      </c>
      <c r="G2115" s="29">
        <f t="shared" si="193"/>
        <v>0.52431256341000665</v>
      </c>
      <c r="I2115" s="22">
        <f t="shared" si="194"/>
        <v>1</v>
      </c>
      <c r="J2115" s="23">
        <f t="shared" si="195"/>
        <v>1</v>
      </c>
      <c r="K2115" s="23">
        <f t="shared" si="196"/>
        <v>0</v>
      </c>
      <c r="L2115" s="24">
        <f t="shared" si="197"/>
        <v>1</v>
      </c>
    </row>
    <row r="2116" spans="3:12" x14ac:dyDescent="0.25">
      <c r="C2116" s="26">
        <v>17</v>
      </c>
      <c r="D2116" s="27">
        <v>0.45300000000000001</v>
      </c>
      <c r="E2116" s="28">
        <v>1</v>
      </c>
      <c r="F2116" s="22">
        <f t="shared" si="192"/>
        <v>-0.64146828851565041</v>
      </c>
      <c r="G2116" s="29">
        <f t="shared" si="193"/>
        <v>0.52651877474161957</v>
      </c>
      <c r="I2116" s="22">
        <f t="shared" si="194"/>
        <v>1</v>
      </c>
      <c r="J2116" s="23">
        <f t="shared" si="195"/>
        <v>1</v>
      </c>
      <c r="K2116" s="23">
        <f t="shared" si="196"/>
        <v>0</v>
      </c>
      <c r="L2116" s="24">
        <f t="shared" si="197"/>
        <v>1</v>
      </c>
    </row>
    <row r="2117" spans="3:12" x14ac:dyDescent="0.25">
      <c r="C2117" s="26">
        <v>21</v>
      </c>
      <c r="D2117" s="27">
        <v>0.45300000000000001</v>
      </c>
      <c r="E2117" s="28">
        <v>1</v>
      </c>
      <c r="F2117" s="22">
        <f t="shared" si="192"/>
        <v>-0.47659629650441931</v>
      </c>
      <c r="G2117" s="29">
        <f t="shared" si="193"/>
        <v>0.62089313543390301</v>
      </c>
      <c r="I2117" s="22">
        <f t="shared" si="194"/>
        <v>1</v>
      </c>
      <c r="J2117" s="23">
        <f t="shared" si="195"/>
        <v>1</v>
      </c>
      <c r="K2117" s="23">
        <f t="shared" si="196"/>
        <v>0</v>
      </c>
      <c r="L2117" s="24">
        <f t="shared" si="197"/>
        <v>1</v>
      </c>
    </row>
    <row r="2118" spans="3:12" x14ac:dyDescent="0.25">
      <c r="C2118" s="26">
        <v>25</v>
      </c>
      <c r="D2118" s="27">
        <v>0.45300000000000001</v>
      </c>
      <c r="E2118" s="28">
        <v>1</v>
      </c>
      <c r="F2118" s="22">
        <f t="shared" si="192"/>
        <v>-0.34682749267960472</v>
      </c>
      <c r="G2118" s="29">
        <f t="shared" si="193"/>
        <v>0.70692726786840365</v>
      </c>
      <c r="I2118" s="22">
        <f t="shared" si="194"/>
        <v>1</v>
      </c>
      <c r="J2118" s="23">
        <f t="shared" si="195"/>
        <v>1</v>
      </c>
      <c r="K2118" s="23">
        <f t="shared" si="196"/>
        <v>0</v>
      </c>
      <c r="L2118" s="24">
        <f t="shared" si="197"/>
        <v>1</v>
      </c>
    </row>
    <row r="2119" spans="3:12" x14ac:dyDescent="0.25">
      <c r="C2119" s="26">
        <v>13</v>
      </c>
      <c r="D2119" s="27">
        <v>0.45300000000000001</v>
      </c>
      <c r="E2119" s="28">
        <v>1</v>
      </c>
      <c r="F2119" s="22">
        <f t="shared" si="192"/>
        <v>-0.84348009838104687</v>
      </c>
      <c r="G2119" s="29">
        <f t="shared" si="193"/>
        <v>0.43021073954681072</v>
      </c>
      <c r="I2119" s="22">
        <f t="shared" si="194"/>
        <v>0</v>
      </c>
      <c r="J2119" s="23">
        <f t="shared" si="195"/>
        <v>0</v>
      </c>
      <c r="K2119" s="23">
        <f t="shared" si="196"/>
        <v>0</v>
      </c>
      <c r="L2119" s="24">
        <f t="shared" si="197"/>
        <v>0</v>
      </c>
    </row>
    <row r="2120" spans="3:12" x14ac:dyDescent="0.25">
      <c r="C2120" s="26">
        <v>20</v>
      </c>
      <c r="D2120" s="27">
        <v>0.45300000000000001</v>
      </c>
      <c r="E2120" s="28">
        <v>1</v>
      </c>
      <c r="F2120" s="22">
        <f t="shared" si="192"/>
        <v>-0.51440148286375753</v>
      </c>
      <c r="G2120" s="29">
        <f t="shared" si="193"/>
        <v>0.59785831600354244</v>
      </c>
      <c r="I2120" s="22">
        <f t="shared" si="194"/>
        <v>1</v>
      </c>
      <c r="J2120" s="23">
        <f t="shared" si="195"/>
        <v>1</v>
      </c>
      <c r="K2120" s="23">
        <f t="shared" si="196"/>
        <v>0</v>
      </c>
      <c r="L2120" s="24">
        <f t="shared" si="197"/>
        <v>1</v>
      </c>
    </row>
    <row r="2121" spans="3:12" x14ac:dyDescent="0.25">
      <c r="C2121" s="26">
        <v>15</v>
      </c>
      <c r="D2121" s="27">
        <v>0.45300000000000001</v>
      </c>
      <c r="E2121" s="28">
        <v>1</v>
      </c>
      <c r="F2121" s="22">
        <f t="shared" si="192"/>
        <v>-0.73780606968670304</v>
      </c>
      <c r="G2121" s="29">
        <f t="shared" si="193"/>
        <v>0.4781618192967958</v>
      </c>
      <c r="I2121" s="22">
        <f t="shared" si="194"/>
        <v>0</v>
      </c>
      <c r="J2121" s="23">
        <f t="shared" si="195"/>
        <v>0</v>
      </c>
      <c r="K2121" s="23">
        <f t="shared" si="196"/>
        <v>0</v>
      </c>
      <c r="L2121" s="24">
        <f t="shared" si="197"/>
        <v>0</v>
      </c>
    </row>
    <row r="2122" spans="3:12" x14ac:dyDescent="0.25">
      <c r="C2122" s="26">
        <v>21</v>
      </c>
      <c r="D2122" s="27">
        <v>0.45300000000000001</v>
      </c>
      <c r="E2122" s="28">
        <v>1</v>
      </c>
      <c r="F2122" s="22">
        <f t="shared" ref="F2122:F2185" si="198">(1-E2122)*LN(1-G2122)+(E2122)*LN(G2122)</f>
        <v>-0.47659629650441931</v>
      </c>
      <c r="G2122" s="29">
        <f t="shared" ref="G2122:G2185" si="199">1/(1+EXP(-$I$5-$J$5*C2122-$K$5*D2122))</f>
        <v>0.62089313543390301</v>
      </c>
      <c r="I2122" s="22">
        <f t="shared" ref="I2122:I2185" si="200">IF(G2122&gt;0.5,1,0)</f>
        <v>1</v>
      </c>
      <c r="J2122" s="23">
        <f t="shared" ref="J2122:J2185" si="201">IF(E2122=I2122, 1,0)</f>
        <v>1</v>
      </c>
      <c r="K2122" s="23">
        <f t="shared" ref="K2122:K2185" si="202">IF(AND(J2122=1,E2122=0),1,0)</f>
        <v>0</v>
      </c>
      <c r="L2122" s="24">
        <f t="shared" ref="L2122:L2185" si="203">IF(AND(J2122=1,E2122=1),1,0)</f>
        <v>1</v>
      </c>
    </row>
    <row r="2123" spans="3:12" x14ac:dyDescent="0.25">
      <c r="C2123" s="26">
        <v>18</v>
      </c>
      <c r="D2123" s="27">
        <v>0.45300000000000001</v>
      </c>
      <c r="E2123" s="28">
        <v>1</v>
      </c>
      <c r="F2123" s="22">
        <f t="shared" si="198"/>
        <v>-0.59680464861890259</v>
      </c>
      <c r="G2123" s="29">
        <f t="shared" si="199"/>
        <v>0.55056808685758218</v>
      </c>
      <c r="I2123" s="22">
        <f t="shared" si="200"/>
        <v>1</v>
      </c>
      <c r="J2123" s="23">
        <f t="shared" si="201"/>
        <v>1</v>
      </c>
      <c r="K2123" s="23">
        <f t="shared" si="202"/>
        <v>0</v>
      </c>
      <c r="L2123" s="24">
        <f t="shared" si="203"/>
        <v>1</v>
      </c>
    </row>
    <row r="2124" spans="3:12" x14ac:dyDescent="0.25">
      <c r="C2124" s="26">
        <v>10</v>
      </c>
      <c r="D2124" s="27">
        <v>0.45300000000000001</v>
      </c>
      <c r="E2124" s="28">
        <v>0</v>
      </c>
      <c r="F2124" s="22">
        <f t="shared" si="198"/>
        <v>-0.44772828217092514</v>
      </c>
      <c r="G2124" s="29">
        <f t="shared" si="199"/>
        <v>0.3609216905868653</v>
      </c>
      <c r="I2124" s="22">
        <f t="shared" si="200"/>
        <v>0</v>
      </c>
      <c r="J2124" s="23">
        <f t="shared" si="201"/>
        <v>1</v>
      </c>
      <c r="K2124" s="23">
        <f t="shared" si="202"/>
        <v>1</v>
      </c>
      <c r="L2124" s="24">
        <f t="shared" si="203"/>
        <v>0</v>
      </c>
    </row>
    <row r="2125" spans="3:12" x14ac:dyDescent="0.25">
      <c r="C2125" s="26">
        <v>7</v>
      </c>
      <c r="D2125" s="27">
        <v>0.45600000000000002</v>
      </c>
      <c r="E2125" s="28">
        <v>1</v>
      </c>
      <c r="F2125" s="22">
        <f t="shared" si="198"/>
        <v>-1.2047927436900594</v>
      </c>
      <c r="G2125" s="29">
        <f t="shared" si="199"/>
        <v>0.29975411900829046</v>
      </c>
      <c r="I2125" s="22">
        <f t="shared" si="200"/>
        <v>0</v>
      </c>
      <c r="J2125" s="23">
        <f t="shared" si="201"/>
        <v>0</v>
      </c>
      <c r="K2125" s="23">
        <f t="shared" si="202"/>
        <v>0</v>
      </c>
      <c r="L2125" s="24">
        <f t="shared" si="203"/>
        <v>0</v>
      </c>
    </row>
    <row r="2126" spans="3:12" x14ac:dyDescent="0.25">
      <c r="C2126" s="26">
        <v>10</v>
      </c>
      <c r="D2126" s="27">
        <v>0.45600000000000002</v>
      </c>
      <c r="E2126" s="28">
        <v>0</v>
      </c>
      <c r="F2126" s="22">
        <f t="shared" si="198"/>
        <v>-0.45253862196103745</v>
      </c>
      <c r="G2126" s="29">
        <f t="shared" si="199"/>
        <v>0.36398849231479052</v>
      </c>
      <c r="I2126" s="22">
        <f t="shared" si="200"/>
        <v>0</v>
      </c>
      <c r="J2126" s="23">
        <f t="shared" si="201"/>
        <v>1</v>
      </c>
      <c r="K2126" s="23">
        <f t="shared" si="202"/>
        <v>1</v>
      </c>
      <c r="L2126" s="24">
        <f t="shared" si="203"/>
        <v>0</v>
      </c>
    </row>
    <row r="2127" spans="3:12" x14ac:dyDescent="0.25">
      <c r="C2127" s="26">
        <v>10</v>
      </c>
      <c r="D2127" s="27">
        <v>0.45700000000000002</v>
      </c>
      <c r="E2127" s="28">
        <v>0</v>
      </c>
      <c r="F2127" s="22">
        <f t="shared" si="198"/>
        <v>-0.45415112244261907</v>
      </c>
      <c r="G2127" s="29">
        <f t="shared" si="199"/>
        <v>0.36501323475634306</v>
      </c>
      <c r="I2127" s="22">
        <f t="shared" si="200"/>
        <v>0</v>
      </c>
      <c r="J2127" s="23">
        <f t="shared" si="201"/>
        <v>1</v>
      </c>
      <c r="K2127" s="23">
        <f t="shared" si="202"/>
        <v>1</v>
      </c>
      <c r="L2127" s="24">
        <f t="shared" si="203"/>
        <v>0</v>
      </c>
    </row>
    <row r="2128" spans="3:12" x14ac:dyDescent="0.25">
      <c r="C2128" s="26">
        <v>11</v>
      </c>
      <c r="D2128" s="27">
        <v>0.45700000000000002</v>
      </c>
      <c r="E2128" s="28">
        <v>0</v>
      </c>
      <c r="F2128" s="22">
        <f t="shared" si="198"/>
        <v>-0.49057615073419625</v>
      </c>
      <c r="G2128" s="29">
        <f t="shared" si="199"/>
        <v>0.38772646930134202</v>
      </c>
      <c r="I2128" s="22">
        <f t="shared" si="200"/>
        <v>0</v>
      </c>
      <c r="J2128" s="23">
        <f t="shared" si="201"/>
        <v>1</v>
      </c>
      <c r="K2128" s="23">
        <f t="shared" si="202"/>
        <v>1</v>
      </c>
      <c r="L2128" s="24">
        <f t="shared" si="203"/>
        <v>0</v>
      </c>
    </row>
    <row r="2129" spans="3:12" x14ac:dyDescent="0.25">
      <c r="C2129" s="26">
        <v>11</v>
      </c>
      <c r="D2129" s="27">
        <v>0.45700000000000002</v>
      </c>
      <c r="E2129" s="28">
        <v>0</v>
      </c>
      <c r="F2129" s="22">
        <f t="shared" si="198"/>
        <v>-0.49057615073419625</v>
      </c>
      <c r="G2129" s="29">
        <f t="shared" si="199"/>
        <v>0.38772646930134202</v>
      </c>
      <c r="I2129" s="22">
        <f t="shared" si="200"/>
        <v>0</v>
      </c>
      <c r="J2129" s="23">
        <f t="shared" si="201"/>
        <v>1</v>
      </c>
      <c r="K2129" s="23">
        <f t="shared" si="202"/>
        <v>1</v>
      </c>
      <c r="L2129" s="24">
        <f t="shared" si="203"/>
        <v>0</v>
      </c>
    </row>
    <row r="2130" spans="3:12" x14ac:dyDescent="0.25">
      <c r="C2130" s="26">
        <v>8</v>
      </c>
      <c r="D2130" s="27">
        <v>0.45700000000000002</v>
      </c>
      <c r="E2130" s="28">
        <v>1</v>
      </c>
      <c r="F2130" s="22">
        <f t="shared" si="198"/>
        <v>-1.1350065354932326</v>
      </c>
      <c r="G2130" s="29">
        <f t="shared" si="199"/>
        <v>0.32142002068915698</v>
      </c>
      <c r="I2130" s="22">
        <f t="shared" si="200"/>
        <v>0</v>
      </c>
      <c r="J2130" s="23">
        <f t="shared" si="201"/>
        <v>0</v>
      </c>
      <c r="K2130" s="23">
        <f t="shared" si="202"/>
        <v>0</v>
      </c>
      <c r="L2130" s="24">
        <f t="shared" si="203"/>
        <v>0</v>
      </c>
    </row>
    <row r="2131" spans="3:12" x14ac:dyDescent="0.25">
      <c r="C2131" s="26">
        <v>29</v>
      </c>
      <c r="D2131" s="27">
        <v>0.45700000000000002</v>
      </c>
      <c r="E2131" s="28">
        <v>0</v>
      </c>
      <c r="F2131" s="22">
        <f t="shared" si="198"/>
        <v>-1.5295286056512947</v>
      </c>
      <c r="G2131" s="29">
        <f t="shared" si="199"/>
        <v>0.78336223493186596</v>
      </c>
      <c r="I2131" s="22">
        <f t="shared" si="200"/>
        <v>1</v>
      </c>
      <c r="J2131" s="23">
        <f t="shared" si="201"/>
        <v>0</v>
      </c>
      <c r="K2131" s="23">
        <f t="shared" si="202"/>
        <v>0</v>
      </c>
      <c r="L2131" s="24">
        <f t="shared" si="203"/>
        <v>0</v>
      </c>
    </row>
    <row r="2132" spans="3:12" x14ac:dyDescent="0.25">
      <c r="C2132" s="26">
        <v>24</v>
      </c>
      <c r="D2132" s="27">
        <v>0.45700000000000002</v>
      </c>
      <c r="E2132" s="28">
        <v>0</v>
      </c>
      <c r="F2132" s="22">
        <f t="shared" si="198"/>
        <v>-1.1720743544254513</v>
      </c>
      <c r="G2132" s="29">
        <f t="shared" si="199"/>
        <v>0.6902762024879795</v>
      </c>
      <c r="I2132" s="22">
        <f t="shared" si="200"/>
        <v>1</v>
      </c>
      <c r="J2132" s="23">
        <f t="shared" si="201"/>
        <v>0</v>
      </c>
      <c r="K2132" s="23">
        <f t="shared" si="202"/>
        <v>0</v>
      </c>
      <c r="L2132" s="24">
        <f t="shared" si="203"/>
        <v>0</v>
      </c>
    </row>
    <row r="2133" spans="3:12" x14ac:dyDescent="0.25">
      <c r="C2133" s="26">
        <v>23</v>
      </c>
      <c r="D2133" s="27">
        <v>0.45700000000000002</v>
      </c>
      <c r="E2133" s="28">
        <v>1</v>
      </c>
      <c r="F2133" s="22">
        <f t="shared" si="198"/>
        <v>-0.40165565447165724</v>
      </c>
      <c r="G2133" s="29">
        <f t="shared" si="199"/>
        <v>0.66921114588503439</v>
      </c>
      <c r="I2133" s="22">
        <f t="shared" si="200"/>
        <v>1</v>
      </c>
      <c r="J2133" s="23">
        <f t="shared" si="201"/>
        <v>1</v>
      </c>
      <c r="K2133" s="23">
        <f t="shared" si="202"/>
        <v>0</v>
      </c>
      <c r="L2133" s="24">
        <f t="shared" si="203"/>
        <v>1</v>
      </c>
    </row>
    <row r="2134" spans="3:12" x14ac:dyDescent="0.25">
      <c r="C2134" s="26">
        <v>15</v>
      </c>
      <c r="D2134" s="27">
        <v>0.45700000000000002</v>
      </c>
      <c r="E2134" s="28">
        <v>1</v>
      </c>
      <c r="F2134" s="22">
        <f t="shared" si="198"/>
        <v>-0.72861098861636964</v>
      </c>
      <c r="G2134" s="29">
        <f t="shared" si="199"/>
        <v>0.48257883226481763</v>
      </c>
      <c r="I2134" s="22">
        <f t="shared" si="200"/>
        <v>0</v>
      </c>
      <c r="J2134" s="23">
        <f t="shared" si="201"/>
        <v>0</v>
      </c>
      <c r="K2134" s="23">
        <f t="shared" si="202"/>
        <v>0</v>
      </c>
      <c r="L2134" s="24">
        <f t="shared" si="203"/>
        <v>0</v>
      </c>
    </row>
    <row r="2135" spans="3:12" x14ac:dyDescent="0.25">
      <c r="C2135" s="26">
        <v>21</v>
      </c>
      <c r="D2135" s="27">
        <v>0.45700000000000002</v>
      </c>
      <c r="E2135" s="28">
        <v>1</v>
      </c>
      <c r="F2135" s="22">
        <f t="shared" si="198"/>
        <v>-0.46992463304543847</v>
      </c>
      <c r="G2135" s="29">
        <f t="shared" si="199"/>
        <v>0.62504937457536192</v>
      </c>
      <c r="I2135" s="22">
        <f t="shared" si="200"/>
        <v>1</v>
      </c>
      <c r="J2135" s="23">
        <f t="shared" si="201"/>
        <v>1</v>
      </c>
      <c r="K2135" s="23">
        <f t="shared" si="202"/>
        <v>0</v>
      </c>
      <c r="L2135" s="24">
        <f t="shared" si="203"/>
        <v>1</v>
      </c>
    </row>
    <row r="2136" spans="3:12" x14ac:dyDescent="0.25">
      <c r="C2136" s="26">
        <v>13</v>
      </c>
      <c r="D2136" s="27">
        <v>0.45700000000000002</v>
      </c>
      <c r="E2136" s="28">
        <v>1</v>
      </c>
      <c r="F2136" s="22">
        <f t="shared" si="198"/>
        <v>-0.83343583546096667</v>
      </c>
      <c r="G2136" s="29">
        <f t="shared" si="199"/>
        <v>0.43455366354905611</v>
      </c>
      <c r="I2136" s="22">
        <f t="shared" si="200"/>
        <v>0</v>
      </c>
      <c r="J2136" s="23">
        <f t="shared" si="201"/>
        <v>0</v>
      </c>
      <c r="K2136" s="23">
        <f t="shared" si="202"/>
        <v>0</v>
      </c>
      <c r="L2136" s="24">
        <f t="shared" si="203"/>
        <v>0</v>
      </c>
    </row>
    <row r="2137" spans="3:12" x14ac:dyDescent="0.25">
      <c r="C2137" s="26">
        <v>15</v>
      </c>
      <c r="D2137" s="27">
        <v>0.45700000000000002</v>
      </c>
      <c r="E2137" s="28">
        <v>1</v>
      </c>
      <c r="F2137" s="22">
        <f t="shared" si="198"/>
        <v>-0.72861098861636964</v>
      </c>
      <c r="G2137" s="29">
        <f t="shared" si="199"/>
        <v>0.48257883226481763</v>
      </c>
      <c r="I2137" s="22">
        <f t="shared" si="200"/>
        <v>0</v>
      </c>
      <c r="J2137" s="23">
        <f t="shared" si="201"/>
        <v>0</v>
      </c>
      <c r="K2137" s="23">
        <f t="shared" si="202"/>
        <v>0</v>
      </c>
      <c r="L2137" s="24">
        <f t="shared" si="203"/>
        <v>0</v>
      </c>
    </row>
    <row r="2138" spans="3:12" x14ac:dyDescent="0.25">
      <c r="C2138" s="26">
        <v>19</v>
      </c>
      <c r="D2138" s="27">
        <v>0.45700000000000002</v>
      </c>
      <c r="E2138" s="28">
        <v>1</v>
      </c>
      <c r="F2138" s="22">
        <f t="shared" si="198"/>
        <v>-0.54696509087906808</v>
      </c>
      <c r="G2138" s="29">
        <f t="shared" si="199"/>
        <v>0.57870346036046538</v>
      </c>
      <c r="I2138" s="22">
        <f t="shared" si="200"/>
        <v>1</v>
      </c>
      <c r="J2138" s="23">
        <f t="shared" si="201"/>
        <v>1</v>
      </c>
      <c r="K2138" s="23">
        <f t="shared" si="202"/>
        <v>0</v>
      </c>
      <c r="L2138" s="24">
        <f t="shared" si="203"/>
        <v>1</v>
      </c>
    </row>
    <row r="2139" spans="3:12" x14ac:dyDescent="0.25">
      <c r="C2139" s="26">
        <v>20</v>
      </c>
      <c r="D2139" s="27">
        <v>0.45700000000000002</v>
      </c>
      <c r="E2139" s="28">
        <v>1</v>
      </c>
      <c r="F2139" s="22">
        <f t="shared" si="198"/>
        <v>-0.50732300608045278</v>
      </c>
      <c r="G2139" s="29">
        <f t="shared" si="199"/>
        <v>0.60210525541141069</v>
      </c>
      <c r="I2139" s="22">
        <f t="shared" si="200"/>
        <v>1</v>
      </c>
      <c r="J2139" s="23">
        <f t="shared" si="201"/>
        <v>1</v>
      </c>
      <c r="K2139" s="23">
        <f t="shared" si="202"/>
        <v>0</v>
      </c>
      <c r="L2139" s="24">
        <f t="shared" si="203"/>
        <v>1</v>
      </c>
    </row>
    <row r="2140" spans="3:12" x14ac:dyDescent="0.25">
      <c r="C2140" s="26">
        <v>27</v>
      </c>
      <c r="D2140" s="27">
        <v>0.45700000000000002</v>
      </c>
      <c r="E2140" s="28">
        <v>1</v>
      </c>
      <c r="F2140" s="22">
        <f t="shared" si="198"/>
        <v>-0.28939314918080794</v>
      </c>
      <c r="G2140" s="29">
        <f t="shared" si="199"/>
        <v>0.74871778974612946</v>
      </c>
      <c r="I2140" s="22">
        <f t="shared" si="200"/>
        <v>1</v>
      </c>
      <c r="J2140" s="23">
        <f t="shared" si="201"/>
        <v>1</v>
      </c>
      <c r="K2140" s="23">
        <f t="shared" si="202"/>
        <v>0</v>
      </c>
      <c r="L2140" s="24">
        <f t="shared" si="203"/>
        <v>1</v>
      </c>
    </row>
    <row r="2141" spans="3:12" x14ac:dyDescent="0.25">
      <c r="C2141" s="26">
        <v>17</v>
      </c>
      <c r="D2141" s="27">
        <v>0.45900000000000002</v>
      </c>
      <c r="E2141" s="28">
        <v>1</v>
      </c>
      <c r="F2141" s="22">
        <f t="shared" si="198"/>
        <v>-0.62898837540967589</v>
      </c>
      <c r="G2141" s="29">
        <f t="shared" si="199"/>
        <v>0.53313085658436787</v>
      </c>
      <c r="I2141" s="22">
        <f t="shared" si="200"/>
        <v>1</v>
      </c>
      <c r="J2141" s="23">
        <f t="shared" si="201"/>
        <v>1</v>
      </c>
      <c r="K2141" s="23">
        <f t="shared" si="202"/>
        <v>0</v>
      </c>
      <c r="L2141" s="24">
        <f t="shared" si="203"/>
        <v>1</v>
      </c>
    </row>
    <row r="2142" spans="3:12" x14ac:dyDescent="0.25">
      <c r="C2142" s="26">
        <v>17</v>
      </c>
      <c r="D2142" s="27">
        <v>0.45900000000000002</v>
      </c>
      <c r="E2142" s="28">
        <v>0</v>
      </c>
      <c r="F2142" s="22">
        <f t="shared" si="198"/>
        <v>-0.76170626739728042</v>
      </c>
      <c r="G2142" s="29">
        <f t="shared" si="199"/>
        <v>0.53313085658436787</v>
      </c>
      <c r="I2142" s="22">
        <f t="shared" si="200"/>
        <v>1</v>
      </c>
      <c r="J2142" s="23">
        <f t="shared" si="201"/>
        <v>0</v>
      </c>
      <c r="K2142" s="23">
        <f t="shared" si="202"/>
        <v>0</v>
      </c>
      <c r="L2142" s="24">
        <f t="shared" si="203"/>
        <v>0</v>
      </c>
    </row>
    <row r="2143" spans="3:12" x14ac:dyDescent="0.25">
      <c r="C2143" s="26">
        <v>15</v>
      </c>
      <c r="D2143" s="27">
        <v>0.45900000000000002</v>
      </c>
      <c r="E2143" s="28">
        <v>1</v>
      </c>
      <c r="F2143" s="22">
        <f t="shared" si="198"/>
        <v>-0.72404276495616204</v>
      </c>
      <c r="G2143" s="29">
        <f t="shared" si="199"/>
        <v>0.48478840336921841</v>
      </c>
      <c r="I2143" s="22">
        <f t="shared" si="200"/>
        <v>0</v>
      </c>
      <c r="J2143" s="23">
        <f t="shared" si="201"/>
        <v>0</v>
      </c>
      <c r="K2143" s="23">
        <f t="shared" si="202"/>
        <v>0</v>
      </c>
      <c r="L2143" s="24">
        <f t="shared" si="203"/>
        <v>0</v>
      </c>
    </row>
    <row r="2144" spans="3:12" x14ac:dyDescent="0.25">
      <c r="C2144" s="26">
        <v>30</v>
      </c>
      <c r="D2144" s="27">
        <v>0.45900000000000002</v>
      </c>
      <c r="E2144" s="28">
        <v>1</v>
      </c>
      <c r="F2144" s="22">
        <f t="shared" si="198"/>
        <v>-0.2222026408467426</v>
      </c>
      <c r="G2144" s="29">
        <f t="shared" si="199"/>
        <v>0.80075308261006961</v>
      </c>
      <c r="I2144" s="22">
        <f t="shared" si="200"/>
        <v>1</v>
      </c>
      <c r="J2144" s="23">
        <f t="shared" si="201"/>
        <v>1</v>
      </c>
      <c r="K2144" s="23">
        <f t="shared" si="202"/>
        <v>0</v>
      </c>
      <c r="L2144" s="24">
        <f t="shared" si="203"/>
        <v>1</v>
      </c>
    </row>
    <row r="2145" spans="3:12" x14ac:dyDescent="0.25">
      <c r="C2145" s="26">
        <v>9</v>
      </c>
      <c r="D2145" s="27">
        <v>0.45900000000000002</v>
      </c>
      <c r="E2145" s="28">
        <v>0</v>
      </c>
      <c r="F2145" s="22">
        <f t="shared" si="198"/>
        <v>-0.42293945461619725</v>
      </c>
      <c r="G2145" s="29">
        <f t="shared" si="199"/>
        <v>0.34488170370023163</v>
      </c>
      <c r="I2145" s="22">
        <f t="shared" si="200"/>
        <v>0</v>
      </c>
      <c r="J2145" s="23">
        <f t="shared" si="201"/>
        <v>1</v>
      </c>
      <c r="K2145" s="23">
        <f t="shared" si="202"/>
        <v>1</v>
      </c>
      <c r="L2145" s="24">
        <f t="shared" si="203"/>
        <v>0</v>
      </c>
    </row>
    <row r="2146" spans="3:12" x14ac:dyDescent="0.25">
      <c r="C2146" s="26">
        <v>16</v>
      </c>
      <c r="D2146" s="27">
        <v>0.46100000000000002</v>
      </c>
      <c r="E2146" s="28">
        <v>0</v>
      </c>
      <c r="F2146" s="22">
        <f t="shared" si="198"/>
        <v>-0.71578479045181842</v>
      </c>
      <c r="G2146" s="29">
        <f t="shared" si="199"/>
        <v>0.51119165089576635</v>
      </c>
      <c r="I2146" s="22">
        <f t="shared" si="200"/>
        <v>1</v>
      </c>
      <c r="J2146" s="23">
        <f t="shared" si="201"/>
        <v>0</v>
      </c>
      <c r="K2146" s="23">
        <f t="shared" si="202"/>
        <v>0</v>
      </c>
      <c r="L2146" s="24">
        <f t="shared" si="203"/>
        <v>0</v>
      </c>
    </row>
    <row r="2147" spans="3:12" x14ac:dyDescent="0.25">
      <c r="C2147" s="26">
        <v>15</v>
      </c>
      <c r="D2147" s="27">
        <v>0.46100000000000002</v>
      </c>
      <c r="E2147" s="28">
        <v>1</v>
      </c>
      <c r="F2147" s="22">
        <f t="shared" si="198"/>
        <v>-0.71949409365924022</v>
      </c>
      <c r="G2147" s="29">
        <f t="shared" si="199"/>
        <v>0.48699856931313101</v>
      </c>
      <c r="I2147" s="22">
        <f t="shared" si="200"/>
        <v>0</v>
      </c>
      <c r="J2147" s="23">
        <f t="shared" si="201"/>
        <v>0</v>
      </c>
      <c r="K2147" s="23">
        <f t="shared" si="202"/>
        <v>0</v>
      </c>
      <c r="L2147" s="24">
        <f t="shared" si="203"/>
        <v>0</v>
      </c>
    </row>
    <row r="2148" spans="3:12" x14ac:dyDescent="0.25">
      <c r="C2148" s="26">
        <v>14</v>
      </c>
      <c r="D2148" s="27">
        <v>0.46100000000000002</v>
      </c>
      <c r="E2148" s="28">
        <v>0</v>
      </c>
      <c r="F2148" s="22">
        <f t="shared" si="198"/>
        <v>-0.62150815467703724</v>
      </c>
      <c r="G2148" s="29">
        <f t="shared" si="199"/>
        <v>0.46286625434678647</v>
      </c>
      <c r="I2148" s="22">
        <f t="shared" si="200"/>
        <v>0</v>
      </c>
      <c r="J2148" s="23">
        <f t="shared" si="201"/>
        <v>1</v>
      </c>
      <c r="K2148" s="23">
        <f t="shared" si="202"/>
        <v>1</v>
      </c>
      <c r="L2148" s="24">
        <f t="shared" si="203"/>
        <v>0</v>
      </c>
    </row>
    <row r="2149" spans="3:12" x14ac:dyDescent="0.25">
      <c r="C2149" s="26">
        <v>14</v>
      </c>
      <c r="D2149" s="27">
        <v>0.46100000000000002</v>
      </c>
      <c r="E2149" s="28">
        <v>1</v>
      </c>
      <c r="F2149" s="22">
        <f t="shared" si="198"/>
        <v>-0.77031713412769731</v>
      </c>
      <c r="G2149" s="29">
        <f t="shared" si="199"/>
        <v>0.46286625434678647</v>
      </c>
      <c r="I2149" s="22">
        <f t="shared" si="200"/>
        <v>0</v>
      </c>
      <c r="J2149" s="23">
        <f t="shared" si="201"/>
        <v>0</v>
      </c>
      <c r="K2149" s="23">
        <f t="shared" si="202"/>
        <v>0</v>
      </c>
      <c r="L2149" s="24">
        <f t="shared" si="203"/>
        <v>0</v>
      </c>
    </row>
    <row r="2150" spans="3:12" x14ac:dyDescent="0.25">
      <c r="C2150" s="26">
        <v>17</v>
      </c>
      <c r="D2150" s="27">
        <v>0.46100000000000002</v>
      </c>
      <c r="E2150" s="28">
        <v>1</v>
      </c>
      <c r="F2150" s="22">
        <f t="shared" si="198"/>
        <v>-0.62486738795423513</v>
      </c>
      <c r="G2150" s="29">
        <f t="shared" si="199"/>
        <v>0.53533241533879483</v>
      </c>
      <c r="I2150" s="22">
        <f t="shared" si="200"/>
        <v>1</v>
      </c>
      <c r="J2150" s="23">
        <f t="shared" si="201"/>
        <v>1</v>
      </c>
      <c r="K2150" s="23">
        <f t="shared" si="202"/>
        <v>0</v>
      </c>
      <c r="L2150" s="24">
        <f t="shared" si="203"/>
        <v>1</v>
      </c>
    </row>
    <row r="2151" spans="3:12" x14ac:dyDescent="0.25">
      <c r="C2151" s="26">
        <v>18</v>
      </c>
      <c r="D2151" s="27">
        <v>0.46100000000000002</v>
      </c>
      <c r="E2151" s="28">
        <v>1</v>
      </c>
      <c r="F2151" s="22">
        <f t="shared" si="198"/>
        <v>-0.58105362649150727</v>
      </c>
      <c r="G2151" s="29">
        <f t="shared" si="199"/>
        <v>0.5593087534843636</v>
      </c>
      <c r="I2151" s="22">
        <f t="shared" si="200"/>
        <v>1</v>
      </c>
      <c r="J2151" s="23">
        <f t="shared" si="201"/>
        <v>1</v>
      </c>
      <c r="K2151" s="23">
        <f t="shared" si="202"/>
        <v>0</v>
      </c>
      <c r="L2151" s="24">
        <f t="shared" si="203"/>
        <v>1</v>
      </c>
    </row>
    <row r="2152" spans="3:12" x14ac:dyDescent="0.25">
      <c r="C2152" s="26">
        <v>35</v>
      </c>
      <c r="D2152" s="27">
        <v>0.46100000000000002</v>
      </c>
      <c r="E2152" s="28">
        <v>1</v>
      </c>
      <c r="F2152" s="22">
        <f t="shared" si="198"/>
        <v>-0.14150768920993501</v>
      </c>
      <c r="G2152" s="29">
        <f t="shared" si="199"/>
        <v>0.86804850095207287</v>
      </c>
      <c r="I2152" s="22">
        <f t="shared" si="200"/>
        <v>1</v>
      </c>
      <c r="J2152" s="23">
        <f t="shared" si="201"/>
        <v>1</v>
      </c>
      <c r="K2152" s="23">
        <f t="shared" si="202"/>
        <v>0</v>
      </c>
      <c r="L2152" s="24">
        <f t="shared" si="203"/>
        <v>1</v>
      </c>
    </row>
    <row r="2153" spans="3:12" x14ac:dyDescent="0.25">
      <c r="C2153" s="26">
        <v>27</v>
      </c>
      <c r="D2153" s="27">
        <v>0.46100000000000002</v>
      </c>
      <c r="E2153" s="28">
        <v>0</v>
      </c>
      <c r="F2153" s="22">
        <f t="shared" si="198"/>
        <v>-1.394456889125165</v>
      </c>
      <c r="G2153" s="29">
        <f t="shared" si="199"/>
        <v>0.75203232625737493</v>
      </c>
      <c r="I2153" s="22">
        <f t="shared" si="200"/>
        <v>1</v>
      </c>
      <c r="J2153" s="23">
        <f t="shared" si="201"/>
        <v>0</v>
      </c>
      <c r="K2153" s="23">
        <f t="shared" si="202"/>
        <v>0</v>
      </c>
      <c r="L2153" s="24">
        <f t="shared" si="203"/>
        <v>0</v>
      </c>
    </row>
    <row r="2154" spans="3:12" x14ac:dyDescent="0.25">
      <c r="C2154" s="26">
        <v>10</v>
      </c>
      <c r="D2154" s="27">
        <v>0.46200000000000002</v>
      </c>
      <c r="E2154" s="28">
        <v>0</v>
      </c>
      <c r="F2154" s="22">
        <f t="shared" si="198"/>
        <v>-0.46228177276557125</v>
      </c>
      <c r="G2154" s="29">
        <f t="shared" si="199"/>
        <v>0.37015515818694117</v>
      </c>
      <c r="I2154" s="22">
        <f t="shared" si="200"/>
        <v>0</v>
      </c>
      <c r="J2154" s="23">
        <f t="shared" si="201"/>
        <v>1</v>
      </c>
      <c r="K2154" s="23">
        <f t="shared" si="202"/>
        <v>1</v>
      </c>
      <c r="L2154" s="24">
        <f t="shared" si="203"/>
        <v>0</v>
      </c>
    </row>
    <row r="2155" spans="3:12" x14ac:dyDescent="0.25">
      <c r="C2155" s="26">
        <v>6</v>
      </c>
      <c r="D2155" s="27">
        <v>0.46200000000000002</v>
      </c>
      <c r="E2155" s="28">
        <v>1</v>
      </c>
      <c r="F2155" s="22">
        <f t="shared" si="198"/>
        <v>-1.2544968785361634</v>
      </c>
      <c r="G2155" s="29">
        <f t="shared" si="199"/>
        <v>0.2852193120893653</v>
      </c>
      <c r="I2155" s="22">
        <f t="shared" si="200"/>
        <v>0</v>
      </c>
      <c r="J2155" s="23">
        <f t="shared" si="201"/>
        <v>0</v>
      </c>
      <c r="K2155" s="23">
        <f t="shared" si="202"/>
        <v>0</v>
      </c>
      <c r="L2155" s="24">
        <f t="shared" si="203"/>
        <v>0</v>
      </c>
    </row>
    <row r="2156" spans="3:12" x14ac:dyDescent="0.25">
      <c r="C2156" s="26">
        <v>30</v>
      </c>
      <c r="D2156" s="27">
        <v>0.46200000000000002</v>
      </c>
      <c r="E2156" s="28">
        <v>1</v>
      </c>
      <c r="F2156" s="22">
        <f t="shared" si="198"/>
        <v>-0.21957233277221003</v>
      </c>
      <c r="G2156" s="29">
        <f t="shared" si="199"/>
        <v>0.80286208235256196</v>
      </c>
      <c r="I2156" s="22">
        <f t="shared" si="200"/>
        <v>1</v>
      </c>
      <c r="J2156" s="23">
        <f t="shared" si="201"/>
        <v>1</v>
      </c>
      <c r="K2156" s="23">
        <f t="shared" si="202"/>
        <v>0</v>
      </c>
      <c r="L2156" s="24">
        <f t="shared" si="203"/>
        <v>1</v>
      </c>
    </row>
    <row r="2157" spans="3:12" x14ac:dyDescent="0.25">
      <c r="C2157" s="26">
        <v>18</v>
      </c>
      <c r="D2157" s="27">
        <v>0.46200000000000002</v>
      </c>
      <c r="E2157" s="28">
        <v>1</v>
      </c>
      <c r="F2157" s="22">
        <f t="shared" si="198"/>
        <v>-0.57910648141308152</v>
      </c>
      <c r="G2157" s="29">
        <f t="shared" si="199"/>
        <v>0.56039886973385633</v>
      </c>
      <c r="I2157" s="22">
        <f t="shared" si="200"/>
        <v>1</v>
      </c>
      <c r="J2157" s="23">
        <f t="shared" si="201"/>
        <v>1</v>
      </c>
      <c r="K2157" s="23">
        <f t="shared" si="202"/>
        <v>0</v>
      </c>
      <c r="L2157" s="24">
        <f t="shared" si="203"/>
        <v>1</v>
      </c>
    </row>
    <row r="2158" spans="3:12" x14ac:dyDescent="0.25">
      <c r="C2158" s="26">
        <v>27</v>
      </c>
      <c r="D2158" s="27">
        <v>0.46200000000000002</v>
      </c>
      <c r="E2158" s="28">
        <v>1</v>
      </c>
      <c r="F2158" s="22">
        <f t="shared" si="198"/>
        <v>-0.28388081793814157</v>
      </c>
      <c r="G2158" s="29">
        <f t="shared" si="199"/>
        <v>0.75285636633350861</v>
      </c>
      <c r="I2158" s="22">
        <f t="shared" si="200"/>
        <v>1</v>
      </c>
      <c r="J2158" s="23">
        <f t="shared" si="201"/>
        <v>1</v>
      </c>
      <c r="K2158" s="23">
        <f t="shared" si="202"/>
        <v>0</v>
      </c>
      <c r="L2158" s="24">
        <f t="shared" si="203"/>
        <v>1</v>
      </c>
    </row>
    <row r="2159" spans="3:12" x14ac:dyDescent="0.25">
      <c r="C2159" s="26">
        <v>13</v>
      </c>
      <c r="D2159" s="27">
        <v>0.46200000000000002</v>
      </c>
      <c r="E2159" s="28">
        <v>1</v>
      </c>
      <c r="F2159" s="22">
        <f t="shared" si="198"/>
        <v>-0.82098872416554547</v>
      </c>
      <c r="G2159" s="29">
        <f t="shared" si="199"/>
        <v>0.43999640429257753</v>
      </c>
      <c r="I2159" s="22">
        <f t="shared" si="200"/>
        <v>0</v>
      </c>
      <c r="J2159" s="23">
        <f t="shared" si="201"/>
        <v>0</v>
      </c>
      <c r="K2159" s="23">
        <f t="shared" si="202"/>
        <v>0</v>
      </c>
      <c r="L2159" s="24">
        <f t="shared" si="203"/>
        <v>0</v>
      </c>
    </row>
    <row r="2160" spans="3:12" x14ac:dyDescent="0.25">
      <c r="C2160" s="26">
        <v>26</v>
      </c>
      <c r="D2160" s="27">
        <v>0.46200000000000002</v>
      </c>
      <c r="E2160" s="28">
        <v>1</v>
      </c>
      <c r="F2160" s="22">
        <f t="shared" si="198"/>
        <v>-0.30868793996802113</v>
      </c>
      <c r="G2160" s="29">
        <f t="shared" si="199"/>
        <v>0.7344099142523538</v>
      </c>
      <c r="I2160" s="22">
        <f t="shared" si="200"/>
        <v>1</v>
      </c>
      <c r="J2160" s="23">
        <f t="shared" si="201"/>
        <v>1</v>
      </c>
      <c r="K2160" s="23">
        <f t="shared" si="202"/>
        <v>0</v>
      </c>
      <c r="L2160" s="24">
        <f t="shared" si="203"/>
        <v>1</v>
      </c>
    </row>
    <row r="2161" spans="3:12" x14ac:dyDescent="0.25">
      <c r="C2161" s="26">
        <v>8</v>
      </c>
      <c r="D2161" s="27">
        <v>0.46500000000000002</v>
      </c>
      <c r="E2161" s="28">
        <v>1</v>
      </c>
      <c r="F2161" s="22">
        <f t="shared" si="198"/>
        <v>-1.1111281542602356</v>
      </c>
      <c r="G2161" s="29">
        <f t="shared" si="199"/>
        <v>0.32918737737053355</v>
      </c>
      <c r="I2161" s="22">
        <f t="shared" si="200"/>
        <v>0</v>
      </c>
      <c r="J2161" s="23">
        <f t="shared" si="201"/>
        <v>0</v>
      </c>
      <c r="K2161" s="23">
        <f t="shared" si="202"/>
        <v>0</v>
      </c>
      <c r="L2161" s="24">
        <f t="shared" si="203"/>
        <v>0</v>
      </c>
    </row>
    <row r="2162" spans="3:12" x14ac:dyDescent="0.25">
      <c r="C2162" s="26">
        <v>6</v>
      </c>
      <c r="D2162" s="27">
        <v>0.46500000000000002</v>
      </c>
      <c r="E2162" s="28">
        <v>0</v>
      </c>
      <c r="F2162" s="22">
        <f t="shared" si="198"/>
        <v>-0.33958281309282079</v>
      </c>
      <c r="G2162" s="29">
        <f t="shared" si="199"/>
        <v>0.28793267402919775</v>
      </c>
      <c r="I2162" s="22">
        <f t="shared" si="200"/>
        <v>0</v>
      </c>
      <c r="J2162" s="23">
        <f t="shared" si="201"/>
        <v>1</v>
      </c>
      <c r="K2162" s="23">
        <f t="shared" si="202"/>
        <v>1</v>
      </c>
      <c r="L2162" s="24">
        <f t="shared" si="203"/>
        <v>0</v>
      </c>
    </row>
    <row r="2163" spans="3:12" x14ac:dyDescent="0.25">
      <c r="C2163" s="26">
        <v>20</v>
      </c>
      <c r="D2163" s="27">
        <v>0.46500000000000002</v>
      </c>
      <c r="E2163" s="28">
        <v>1</v>
      </c>
      <c r="F2163" s="22">
        <f t="shared" si="198"/>
        <v>-0.49339082670103468</v>
      </c>
      <c r="G2163" s="29">
        <f t="shared" si="199"/>
        <v>0.61055260217091001</v>
      </c>
      <c r="I2163" s="22">
        <f t="shared" si="200"/>
        <v>1</v>
      </c>
      <c r="J2163" s="23">
        <f t="shared" si="201"/>
        <v>1</v>
      </c>
      <c r="K2163" s="23">
        <f t="shared" si="202"/>
        <v>0</v>
      </c>
      <c r="L2163" s="24">
        <f t="shared" si="203"/>
        <v>1</v>
      </c>
    </row>
    <row r="2164" spans="3:12" x14ac:dyDescent="0.25">
      <c r="C2164" s="26">
        <v>25</v>
      </c>
      <c r="D2164" s="27">
        <v>0.46500000000000002</v>
      </c>
      <c r="E2164" s="28">
        <v>1</v>
      </c>
      <c r="F2164" s="22">
        <f t="shared" si="198"/>
        <v>-0.33155911882418809</v>
      </c>
      <c r="G2164" s="29">
        <f t="shared" si="199"/>
        <v>0.71780371925045605</v>
      </c>
      <c r="I2164" s="22">
        <f t="shared" si="200"/>
        <v>1</v>
      </c>
      <c r="J2164" s="23">
        <f t="shared" si="201"/>
        <v>1</v>
      </c>
      <c r="K2164" s="23">
        <f t="shared" si="202"/>
        <v>0</v>
      </c>
      <c r="L2164" s="24">
        <f t="shared" si="203"/>
        <v>1</v>
      </c>
    </row>
    <row r="2165" spans="3:12" x14ac:dyDescent="0.25">
      <c r="C2165" s="26">
        <v>17</v>
      </c>
      <c r="D2165" s="27">
        <v>0.46600000000000003</v>
      </c>
      <c r="E2165" s="28">
        <v>1</v>
      </c>
      <c r="F2165" s="22">
        <f t="shared" si="198"/>
        <v>-0.61465008494994067</v>
      </c>
      <c r="G2165" s="29">
        <f t="shared" si="199"/>
        <v>0.54083010679730592</v>
      </c>
      <c r="I2165" s="22">
        <f t="shared" si="200"/>
        <v>1</v>
      </c>
      <c r="J2165" s="23">
        <f t="shared" si="201"/>
        <v>1</v>
      </c>
      <c r="K2165" s="23">
        <f t="shared" si="202"/>
        <v>0</v>
      </c>
      <c r="L2165" s="24">
        <f t="shared" si="203"/>
        <v>1</v>
      </c>
    </row>
    <row r="2166" spans="3:12" x14ac:dyDescent="0.25">
      <c r="C2166" s="26">
        <v>5</v>
      </c>
      <c r="D2166" s="27">
        <v>0.46600000000000003</v>
      </c>
      <c r="E2166" s="28">
        <v>1</v>
      </c>
      <c r="F2166" s="22">
        <f t="shared" si="198"/>
        <v>-1.3116636645827409</v>
      </c>
      <c r="G2166" s="29">
        <f t="shared" si="199"/>
        <v>0.26937153950743786</v>
      </c>
      <c r="I2166" s="22">
        <f t="shared" si="200"/>
        <v>0</v>
      </c>
      <c r="J2166" s="23">
        <f t="shared" si="201"/>
        <v>0</v>
      </c>
      <c r="K2166" s="23">
        <f t="shared" si="202"/>
        <v>0</v>
      </c>
      <c r="L2166" s="24">
        <f t="shared" si="203"/>
        <v>0</v>
      </c>
    </row>
    <row r="2167" spans="3:12" x14ac:dyDescent="0.25">
      <c r="C2167" s="26">
        <v>5</v>
      </c>
      <c r="D2167" s="27">
        <v>0.46600000000000003</v>
      </c>
      <c r="E2167" s="28">
        <v>0</v>
      </c>
      <c r="F2167" s="22">
        <f t="shared" si="198"/>
        <v>-0.31385021042134109</v>
      </c>
      <c r="G2167" s="29">
        <f t="shared" si="199"/>
        <v>0.26937153950743786</v>
      </c>
      <c r="I2167" s="22">
        <f t="shared" si="200"/>
        <v>0</v>
      </c>
      <c r="J2167" s="23">
        <f t="shared" si="201"/>
        <v>1</v>
      </c>
      <c r="K2167" s="23">
        <f t="shared" si="202"/>
        <v>1</v>
      </c>
      <c r="L2167" s="24">
        <f t="shared" si="203"/>
        <v>0</v>
      </c>
    </row>
    <row r="2168" spans="3:12" x14ac:dyDescent="0.25">
      <c r="C2168" s="26">
        <v>6</v>
      </c>
      <c r="D2168" s="27">
        <v>0.46600000000000003</v>
      </c>
      <c r="E2168" s="28">
        <v>0</v>
      </c>
      <c r="F2168" s="22">
        <f t="shared" si="198"/>
        <v>-0.34085859454921585</v>
      </c>
      <c r="G2168" s="29">
        <f t="shared" si="199"/>
        <v>0.28884053707881641</v>
      </c>
      <c r="I2168" s="22">
        <f t="shared" si="200"/>
        <v>0</v>
      </c>
      <c r="J2168" s="23">
        <f t="shared" si="201"/>
        <v>1</v>
      </c>
      <c r="K2168" s="23">
        <f t="shared" si="202"/>
        <v>1</v>
      </c>
      <c r="L2168" s="24">
        <f t="shared" si="203"/>
        <v>0</v>
      </c>
    </row>
    <row r="2169" spans="3:12" x14ac:dyDescent="0.25">
      <c r="C2169" s="26">
        <v>7</v>
      </c>
      <c r="D2169" s="27">
        <v>0.46600000000000003</v>
      </c>
      <c r="E2169" s="28">
        <v>0</v>
      </c>
      <c r="F2169" s="22">
        <f t="shared" si="198"/>
        <v>-0.36979104932518558</v>
      </c>
      <c r="G2169" s="29">
        <f t="shared" si="199"/>
        <v>0.30912132487822758</v>
      </c>
      <c r="I2169" s="22">
        <f t="shared" si="200"/>
        <v>0</v>
      </c>
      <c r="J2169" s="23">
        <f t="shared" si="201"/>
        <v>1</v>
      </c>
      <c r="K2169" s="23">
        <f t="shared" si="202"/>
        <v>1</v>
      </c>
      <c r="L2169" s="24">
        <f t="shared" si="203"/>
        <v>0</v>
      </c>
    </row>
    <row r="2170" spans="3:12" x14ac:dyDescent="0.25">
      <c r="C2170" s="26">
        <v>14</v>
      </c>
      <c r="D2170" s="27">
        <v>0.46600000000000003</v>
      </c>
      <c r="E2170" s="28">
        <v>0</v>
      </c>
      <c r="F2170" s="22">
        <f t="shared" si="198"/>
        <v>-0.63180728583004919</v>
      </c>
      <c r="G2170" s="29">
        <f t="shared" si="199"/>
        <v>0.4683698753344917</v>
      </c>
      <c r="I2170" s="22">
        <f t="shared" si="200"/>
        <v>0</v>
      </c>
      <c r="J2170" s="23">
        <f t="shared" si="201"/>
        <v>1</v>
      </c>
      <c r="K2170" s="23">
        <f t="shared" si="202"/>
        <v>1</v>
      </c>
      <c r="L2170" s="24">
        <f t="shared" si="203"/>
        <v>0</v>
      </c>
    </row>
    <row r="2171" spans="3:12" x14ac:dyDescent="0.25">
      <c r="C2171" s="26">
        <v>10</v>
      </c>
      <c r="D2171" s="27">
        <v>0.46700000000000003</v>
      </c>
      <c r="E2171" s="28">
        <v>1</v>
      </c>
      <c r="F2171" s="22">
        <f t="shared" si="198"/>
        <v>-0.97995842833438296</v>
      </c>
      <c r="G2171" s="29">
        <f t="shared" si="199"/>
        <v>0.37532670148321479</v>
      </c>
      <c r="I2171" s="22">
        <f t="shared" si="200"/>
        <v>0</v>
      </c>
      <c r="J2171" s="23">
        <f t="shared" si="201"/>
        <v>0</v>
      </c>
      <c r="K2171" s="23">
        <f t="shared" si="202"/>
        <v>0</v>
      </c>
      <c r="L2171" s="24">
        <f t="shared" si="203"/>
        <v>0</v>
      </c>
    </row>
    <row r="2172" spans="3:12" x14ac:dyDescent="0.25">
      <c r="C2172" s="26">
        <v>11</v>
      </c>
      <c r="D2172" s="27">
        <v>0.46700000000000003</v>
      </c>
      <c r="E2172" s="28">
        <v>1</v>
      </c>
      <c r="F2172" s="22">
        <f t="shared" si="198"/>
        <v>-0.92060208781901098</v>
      </c>
      <c r="G2172" s="29">
        <f t="shared" si="199"/>
        <v>0.39827916984325579</v>
      </c>
      <c r="I2172" s="22">
        <f t="shared" si="200"/>
        <v>0</v>
      </c>
      <c r="J2172" s="23">
        <f t="shared" si="201"/>
        <v>0</v>
      </c>
      <c r="K2172" s="23">
        <f t="shared" si="202"/>
        <v>0</v>
      </c>
      <c r="L2172" s="24">
        <f t="shared" si="203"/>
        <v>0</v>
      </c>
    </row>
    <row r="2173" spans="3:12" x14ac:dyDescent="0.25">
      <c r="C2173" s="26">
        <v>20</v>
      </c>
      <c r="D2173" s="27">
        <v>0.46700000000000003</v>
      </c>
      <c r="E2173" s="28">
        <v>1</v>
      </c>
      <c r="F2173" s="22">
        <f t="shared" si="198"/>
        <v>-0.48995440565998494</v>
      </c>
      <c r="G2173" s="29">
        <f t="shared" si="199"/>
        <v>0.61265432711732171</v>
      </c>
      <c r="I2173" s="22">
        <f t="shared" si="200"/>
        <v>1</v>
      </c>
      <c r="J2173" s="23">
        <f t="shared" si="201"/>
        <v>1</v>
      </c>
      <c r="K2173" s="23">
        <f t="shared" si="202"/>
        <v>0</v>
      </c>
      <c r="L2173" s="24">
        <f t="shared" si="203"/>
        <v>1</v>
      </c>
    </row>
    <row r="2174" spans="3:12" x14ac:dyDescent="0.25">
      <c r="C2174" s="26">
        <v>16</v>
      </c>
      <c r="D2174" s="27">
        <v>0.46700000000000003</v>
      </c>
      <c r="E2174" s="28">
        <v>1</v>
      </c>
      <c r="F2174" s="22">
        <f t="shared" si="198"/>
        <v>-0.65812419233460639</v>
      </c>
      <c r="G2174" s="29">
        <f t="shared" si="199"/>
        <v>0.51782175806624886</v>
      </c>
      <c r="I2174" s="22">
        <f t="shared" si="200"/>
        <v>1</v>
      </c>
      <c r="J2174" s="23">
        <f t="shared" si="201"/>
        <v>1</v>
      </c>
      <c r="K2174" s="23">
        <f t="shared" si="202"/>
        <v>0</v>
      </c>
      <c r="L2174" s="24">
        <f t="shared" si="203"/>
        <v>1</v>
      </c>
    </row>
    <row r="2175" spans="3:12" x14ac:dyDescent="0.25">
      <c r="C2175" s="26">
        <v>28</v>
      </c>
      <c r="D2175" s="27">
        <v>0.46700000000000003</v>
      </c>
      <c r="E2175" s="28">
        <v>1</v>
      </c>
      <c r="F2175" s="22">
        <f t="shared" si="198"/>
        <v>-0.25578168700723297</v>
      </c>
      <c r="G2175" s="29">
        <f t="shared" si="199"/>
        <v>0.77431099249164548</v>
      </c>
      <c r="I2175" s="22">
        <f t="shared" si="200"/>
        <v>1</v>
      </c>
      <c r="J2175" s="23">
        <f t="shared" si="201"/>
        <v>1</v>
      </c>
      <c r="K2175" s="23">
        <f t="shared" si="202"/>
        <v>0</v>
      </c>
      <c r="L2175" s="24">
        <f t="shared" si="203"/>
        <v>1</v>
      </c>
    </row>
    <row r="2176" spans="3:12" x14ac:dyDescent="0.25">
      <c r="C2176" s="26">
        <v>6</v>
      </c>
      <c r="D2176" s="27">
        <v>0.46700000000000003</v>
      </c>
      <c r="E2176" s="28">
        <v>1</v>
      </c>
      <c r="F2176" s="22">
        <f t="shared" si="198"/>
        <v>-1.2387364590438479</v>
      </c>
      <c r="G2176" s="29">
        <f t="shared" si="199"/>
        <v>0.28975009785393108</v>
      </c>
      <c r="I2176" s="22">
        <f t="shared" si="200"/>
        <v>0</v>
      </c>
      <c r="J2176" s="23">
        <f t="shared" si="201"/>
        <v>0</v>
      </c>
      <c r="K2176" s="23">
        <f t="shared" si="202"/>
        <v>0</v>
      </c>
      <c r="L2176" s="24">
        <f t="shared" si="203"/>
        <v>0</v>
      </c>
    </row>
    <row r="2177" spans="3:12" x14ac:dyDescent="0.25">
      <c r="C2177" s="26">
        <v>6</v>
      </c>
      <c r="D2177" s="27">
        <v>0.46700000000000003</v>
      </c>
      <c r="E2177" s="28">
        <v>0</v>
      </c>
      <c r="F2177" s="22">
        <f t="shared" si="198"/>
        <v>-0.34213839602177548</v>
      </c>
      <c r="G2177" s="29">
        <f t="shared" si="199"/>
        <v>0.28975009785393108</v>
      </c>
      <c r="I2177" s="22">
        <f t="shared" si="200"/>
        <v>0</v>
      </c>
      <c r="J2177" s="23">
        <f t="shared" si="201"/>
        <v>1</v>
      </c>
      <c r="K2177" s="23">
        <f t="shared" si="202"/>
        <v>1</v>
      </c>
      <c r="L2177" s="24">
        <f t="shared" si="203"/>
        <v>0</v>
      </c>
    </row>
    <row r="2178" spans="3:12" x14ac:dyDescent="0.25">
      <c r="C2178" s="26">
        <v>9</v>
      </c>
      <c r="D2178" s="27">
        <v>0.46700000000000003</v>
      </c>
      <c r="E2178" s="28">
        <v>1</v>
      </c>
      <c r="F2178" s="22">
        <f t="shared" si="198"/>
        <v>-1.0415106015550148</v>
      </c>
      <c r="G2178" s="29">
        <f t="shared" si="199"/>
        <v>0.35292115584073291</v>
      </c>
      <c r="I2178" s="22">
        <f t="shared" si="200"/>
        <v>0</v>
      </c>
      <c r="J2178" s="23">
        <f t="shared" si="201"/>
        <v>0</v>
      </c>
      <c r="K2178" s="23">
        <f t="shared" si="202"/>
        <v>0</v>
      </c>
      <c r="L2178" s="24">
        <f t="shared" si="203"/>
        <v>0</v>
      </c>
    </row>
    <row r="2179" spans="3:12" x14ac:dyDescent="0.25">
      <c r="C2179" s="26">
        <v>13</v>
      </c>
      <c r="D2179" s="27">
        <v>0.46700000000000003</v>
      </c>
      <c r="E2179" s="28">
        <v>1</v>
      </c>
      <c r="F2179" s="22">
        <f t="shared" si="198"/>
        <v>-0.80866216483898923</v>
      </c>
      <c r="G2179" s="29">
        <f t="shared" si="199"/>
        <v>0.44545361126731792</v>
      </c>
      <c r="I2179" s="22">
        <f t="shared" si="200"/>
        <v>0</v>
      </c>
      <c r="J2179" s="23">
        <f t="shared" si="201"/>
        <v>0</v>
      </c>
      <c r="K2179" s="23">
        <f t="shared" si="202"/>
        <v>0</v>
      </c>
      <c r="L2179" s="24">
        <f t="shared" si="203"/>
        <v>0</v>
      </c>
    </row>
    <row r="2180" spans="3:12" x14ac:dyDescent="0.25">
      <c r="C2180" s="26">
        <v>10</v>
      </c>
      <c r="D2180" s="27">
        <v>0.46700000000000003</v>
      </c>
      <c r="E2180" s="28">
        <v>1</v>
      </c>
      <c r="F2180" s="22">
        <f t="shared" si="198"/>
        <v>-0.97995842833438296</v>
      </c>
      <c r="G2180" s="29">
        <f t="shared" si="199"/>
        <v>0.37532670148321479</v>
      </c>
      <c r="I2180" s="22">
        <f t="shared" si="200"/>
        <v>0</v>
      </c>
      <c r="J2180" s="23">
        <f t="shared" si="201"/>
        <v>0</v>
      </c>
      <c r="K2180" s="23">
        <f t="shared" si="202"/>
        <v>0</v>
      </c>
      <c r="L2180" s="24">
        <f t="shared" si="203"/>
        <v>0</v>
      </c>
    </row>
    <row r="2181" spans="3:12" x14ac:dyDescent="0.25">
      <c r="C2181" s="26">
        <v>23</v>
      </c>
      <c r="D2181" s="27">
        <v>0.46700000000000003</v>
      </c>
      <c r="E2181" s="28">
        <v>0</v>
      </c>
      <c r="F2181" s="22">
        <f t="shared" si="198"/>
        <v>-1.1360954987269525</v>
      </c>
      <c r="G2181" s="29">
        <f t="shared" si="199"/>
        <v>0.67892980338860587</v>
      </c>
      <c r="I2181" s="22">
        <f t="shared" si="200"/>
        <v>1</v>
      </c>
      <c r="J2181" s="23">
        <f t="shared" si="201"/>
        <v>0</v>
      </c>
      <c r="K2181" s="23">
        <f t="shared" si="202"/>
        <v>0</v>
      </c>
      <c r="L2181" s="24">
        <f t="shared" si="203"/>
        <v>0</v>
      </c>
    </row>
    <row r="2182" spans="3:12" x14ac:dyDescent="0.25">
      <c r="C2182" s="26">
        <v>12</v>
      </c>
      <c r="D2182" s="27">
        <v>0.46700000000000003</v>
      </c>
      <c r="E2182" s="28">
        <v>0</v>
      </c>
      <c r="F2182" s="22">
        <f t="shared" si="198"/>
        <v>-0.54764131351705081</v>
      </c>
      <c r="G2182" s="29">
        <f t="shared" si="199"/>
        <v>0.42168773973602147</v>
      </c>
      <c r="I2182" s="22">
        <f t="shared" si="200"/>
        <v>0</v>
      </c>
      <c r="J2182" s="23">
        <f t="shared" si="201"/>
        <v>1</v>
      </c>
      <c r="K2182" s="23">
        <f t="shared" si="202"/>
        <v>1</v>
      </c>
      <c r="L2182" s="24">
        <f t="shared" si="203"/>
        <v>0</v>
      </c>
    </row>
    <row r="2183" spans="3:12" x14ac:dyDescent="0.25">
      <c r="C2183" s="26">
        <v>5</v>
      </c>
      <c r="D2183" s="27">
        <v>0.47</v>
      </c>
      <c r="E2183" s="28">
        <v>0</v>
      </c>
      <c r="F2183" s="22">
        <f t="shared" si="198"/>
        <v>-0.3186477559560128</v>
      </c>
      <c r="G2183" s="29">
        <f t="shared" si="199"/>
        <v>0.27286836801154674</v>
      </c>
      <c r="I2183" s="22">
        <f t="shared" si="200"/>
        <v>0</v>
      </c>
      <c r="J2183" s="23">
        <f t="shared" si="201"/>
        <v>1</v>
      </c>
      <c r="K2183" s="23">
        <f t="shared" si="202"/>
        <v>1</v>
      </c>
      <c r="L2183" s="24">
        <f t="shared" si="203"/>
        <v>0</v>
      </c>
    </row>
    <row r="2184" spans="3:12" x14ac:dyDescent="0.25">
      <c r="C2184" s="26">
        <v>20</v>
      </c>
      <c r="D2184" s="27">
        <v>0.47</v>
      </c>
      <c r="E2184" s="28">
        <v>1</v>
      </c>
      <c r="F2184" s="22">
        <f t="shared" si="198"/>
        <v>-0.4848345943487799</v>
      </c>
      <c r="G2184" s="29">
        <f t="shared" si="199"/>
        <v>0.61579904498297355</v>
      </c>
      <c r="I2184" s="22">
        <f t="shared" si="200"/>
        <v>1</v>
      </c>
      <c r="J2184" s="23">
        <f t="shared" si="201"/>
        <v>1</v>
      </c>
      <c r="K2184" s="23">
        <f t="shared" si="202"/>
        <v>0</v>
      </c>
      <c r="L2184" s="24">
        <f t="shared" si="203"/>
        <v>1</v>
      </c>
    </row>
    <row r="2185" spans="3:12" x14ac:dyDescent="0.25">
      <c r="C2185" s="26">
        <v>26</v>
      </c>
      <c r="D2185" s="27">
        <v>0.47</v>
      </c>
      <c r="E2185" s="28">
        <v>0</v>
      </c>
      <c r="F2185" s="22">
        <f t="shared" si="198"/>
        <v>-1.3519140803425282</v>
      </c>
      <c r="G2185" s="29">
        <f t="shared" si="199"/>
        <v>0.74125547145411752</v>
      </c>
      <c r="I2185" s="22">
        <f t="shared" si="200"/>
        <v>1</v>
      </c>
      <c r="J2185" s="23">
        <f t="shared" si="201"/>
        <v>0</v>
      </c>
      <c r="K2185" s="23">
        <f t="shared" si="202"/>
        <v>0</v>
      </c>
      <c r="L2185" s="24">
        <f t="shared" si="203"/>
        <v>0</v>
      </c>
    </row>
    <row r="2186" spans="3:12" x14ac:dyDescent="0.25">
      <c r="C2186" s="26">
        <v>17</v>
      </c>
      <c r="D2186" s="27">
        <v>0.47</v>
      </c>
      <c r="E2186" s="28">
        <v>1</v>
      </c>
      <c r="F2186" s="22">
        <f t="shared" ref="F2186:F2249" si="204">(1-E2186)*LN(1-G2186)+(E2186)*LN(G2186)</f>
        <v>-0.60656373177739276</v>
      </c>
      <c r="G2186" s="29">
        <f t="shared" ref="G2186:G2249" si="205">1/(1+EXP(-$I$5-$J$5*C2186-$K$5*D2186))</f>
        <v>0.54522118000425757</v>
      </c>
      <c r="I2186" s="22">
        <f t="shared" ref="I2186:I2249" si="206">IF(G2186&gt;0.5,1,0)</f>
        <v>1</v>
      </c>
      <c r="J2186" s="23">
        <f t="shared" ref="J2186:J2249" si="207">IF(E2186=I2186, 1,0)</f>
        <v>1</v>
      </c>
      <c r="K2186" s="23">
        <f t="shared" ref="K2186:K2249" si="208">IF(AND(J2186=1,E2186=0),1,0)</f>
        <v>0</v>
      </c>
      <c r="L2186" s="24">
        <f t="shared" ref="L2186:L2249" si="209">IF(AND(J2186=1,E2186=1),1,0)</f>
        <v>1</v>
      </c>
    </row>
    <row r="2187" spans="3:12" x14ac:dyDescent="0.25">
      <c r="C2187" s="26">
        <v>12</v>
      </c>
      <c r="D2187" s="27">
        <v>0.47</v>
      </c>
      <c r="E2187" s="28">
        <v>0</v>
      </c>
      <c r="F2187" s="22">
        <f t="shared" si="204"/>
        <v>-0.55325926808308112</v>
      </c>
      <c r="G2187" s="29">
        <f t="shared" si="205"/>
        <v>0.42492756262914366</v>
      </c>
      <c r="I2187" s="22">
        <f t="shared" si="206"/>
        <v>0</v>
      </c>
      <c r="J2187" s="23">
        <f t="shared" si="207"/>
        <v>1</v>
      </c>
      <c r="K2187" s="23">
        <f t="shared" si="208"/>
        <v>1</v>
      </c>
      <c r="L2187" s="24">
        <f t="shared" si="209"/>
        <v>0</v>
      </c>
    </row>
    <row r="2188" spans="3:12" x14ac:dyDescent="0.25">
      <c r="C2188" s="26">
        <v>5</v>
      </c>
      <c r="D2188" s="27">
        <v>0.47</v>
      </c>
      <c r="E2188" s="28">
        <v>0</v>
      </c>
      <c r="F2188" s="22">
        <f t="shared" si="204"/>
        <v>-0.3186477559560128</v>
      </c>
      <c r="G2188" s="29">
        <f t="shared" si="205"/>
        <v>0.27286836801154674</v>
      </c>
      <c r="I2188" s="22">
        <f t="shared" si="206"/>
        <v>0</v>
      </c>
      <c r="J2188" s="23">
        <f t="shared" si="207"/>
        <v>1</v>
      </c>
      <c r="K2188" s="23">
        <f t="shared" si="208"/>
        <v>1</v>
      </c>
      <c r="L2188" s="24">
        <f t="shared" si="209"/>
        <v>0</v>
      </c>
    </row>
    <row r="2189" spans="3:12" x14ac:dyDescent="0.25">
      <c r="C2189" s="26">
        <v>43</v>
      </c>
      <c r="D2189" s="27">
        <v>0.47</v>
      </c>
      <c r="E2189" s="28">
        <v>1</v>
      </c>
      <c r="F2189" s="22">
        <f t="shared" si="204"/>
        <v>-6.5172140457321143E-2</v>
      </c>
      <c r="G2189" s="29">
        <f t="shared" si="205"/>
        <v>0.93690617003866972</v>
      </c>
      <c r="I2189" s="22">
        <f t="shared" si="206"/>
        <v>1</v>
      </c>
      <c r="J2189" s="23">
        <f t="shared" si="207"/>
        <v>1</v>
      </c>
      <c r="K2189" s="23">
        <f t="shared" si="208"/>
        <v>0</v>
      </c>
      <c r="L2189" s="24">
        <f t="shared" si="209"/>
        <v>1</v>
      </c>
    </row>
    <row r="2190" spans="3:12" x14ac:dyDescent="0.25">
      <c r="C2190" s="26">
        <v>34</v>
      </c>
      <c r="D2190" s="27">
        <v>0.47</v>
      </c>
      <c r="E2190" s="28">
        <v>1</v>
      </c>
      <c r="F2190" s="22">
        <f t="shared" si="204"/>
        <v>-0.14921439563296757</v>
      </c>
      <c r="G2190" s="29">
        <f t="shared" si="205"/>
        <v>0.86138441804303134</v>
      </c>
      <c r="I2190" s="22">
        <f t="shared" si="206"/>
        <v>1</v>
      </c>
      <c r="J2190" s="23">
        <f t="shared" si="207"/>
        <v>1</v>
      </c>
      <c r="K2190" s="23">
        <f t="shared" si="208"/>
        <v>0</v>
      </c>
      <c r="L2190" s="24">
        <f t="shared" si="209"/>
        <v>1</v>
      </c>
    </row>
    <row r="2191" spans="3:12" x14ac:dyDescent="0.25">
      <c r="C2191" s="26">
        <v>13</v>
      </c>
      <c r="D2191" s="27">
        <v>0.47</v>
      </c>
      <c r="E2191" s="28">
        <v>1</v>
      </c>
      <c r="F2191" s="22">
        <f t="shared" si="204"/>
        <v>-0.80132422259411085</v>
      </c>
      <c r="G2191" s="29">
        <f t="shared" si="205"/>
        <v>0.44873434634078813</v>
      </c>
      <c r="I2191" s="22">
        <f t="shared" si="206"/>
        <v>0</v>
      </c>
      <c r="J2191" s="23">
        <f t="shared" si="207"/>
        <v>0</v>
      </c>
      <c r="K2191" s="23">
        <f t="shared" si="208"/>
        <v>0</v>
      </c>
      <c r="L2191" s="24">
        <f t="shared" si="209"/>
        <v>0</v>
      </c>
    </row>
    <row r="2192" spans="3:12" x14ac:dyDescent="0.25">
      <c r="C2192" s="26">
        <v>10</v>
      </c>
      <c r="D2192" s="27">
        <v>0.47</v>
      </c>
      <c r="E2192" s="28">
        <v>0</v>
      </c>
      <c r="F2192" s="22">
        <f t="shared" si="204"/>
        <v>-0.47552833771747249</v>
      </c>
      <c r="G2192" s="29">
        <f t="shared" si="205"/>
        <v>0.37844342208479825</v>
      </c>
      <c r="I2192" s="22">
        <f t="shared" si="206"/>
        <v>0</v>
      </c>
      <c r="J2192" s="23">
        <f t="shared" si="207"/>
        <v>1</v>
      </c>
      <c r="K2192" s="23">
        <f t="shared" si="208"/>
        <v>1</v>
      </c>
      <c r="L2192" s="24">
        <f t="shared" si="209"/>
        <v>0</v>
      </c>
    </row>
    <row r="2193" spans="3:12" x14ac:dyDescent="0.25">
      <c r="C2193" s="26">
        <v>20</v>
      </c>
      <c r="D2193" s="27">
        <v>0.47</v>
      </c>
      <c r="E2193" s="28">
        <v>0</v>
      </c>
      <c r="F2193" s="22">
        <f t="shared" si="204"/>
        <v>-0.95658954292191423</v>
      </c>
      <c r="G2193" s="29">
        <f t="shared" si="205"/>
        <v>0.61579904498297355</v>
      </c>
      <c r="I2193" s="22">
        <f t="shared" si="206"/>
        <v>1</v>
      </c>
      <c r="J2193" s="23">
        <f t="shared" si="207"/>
        <v>0</v>
      </c>
      <c r="K2193" s="23">
        <f t="shared" si="208"/>
        <v>0</v>
      </c>
      <c r="L2193" s="24">
        <f t="shared" si="209"/>
        <v>0</v>
      </c>
    </row>
    <row r="2194" spans="3:12" x14ac:dyDescent="0.25">
      <c r="C2194" s="26">
        <v>11</v>
      </c>
      <c r="D2194" s="27">
        <v>0.47</v>
      </c>
      <c r="E2194" s="28">
        <v>1</v>
      </c>
      <c r="F2194" s="22">
        <f t="shared" si="204"/>
        <v>-0.91263742544166127</v>
      </c>
      <c r="G2194" s="29">
        <f t="shared" si="205"/>
        <v>0.40146399515617281</v>
      </c>
      <c r="I2194" s="22">
        <f t="shared" si="206"/>
        <v>0</v>
      </c>
      <c r="J2194" s="23">
        <f t="shared" si="207"/>
        <v>0</v>
      </c>
      <c r="K2194" s="23">
        <f t="shared" si="208"/>
        <v>0</v>
      </c>
      <c r="L2194" s="24">
        <f t="shared" si="209"/>
        <v>0</v>
      </c>
    </row>
    <row r="2195" spans="3:12" x14ac:dyDescent="0.25">
      <c r="C2195" s="26">
        <v>11</v>
      </c>
      <c r="D2195" s="27">
        <v>0.47</v>
      </c>
      <c r="E2195" s="28">
        <v>0</v>
      </c>
      <c r="F2195" s="22">
        <f t="shared" si="204"/>
        <v>-0.51326859732433905</v>
      </c>
      <c r="G2195" s="29">
        <f t="shared" si="205"/>
        <v>0.40146399515617281</v>
      </c>
      <c r="I2195" s="22">
        <f t="shared" si="206"/>
        <v>0</v>
      </c>
      <c r="J2195" s="23">
        <f t="shared" si="207"/>
        <v>1</v>
      </c>
      <c r="K2195" s="23">
        <f t="shared" si="208"/>
        <v>1</v>
      </c>
      <c r="L2195" s="24">
        <f t="shared" si="209"/>
        <v>0</v>
      </c>
    </row>
    <row r="2196" spans="3:12" x14ac:dyDescent="0.25">
      <c r="C2196" s="26">
        <v>18</v>
      </c>
      <c r="D2196" s="27">
        <v>0.47</v>
      </c>
      <c r="E2196" s="28">
        <v>0</v>
      </c>
      <c r="F2196" s="22">
        <f t="shared" si="204"/>
        <v>-0.84187454845564436</v>
      </c>
      <c r="G2196" s="29">
        <f t="shared" si="205"/>
        <v>0.56909798083893381</v>
      </c>
      <c r="I2196" s="22">
        <f t="shared" si="206"/>
        <v>1</v>
      </c>
      <c r="J2196" s="23">
        <f t="shared" si="207"/>
        <v>0</v>
      </c>
      <c r="K2196" s="23">
        <f t="shared" si="208"/>
        <v>0</v>
      </c>
      <c r="L2196" s="24">
        <f t="shared" si="209"/>
        <v>0</v>
      </c>
    </row>
    <row r="2197" spans="3:12" x14ac:dyDescent="0.25">
      <c r="C2197" s="26">
        <v>12</v>
      </c>
      <c r="D2197" s="27">
        <v>0.47</v>
      </c>
      <c r="E2197" s="28">
        <v>0</v>
      </c>
      <c r="F2197" s="22">
        <f t="shared" si="204"/>
        <v>-0.55325926808308112</v>
      </c>
      <c r="G2197" s="29">
        <f t="shared" si="205"/>
        <v>0.42492756262914366</v>
      </c>
      <c r="I2197" s="22">
        <f t="shared" si="206"/>
        <v>0</v>
      </c>
      <c r="J2197" s="23">
        <f t="shared" si="207"/>
        <v>1</v>
      </c>
      <c r="K2197" s="23">
        <f t="shared" si="208"/>
        <v>1</v>
      </c>
      <c r="L2197" s="24">
        <f t="shared" si="209"/>
        <v>0</v>
      </c>
    </row>
    <row r="2198" spans="3:12" x14ac:dyDescent="0.25">
      <c r="C2198" s="26">
        <v>22</v>
      </c>
      <c r="D2198" s="27">
        <v>0.47</v>
      </c>
      <c r="E2198" s="28">
        <v>0</v>
      </c>
      <c r="F2198" s="22">
        <f t="shared" si="204"/>
        <v>-1.0801590330877806</v>
      </c>
      <c r="G2198" s="29">
        <f t="shared" si="205"/>
        <v>0.66045847698588422</v>
      </c>
      <c r="I2198" s="22">
        <f t="shared" si="206"/>
        <v>1</v>
      </c>
      <c r="J2198" s="23">
        <f t="shared" si="207"/>
        <v>0</v>
      </c>
      <c r="K2198" s="23">
        <f t="shared" si="208"/>
        <v>0</v>
      </c>
      <c r="L2198" s="24">
        <f t="shared" si="209"/>
        <v>0</v>
      </c>
    </row>
    <row r="2199" spans="3:12" x14ac:dyDescent="0.25">
      <c r="C2199" s="26">
        <v>18</v>
      </c>
      <c r="D2199" s="27">
        <v>0.47</v>
      </c>
      <c r="E2199" s="28">
        <v>0</v>
      </c>
      <c r="F2199" s="22">
        <f t="shared" si="204"/>
        <v>-0.84187454845564436</v>
      </c>
      <c r="G2199" s="29">
        <f t="shared" si="205"/>
        <v>0.56909798083893381</v>
      </c>
      <c r="I2199" s="22">
        <f t="shared" si="206"/>
        <v>1</v>
      </c>
      <c r="J2199" s="23">
        <f t="shared" si="207"/>
        <v>0</v>
      </c>
      <c r="K2199" s="23">
        <f t="shared" si="208"/>
        <v>0</v>
      </c>
      <c r="L2199" s="24">
        <f t="shared" si="209"/>
        <v>0</v>
      </c>
    </row>
    <row r="2200" spans="3:12" x14ac:dyDescent="0.25">
      <c r="C2200" s="26">
        <v>12</v>
      </c>
      <c r="D2200" s="27">
        <v>0.47</v>
      </c>
      <c r="E2200" s="28">
        <v>0</v>
      </c>
      <c r="F2200" s="22">
        <f t="shared" si="204"/>
        <v>-0.55325926808308112</v>
      </c>
      <c r="G2200" s="29">
        <f t="shared" si="205"/>
        <v>0.42492756262914366</v>
      </c>
      <c r="I2200" s="22">
        <f t="shared" si="206"/>
        <v>0</v>
      </c>
      <c r="J2200" s="23">
        <f t="shared" si="207"/>
        <v>1</v>
      </c>
      <c r="K2200" s="23">
        <f t="shared" si="208"/>
        <v>1</v>
      </c>
      <c r="L2200" s="24">
        <f t="shared" si="209"/>
        <v>0</v>
      </c>
    </row>
    <row r="2201" spans="3:12" x14ac:dyDescent="0.25">
      <c r="C2201" s="26">
        <v>23</v>
      </c>
      <c r="D2201" s="27">
        <v>0.47</v>
      </c>
      <c r="E2201" s="28">
        <v>0</v>
      </c>
      <c r="F2201" s="22">
        <f t="shared" si="204"/>
        <v>-1.1451251375579801</v>
      </c>
      <c r="G2201" s="29">
        <f t="shared" si="205"/>
        <v>0.68181590148204885</v>
      </c>
      <c r="I2201" s="22">
        <f t="shared" si="206"/>
        <v>1</v>
      </c>
      <c r="J2201" s="23">
        <f t="shared" si="207"/>
        <v>0</v>
      </c>
      <c r="K2201" s="23">
        <f t="shared" si="208"/>
        <v>0</v>
      </c>
      <c r="L2201" s="24">
        <f t="shared" si="209"/>
        <v>0</v>
      </c>
    </row>
    <row r="2202" spans="3:12" x14ac:dyDescent="0.25">
      <c r="C2202" s="26">
        <v>20</v>
      </c>
      <c r="D2202" s="27">
        <v>0.47</v>
      </c>
      <c r="E2202" s="28">
        <v>0</v>
      </c>
      <c r="F2202" s="22">
        <f t="shared" si="204"/>
        <v>-0.95658954292191423</v>
      </c>
      <c r="G2202" s="29">
        <f t="shared" si="205"/>
        <v>0.61579904498297355</v>
      </c>
      <c r="I2202" s="22">
        <f t="shared" si="206"/>
        <v>1</v>
      </c>
      <c r="J2202" s="23">
        <f t="shared" si="207"/>
        <v>0</v>
      </c>
      <c r="K2202" s="23">
        <f t="shared" si="208"/>
        <v>0</v>
      </c>
      <c r="L2202" s="24">
        <f t="shared" si="209"/>
        <v>0</v>
      </c>
    </row>
    <row r="2203" spans="3:12" x14ac:dyDescent="0.25">
      <c r="C2203" s="26">
        <v>9</v>
      </c>
      <c r="D2203" s="27">
        <v>0.47</v>
      </c>
      <c r="E2203" s="28">
        <v>1</v>
      </c>
      <c r="F2203" s="22">
        <f t="shared" si="204"/>
        <v>-1.0329429799691017</v>
      </c>
      <c r="G2203" s="29">
        <f t="shared" si="205"/>
        <v>0.3559578407618651</v>
      </c>
      <c r="I2203" s="22">
        <f t="shared" si="206"/>
        <v>0</v>
      </c>
      <c r="J2203" s="23">
        <f t="shared" si="207"/>
        <v>0</v>
      </c>
      <c r="K2203" s="23">
        <f t="shared" si="208"/>
        <v>0</v>
      </c>
      <c r="L2203" s="24">
        <f t="shared" si="209"/>
        <v>0</v>
      </c>
    </row>
    <row r="2204" spans="3:12" x14ac:dyDescent="0.25">
      <c r="C2204" s="26">
        <v>12</v>
      </c>
      <c r="D2204" s="27">
        <v>0.47</v>
      </c>
      <c r="E2204" s="28">
        <v>1</v>
      </c>
      <c r="F2204" s="22">
        <f t="shared" si="204"/>
        <v>-0.85583656545701958</v>
      </c>
      <c r="G2204" s="29">
        <f t="shared" si="205"/>
        <v>0.42492756262914366</v>
      </c>
      <c r="I2204" s="22">
        <f t="shared" si="206"/>
        <v>0</v>
      </c>
      <c r="J2204" s="23">
        <f t="shared" si="207"/>
        <v>0</v>
      </c>
      <c r="K2204" s="23">
        <f t="shared" si="208"/>
        <v>0</v>
      </c>
      <c r="L2204" s="24">
        <f t="shared" si="209"/>
        <v>0</v>
      </c>
    </row>
    <row r="2205" spans="3:12" x14ac:dyDescent="0.25">
      <c r="C2205" s="26">
        <v>12</v>
      </c>
      <c r="D2205" s="27">
        <v>0.47</v>
      </c>
      <c r="E2205" s="28">
        <v>1</v>
      </c>
      <c r="F2205" s="22">
        <f t="shared" si="204"/>
        <v>-0.85583656545701958</v>
      </c>
      <c r="G2205" s="29">
        <f t="shared" si="205"/>
        <v>0.42492756262914366</v>
      </c>
      <c r="I2205" s="22">
        <f t="shared" si="206"/>
        <v>0</v>
      </c>
      <c r="J2205" s="23">
        <f t="shared" si="207"/>
        <v>0</v>
      </c>
      <c r="K2205" s="23">
        <f t="shared" si="208"/>
        <v>0</v>
      </c>
      <c r="L2205" s="24">
        <f t="shared" si="209"/>
        <v>0</v>
      </c>
    </row>
    <row r="2206" spans="3:12" x14ac:dyDescent="0.25">
      <c r="C2206" s="26">
        <v>10</v>
      </c>
      <c r="D2206" s="27">
        <v>0.47</v>
      </c>
      <c r="E2206" s="28">
        <v>1</v>
      </c>
      <c r="F2206" s="22">
        <f t="shared" si="204"/>
        <v>-0.97168869657817858</v>
      </c>
      <c r="G2206" s="29">
        <f t="shared" si="205"/>
        <v>0.37844342208479825</v>
      </c>
      <c r="I2206" s="22">
        <f t="shared" si="206"/>
        <v>0</v>
      </c>
      <c r="J2206" s="23">
        <f t="shared" si="207"/>
        <v>0</v>
      </c>
      <c r="K2206" s="23">
        <f t="shared" si="208"/>
        <v>0</v>
      </c>
      <c r="L2206" s="24">
        <f t="shared" si="209"/>
        <v>0</v>
      </c>
    </row>
    <row r="2207" spans="3:12" x14ac:dyDescent="0.25">
      <c r="C2207" s="26">
        <v>18</v>
      </c>
      <c r="D2207" s="27">
        <v>0.47</v>
      </c>
      <c r="E2207" s="28">
        <v>1</v>
      </c>
      <c r="F2207" s="22">
        <f t="shared" si="204"/>
        <v>-0.56370266136927771</v>
      </c>
      <c r="G2207" s="29">
        <f t="shared" si="205"/>
        <v>0.56909798083893381</v>
      </c>
      <c r="I2207" s="22">
        <f t="shared" si="206"/>
        <v>1</v>
      </c>
      <c r="J2207" s="23">
        <f t="shared" si="207"/>
        <v>1</v>
      </c>
      <c r="K2207" s="23">
        <f t="shared" si="208"/>
        <v>0</v>
      </c>
      <c r="L2207" s="24">
        <f t="shared" si="209"/>
        <v>1</v>
      </c>
    </row>
    <row r="2208" spans="3:12" x14ac:dyDescent="0.25">
      <c r="C2208" s="26">
        <v>11</v>
      </c>
      <c r="D2208" s="27">
        <v>0.47</v>
      </c>
      <c r="E2208" s="28">
        <v>0</v>
      </c>
      <c r="F2208" s="22">
        <f t="shared" si="204"/>
        <v>-0.51326859732433905</v>
      </c>
      <c r="G2208" s="29">
        <f t="shared" si="205"/>
        <v>0.40146399515617281</v>
      </c>
      <c r="I2208" s="22">
        <f t="shared" si="206"/>
        <v>0</v>
      </c>
      <c r="J2208" s="23">
        <f t="shared" si="207"/>
        <v>1</v>
      </c>
      <c r="K2208" s="23">
        <f t="shared" si="208"/>
        <v>1</v>
      </c>
      <c r="L2208" s="24">
        <f t="shared" si="209"/>
        <v>0</v>
      </c>
    </row>
    <row r="2209" spans="3:12" x14ac:dyDescent="0.25">
      <c r="C2209" s="26">
        <v>46</v>
      </c>
      <c r="D2209" s="27">
        <v>0.47099999999999997</v>
      </c>
      <c r="E2209" s="28">
        <v>1</v>
      </c>
      <c r="F2209" s="22">
        <f t="shared" si="204"/>
        <v>-4.8931967971238062E-2</v>
      </c>
      <c r="G2209" s="29">
        <f t="shared" si="205"/>
        <v>0.95224591071607412</v>
      </c>
      <c r="I2209" s="22">
        <f t="shared" si="206"/>
        <v>1</v>
      </c>
      <c r="J2209" s="23">
        <f t="shared" si="207"/>
        <v>1</v>
      </c>
      <c r="K2209" s="23">
        <f t="shared" si="208"/>
        <v>0</v>
      </c>
      <c r="L2209" s="24">
        <f t="shared" si="209"/>
        <v>1</v>
      </c>
    </row>
    <row r="2210" spans="3:12" x14ac:dyDescent="0.25">
      <c r="C2210" s="26">
        <v>40</v>
      </c>
      <c r="D2210" s="27">
        <v>0.47099999999999997</v>
      </c>
      <c r="E2210" s="28">
        <v>1</v>
      </c>
      <c r="F2210" s="22">
        <f t="shared" si="204"/>
        <v>-8.5842776661220241E-2</v>
      </c>
      <c r="G2210" s="29">
        <f t="shared" si="205"/>
        <v>0.91773850979051053</v>
      </c>
      <c r="I2210" s="22">
        <f t="shared" si="206"/>
        <v>1</v>
      </c>
      <c r="J2210" s="23">
        <f t="shared" si="207"/>
        <v>1</v>
      </c>
      <c r="K2210" s="23">
        <f t="shared" si="208"/>
        <v>0</v>
      </c>
      <c r="L2210" s="24">
        <f t="shared" si="209"/>
        <v>1</v>
      </c>
    </row>
    <row r="2211" spans="3:12" x14ac:dyDescent="0.25">
      <c r="C2211" s="26">
        <v>14</v>
      </c>
      <c r="D2211" s="27">
        <v>0.47099999999999997</v>
      </c>
      <c r="E2211" s="28">
        <v>0</v>
      </c>
      <c r="F2211" s="22">
        <f t="shared" si="204"/>
        <v>-0.64222824091850028</v>
      </c>
      <c r="G2211" s="29">
        <f t="shared" si="205"/>
        <v>0.47388120246532128</v>
      </c>
      <c r="I2211" s="22">
        <f t="shared" si="206"/>
        <v>0</v>
      </c>
      <c r="J2211" s="23">
        <f t="shared" si="207"/>
        <v>1</v>
      </c>
      <c r="K2211" s="23">
        <f t="shared" si="208"/>
        <v>1</v>
      </c>
      <c r="L2211" s="24">
        <f t="shared" si="209"/>
        <v>0</v>
      </c>
    </row>
    <row r="2212" spans="3:12" x14ac:dyDescent="0.25">
      <c r="C2212" s="26">
        <v>20</v>
      </c>
      <c r="D2212" s="27">
        <v>0.47099999999999997</v>
      </c>
      <c r="E2212" s="28">
        <v>0</v>
      </c>
      <c r="F2212" s="22">
        <f t="shared" si="204"/>
        <v>-0.95931606623945087</v>
      </c>
      <c r="G2212" s="29">
        <f t="shared" si="205"/>
        <v>0.61684515108105631</v>
      </c>
      <c r="I2212" s="22">
        <f t="shared" si="206"/>
        <v>1</v>
      </c>
      <c r="J2212" s="23">
        <f t="shared" si="207"/>
        <v>0</v>
      </c>
      <c r="K2212" s="23">
        <f t="shared" si="208"/>
        <v>0</v>
      </c>
      <c r="L2212" s="24">
        <f t="shared" si="209"/>
        <v>0</v>
      </c>
    </row>
    <row r="2213" spans="3:12" x14ac:dyDescent="0.25">
      <c r="C2213" s="26">
        <v>16</v>
      </c>
      <c r="D2213" s="27">
        <v>0.47099999999999997</v>
      </c>
      <c r="E2213" s="28">
        <v>1</v>
      </c>
      <c r="F2213" s="22">
        <f t="shared" si="204"/>
        <v>-0.64963091804943662</v>
      </c>
      <c r="G2213" s="29">
        <f t="shared" si="205"/>
        <v>0.52223848999588707</v>
      </c>
      <c r="I2213" s="22">
        <f t="shared" si="206"/>
        <v>1</v>
      </c>
      <c r="J2213" s="23">
        <f t="shared" si="207"/>
        <v>1</v>
      </c>
      <c r="K2213" s="23">
        <f t="shared" si="208"/>
        <v>0</v>
      </c>
      <c r="L2213" s="24">
        <f t="shared" si="209"/>
        <v>1</v>
      </c>
    </row>
    <row r="2214" spans="3:12" x14ac:dyDescent="0.25">
      <c r="C2214" s="26">
        <v>22</v>
      </c>
      <c r="D2214" s="27">
        <v>0.47499999999999998</v>
      </c>
      <c r="E2214" s="28">
        <v>1</v>
      </c>
      <c r="F2214" s="22">
        <f t="shared" si="204"/>
        <v>-0.40736533039739303</v>
      </c>
      <c r="G2214" s="29">
        <f t="shared" si="205"/>
        <v>0.66540105466008048</v>
      </c>
      <c r="I2214" s="22">
        <f t="shared" si="206"/>
        <v>1</v>
      </c>
      <c r="J2214" s="23">
        <f t="shared" si="207"/>
        <v>1</v>
      </c>
      <c r="K2214" s="23">
        <f t="shared" si="208"/>
        <v>0</v>
      </c>
      <c r="L2214" s="24">
        <f t="shared" si="209"/>
        <v>1</v>
      </c>
    </row>
    <row r="2215" spans="3:12" x14ac:dyDescent="0.25">
      <c r="C2215" s="26">
        <v>8</v>
      </c>
      <c r="D2215" s="27">
        <v>0.47499999999999998</v>
      </c>
      <c r="E2215" s="28">
        <v>0</v>
      </c>
      <c r="F2215" s="22">
        <f t="shared" si="204"/>
        <v>-0.41404538019379911</v>
      </c>
      <c r="G2215" s="29">
        <f t="shared" si="205"/>
        <v>0.33902904440474757</v>
      </c>
      <c r="I2215" s="22">
        <f t="shared" si="206"/>
        <v>0</v>
      </c>
      <c r="J2215" s="23">
        <f t="shared" si="207"/>
        <v>1</v>
      </c>
      <c r="K2215" s="23">
        <f t="shared" si="208"/>
        <v>1</v>
      </c>
      <c r="L2215" s="24">
        <f t="shared" si="209"/>
        <v>0</v>
      </c>
    </row>
    <row r="2216" spans="3:12" x14ac:dyDescent="0.25">
      <c r="C2216" s="26">
        <v>7</v>
      </c>
      <c r="D2216" s="27">
        <v>0.47499999999999998</v>
      </c>
      <c r="E2216" s="28">
        <v>0</v>
      </c>
      <c r="F2216" s="22">
        <f t="shared" si="204"/>
        <v>-0.3822687601900685</v>
      </c>
      <c r="G2216" s="29">
        <f t="shared" si="205"/>
        <v>0.31768834964803339</v>
      </c>
      <c r="I2216" s="22">
        <f t="shared" si="206"/>
        <v>0</v>
      </c>
      <c r="J2216" s="23">
        <f t="shared" si="207"/>
        <v>1</v>
      </c>
      <c r="K2216" s="23">
        <f t="shared" si="208"/>
        <v>1</v>
      </c>
      <c r="L2216" s="24">
        <f t="shared" si="209"/>
        <v>0</v>
      </c>
    </row>
    <row r="2217" spans="3:12" x14ac:dyDescent="0.25">
      <c r="C2217" s="26">
        <v>8</v>
      </c>
      <c r="D2217" s="27">
        <v>0.47499999999999998</v>
      </c>
      <c r="E2217" s="28">
        <v>0</v>
      </c>
      <c r="F2217" s="22">
        <f t="shared" si="204"/>
        <v>-0.41404538019379911</v>
      </c>
      <c r="G2217" s="29">
        <f t="shared" si="205"/>
        <v>0.33902904440474757</v>
      </c>
      <c r="I2217" s="22">
        <f t="shared" si="206"/>
        <v>0</v>
      </c>
      <c r="J2217" s="23">
        <f t="shared" si="207"/>
        <v>1</v>
      </c>
      <c r="K2217" s="23">
        <f t="shared" si="208"/>
        <v>1</v>
      </c>
      <c r="L2217" s="24">
        <f t="shared" si="209"/>
        <v>0</v>
      </c>
    </row>
    <row r="2218" spans="3:12" x14ac:dyDescent="0.25">
      <c r="C2218" s="26">
        <v>7</v>
      </c>
      <c r="D2218" s="27">
        <v>0.47499999999999998</v>
      </c>
      <c r="E2218" s="28">
        <v>0</v>
      </c>
      <c r="F2218" s="22">
        <f t="shared" si="204"/>
        <v>-0.3822687601900685</v>
      </c>
      <c r="G2218" s="29">
        <f t="shared" si="205"/>
        <v>0.31768834964803339</v>
      </c>
      <c r="I2218" s="22">
        <f t="shared" si="206"/>
        <v>0</v>
      </c>
      <c r="J2218" s="23">
        <f t="shared" si="207"/>
        <v>1</v>
      </c>
      <c r="K2218" s="23">
        <f t="shared" si="208"/>
        <v>1</v>
      </c>
      <c r="L2218" s="24">
        <f t="shared" si="209"/>
        <v>0</v>
      </c>
    </row>
    <row r="2219" spans="3:12" x14ac:dyDescent="0.25">
      <c r="C2219" s="26">
        <v>8</v>
      </c>
      <c r="D2219" s="27">
        <v>0.47499999999999998</v>
      </c>
      <c r="E2219" s="28">
        <v>0</v>
      </c>
      <c r="F2219" s="22">
        <f t="shared" si="204"/>
        <v>-0.41404538019379911</v>
      </c>
      <c r="G2219" s="29">
        <f t="shared" si="205"/>
        <v>0.33902904440474757</v>
      </c>
      <c r="I2219" s="22">
        <f t="shared" si="206"/>
        <v>0</v>
      </c>
      <c r="J2219" s="23">
        <f t="shared" si="207"/>
        <v>1</v>
      </c>
      <c r="K2219" s="23">
        <f t="shared" si="208"/>
        <v>1</v>
      </c>
      <c r="L2219" s="24">
        <f t="shared" si="209"/>
        <v>0</v>
      </c>
    </row>
    <row r="2220" spans="3:12" x14ac:dyDescent="0.25">
      <c r="C2220" s="26">
        <v>9</v>
      </c>
      <c r="D2220" s="27">
        <v>0.47499999999999998</v>
      </c>
      <c r="E2220" s="28">
        <v>0</v>
      </c>
      <c r="F2220" s="22">
        <f t="shared" si="204"/>
        <v>-0.44792082988122162</v>
      </c>
      <c r="G2220" s="29">
        <f t="shared" si="205"/>
        <v>0.36104473180601027</v>
      </c>
      <c r="I2220" s="22">
        <f t="shared" si="206"/>
        <v>0</v>
      </c>
      <c r="J2220" s="23">
        <f t="shared" si="207"/>
        <v>1</v>
      </c>
      <c r="K2220" s="23">
        <f t="shared" si="208"/>
        <v>1</v>
      </c>
      <c r="L2220" s="24">
        <f t="shared" si="209"/>
        <v>0</v>
      </c>
    </row>
    <row r="2221" spans="3:12" x14ac:dyDescent="0.25">
      <c r="C2221" s="26">
        <v>7</v>
      </c>
      <c r="D2221" s="27">
        <v>0.47499999999999998</v>
      </c>
      <c r="E2221" s="28">
        <v>0</v>
      </c>
      <c r="F2221" s="22">
        <f t="shared" si="204"/>
        <v>-0.3822687601900685</v>
      </c>
      <c r="G2221" s="29">
        <f t="shared" si="205"/>
        <v>0.31768834964803339</v>
      </c>
      <c r="I2221" s="22">
        <f t="shared" si="206"/>
        <v>0</v>
      </c>
      <c r="J2221" s="23">
        <f t="shared" si="207"/>
        <v>1</v>
      </c>
      <c r="K2221" s="23">
        <f t="shared" si="208"/>
        <v>1</v>
      </c>
      <c r="L2221" s="24">
        <f t="shared" si="209"/>
        <v>0</v>
      </c>
    </row>
    <row r="2222" spans="3:12" x14ac:dyDescent="0.25">
      <c r="C2222" s="26">
        <v>5</v>
      </c>
      <c r="D2222" s="27">
        <v>0.47499999999999998</v>
      </c>
      <c r="E2222" s="28">
        <v>0</v>
      </c>
      <c r="F2222" s="22">
        <f t="shared" si="204"/>
        <v>-0.32473211366140037</v>
      </c>
      <c r="G2222" s="29">
        <f t="shared" si="205"/>
        <v>0.27727906522290946</v>
      </c>
      <c r="I2222" s="22">
        <f t="shared" si="206"/>
        <v>0</v>
      </c>
      <c r="J2222" s="23">
        <f t="shared" si="207"/>
        <v>1</v>
      </c>
      <c r="K2222" s="23">
        <f t="shared" si="208"/>
        <v>1</v>
      </c>
      <c r="L2222" s="24">
        <f t="shared" si="209"/>
        <v>0</v>
      </c>
    </row>
    <row r="2223" spans="3:12" x14ac:dyDescent="0.25">
      <c r="C2223" s="26">
        <v>7</v>
      </c>
      <c r="D2223" s="27">
        <v>0.47499999999999998</v>
      </c>
      <c r="E2223" s="28">
        <v>0</v>
      </c>
      <c r="F2223" s="22">
        <f t="shared" si="204"/>
        <v>-0.3822687601900685</v>
      </c>
      <c r="G2223" s="29">
        <f t="shared" si="205"/>
        <v>0.31768834964803339</v>
      </c>
      <c r="I2223" s="22">
        <f t="shared" si="206"/>
        <v>0</v>
      </c>
      <c r="J2223" s="23">
        <f t="shared" si="207"/>
        <v>1</v>
      </c>
      <c r="K2223" s="23">
        <f t="shared" si="208"/>
        <v>1</v>
      </c>
      <c r="L2223" s="24">
        <f t="shared" si="209"/>
        <v>0</v>
      </c>
    </row>
    <row r="2224" spans="3:12" x14ac:dyDescent="0.25">
      <c r="C2224" s="26">
        <v>9</v>
      </c>
      <c r="D2224" s="27">
        <v>0.47499999999999998</v>
      </c>
      <c r="E2224" s="28">
        <v>0</v>
      </c>
      <c r="F2224" s="22">
        <f t="shared" si="204"/>
        <v>-0.44792082988122162</v>
      </c>
      <c r="G2224" s="29">
        <f t="shared" si="205"/>
        <v>0.36104473180601027</v>
      </c>
      <c r="I2224" s="22">
        <f t="shared" si="206"/>
        <v>0</v>
      </c>
      <c r="J2224" s="23">
        <f t="shared" si="207"/>
        <v>1</v>
      </c>
      <c r="K2224" s="23">
        <f t="shared" si="208"/>
        <v>1</v>
      </c>
      <c r="L2224" s="24">
        <f t="shared" si="209"/>
        <v>0</v>
      </c>
    </row>
    <row r="2225" spans="3:12" x14ac:dyDescent="0.25">
      <c r="C2225" s="26">
        <v>5</v>
      </c>
      <c r="D2225" s="27">
        <v>0.47499999999999998</v>
      </c>
      <c r="E2225" s="28">
        <v>0</v>
      </c>
      <c r="F2225" s="22">
        <f t="shared" si="204"/>
        <v>-0.32473211366140037</v>
      </c>
      <c r="G2225" s="29">
        <f t="shared" si="205"/>
        <v>0.27727906522290946</v>
      </c>
      <c r="I2225" s="22">
        <f t="shared" si="206"/>
        <v>0</v>
      </c>
      <c r="J2225" s="23">
        <f t="shared" si="207"/>
        <v>1</v>
      </c>
      <c r="K2225" s="23">
        <f t="shared" si="208"/>
        <v>1</v>
      </c>
      <c r="L2225" s="24">
        <f t="shared" si="209"/>
        <v>0</v>
      </c>
    </row>
    <row r="2226" spans="3:12" x14ac:dyDescent="0.25">
      <c r="C2226" s="26">
        <v>11</v>
      </c>
      <c r="D2226" s="27">
        <v>0.47499999999999998</v>
      </c>
      <c r="E2226" s="28">
        <v>0</v>
      </c>
      <c r="F2226" s="22">
        <f t="shared" si="204"/>
        <v>-0.52220756774375698</v>
      </c>
      <c r="G2226" s="29">
        <f t="shared" si="205"/>
        <v>0.40679044882497412</v>
      </c>
      <c r="I2226" s="22">
        <f t="shared" si="206"/>
        <v>0</v>
      </c>
      <c r="J2226" s="23">
        <f t="shared" si="207"/>
        <v>1</v>
      </c>
      <c r="K2226" s="23">
        <f t="shared" si="208"/>
        <v>1</v>
      </c>
      <c r="L2226" s="24">
        <f t="shared" si="209"/>
        <v>0</v>
      </c>
    </row>
    <row r="2227" spans="3:12" x14ac:dyDescent="0.25">
      <c r="C2227" s="26">
        <v>8</v>
      </c>
      <c r="D2227" s="27">
        <v>0.47599999999999998</v>
      </c>
      <c r="E2227" s="28">
        <v>0</v>
      </c>
      <c r="F2227" s="22">
        <f t="shared" si="204"/>
        <v>-0.41554739116129269</v>
      </c>
      <c r="G2227" s="29">
        <f t="shared" si="205"/>
        <v>0.34002108481495152</v>
      </c>
      <c r="I2227" s="22">
        <f t="shared" si="206"/>
        <v>0</v>
      </c>
      <c r="J2227" s="23">
        <f t="shared" si="207"/>
        <v>1</v>
      </c>
      <c r="K2227" s="23">
        <f t="shared" si="208"/>
        <v>1</v>
      </c>
      <c r="L2227" s="24">
        <f t="shared" si="209"/>
        <v>0</v>
      </c>
    </row>
    <row r="2228" spans="3:12" x14ac:dyDescent="0.25">
      <c r="C2228" s="26">
        <v>9</v>
      </c>
      <c r="D2228" s="27">
        <v>0.47599999999999998</v>
      </c>
      <c r="E2228" s="28">
        <v>0</v>
      </c>
      <c r="F2228" s="22">
        <f t="shared" si="204"/>
        <v>-0.44952029967316359</v>
      </c>
      <c r="G2228" s="29">
        <f t="shared" si="205"/>
        <v>0.36206590457068821</v>
      </c>
      <c r="I2228" s="22">
        <f t="shared" si="206"/>
        <v>0</v>
      </c>
      <c r="J2228" s="23">
        <f t="shared" si="207"/>
        <v>1</v>
      </c>
      <c r="K2228" s="23">
        <f t="shared" si="208"/>
        <v>1</v>
      </c>
      <c r="L2228" s="24">
        <f t="shared" si="209"/>
        <v>0</v>
      </c>
    </row>
    <row r="2229" spans="3:12" x14ac:dyDescent="0.25">
      <c r="C2229" s="26">
        <v>7</v>
      </c>
      <c r="D2229" s="27">
        <v>0.47599999999999998</v>
      </c>
      <c r="E2229" s="28">
        <v>1</v>
      </c>
      <c r="F2229" s="22">
        <f t="shared" si="204"/>
        <v>-1.1436680800322541</v>
      </c>
      <c r="G2229" s="29">
        <f t="shared" si="205"/>
        <v>0.31864804897243248</v>
      </c>
      <c r="I2229" s="22">
        <f t="shared" si="206"/>
        <v>0</v>
      </c>
      <c r="J2229" s="23">
        <f t="shared" si="207"/>
        <v>0</v>
      </c>
      <c r="K2229" s="23">
        <f t="shared" si="208"/>
        <v>0</v>
      </c>
      <c r="L2229" s="24">
        <f t="shared" si="209"/>
        <v>0</v>
      </c>
    </row>
    <row r="2230" spans="3:12" x14ac:dyDescent="0.25">
      <c r="C2230" s="26">
        <v>15</v>
      </c>
      <c r="D2230" s="27">
        <v>0.47599999999999998</v>
      </c>
      <c r="E2230" s="28">
        <v>0</v>
      </c>
      <c r="F2230" s="22">
        <f t="shared" si="204"/>
        <v>-0.70034311504482039</v>
      </c>
      <c r="G2230" s="29">
        <f t="shared" si="205"/>
        <v>0.50358505286972</v>
      </c>
      <c r="I2230" s="22">
        <f t="shared" si="206"/>
        <v>1</v>
      </c>
      <c r="J2230" s="23">
        <f t="shared" si="207"/>
        <v>0</v>
      </c>
      <c r="K2230" s="23">
        <f t="shared" si="208"/>
        <v>0</v>
      </c>
      <c r="L2230" s="24">
        <f t="shared" si="209"/>
        <v>0</v>
      </c>
    </row>
    <row r="2231" spans="3:12" x14ac:dyDescent="0.25">
      <c r="C2231" s="26">
        <v>29</v>
      </c>
      <c r="D2231" s="27">
        <v>0.47599999999999998</v>
      </c>
      <c r="E2231" s="28">
        <v>1</v>
      </c>
      <c r="F2231" s="22">
        <f t="shared" si="204"/>
        <v>-0.22654089731203686</v>
      </c>
      <c r="G2231" s="29">
        <f t="shared" si="205"/>
        <v>0.79728673476183665</v>
      </c>
      <c r="I2231" s="22">
        <f t="shared" si="206"/>
        <v>1</v>
      </c>
      <c r="J2231" s="23">
        <f t="shared" si="207"/>
        <v>1</v>
      </c>
      <c r="K2231" s="23">
        <f t="shared" si="208"/>
        <v>0</v>
      </c>
      <c r="L2231" s="24">
        <f t="shared" si="209"/>
        <v>1</v>
      </c>
    </row>
    <row r="2232" spans="3:12" x14ac:dyDescent="0.25">
      <c r="C2232" s="26">
        <v>8</v>
      </c>
      <c r="D2232" s="27">
        <v>0.47599999999999998</v>
      </c>
      <c r="E2232" s="28">
        <v>0</v>
      </c>
      <c r="F2232" s="22">
        <f t="shared" si="204"/>
        <v>-0.41554739116129269</v>
      </c>
      <c r="G2232" s="29">
        <f t="shared" si="205"/>
        <v>0.34002108481495152</v>
      </c>
      <c r="I2232" s="22">
        <f t="shared" si="206"/>
        <v>0</v>
      </c>
      <c r="J2232" s="23">
        <f t="shared" si="207"/>
        <v>1</v>
      </c>
      <c r="K2232" s="23">
        <f t="shared" si="208"/>
        <v>1</v>
      </c>
      <c r="L2232" s="24">
        <f t="shared" si="209"/>
        <v>0</v>
      </c>
    </row>
    <row r="2233" spans="3:12" x14ac:dyDescent="0.25">
      <c r="C2233" s="26">
        <v>10</v>
      </c>
      <c r="D2233" s="27">
        <v>0.47599999999999998</v>
      </c>
      <c r="E2233" s="28">
        <v>0</v>
      </c>
      <c r="F2233" s="22">
        <f t="shared" si="204"/>
        <v>-0.48565646143932906</v>
      </c>
      <c r="G2233" s="29">
        <f t="shared" si="205"/>
        <v>0.38470685206794453</v>
      </c>
      <c r="I2233" s="22">
        <f t="shared" si="206"/>
        <v>0</v>
      </c>
      <c r="J2233" s="23">
        <f t="shared" si="207"/>
        <v>1</v>
      </c>
      <c r="K2233" s="23">
        <f t="shared" si="208"/>
        <v>1</v>
      </c>
      <c r="L2233" s="24">
        <f t="shared" si="209"/>
        <v>0</v>
      </c>
    </row>
    <row r="2234" spans="3:12" x14ac:dyDescent="0.25">
      <c r="C2234" s="26">
        <v>9</v>
      </c>
      <c r="D2234" s="27">
        <v>0.47599999999999998</v>
      </c>
      <c r="E2234" s="28">
        <v>0</v>
      </c>
      <c r="F2234" s="22">
        <f t="shared" si="204"/>
        <v>-0.44952029967316359</v>
      </c>
      <c r="G2234" s="29">
        <f t="shared" si="205"/>
        <v>0.36206590457068821</v>
      </c>
      <c r="I2234" s="22">
        <f t="shared" si="206"/>
        <v>0</v>
      </c>
      <c r="J2234" s="23">
        <f t="shared" si="207"/>
        <v>1</v>
      </c>
      <c r="K2234" s="23">
        <f t="shared" si="208"/>
        <v>1</v>
      </c>
      <c r="L2234" s="24">
        <f t="shared" si="209"/>
        <v>0</v>
      </c>
    </row>
    <row r="2235" spans="3:12" x14ac:dyDescent="0.25">
      <c r="C2235" s="26">
        <v>25</v>
      </c>
      <c r="D2235" s="27">
        <v>0.47599999999999998</v>
      </c>
      <c r="E2235" s="28">
        <v>1</v>
      </c>
      <c r="F2235" s="22">
        <f t="shared" si="204"/>
        <v>-0.31806488425378776</v>
      </c>
      <c r="G2235" s="29">
        <f t="shared" si="205"/>
        <v>0.72755557998217379</v>
      </c>
      <c r="I2235" s="22">
        <f t="shared" si="206"/>
        <v>1</v>
      </c>
      <c r="J2235" s="23">
        <f t="shared" si="207"/>
        <v>1</v>
      </c>
      <c r="K2235" s="23">
        <f t="shared" si="208"/>
        <v>0</v>
      </c>
      <c r="L2235" s="24">
        <f t="shared" si="209"/>
        <v>1</v>
      </c>
    </row>
    <row r="2236" spans="3:12" x14ac:dyDescent="0.25">
      <c r="C2236" s="26">
        <v>13</v>
      </c>
      <c r="D2236" s="27">
        <v>0.47599999999999998</v>
      </c>
      <c r="E2236" s="28">
        <v>1</v>
      </c>
      <c r="F2236" s="22">
        <f t="shared" si="204"/>
        <v>-0.78677910701605225</v>
      </c>
      <c r="G2236" s="29">
        <f t="shared" si="205"/>
        <v>0.45530893745614032</v>
      </c>
      <c r="I2236" s="22">
        <f t="shared" si="206"/>
        <v>0</v>
      </c>
      <c r="J2236" s="23">
        <f t="shared" si="207"/>
        <v>0</v>
      </c>
      <c r="K2236" s="23">
        <f t="shared" si="208"/>
        <v>0</v>
      </c>
      <c r="L2236" s="24">
        <f t="shared" si="209"/>
        <v>0</v>
      </c>
    </row>
    <row r="2237" spans="3:12" x14ac:dyDescent="0.25">
      <c r="C2237" s="26">
        <v>26</v>
      </c>
      <c r="D2237" s="27">
        <v>0.47599999999999998</v>
      </c>
      <c r="E2237" s="28">
        <v>1</v>
      </c>
      <c r="F2237" s="22">
        <f t="shared" si="204"/>
        <v>-0.29260932410549095</v>
      </c>
      <c r="G2237" s="29">
        <f t="shared" si="205"/>
        <v>0.74631365050358134</v>
      </c>
      <c r="I2237" s="22">
        <f t="shared" si="206"/>
        <v>1</v>
      </c>
      <c r="J2237" s="23">
        <f t="shared" si="207"/>
        <v>1</v>
      </c>
      <c r="K2237" s="23">
        <f t="shared" si="208"/>
        <v>0</v>
      </c>
      <c r="L2237" s="24">
        <f t="shared" si="209"/>
        <v>1</v>
      </c>
    </row>
    <row r="2238" spans="3:12" x14ac:dyDescent="0.25">
      <c r="C2238" s="26">
        <v>30</v>
      </c>
      <c r="D2238" s="27">
        <v>0.47599999999999998</v>
      </c>
      <c r="E2238" s="28">
        <v>1</v>
      </c>
      <c r="F2238" s="22">
        <f t="shared" si="204"/>
        <v>-0.2076625503949219</v>
      </c>
      <c r="G2238" s="29">
        <f t="shared" si="205"/>
        <v>0.81248116190483688</v>
      </c>
      <c r="I2238" s="22">
        <f t="shared" si="206"/>
        <v>1</v>
      </c>
      <c r="J2238" s="23">
        <f t="shared" si="207"/>
        <v>1</v>
      </c>
      <c r="K2238" s="23">
        <f t="shared" si="208"/>
        <v>0</v>
      </c>
      <c r="L2238" s="24">
        <f t="shared" si="209"/>
        <v>1</v>
      </c>
    </row>
    <row r="2239" spans="3:12" x14ac:dyDescent="0.25">
      <c r="C2239" s="26">
        <v>16</v>
      </c>
      <c r="D2239" s="27">
        <v>0.47599999999999998</v>
      </c>
      <c r="E2239" s="28">
        <v>1</v>
      </c>
      <c r="F2239" s="22">
        <f t="shared" si="204"/>
        <v>-0.63912418264068938</v>
      </c>
      <c r="G2239" s="29">
        <f t="shared" si="205"/>
        <v>0.5277544381919318</v>
      </c>
      <c r="I2239" s="22">
        <f t="shared" si="206"/>
        <v>1</v>
      </c>
      <c r="J2239" s="23">
        <f t="shared" si="207"/>
        <v>1</v>
      </c>
      <c r="K2239" s="23">
        <f t="shared" si="208"/>
        <v>0</v>
      </c>
      <c r="L2239" s="24">
        <f t="shared" si="209"/>
        <v>1</v>
      </c>
    </row>
    <row r="2240" spans="3:12" x14ac:dyDescent="0.25">
      <c r="C2240" s="26">
        <v>30</v>
      </c>
      <c r="D2240" s="27">
        <v>0.47699999999999998</v>
      </c>
      <c r="E2240" s="28">
        <v>1</v>
      </c>
      <c r="F2240" s="22">
        <f t="shared" si="204"/>
        <v>-0.20683448269985205</v>
      </c>
      <c r="G2240" s="29">
        <f t="shared" si="205"/>
        <v>0.81315422994235231</v>
      </c>
      <c r="I2240" s="22">
        <f t="shared" si="206"/>
        <v>1</v>
      </c>
      <c r="J2240" s="23">
        <f t="shared" si="207"/>
        <v>1</v>
      </c>
      <c r="K2240" s="23">
        <f t="shared" si="208"/>
        <v>0</v>
      </c>
      <c r="L2240" s="24">
        <f t="shared" si="209"/>
        <v>1</v>
      </c>
    </row>
    <row r="2241" spans="3:12" x14ac:dyDescent="0.25">
      <c r="C2241" s="26">
        <v>23</v>
      </c>
      <c r="D2241" s="27">
        <v>0.47699999999999998</v>
      </c>
      <c r="E2241" s="28">
        <v>1</v>
      </c>
      <c r="F2241" s="22">
        <f t="shared" si="204"/>
        <v>-0.37324600905196031</v>
      </c>
      <c r="G2241" s="29">
        <f t="shared" si="205"/>
        <v>0.68849583580036322</v>
      </c>
      <c r="I2241" s="22">
        <f t="shared" si="206"/>
        <v>1</v>
      </c>
      <c r="J2241" s="23">
        <f t="shared" si="207"/>
        <v>1</v>
      </c>
      <c r="K2241" s="23">
        <f t="shared" si="208"/>
        <v>0</v>
      </c>
      <c r="L2241" s="24">
        <f t="shared" si="209"/>
        <v>1</v>
      </c>
    </row>
    <row r="2242" spans="3:12" x14ac:dyDescent="0.25">
      <c r="C2242" s="26">
        <v>35</v>
      </c>
      <c r="D2242" s="27">
        <v>0.47699999999999998</v>
      </c>
      <c r="E2242" s="28">
        <v>1</v>
      </c>
      <c r="F2242" s="22">
        <f t="shared" si="204"/>
        <v>-0.13244991057763794</v>
      </c>
      <c r="G2242" s="29">
        <f t="shared" si="205"/>
        <v>0.87594680867703456</v>
      </c>
      <c r="I2242" s="22">
        <f t="shared" si="206"/>
        <v>1</v>
      </c>
      <c r="J2242" s="23">
        <f t="shared" si="207"/>
        <v>1</v>
      </c>
      <c r="K2242" s="23">
        <f t="shared" si="208"/>
        <v>0</v>
      </c>
      <c r="L2242" s="24">
        <f t="shared" si="209"/>
        <v>1</v>
      </c>
    </row>
    <row r="2243" spans="3:12" x14ac:dyDescent="0.25">
      <c r="C2243" s="26">
        <v>16</v>
      </c>
      <c r="D2243" s="27">
        <v>0.47699999999999998</v>
      </c>
      <c r="E2243" s="28">
        <v>1</v>
      </c>
      <c r="F2243" s="22">
        <f t="shared" si="204"/>
        <v>-0.63703747278097189</v>
      </c>
      <c r="G2243" s="29">
        <f t="shared" si="205"/>
        <v>0.5288568583971448</v>
      </c>
      <c r="I2243" s="22">
        <f t="shared" si="206"/>
        <v>1</v>
      </c>
      <c r="J2243" s="23">
        <f t="shared" si="207"/>
        <v>1</v>
      </c>
      <c r="K2243" s="23">
        <f t="shared" si="208"/>
        <v>0</v>
      </c>
      <c r="L2243" s="24">
        <f t="shared" si="209"/>
        <v>1</v>
      </c>
    </row>
    <row r="2244" spans="3:12" x14ac:dyDescent="0.25">
      <c r="C2244" s="26">
        <v>17</v>
      </c>
      <c r="D2244" s="27">
        <v>0.47699999999999998</v>
      </c>
      <c r="E2244" s="28">
        <v>1</v>
      </c>
      <c r="F2244" s="22">
        <f t="shared" si="204"/>
        <v>-0.59259935913836437</v>
      </c>
      <c r="G2244" s="29">
        <f t="shared" si="205"/>
        <v>0.55288826012242642</v>
      </c>
      <c r="I2244" s="22">
        <f t="shared" si="206"/>
        <v>1</v>
      </c>
      <c r="J2244" s="23">
        <f t="shared" si="207"/>
        <v>1</v>
      </c>
      <c r="K2244" s="23">
        <f t="shared" si="208"/>
        <v>0</v>
      </c>
      <c r="L2244" s="24">
        <f t="shared" si="209"/>
        <v>1</v>
      </c>
    </row>
    <row r="2245" spans="3:12" x14ac:dyDescent="0.25">
      <c r="C2245" s="26">
        <v>5</v>
      </c>
      <c r="D2245" s="27">
        <v>0.47799999999999998</v>
      </c>
      <c r="E2245" s="28">
        <v>0</v>
      </c>
      <c r="F2245" s="22">
        <f t="shared" si="204"/>
        <v>-0.32842972831889378</v>
      </c>
      <c r="G2245" s="29">
        <f t="shared" si="205"/>
        <v>0.27994647418024354</v>
      </c>
      <c r="I2245" s="22">
        <f t="shared" si="206"/>
        <v>0</v>
      </c>
      <c r="J2245" s="23">
        <f t="shared" si="207"/>
        <v>1</v>
      </c>
      <c r="K2245" s="23">
        <f t="shared" si="208"/>
        <v>1</v>
      </c>
      <c r="L2245" s="24">
        <f t="shared" si="209"/>
        <v>0</v>
      </c>
    </row>
    <row r="2246" spans="3:12" x14ac:dyDescent="0.25">
      <c r="C2246" s="26">
        <v>10</v>
      </c>
      <c r="D2246" s="27">
        <v>0.47799999999999998</v>
      </c>
      <c r="E2246" s="28">
        <v>0</v>
      </c>
      <c r="F2246" s="22">
        <f t="shared" si="204"/>
        <v>-0.48906951151558653</v>
      </c>
      <c r="G2246" s="29">
        <f t="shared" si="205"/>
        <v>0.38680329871960295</v>
      </c>
      <c r="I2246" s="22">
        <f t="shared" si="206"/>
        <v>0</v>
      </c>
      <c r="J2246" s="23">
        <f t="shared" si="207"/>
        <v>1</v>
      </c>
      <c r="K2246" s="23">
        <f t="shared" si="208"/>
        <v>1</v>
      </c>
      <c r="L2246" s="24">
        <f t="shared" si="209"/>
        <v>0</v>
      </c>
    </row>
    <row r="2247" spans="3:12" x14ac:dyDescent="0.25">
      <c r="C2247" s="26">
        <v>30</v>
      </c>
      <c r="D2247" s="27">
        <v>0.47899999999999998</v>
      </c>
      <c r="E2247" s="28">
        <v>1</v>
      </c>
      <c r="F2247" s="22">
        <f t="shared" si="204"/>
        <v>-0.20518725939187593</v>
      </c>
      <c r="G2247" s="29">
        <f t="shared" si="205"/>
        <v>0.81449478033270239</v>
      </c>
      <c r="I2247" s="22">
        <f t="shared" si="206"/>
        <v>1</v>
      </c>
      <c r="J2247" s="23">
        <f t="shared" si="207"/>
        <v>1</v>
      </c>
      <c r="K2247" s="23">
        <f t="shared" si="208"/>
        <v>0</v>
      </c>
      <c r="L2247" s="24">
        <f t="shared" si="209"/>
        <v>1</v>
      </c>
    </row>
    <row r="2248" spans="3:12" x14ac:dyDescent="0.25">
      <c r="C2248" s="26">
        <v>10</v>
      </c>
      <c r="D2248" s="27">
        <v>0.48099999999999998</v>
      </c>
      <c r="E2248" s="28">
        <v>1</v>
      </c>
      <c r="F2248" s="22">
        <f t="shared" si="204"/>
        <v>-0.94172180660089377</v>
      </c>
      <c r="G2248" s="29">
        <f t="shared" si="205"/>
        <v>0.38995582847207472</v>
      </c>
      <c r="I2248" s="22">
        <f t="shared" si="206"/>
        <v>0</v>
      </c>
      <c r="J2248" s="23">
        <f t="shared" si="207"/>
        <v>0</v>
      </c>
      <c r="K2248" s="23">
        <f t="shared" si="208"/>
        <v>0</v>
      </c>
      <c r="L2248" s="24">
        <f t="shared" si="209"/>
        <v>0</v>
      </c>
    </row>
    <row r="2249" spans="3:12" x14ac:dyDescent="0.25">
      <c r="C2249" s="26">
        <v>20</v>
      </c>
      <c r="D2249" s="27">
        <v>0.48099999999999998</v>
      </c>
      <c r="E2249" s="28">
        <v>1</v>
      </c>
      <c r="F2249" s="22">
        <f t="shared" si="204"/>
        <v>-0.46641748119194737</v>
      </c>
      <c r="G2249" s="29">
        <f t="shared" si="205"/>
        <v>0.62724536623512539</v>
      </c>
      <c r="I2249" s="22">
        <f t="shared" si="206"/>
        <v>1</v>
      </c>
      <c r="J2249" s="23">
        <f t="shared" si="207"/>
        <v>1</v>
      </c>
      <c r="K2249" s="23">
        <f t="shared" si="208"/>
        <v>0</v>
      </c>
      <c r="L2249" s="24">
        <f t="shared" si="209"/>
        <v>1</v>
      </c>
    </row>
    <row r="2250" spans="3:12" x14ac:dyDescent="0.25">
      <c r="C2250" s="26">
        <v>16</v>
      </c>
      <c r="D2250" s="27">
        <v>0.48099999999999998</v>
      </c>
      <c r="E2250" s="28">
        <v>1</v>
      </c>
      <c r="F2250" s="22">
        <f t="shared" ref="F2250:F2313" si="210">(1-E2250)*LN(1-G2250)+(E2250)*LN(G2250)</f>
        <v>-0.62873938376515726</v>
      </c>
      <c r="G2250" s="29">
        <f t="shared" ref="G2250:G2313" si="211">1/(1+EXP(-$I$5-$J$5*C2250-$K$5*D2250))</f>
        <v>0.53326361824067814</v>
      </c>
      <c r="I2250" s="22">
        <f t="shared" ref="I2250:I2313" si="212">IF(G2250&gt;0.5,1,0)</f>
        <v>1</v>
      </c>
      <c r="J2250" s="23">
        <f t="shared" ref="J2250:J2313" si="213">IF(E2250=I2250, 1,0)</f>
        <v>1</v>
      </c>
      <c r="K2250" s="23">
        <f t="shared" ref="K2250:K2313" si="214">IF(AND(J2250=1,E2250=0),1,0)</f>
        <v>0</v>
      </c>
      <c r="L2250" s="24">
        <f t="shared" ref="L2250:L2313" si="215">IF(AND(J2250=1,E2250=1),1,0)</f>
        <v>1</v>
      </c>
    </row>
    <row r="2251" spans="3:12" x14ac:dyDescent="0.25">
      <c r="C2251" s="26">
        <v>20</v>
      </c>
      <c r="D2251" s="27">
        <v>0.48099999999999998</v>
      </c>
      <c r="E2251" s="28">
        <v>1</v>
      </c>
      <c r="F2251" s="22">
        <f t="shared" si="210"/>
        <v>-0.46641748119194737</v>
      </c>
      <c r="G2251" s="29">
        <f t="shared" si="211"/>
        <v>0.62724536623512539</v>
      </c>
      <c r="I2251" s="22">
        <f t="shared" si="212"/>
        <v>1</v>
      </c>
      <c r="J2251" s="23">
        <f t="shared" si="213"/>
        <v>1</v>
      </c>
      <c r="K2251" s="23">
        <f t="shared" si="214"/>
        <v>0</v>
      </c>
      <c r="L2251" s="24">
        <f t="shared" si="215"/>
        <v>1</v>
      </c>
    </row>
    <row r="2252" spans="3:12" x14ac:dyDescent="0.25">
      <c r="C2252" s="26">
        <v>10</v>
      </c>
      <c r="D2252" s="27">
        <v>0.48099999999999998</v>
      </c>
      <c r="E2252" s="28">
        <v>0</v>
      </c>
      <c r="F2252" s="22">
        <f t="shared" si="210"/>
        <v>-0.4942239120955661</v>
      </c>
      <c r="G2252" s="29">
        <f t="shared" si="211"/>
        <v>0.38995582847207472</v>
      </c>
      <c r="I2252" s="22">
        <f t="shared" si="212"/>
        <v>0</v>
      </c>
      <c r="J2252" s="23">
        <f t="shared" si="213"/>
        <v>1</v>
      </c>
      <c r="K2252" s="23">
        <f t="shared" si="214"/>
        <v>1</v>
      </c>
      <c r="L2252" s="24">
        <f t="shared" si="215"/>
        <v>0</v>
      </c>
    </row>
    <row r="2253" spans="3:12" x14ac:dyDescent="0.25">
      <c r="C2253" s="26">
        <v>6</v>
      </c>
      <c r="D2253" s="27">
        <v>0.48099999999999998</v>
      </c>
      <c r="E2253" s="28">
        <v>0</v>
      </c>
      <c r="F2253" s="22">
        <f t="shared" si="210"/>
        <v>-0.36048188445306134</v>
      </c>
      <c r="G2253" s="29">
        <f t="shared" si="211"/>
        <v>0.30265979231215562</v>
      </c>
      <c r="I2253" s="22">
        <f t="shared" si="212"/>
        <v>0</v>
      </c>
      <c r="J2253" s="23">
        <f t="shared" si="213"/>
        <v>1</v>
      </c>
      <c r="K2253" s="23">
        <f t="shared" si="214"/>
        <v>1</v>
      </c>
      <c r="L2253" s="24">
        <f t="shared" si="215"/>
        <v>0</v>
      </c>
    </row>
    <row r="2254" spans="3:12" x14ac:dyDescent="0.25">
      <c r="C2254" s="26">
        <v>8</v>
      </c>
      <c r="D2254" s="27">
        <v>0.48099999999999998</v>
      </c>
      <c r="E2254" s="28">
        <v>0</v>
      </c>
      <c r="F2254" s="22">
        <f t="shared" si="210"/>
        <v>-0.42312344595894519</v>
      </c>
      <c r="G2254" s="29">
        <f t="shared" si="211"/>
        <v>0.34500222870710762</v>
      </c>
      <c r="I2254" s="22">
        <f t="shared" si="212"/>
        <v>0</v>
      </c>
      <c r="J2254" s="23">
        <f t="shared" si="213"/>
        <v>1</v>
      </c>
      <c r="K2254" s="23">
        <f t="shared" si="214"/>
        <v>1</v>
      </c>
      <c r="L2254" s="24">
        <f t="shared" si="215"/>
        <v>0</v>
      </c>
    </row>
    <row r="2255" spans="3:12" x14ac:dyDescent="0.25">
      <c r="C2255" s="26">
        <v>8</v>
      </c>
      <c r="D2255" s="27">
        <v>0.48099999999999998</v>
      </c>
      <c r="E2255" s="28">
        <v>0</v>
      </c>
      <c r="F2255" s="22">
        <f t="shared" si="210"/>
        <v>-0.42312344595894519</v>
      </c>
      <c r="G2255" s="29">
        <f t="shared" si="211"/>
        <v>0.34500222870710762</v>
      </c>
      <c r="I2255" s="22">
        <f t="shared" si="212"/>
        <v>0</v>
      </c>
      <c r="J2255" s="23">
        <f t="shared" si="213"/>
        <v>1</v>
      </c>
      <c r="K2255" s="23">
        <f t="shared" si="214"/>
        <v>1</v>
      </c>
      <c r="L2255" s="24">
        <f t="shared" si="215"/>
        <v>0</v>
      </c>
    </row>
    <row r="2256" spans="3:12" x14ac:dyDescent="0.25">
      <c r="C2256" s="26">
        <v>29</v>
      </c>
      <c r="D2256" s="27">
        <v>0.48099999999999998</v>
      </c>
      <c r="E2256" s="28">
        <v>1</v>
      </c>
      <c r="F2256" s="22">
        <f t="shared" si="210"/>
        <v>-0.22209638564028647</v>
      </c>
      <c r="G2256" s="29">
        <f t="shared" si="211"/>
        <v>0.80083817131466162</v>
      </c>
      <c r="I2256" s="22">
        <f t="shared" si="212"/>
        <v>1</v>
      </c>
      <c r="J2256" s="23">
        <f t="shared" si="213"/>
        <v>1</v>
      </c>
      <c r="K2256" s="23">
        <f t="shared" si="214"/>
        <v>0</v>
      </c>
      <c r="L2256" s="24">
        <f t="shared" si="215"/>
        <v>1</v>
      </c>
    </row>
    <row r="2257" spans="3:12" x14ac:dyDescent="0.25">
      <c r="C2257" s="26">
        <v>13</v>
      </c>
      <c r="D2257" s="27">
        <v>0.48099999999999998</v>
      </c>
      <c r="E2257" s="28">
        <v>0</v>
      </c>
      <c r="F2257" s="22">
        <f t="shared" si="210"/>
        <v>-0.61766832675545336</v>
      </c>
      <c r="G2257" s="29">
        <f t="shared" si="211"/>
        <v>0.4607997882946247</v>
      </c>
      <c r="I2257" s="22">
        <f t="shared" si="212"/>
        <v>0</v>
      </c>
      <c r="J2257" s="23">
        <f t="shared" si="213"/>
        <v>1</v>
      </c>
      <c r="K2257" s="23">
        <f t="shared" si="214"/>
        <v>1</v>
      </c>
      <c r="L2257" s="24">
        <f t="shared" si="215"/>
        <v>0</v>
      </c>
    </row>
    <row r="2258" spans="3:12" x14ac:dyDescent="0.25">
      <c r="C2258" s="26">
        <v>23</v>
      </c>
      <c r="D2258" s="27">
        <v>0.48099999999999998</v>
      </c>
      <c r="E2258" s="28">
        <v>0</v>
      </c>
      <c r="F2258" s="22">
        <f t="shared" si="210"/>
        <v>-1.1785593137978636</v>
      </c>
      <c r="G2258" s="29">
        <f t="shared" si="211"/>
        <v>0.6922782501164606</v>
      </c>
      <c r="I2258" s="22">
        <f t="shared" si="212"/>
        <v>1</v>
      </c>
      <c r="J2258" s="23">
        <f t="shared" si="213"/>
        <v>0</v>
      </c>
      <c r="K2258" s="23">
        <f t="shared" si="214"/>
        <v>0</v>
      </c>
      <c r="L2258" s="24">
        <f t="shared" si="215"/>
        <v>0</v>
      </c>
    </row>
    <row r="2259" spans="3:12" x14ac:dyDescent="0.25">
      <c r="C2259" s="26">
        <v>8</v>
      </c>
      <c r="D2259" s="27">
        <v>0.48099999999999998</v>
      </c>
      <c r="E2259" s="28">
        <v>0</v>
      </c>
      <c r="F2259" s="22">
        <f t="shared" si="210"/>
        <v>-0.42312344595894519</v>
      </c>
      <c r="G2259" s="29">
        <f t="shared" si="211"/>
        <v>0.34500222870710762</v>
      </c>
      <c r="I2259" s="22">
        <f t="shared" si="212"/>
        <v>0</v>
      </c>
      <c r="J2259" s="23">
        <f t="shared" si="213"/>
        <v>1</v>
      </c>
      <c r="K2259" s="23">
        <f t="shared" si="214"/>
        <v>1</v>
      </c>
      <c r="L2259" s="24">
        <f t="shared" si="215"/>
        <v>0</v>
      </c>
    </row>
    <row r="2260" spans="3:12" x14ac:dyDescent="0.25">
      <c r="C2260" s="26">
        <v>8</v>
      </c>
      <c r="D2260" s="27">
        <v>0.48099999999999998</v>
      </c>
      <c r="E2260" s="28">
        <v>0</v>
      </c>
      <c r="F2260" s="22">
        <f t="shared" si="210"/>
        <v>-0.42312344595894519</v>
      </c>
      <c r="G2260" s="29">
        <f t="shared" si="211"/>
        <v>0.34500222870710762</v>
      </c>
      <c r="I2260" s="22">
        <f t="shared" si="212"/>
        <v>0</v>
      </c>
      <c r="J2260" s="23">
        <f t="shared" si="213"/>
        <v>1</v>
      </c>
      <c r="K2260" s="23">
        <f t="shared" si="214"/>
        <v>1</v>
      </c>
      <c r="L2260" s="24">
        <f t="shared" si="215"/>
        <v>0</v>
      </c>
    </row>
    <row r="2261" spans="3:12" x14ac:dyDescent="0.25">
      <c r="C2261" s="26">
        <v>8</v>
      </c>
      <c r="D2261" s="27">
        <v>0.48099999999999998</v>
      </c>
      <c r="E2261" s="28">
        <v>0</v>
      </c>
      <c r="F2261" s="22">
        <f t="shared" si="210"/>
        <v>-0.42312344595894519</v>
      </c>
      <c r="G2261" s="29">
        <f t="shared" si="211"/>
        <v>0.34500222870710762</v>
      </c>
      <c r="I2261" s="22">
        <f t="shared" si="212"/>
        <v>0</v>
      </c>
      <c r="J2261" s="23">
        <f t="shared" si="213"/>
        <v>1</v>
      </c>
      <c r="K2261" s="23">
        <f t="shared" si="214"/>
        <v>1</v>
      </c>
      <c r="L2261" s="24">
        <f t="shared" si="215"/>
        <v>0</v>
      </c>
    </row>
    <row r="2262" spans="3:12" x14ac:dyDescent="0.25">
      <c r="C2262" s="26">
        <v>6</v>
      </c>
      <c r="D2262" s="27">
        <v>0.48099999999999998</v>
      </c>
      <c r="E2262" s="28">
        <v>0</v>
      </c>
      <c r="F2262" s="22">
        <f t="shared" si="210"/>
        <v>-0.36048188445306134</v>
      </c>
      <c r="G2262" s="29">
        <f t="shared" si="211"/>
        <v>0.30265979231215562</v>
      </c>
      <c r="I2262" s="22">
        <f t="shared" si="212"/>
        <v>0</v>
      </c>
      <c r="J2262" s="23">
        <f t="shared" si="213"/>
        <v>1</v>
      </c>
      <c r="K2262" s="23">
        <f t="shared" si="214"/>
        <v>1</v>
      </c>
      <c r="L2262" s="24">
        <f t="shared" si="215"/>
        <v>0</v>
      </c>
    </row>
    <row r="2263" spans="3:12" x14ac:dyDescent="0.25">
      <c r="C2263" s="26">
        <v>5</v>
      </c>
      <c r="D2263" s="27">
        <v>0.48099999999999998</v>
      </c>
      <c r="E2263" s="28">
        <v>0</v>
      </c>
      <c r="F2263" s="22">
        <f t="shared" si="210"/>
        <v>-0.332162847507743</v>
      </c>
      <c r="G2263" s="29">
        <f t="shared" si="211"/>
        <v>0.28262950865480252</v>
      </c>
      <c r="I2263" s="22">
        <f t="shared" si="212"/>
        <v>0</v>
      </c>
      <c r="J2263" s="23">
        <f t="shared" si="213"/>
        <v>1</v>
      </c>
      <c r="K2263" s="23">
        <f t="shared" si="214"/>
        <v>1</v>
      </c>
      <c r="L2263" s="24">
        <f t="shared" si="215"/>
        <v>0</v>
      </c>
    </row>
    <row r="2264" spans="3:12" x14ac:dyDescent="0.25">
      <c r="C2264" s="26">
        <v>6</v>
      </c>
      <c r="D2264" s="27">
        <v>0.48099999999999998</v>
      </c>
      <c r="E2264" s="28">
        <v>0</v>
      </c>
      <c r="F2264" s="22">
        <f t="shared" si="210"/>
        <v>-0.36048188445306134</v>
      </c>
      <c r="G2264" s="29">
        <f t="shared" si="211"/>
        <v>0.30265979231215562</v>
      </c>
      <c r="I2264" s="22">
        <f t="shared" si="212"/>
        <v>0</v>
      </c>
      <c r="J2264" s="23">
        <f t="shared" si="213"/>
        <v>1</v>
      </c>
      <c r="K2264" s="23">
        <f t="shared" si="214"/>
        <v>1</v>
      </c>
      <c r="L2264" s="24">
        <f t="shared" si="215"/>
        <v>0</v>
      </c>
    </row>
    <row r="2265" spans="3:12" x14ac:dyDescent="0.25">
      <c r="C2265" s="26">
        <v>5</v>
      </c>
      <c r="D2265" s="27">
        <v>0.48099999999999998</v>
      </c>
      <c r="E2265" s="28">
        <v>0</v>
      </c>
      <c r="F2265" s="22">
        <f t="shared" si="210"/>
        <v>-0.332162847507743</v>
      </c>
      <c r="G2265" s="29">
        <f t="shared" si="211"/>
        <v>0.28262950865480252</v>
      </c>
      <c r="I2265" s="22">
        <f t="shared" si="212"/>
        <v>0</v>
      </c>
      <c r="J2265" s="23">
        <f t="shared" si="213"/>
        <v>1</v>
      </c>
      <c r="K2265" s="23">
        <f t="shared" si="214"/>
        <v>1</v>
      </c>
      <c r="L2265" s="24">
        <f t="shared" si="215"/>
        <v>0</v>
      </c>
    </row>
    <row r="2266" spans="3:12" x14ac:dyDescent="0.25">
      <c r="C2266" s="26">
        <v>14</v>
      </c>
      <c r="D2266" s="27">
        <v>0.48199999999999998</v>
      </c>
      <c r="E2266" s="28">
        <v>1</v>
      </c>
      <c r="F2266" s="22">
        <f t="shared" si="210"/>
        <v>-0.7214917970691761</v>
      </c>
      <c r="G2266" s="29">
        <f t="shared" si="211"/>
        <v>0.48602666172535702</v>
      </c>
      <c r="I2266" s="22">
        <f t="shared" si="212"/>
        <v>0</v>
      </c>
      <c r="J2266" s="23">
        <f t="shared" si="213"/>
        <v>0</v>
      </c>
      <c r="K2266" s="23">
        <f t="shared" si="214"/>
        <v>0</v>
      </c>
      <c r="L2266" s="24">
        <f t="shared" si="215"/>
        <v>0</v>
      </c>
    </row>
    <row r="2267" spans="3:12" x14ac:dyDescent="0.25">
      <c r="C2267" s="26">
        <v>30</v>
      </c>
      <c r="D2267" s="27">
        <v>0.48199999999999998</v>
      </c>
      <c r="E2267" s="28">
        <v>1</v>
      </c>
      <c r="F2267" s="22">
        <f t="shared" si="210"/>
        <v>-0.20273858117665983</v>
      </c>
      <c r="G2267" s="29">
        <f t="shared" si="211"/>
        <v>0.81649165981757865</v>
      </c>
      <c r="I2267" s="22">
        <f t="shared" si="212"/>
        <v>1</v>
      </c>
      <c r="J2267" s="23">
        <f t="shared" si="213"/>
        <v>1</v>
      </c>
      <c r="K2267" s="23">
        <f t="shared" si="214"/>
        <v>0</v>
      </c>
      <c r="L2267" s="24">
        <f t="shared" si="215"/>
        <v>1</v>
      </c>
    </row>
    <row r="2268" spans="3:12" x14ac:dyDescent="0.25">
      <c r="C2268" s="26">
        <v>31</v>
      </c>
      <c r="D2268" s="27">
        <v>0.48199999999999998</v>
      </c>
      <c r="E2268" s="28">
        <v>1</v>
      </c>
      <c r="F2268" s="22">
        <f t="shared" si="210"/>
        <v>-0.18566411770522973</v>
      </c>
      <c r="G2268" s="29">
        <f t="shared" si="211"/>
        <v>0.83055251602199964</v>
      </c>
      <c r="I2268" s="22">
        <f t="shared" si="212"/>
        <v>1</v>
      </c>
      <c r="J2268" s="23">
        <f t="shared" si="213"/>
        <v>1</v>
      </c>
      <c r="K2268" s="23">
        <f t="shared" si="214"/>
        <v>0</v>
      </c>
      <c r="L2268" s="24">
        <f t="shared" si="215"/>
        <v>1</v>
      </c>
    </row>
    <row r="2269" spans="3:12" x14ac:dyDescent="0.25">
      <c r="C2269" s="26">
        <v>30</v>
      </c>
      <c r="D2269" s="27">
        <v>0.48299999999999998</v>
      </c>
      <c r="E2269" s="28">
        <v>0</v>
      </c>
      <c r="F2269" s="22">
        <f t="shared" si="210"/>
        <v>-1.6991086718408654</v>
      </c>
      <c r="G2269" s="29">
        <f t="shared" si="211"/>
        <v>0.81715357238858777</v>
      </c>
      <c r="I2269" s="22">
        <f t="shared" si="212"/>
        <v>1</v>
      </c>
      <c r="J2269" s="23">
        <f t="shared" si="213"/>
        <v>0</v>
      </c>
      <c r="K2269" s="23">
        <f t="shared" si="214"/>
        <v>0</v>
      </c>
      <c r="L2269" s="24">
        <f t="shared" si="215"/>
        <v>0</v>
      </c>
    </row>
    <row r="2270" spans="3:12" x14ac:dyDescent="0.25">
      <c r="C2270" s="26">
        <v>58</v>
      </c>
      <c r="D2270" s="27">
        <v>0.48299999999999998</v>
      </c>
      <c r="E2270" s="28">
        <v>1</v>
      </c>
      <c r="F2270" s="22">
        <f t="shared" si="210"/>
        <v>-1.4776156018256053E-2</v>
      </c>
      <c r="G2270" s="29">
        <f t="shared" si="211"/>
        <v>0.98533247566400106</v>
      </c>
      <c r="I2270" s="22">
        <f t="shared" si="212"/>
        <v>1</v>
      </c>
      <c r="J2270" s="23">
        <f t="shared" si="213"/>
        <v>1</v>
      </c>
      <c r="K2270" s="23">
        <f t="shared" si="214"/>
        <v>0</v>
      </c>
      <c r="L2270" s="24">
        <f t="shared" si="215"/>
        <v>1</v>
      </c>
    </row>
    <row r="2271" spans="3:12" x14ac:dyDescent="0.25">
      <c r="C2271" s="26">
        <v>35</v>
      </c>
      <c r="D2271" s="27">
        <v>0.48299999999999998</v>
      </c>
      <c r="E2271" s="28">
        <v>1</v>
      </c>
      <c r="F2271" s="22">
        <f t="shared" si="210"/>
        <v>-0.1291951717463285</v>
      </c>
      <c r="G2271" s="29">
        <f t="shared" si="211"/>
        <v>0.87880243140160408</v>
      </c>
      <c r="I2271" s="22">
        <f t="shared" si="212"/>
        <v>1</v>
      </c>
      <c r="J2271" s="23">
        <f t="shared" si="213"/>
        <v>1</v>
      </c>
      <c r="K2271" s="23">
        <f t="shared" si="214"/>
        <v>0</v>
      </c>
      <c r="L2271" s="24">
        <f t="shared" si="215"/>
        <v>1</v>
      </c>
    </row>
    <row r="2272" spans="3:12" x14ac:dyDescent="0.25">
      <c r="C2272" s="26">
        <v>17</v>
      </c>
      <c r="D2272" s="27">
        <v>0.48399999999999999</v>
      </c>
      <c r="E2272" s="28">
        <v>1</v>
      </c>
      <c r="F2272" s="22">
        <f t="shared" si="210"/>
        <v>-0.57887203410820809</v>
      </c>
      <c r="G2272" s="29">
        <f t="shared" si="211"/>
        <v>0.5605302691410361</v>
      </c>
      <c r="I2272" s="22">
        <f t="shared" si="212"/>
        <v>1</v>
      </c>
      <c r="J2272" s="23">
        <f t="shared" si="213"/>
        <v>1</v>
      </c>
      <c r="K2272" s="23">
        <f t="shared" si="214"/>
        <v>0</v>
      </c>
      <c r="L2272" s="24">
        <f t="shared" si="215"/>
        <v>1</v>
      </c>
    </row>
    <row r="2273" spans="3:12" x14ac:dyDescent="0.25">
      <c r="C2273" s="26">
        <v>18</v>
      </c>
      <c r="D2273" s="27">
        <v>0.48399999999999999</v>
      </c>
      <c r="E2273" s="28">
        <v>1</v>
      </c>
      <c r="F2273" s="22">
        <f t="shared" si="210"/>
        <v>-0.53748406502645829</v>
      </c>
      <c r="G2273" s="29">
        <f t="shared" si="211"/>
        <v>0.58421625500812935</v>
      </c>
      <c r="I2273" s="22">
        <f t="shared" si="212"/>
        <v>1</v>
      </c>
      <c r="J2273" s="23">
        <f t="shared" si="213"/>
        <v>1</v>
      </c>
      <c r="K2273" s="23">
        <f t="shared" si="214"/>
        <v>0</v>
      </c>
      <c r="L2273" s="24">
        <f t="shared" si="215"/>
        <v>1</v>
      </c>
    </row>
    <row r="2274" spans="3:12" x14ac:dyDescent="0.25">
      <c r="C2274" s="26">
        <v>19</v>
      </c>
      <c r="D2274" s="27">
        <v>0.48399999999999999</v>
      </c>
      <c r="E2274" s="28">
        <v>1</v>
      </c>
      <c r="F2274" s="22">
        <f t="shared" si="210"/>
        <v>-0.49837098810373426</v>
      </c>
      <c r="G2274" s="29">
        <f t="shared" si="211"/>
        <v>0.60751951057899323</v>
      </c>
      <c r="I2274" s="22">
        <f t="shared" si="212"/>
        <v>1</v>
      </c>
      <c r="J2274" s="23">
        <f t="shared" si="213"/>
        <v>1</v>
      </c>
      <c r="K2274" s="23">
        <f t="shared" si="214"/>
        <v>0</v>
      </c>
      <c r="L2274" s="24">
        <f t="shared" si="215"/>
        <v>1</v>
      </c>
    </row>
    <row r="2275" spans="3:12" x14ac:dyDescent="0.25">
      <c r="C2275" s="26">
        <v>9</v>
      </c>
      <c r="D2275" s="27">
        <v>0.48399999999999999</v>
      </c>
      <c r="E2275" s="28">
        <v>0</v>
      </c>
      <c r="F2275" s="22">
        <f t="shared" si="210"/>
        <v>-0.46247924594186246</v>
      </c>
      <c r="G2275" s="29">
        <f t="shared" si="211"/>
        <v>0.37027952336862674</v>
      </c>
      <c r="I2275" s="22">
        <f t="shared" si="212"/>
        <v>0</v>
      </c>
      <c r="J2275" s="23">
        <f t="shared" si="213"/>
        <v>1</v>
      </c>
      <c r="K2275" s="23">
        <f t="shared" si="214"/>
        <v>1</v>
      </c>
      <c r="L2275" s="24">
        <f t="shared" si="215"/>
        <v>0</v>
      </c>
    </row>
    <row r="2276" spans="3:12" x14ac:dyDescent="0.25">
      <c r="C2276" s="26">
        <v>7</v>
      </c>
      <c r="D2276" s="27">
        <v>0.48399999999999999</v>
      </c>
      <c r="E2276" s="28">
        <v>0</v>
      </c>
      <c r="F2276" s="22">
        <f t="shared" si="210"/>
        <v>-0.39509007225901699</v>
      </c>
      <c r="G2276" s="29">
        <f t="shared" si="211"/>
        <v>0.32638063790141719</v>
      </c>
      <c r="I2276" s="22">
        <f t="shared" si="212"/>
        <v>0</v>
      </c>
      <c r="J2276" s="23">
        <f t="shared" si="213"/>
        <v>1</v>
      </c>
      <c r="K2276" s="23">
        <f t="shared" si="214"/>
        <v>1</v>
      </c>
      <c r="L2276" s="24">
        <f t="shared" si="215"/>
        <v>0</v>
      </c>
    </row>
    <row r="2277" spans="3:12" x14ac:dyDescent="0.25">
      <c r="C2277" s="26">
        <v>17</v>
      </c>
      <c r="D2277" s="27">
        <v>0.48599999999999999</v>
      </c>
      <c r="E2277" s="28">
        <v>1</v>
      </c>
      <c r="F2277" s="22">
        <f t="shared" si="210"/>
        <v>-0.57499336702140957</v>
      </c>
      <c r="G2277" s="29">
        <f t="shared" si="211"/>
        <v>0.56270860122868172</v>
      </c>
      <c r="I2277" s="22">
        <f t="shared" si="212"/>
        <v>1</v>
      </c>
      <c r="J2277" s="23">
        <f t="shared" si="213"/>
        <v>1</v>
      </c>
      <c r="K2277" s="23">
        <f t="shared" si="214"/>
        <v>0</v>
      </c>
      <c r="L2277" s="24">
        <f t="shared" si="215"/>
        <v>1</v>
      </c>
    </row>
    <row r="2278" spans="3:12" x14ac:dyDescent="0.25">
      <c r="C2278" s="26">
        <v>27</v>
      </c>
      <c r="D2278" s="27">
        <v>0.48599999999999999</v>
      </c>
      <c r="E2278" s="28">
        <v>0</v>
      </c>
      <c r="F2278" s="22">
        <f t="shared" si="210"/>
        <v>-1.478748195929527</v>
      </c>
      <c r="G2278" s="29">
        <f t="shared" si="211"/>
        <v>0.77207717540117238</v>
      </c>
      <c r="I2278" s="22">
        <f t="shared" si="212"/>
        <v>1</v>
      </c>
      <c r="J2278" s="23">
        <f t="shared" si="213"/>
        <v>0</v>
      </c>
      <c r="K2278" s="23">
        <f t="shared" si="214"/>
        <v>0</v>
      </c>
      <c r="L2278" s="24">
        <f t="shared" si="215"/>
        <v>0</v>
      </c>
    </row>
    <row r="2279" spans="3:12" x14ac:dyDescent="0.25">
      <c r="C2279" s="26">
        <v>14</v>
      </c>
      <c r="D2279" s="27">
        <v>0.48599999999999999</v>
      </c>
      <c r="E2279" s="28">
        <v>1</v>
      </c>
      <c r="F2279" s="22">
        <f t="shared" si="210"/>
        <v>-0.71243592833570568</v>
      </c>
      <c r="G2279" s="29">
        <f t="shared" si="211"/>
        <v>0.49044804489172544</v>
      </c>
      <c r="I2279" s="22">
        <f t="shared" si="212"/>
        <v>0</v>
      </c>
      <c r="J2279" s="23">
        <f t="shared" si="213"/>
        <v>0</v>
      </c>
      <c r="K2279" s="23">
        <f t="shared" si="214"/>
        <v>0</v>
      </c>
      <c r="L2279" s="24">
        <f t="shared" si="215"/>
        <v>0</v>
      </c>
    </row>
    <row r="2280" spans="3:12" x14ac:dyDescent="0.25">
      <c r="C2280" s="26">
        <v>19</v>
      </c>
      <c r="D2280" s="27">
        <v>0.48599999999999999</v>
      </c>
      <c r="E2280" s="28">
        <v>0</v>
      </c>
      <c r="F2280" s="22">
        <f t="shared" si="210"/>
        <v>-0.94065294131895227</v>
      </c>
      <c r="G2280" s="29">
        <f t="shared" si="211"/>
        <v>0.60962713844499294</v>
      </c>
      <c r="I2280" s="22">
        <f t="shared" si="212"/>
        <v>1</v>
      </c>
      <c r="J2280" s="23">
        <f t="shared" si="213"/>
        <v>0</v>
      </c>
      <c r="K2280" s="23">
        <f t="shared" si="214"/>
        <v>0</v>
      </c>
      <c r="L2280" s="24">
        <f t="shared" si="215"/>
        <v>0</v>
      </c>
    </row>
    <row r="2281" spans="3:12" x14ac:dyDescent="0.25">
      <c r="C2281" s="26">
        <v>9</v>
      </c>
      <c r="D2281" s="27">
        <v>0.48599999999999999</v>
      </c>
      <c r="E2281" s="28">
        <v>1</v>
      </c>
      <c r="F2281" s="22">
        <f t="shared" si="210"/>
        <v>-0.98793463263572634</v>
      </c>
      <c r="G2281" s="29">
        <f t="shared" si="211"/>
        <v>0.37234492646412132</v>
      </c>
      <c r="I2281" s="22">
        <f t="shared" si="212"/>
        <v>0</v>
      </c>
      <c r="J2281" s="23">
        <f t="shared" si="213"/>
        <v>0</v>
      </c>
      <c r="K2281" s="23">
        <f t="shared" si="214"/>
        <v>0</v>
      </c>
      <c r="L2281" s="24">
        <f t="shared" si="215"/>
        <v>0</v>
      </c>
    </row>
    <row r="2282" spans="3:12" x14ac:dyDescent="0.25">
      <c r="C2282" s="26">
        <v>10</v>
      </c>
      <c r="D2282" s="27">
        <v>0.48599999999999999</v>
      </c>
      <c r="E2282" s="28">
        <v>0</v>
      </c>
      <c r="F2282" s="22">
        <f t="shared" si="210"/>
        <v>-0.5029077517598437</v>
      </c>
      <c r="G2282" s="29">
        <f t="shared" si="211"/>
        <v>0.39523041924948971</v>
      </c>
      <c r="I2282" s="22">
        <f t="shared" si="212"/>
        <v>0</v>
      </c>
      <c r="J2282" s="23">
        <f t="shared" si="213"/>
        <v>1</v>
      </c>
      <c r="K2282" s="23">
        <f t="shared" si="214"/>
        <v>1</v>
      </c>
      <c r="L2282" s="24">
        <f t="shared" si="215"/>
        <v>0</v>
      </c>
    </row>
    <row r="2283" spans="3:12" x14ac:dyDescent="0.25">
      <c r="C2283" s="26">
        <v>12</v>
      </c>
      <c r="D2283" s="27">
        <v>0.48599999999999999</v>
      </c>
      <c r="E2283" s="28">
        <v>0</v>
      </c>
      <c r="F2283" s="22">
        <f t="shared" si="210"/>
        <v>-0.58395057916538418</v>
      </c>
      <c r="G2283" s="29">
        <f t="shared" si="211"/>
        <v>0.4423091928161062</v>
      </c>
      <c r="I2283" s="22">
        <f t="shared" si="212"/>
        <v>0</v>
      </c>
      <c r="J2283" s="23">
        <f t="shared" si="213"/>
        <v>1</v>
      </c>
      <c r="K2283" s="23">
        <f t="shared" si="214"/>
        <v>1</v>
      </c>
      <c r="L2283" s="24">
        <f t="shared" si="215"/>
        <v>0</v>
      </c>
    </row>
    <row r="2284" spans="3:12" x14ac:dyDescent="0.25">
      <c r="C2284" s="26">
        <v>33</v>
      </c>
      <c r="D2284" s="27">
        <v>0.48599999999999999</v>
      </c>
      <c r="E2284" s="28">
        <v>1</v>
      </c>
      <c r="F2284" s="22">
        <f t="shared" si="210"/>
        <v>-0.1528603959488555</v>
      </c>
      <c r="G2284" s="29">
        <f t="shared" si="211"/>
        <v>0.8582495285595253</v>
      </c>
      <c r="I2284" s="22">
        <f t="shared" si="212"/>
        <v>1</v>
      </c>
      <c r="J2284" s="23">
        <f t="shared" si="213"/>
        <v>1</v>
      </c>
      <c r="K2284" s="23">
        <f t="shared" si="214"/>
        <v>0</v>
      </c>
      <c r="L2284" s="24">
        <f t="shared" si="215"/>
        <v>1</v>
      </c>
    </row>
    <row r="2285" spans="3:12" x14ac:dyDescent="0.25">
      <c r="C2285" s="26">
        <v>16</v>
      </c>
      <c r="D2285" s="27">
        <v>0.48599999999999999</v>
      </c>
      <c r="E2285" s="28">
        <v>0</v>
      </c>
      <c r="F2285" s="22">
        <f t="shared" si="210"/>
        <v>-0.77384694890030847</v>
      </c>
      <c r="G2285" s="29">
        <f t="shared" si="211"/>
        <v>0.53876469762295587</v>
      </c>
      <c r="I2285" s="22">
        <f t="shared" si="212"/>
        <v>1</v>
      </c>
      <c r="J2285" s="23">
        <f t="shared" si="213"/>
        <v>0</v>
      </c>
      <c r="K2285" s="23">
        <f t="shared" si="214"/>
        <v>0</v>
      </c>
      <c r="L2285" s="24">
        <f t="shared" si="215"/>
        <v>0</v>
      </c>
    </row>
    <row r="2286" spans="3:12" x14ac:dyDescent="0.25">
      <c r="C2286" s="26">
        <v>9</v>
      </c>
      <c r="D2286" s="27">
        <v>0.48799999999999999</v>
      </c>
      <c r="E2286" s="28">
        <v>1</v>
      </c>
      <c r="F2286" s="22">
        <f t="shared" si="210"/>
        <v>-0.98239047008963853</v>
      </c>
      <c r="G2286" s="29">
        <f t="shared" si="211"/>
        <v>0.37441500037031222</v>
      </c>
      <c r="I2286" s="22">
        <f t="shared" si="212"/>
        <v>0</v>
      </c>
      <c r="J2286" s="23">
        <f t="shared" si="213"/>
        <v>0</v>
      </c>
      <c r="K2286" s="23">
        <f t="shared" si="214"/>
        <v>0</v>
      </c>
      <c r="L2286" s="24">
        <f t="shared" si="215"/>
        <v>0</v>
      </c>
    </row>
    <row r="2287" spans="3:12" x14ac:dyDescent="0.25">
      <c r="C2287" s="26">
        <v>7</v>
      </c>
      <c r="D2287" s="27">
        <v>0.48799999999999999</v>
      </c>
      <c r="E2287" s="28">
        <v>0</v>
      </c>
      <c r="F2287" s="22">
        <f t="shared" si="210"/>
        <v>-0.40090001364059452</v>
      </c>
      <c r="G2287" s="29">
        <f t="shared" si="211"/>
        <v>0.33028297974293808</v>
      </c>
      <c r="I2287" s="22">
        <f t="shared" si="212"/>
        <v>0</v>
      </c>
      <c r="J2287" s="23">
        <f t="shared" si="213"/>
        <v>1</v>
      </c>
      <c r="K2287" s="23">
        <f t="shared" si="214"/>
        <v>1</v>
      </c>
      <c r="L2287" s="24">
        <f t="shared" si="215"/>
        <v>0</v>
      </c>
    </row>
    <row r="2288" spans="3:12" x14ac:dyDescent="0.25">
      <c r="C2288" s="26">
        <v>10</v>
      </c>
      <c r="D2288" s="27">
        <v>0.48799999999999999</v>
      </c>
      <c r="E2288" s="28">
        <v>0</v>
      </c>
      <c r="F2288" s="22">
        <f t="shared" si="210"/>
        <v>-0.50641400154474958</v>
      </c>
      <c r="G2288" s="29">
        <f t="shared" si="211"/>
        <v>0.39734717934851022</v>
      </c>
      <c r="I2288" s="22">
        <f t="shared" si="212"/>
        <v>0</v>
      </c>
      <c r="J2288" s="23">
        <f t="shared" si="213"/>
        <v>1</v>
      </c>
      <c r="K2288" s="23">
        <f t="shared" si="214"/>
        <v>1</v>
      </c>
      <c r="L2288" s="24">
        <f t="shared" si="215"/>
        <v>0</v>
      </c>
    </row>
    <row r="2289" spans="3:12" x14ac:dyDescent="0.25">
      <c r="C2289" s="26">
        <v>12</v>
      </c>
      <c r="D2289" s="27">
        <v>0.48799999999999999</v>
      </c>
      <c r="E2289" s="28">
        <v>0</v>
      </c>
      <c r="F2289" s="22">
        <f t="shared" si="210"/>
        <v>-0.58787366566223731</v>
      </c>
      <c r="G2289" s="29">
        <f t="shared" si="211"/>
        <v>0.44449277609758997</v>
      </c>
      <c r="I2289" s="22">
        <f t="shared" si="212"/>
        <v>0</v>
      </c>
      <c r="J2289" s="23">
        <f t="shared" si="213"/>
        <v>1</v>
      </c>
      <c r="K2289" s="23">
        <f t="shared" si="214"/>
        <v>1</v>
      </c>
      <c r="L2289" s="24">
        <f t="shared" si="215"/>
        <v>0</v>
      </c>
    </row>
    <row r="2290" spans="3:12" x14ac:dyDescent="0.25">
      <c r="C2290" s="26">
        <v>13</v>
      </c>
      <c r="D2290" s="27">
        <v>0.48799999999999999</v>
      </c>
      <c r="E2290" s="28">
        <v>0</v>
      </c>
      <c r="F2290" s="22">
        <f t="shared" si="210"/>
        <v>-0.63205714879177988</v>
      </c>
      <c r="G2290" s="29">
        <f t="shared" si="211"/>
        <v>0.468502693418135</v>
      </c>
      <c r="I2290" s="22">
        <f t="shared" si="212"/>
        <v>0</v>
      </c>
      <c r="J2290" s="23">
        <f t="shared" si="213"/>
        <v>1</v>
      </c>
      <c r="K2290" s="23">
        <f t="shared" si="214"/>
        <v>1</v>
      </c>
      <c r="L2290" s="24">
        <f t="shared" si="215"/>
        <v>0</v>
      </c>
    </row>
    <row r="2291" spans="3:12" x14ac:dyDescent="0.25">
      <c r="C2291" s="26">
        <v>6</v>
      </c>
      <c r="D2291" s="27">
        <v>0.48799999999999999</v>
      </c>
      <c r="E2291" s="28">
        <v>0</v>
      </c>
      <c r="F2291" s="22">
        <f t="shared" si="210"/>
        <v>-0.36995596439470713</v>
      </c>
      <c r="G2291" s="29">
        <f t="shared" si="211"/>
        <v>0.30923525178857597</v>
      </c>
      <c r="I2291" s="22">
        <f t="shared" si="212"/>
        <v>0</v>
      </c>
      <c r="J2291" s="23">
        <f t="shared" si="213"/>
        <v>1</v>
      </c>
      <c r="K2291" s="23">
        <f t="shared" si="214"/>
        <v>1</v>
      </c>
      <c r="L2291" s="24">
        <f t="shared" si="215"/>
        <v>0</v>
      </c>
    </row>
    <row r="2292" spans="3:12" x14ac:dyDescent="0.25">
      <c r="C2292" s="26">
        <v>11</v>
      </c>
      <c r="D2292" s="27">
        <v>0.48799999999999999</v>
      </c>
      <c r="E2292" s="28">
        <v>1</v>
      </c>
      <c r="F2292" s="22">
        <f t="shared" si="210"/>
        <v>-0.86574193937348154</v>
      </c>
      <c r="G2292" s="29">
        <f t="shared" si="211"/>
        <v>0.42073927376247922</v>
      </c>
      <c r="I2292" s="22">
        <f t="shared" si="212"/>
        <v>0</v>
      </c>
      <c r="J2292" s="23">
        <f t="shared" si="213"/>
        <v>0</v>
      </c>
      <c r="K2292" s="23">
        <f t="shared" si="214"/>
        <v>0</v>
      </c>
      <c r="L2292" s="24">
        <f t="shared" si="215"/>
        <v>0</v>
      </c>
    </row>
    <row r="2293" spans="3:12" x14ac:dyDescent="0.25">
      <c r="C2293" s="26">
        <v>11</v>
      </c>
      <c r="D2293" s="27">
        <v>0.48799999999999999</v>
      </c>
      <c r="E2293" s="28">
        <v>1</v>
      </c>
      <c r="F2293" s="22">
        <f t="shared" si="210"/>
        <v>-0.86574193937348154</v>
      </c>
      <c r="G2293" s="29">
        <f t="shared" si="211"/>
        <v>0.42073927376247922</v>
      </c>
      <c r="I2293" s="22">
        <f t="shared" si="212"/>
        <v>0</v>
      </c>
      <c r="J2293" s="23">
        <f t="shared" si="213"/>
        <v>0</v>
      </c>
      <c r="K2293" s="23">
        <f t="shared" si="214"/>
        <v>0</v>
      </c>
      <c r="L2293" s="24">
        <f t="shared" si="215"/>
        <v>0</v>
      </c>
    </row>
    <row r="2294" spans="3:12" x14ac:dyDescent="0.25">
      <c r="C2294" s="26">
        <v>10</v>
      </c>
      <c r="D2294" s="27">
        <v>0.48799999999999999</v>
      </c>
      <c r="E2294" s="28">
        <v>1</v>
      </c>
      <c r="F2294" s="22">
        <f t="shared" si="210"/>
        <v>-0.92294487327847352</v>
      </c>
      <c r="G2294" s="29">
        <f t="shared" si="211"/>
        <v>0.39734717934851022</v>
      </c>
      <c r="I2294" s="22">
        <f t="shared" si="212"/>
        <v>0</v>
      </c>
      <c r="J2294" s="23">
        <f t="shared" si="213"/>
        <v>0</v>
      </c>
      <c r="K2294" s="23">
        <f t="shared" si="214"/>
        <v>0</v>
      </c>
      <c r="L2294" s="24">
        <f t="shared" si="215"/>
        <v>0</v>
      </c>
    </row>
    <row r="2295" spans="3:12" x14ac:dyDescent="0.25">
      <c r="C2295" s="26">
        <v>34</v>
      </c>
      <c r="D2295" s="27">
        <v>0.48799999999999999</v>
      </c>
      <c r="E2295" s="28">
        <v>1</v>
      </c>
      <c r="F2295" s="22">
        <f t="shared" si="210"/>
        <v>-0.1385478564262202</v>
      </c>
      <c r="G2295" s="29">
        <f t="shared" si="211"/>
        <v>0.87062158543446622</v>
      </c>
      <c r="I2295" s="22">
        <f t="shared" si="212"/>
        <v>1</v>
      </c>
      <c r="J2295" s="23">
        <f t="shared" si="213"/>
        <v>1</v>
      </c>
      <c r="K2295" s="23">
        <f t="shared" si="214"/>
        <v>0</v>
      </c>
      <c r="L2295" s="24">
        <f t="shared" si="215"/>
        <v>1</v>
      </c>
    </row>
    <row r="2296" spans="3:12" x14ac:dyDescent="0.25">
      <c r="C2296" s="26">
        <v>41</v>
      </c>
      <c r="D2296" s="27">
        <v>0.48899999999999999</v>
      </c>
      <c r="E2296" s="28">
        <v>1</v>
      </c>
      <c r="F2296" s="22">
        <f t="shared" si="210"/>
        <v>-7.2448914625708641E-2</v>
      </c>
      <c r="G2296" s="29">
        <f t="shared" si="211"/>
        <v>0.93011326063068633</v>
      </c>
      <c r="I2296" s="22">
        <f t="shared" si="212"/>
        <v>1</v>
      </c>
      <c r="J2296" s="23">
        <f t="shared" si="213"/>
        <v>1</v>
      </c>
      <c r="K2296" s="23">
        <f t="shared" si="214"/>
        <v>0</v>
      </c>
      <c r="L2296" s="24">
        <f t="shared" si="215"/>
        <v>1</v>
      </c>
    </row>
    <row r="2297" spans="3:12" x14ac:dyDescent="0.25">
      <c r="C2297" s="26">
        <v>39</v>
      </c>
      <c r="D2297" s="27">
        <v>0.48899999999999999</v>
      </c>
      <c r="E2297" s="28">
        <v>1</v>
      </c>
      <c r="F2297" s="22">
        <f t="shared" si="210"/>
        <v>-8.7265723151333172E-2</v>
      </c>
      <c r="G2297" s="29">
        <f t="shared" si="211"/>
        <v>0.91643354566641111</v>
      </c>
      <c r="I2297" s="22">
        <f t="shared" si="212"/>
        <v>1</v>
      </c>
      <c r="J2297" s="23">
        <f t="shared" si="213"/>
        <v>1</v>
      </c>
      <c r="K2297" s="23">
        <f t="shared" si="214"/>
        <v>0</v>
      </c>
      <c r="L2297" s="24">
        <f t="shared" si="215"/>
        <v>1</v>
      </c>
    </row>
    <row r="2298" spans="3:12" x14ac:dyDescent="0.25">
      <c r="C2298" s="26">
        <v>18</v>
      </c>
      <c r="D2298" s="27">
        <v>0.48899999999999999</v>
      </c>
      <c r="E2298" s="28">
        <v>1</v>
      </c>
      <c r="F2298" s="22">
        <f t="shared" si="210"/>
        <v>-0.5283465668315791</v>
      </c>
      <c r="G2298" s="29">
        <f t="shared" si="211"/>
        <v>0.58957899367821065</v>
      </c>
      <c r="I2298" s="22">
        <f t="shared" si="212"/>
        <v>1</v>
      </c>
      <c r="J2298" s="23">
        <f t="shared" si="213"/>
        <v>1</v>
      </c>
      <c r="K2298" s="23">
        <f t="shared" si="214"/>
        <v>0</v>
      </c>
      <c r="L2298" s="24">
        <f t="shared" si="215"/>
        <v>1</v>
      </c>
    </row>
    <row r="2299" spans="3:12" x14ac:dyDescent="0.25">
      <c r="C2299" s="26">
        <v>16</v>
      </c>
      <c r="D2299" s="27">
        <v>0.48899999999999999</v>
      </c>
      <c r="E2299" s="28">
        <v>0</v>
      </c>
      <c r="F2299" s="22">
        <f t="shared" si="210"/>
        <v>-0.78101908518174645</v>
      </c>
      <c r="G2299" s="29">
        <f t="shared" si="211"/>
        <v>0.54206090551370634</v>
      </c>
      <c r="I2299" s="22">
        <f t="shared" si="212"/>
        <v>1</v>
      </c>
      <c r="J2299" s="23">
        <f t="shared" si="213"/>
        <v>0</v>
      </c>
      <c r="K2299" s="23">
        <f t="shared" si="214"/>
        <v>0</v>
      </c>
      <c r="L2299" s="24">
        <f t="shared" si="215"/>
        <v>0</v>
      </c>
    </row>
    <row r="2300" spans="3:12" x14ac:dyDescent="0.25">
      <c r="C2300" s="26">
        <v>19.5</v>
      </c>
      <c r="D2300" s="27">
        <v>0.49099999999999999</v>
      </c>
      <c r="E2300" s="28">
        <v>1</v>
      </c>
      <c r="F2300" s="22">
        <f t="shared" si="210"/>
        <v>-0.46796910342218667</v>
      </c>
      <c r="G2300" s="29">
        <f t="shared" si="211"/>
        <v>0.62627287304719392</v>
      </c>
      <c r="I2300" s="22">
        <f t="shared" si="212"/>
        <v>1</v>
      </c>
      <c r="J2300" s="23">
        <f t="shared" si="213"/>
        <v>1</v>
      </c>
      <c r="K2300" s="23">
        <f t="shared" si="214"/>
        <v>0</v>
      </c>
      <c r="L2300" s="24">
        <f t="shared" si="215"/>
        <v>1</v>
      </c>
    </row>
    <row r="2301" spans="3:12" x14ac:dyDescent="0.25">
      <c r="C2301" s="26">
        <v>20</v>
      </c>
      <c r="D2301" s="27">
        <v>0.49099999999999999</v>
      </c>
      <c r="E2301" s="28">
        <v>1</v>
      </c>
      <c r="F2301" s="22">
        <f t="shared" si="210"/>
        <v>-0.45015525116078797</v>
      </c>
      <c r="G2301" s="29">
        <f t="shared" si="211"/>
        <v>0.63752916679503635</v>
      </c>
      <c r="I2301" s="22">
        <f t="shared" si="212"/>
        <v>1</v>
      </c>
      <c r="J2301" s="23">
        <f t="shared" si="213"/>
        <v>1</v>
      </c>
      <c r="K2301" s="23">
        <f t="shared" si="214"/>
        <v>0</v>
      </c>
      <c r="L2301" s="24">
        <f t="shared" si="215"/>
        <v>1</v>
      </c>
    </row>
    <row r="2302" spans="3:12" x14ac:dyDescent="0.25">
      <c r="C2302" s="26">
        <v>13.5</v>
      </c>
      <c r="D2302" s="27">
        <v>0.49099999999999999</v>
      </c>
      <c r="E2302" s="28">
        <v>1</v>
      </c>
      <c r="F2302" s="22">
        <f t="shared" si="210"/>
        <v>-0.72591140978365631</v>
      </c>
      <c r="G2302" s="29">
        <f t="shared" si="211"/>
        <v>0.48388335190006393</v>
      </c>
      <c r="I2302" s="22">
        <f t="shared" si="212"/>
        <v>0</v>
      </c>
      <c r="J2302" s="23">
        <f t="shared" si="213"/>
        <v>0</v>
      </c>
      <c r="K2302" s="23">
        <f t="shared" si="214"/>
        <v>0</v>
      </c>
      <c r="L2302" s="24">
        <f t="shared" si="215"/>
        <v>0</v>
      </c>
    </row>
    <row r="2303" spans="3:12" x14ac:dyDescent="0.25">
      <c r="C2303" s="26">
        <v>14</v>
      </c>
      <c r="D2303" s="27">
        <v>0.49099999999999999</v>
      </c>
      <c r="E2303" s="28">
        <v>1</v>
      </c>
      <c r="F2303" s="22">
        <f t="shared" si="210"/>
        <v>-0.70122613775209042</v>
      </c>
      <c r="G2303" s="29">
        <f t="shared" si="211"/>
        <v>0.49597679493737351</v>
      </c>
      <c r="I2303" s="22">
        <f t="shared" si="212"/>
        <v>0</v>
      </c>
      <c r="J2303" s="23">
        <f t="shared" si="213"/>
        <v>0</v>
      </c>
      <c r="K2303" s="23">
        <f t="shared" si="214"/>
        <v>0</v>
      </c>
      <c r="L2303" s="24">
        <f t="shared" si="215"/>
        <v>0</v>
      </c>
    </row>
    <row r="2304" spans="3:12" x14ac:dyDescent="0.25">
      <c r="C2304" s="26">
        <v>16</v>
      </c>
      <c r="D2304" s="27">
        <v>0.49099999999999999</v>
      </c>
      <c r="E2304" s="28">
        <v>0</v>
      </c>
      <c r="F2304" s="22">
        <f t="shared" si="210"/>
        <v>-0.78582480230956775</v>
      </c>
      <c r="G2304" s="29">
        <f t="shared" si="211"/>
        <v>0.54425635169162556</v>
      </c>
      <c r="I2304" s="22">
        <f t="shared" si="212"/>
        <v>1</v>
      </c>
      <c r="J2304" s="23">
        <f t="shared" si="213"/>
        <v>0</v>
      </c>
      <c r="K2304" s="23">
        <f t="shared" si="214"/>
        <v>0</v>
      </c>
      <c r="L2304" s="24">
        <f t="shared" si="215"/>
        <v>0</v>
      </c>
    </row>
    <row r="2305" spans="3:12" x14ac:dyDescent="0.25">
      <c r="C2305" s="26">
        <v>19.5</v>
      </c>
      <c r="D2305" s="27">
        <v>0.49099999999999999</v>
      </c>
      <c r="E2305" s="28">
        <v>1</v>
      </c>
      <c r="F2305" s="22">
        <f t="shared" si="210"/>
        <v>-0.46796910342218667</v>
      </c>
      <c r="G2305" s="29">
        <f t="shared" si="211"/>
        <v>0.62627287304719392</v>
      </c>
      <c r="I2305" s="22">
        <f t="shared" si="212"/>
        <v>1</v>
      </c>
      <c r="J2305" s="23">
        <f t="shared" si="213"/>
        <v>1</v>
      </c>
      <c r="K2305" s="23">
        <f t="shared" si="214"/>
        <v>0</v>
      </c>
      <c r="L2305" s="24">
        <f t="shared" si="215"/>
        <v>1</v>
      </c>
    </row>
    <row r="2306" spans="3:12" x14ac:dyDescent="0.25">
      <c r="C2306" s="26">
        <v>27</v>
      </c>
      <c r="D2306" s="27">
        <v>0.49099999999999999</v>
      </c>
      <c r="E2306" s="28">
        <v>1</v>
      </c>
      <c r="F2306" s="22">
        <f t="shared" si="210"/>
        <v>-0.2536721480544154</v>
      </c>
      <c r="G2306" s="29">
        <f t="shared" si="211"/>
        <v>0.77594615580586013</v>
      </c>
      <c r="I2306" s="22">
        <f t="shared" si="212"/>
        <v>1</v>
      </c>
      <c r="J2306" s="23">
        <f t="shared" si="213"/>
        <v>1</v>
      </c>
      <c r="K2306" s="23">
        <f t="shared" si="214"/>
        <v>0</v>
      </c>
      <c r="L2306" s="24">
        <f t="shared" si="215"/>
        <v>1</v>
      </c>
    </row>
    <row r="2307" spans="3:12" x14ac:dyDescent="0.25">
      <c r="C2307" s="26">
        <v>24</v>
      </c>
      <c r="D2307" s="27">
        <v>0.49099999999999999</v>
      </c>
      <c r="E2307" s="28">
        <v>1</v>
      </c>
      <c r="F2307" s="22">
        <f t="shared" si="210"/>
        <v>-0.3264485734692551</v>
      </c>
      <c r="G2307" s="29">
        <f t="shared" si="211"/>
        <v>0.72148147738396085</v>
      </c>
      <c r="I2307" s="22">
        <f t="shared" si="212"/>
        <v>1</v>
      </c>
      <c r="J2307" s="23">
        <f t="shared" si="213"/>
        <v>1</v>
      </c>
      <c r="K2307" s="23">
        <f t="shared" si="214"/>
        <v>0</v>
      </c>
      <c r="L2307" s="24">
        <f t="shared" si="215"/>
        <v>1</v>
      </c>
    </row>
    <row r="2308" spans="3:12" x14ac:dyDescent="0.25">
      <c r="C2308" s="26">
        <v>29</v>
      </c>
      <c r="D2308" s="27">
        <v>0.49099999999999999</v>
      </c>
      <c r="E2308" s="28">
        <v>1</v>
      </c>
      <c r="F2308" s="22">
        <f t="shared" si="210"/>
        <v>-0.21344043239450103</v>
      </c>
      <c r="G2308" s="29">
        <f t="shared" si="211"/>
        <v>0.80780027744568139</v>
      </c>
      <c r="I2308" s="22">
        <f t="shared" si="212"/>
        <v>1</v>
      </c>
      <c r="J2308" s="23">
        <f t="shared" si="213"/>
        <v>1</v>
      </c>
      <c r="K2308" s="23">
        <f t="shared" si="214"/>
        <v>0</v>
      </c>
      <c r="L2308" s="24">
        <f t="shared" si="215"/>
        <v>1</v>
      </c>
    </row>
    <row r="2309" spans="3:12" x14ac:dyDescent="0.25">
      <c r="C2309" s="26">
        <v>29</v>
      </c>
      <c r="D2309" s="27">
        <v>0.49099999999999999</v>
      </c>
      <c r="E2309" s="28">
        <v>1</v>
      </c>
      <c r="F2309" s="22">
        <f t="shared" si="210"/>
        <v>-0.21344043239450103</v>
      </c>
      <c r="G2309" s="29">
        <f t="shared" si="211"/>
        <v>0.80780027744568139</v>
      </c>
      <c r="I2309" s="22">
        <f t="shared" si="212"/>
        <v>1</v>
      </c>
      <c r="J2309" s="23">
        <f t="shared" si="213"/>
        <v>1</v>
      </c>
      <c r="K2309" s="23">
        <f t="shared" si="214"/>
        <v>0</v>
      </c>
      <c r="L2309" s="24">
        <f t="shared" si="215"/>
        <v>1</v>
      </c>
    </row>
    <row r="2310" spans="3:12" x14ac:dyDescent="0.25">
      <c r="C2310" s="26">
        <v>35</v>
      </c>
      <c r="D2310" s="27">
        <v>0.49099999999999999</v>
      </c>
      <c r="E2310" s="28">
        <v>1</v>
      </c>
      <c r="F2310" s="22">
        <f t="shared" si="210"/>
        <v>-0.12497199099814131</v>
      </c>
      <c r="G2310" s="29">
        <f t="shared" si="211"/>
        <v>0.88252162078814467</v>
      </c>
      <c r="I2310" s="22">
        <f t="shared" si="212"/>
        <v>1</v>
      </c>
      <c r="J2310" s="23">
        <f t="shared" si="213"/>
        <v>1</v>
      </c>
      <c r="K2310" s="23">
        <f t="shared" si="214"/>
        <v>0</v>
      </c>
      <c r="L2310" s="24">
        <f t="shared" si="215"/>
        <v>1</v>
      </c>
    </row>
    <row r="2311" spans="3:12" x14ac:dyDescent="0.25">
      <c r="C2311" s="26">
        <v>20.5</v>
      </c>
      <c r="D2311" s="27">
        <v>0.49099999999999999</v>
      </c>
      <c r="E2311" s="28">
        <v>1</v>
      </c>
      <c r="F2311" s="22">
        <f t="shared" si="210"/>
        <v>-0.43288259553556413</v>
      </c>
      <c r="G2311" s="29">
        <f t="shared" si="211"/>
        <v>0.64863664017216238</v>
      </c>
      <c r="I2311" s="22">
        <f t="shared" si="212"/>
        <v>1</v>
      </c>
      <c r="J2311" s="23">
        <f t="shared" si="213"/>
        <v>1</v>
      </c>
      <c r="K2311" s="23">
        <f t="shared" si="214"/>
        <v>0</v>
      </c>
      <c r="L2311" s="24">
        <f t="shared" si="215"/>
        <v>1</v>
      </c>
    </row>
    <row r="2312" spans="3:12" x14ac:dyDescent="0.25">
      <c r="C2312" s="26">
        <v>85</v>
      </c>
      <c r="D2312" s="27">
        <v>0.49099999999999999</v>
      </c>
      <c r="E2312" s="28">
        <v>0</v>
      </c>
      <c r="F2312" s="22">
        <f t="shared" si="210"/>
        <v>-6.8571579680618235</v>
      </c>
      <c r="G2312" s="29">
        <f t="shared" si="211"/>
        <v>0.99894810078034413</v>
      </c>
      <c r="I2312" s="22">
        <f t="shared" si="212"/>
        <v>1</v>
      </c>
      <c r="J2312" s="23">
        <f t="shared" si="213"/>
        <v>0</v>
      </c>
      <c r="K2312" s="23">
        <f t="shared" si="214"/>
        <v>0</v>
      </c>
      <c r="L2312" s="24">
        <f t="shared" si="215"/>
        <v>0</v>
      </c>
    </row>
    <row r="2313" spans="3:12" x14ac:dyDescent="0.25">
      <c r="C2313" s="26">
        <v>13</v>
      </c>
      <c r="D2313" s="27">
        <v>0.49199999999999999</v>
      </c>
      <c r="E2313" s="28">
        <v>1</v>
      </c>
      <c r="F2313" s="22">
        <f t="shared" si="210"/>
        <v>-0.74884734849501888</v>
      </c>
      <c r="G2313" s="29">
        <f t="shared" si="211"/>
        <v>0.47291134067393242</v>
      </c>
      <c r="I2313" s="22">
        <f t="shared" si="212"/>
        <v>0</v>
      </c>
      <c r="J2313" s="23">
        <f t="shared" si="213"/>
        <v>0</v>
      </c>
      <c r="K2313" s="23">
        <f t="shared" si="214"/>
        <v>0</v>
      </c>
      <c r="L2313" s="24">
        <f t="shared" si="215"/>
        <v>0</v>
      </c>
    </row>
    <row r="2314" spans="3:12" x14ac:dyDescent="0.25">
      <c r="C2314" s="26">
        <v>12</v>
      </c>
      <c r="D2314" s="27">
        <v>0.49199999999999999</v>
      </c>
      <c r="E2314" s="28">
        <v>1</v>
      </c>
      <c r="F2314" s="22">
        <f t="shared" ref="F2314:F2377" si="216">(1-E2314)*LN(1-G2314)+(E2314)*LN(G2314)</f>
        <v>-0.80103021380590778</v>
      </c>
      <c r="G2314" s="29">
        <f t="shared" ref="G2314:G2377" si="217">1/(1+EXP(-$I$5-$J$5*C2314-$K$5*D2314))</f>
        <v>0.44886629757864216</v>
      </c>
      <c r="I2314" s="22">
        <f t="shared" ref="I2314:I2377" si="218">IF(G2314&gt;0.5,1,0)</f>
        <v>0</v>
      </c>
      <c r="J2314" s="23">
        <f t="shared" ref="J2314:J2377" si="219">IF(E2314=I2314, 1,0)</f>
        <v>0</v>
      </c>
      <c r="K2314" s="23">
        <f t="shared" ref="K2314:K2377" si="220">IF(AND(J2314=1,E2314=0),1,0)</f>
        <v>0</v>
      </c>
      <c r="L2314" s="24">
        <f t="shared" ref="L2314:L2377" si="221">IF(AND(J2314=1,E2314=1),1,0)</f>
        <v>0</v>
      </c>
    </row>
    <row r="2315" spans="3:12" x14ac:dyDescent="0.25">
      <c r="C2315" s="26">
        <v>9</v>
      </c>
      <c r="D2315" s="27">
        <v>0.49199999999999999</v>
      </c>
      <c r="E2315" s="28">
        <v>0</v>
      </c>
      <c r="F2315" s="22">
        <f t="shared" si="216"/>
        <v>-0.47573023213321269</v>
      </c>
      <c r="G2315" s="29">
        <f t="shared" si="217"/>
        <v>0.37856889822005424</v>
      </c>
      <c r="I2315" s="22">
        <f t="shared" si="218"/>
        <v>0</v>
      </c>
      <c r="J2315" s="23">
        <f t="shared" si="219"/>
        <v>1</v>
      </c>
      <c r="K2315" s="23">
        <f t="shared" si="220"/>
        <v>1</v>
      </c>
      <c r="L2315" s="24">
        <f t="shared" si="221"/>
        <v>0</v>
      </c>
    </row>
    <row r="2316" spans="3:12" x14ac:dyDescent="0.25">
      <c r="C2316" s="26">
        <v>15</v>
      </c>
      <c r="D2316" s="27">
        <v>0.49199999999999999</v>
      </c>
      <c r="E2316" s="28">
        <v>1</v>
      </c>
      <c r="F2316" s="22">
        <f t="shared" si="216"/>
        <v>-0.65149151958120644</v>
      </c>
      <c r="G2316" s="29">
        <f t="shared" si="217"/>
        <v>0.52126771565362096</v>
      </c>
      <c r="I2316" s="22">
        <f t="shared" si="218"/>
        <v>1</v>
      </c>
      <c r="J2316" s="23">
        <f t="shared" si="219"/>
        <v>1</v>
      </c>
      <c r="K2316" s="23">
        <f t="shared" si="220"/>
        <v>0</v>
      </c>
      <c r="L2316" s="24">
        <f t="shared" si="221"/>
        <v>1</v>
      </c>
    </row>
    <row r="2317" spans="3:12" x14ac:dyDescent="0.25">
      <c r="C2317" s="26">
        <v>17</v>
      </c>
      <c r="D2317" s="27">
        <v>0.49199999999999999</v>
      </c>
      <c r="E2317" s="28">
        <v>1</v>
      </c>
      <c r="F2317" s="22">
        <f t="shared" si="216"/>
        <v>-0.56347285399222802</v>
      </c>
      <c r="G2317" s="29">
        <f t="shared" si="217"/>
        <v>0.56922877878178513</v>
      </c>
      <c r="I2317" s="22">
        <f t="shared" si="218"/>
        <v>1</v>
      </c>
      <c r="J2317" s="23">
        <f t="shared" si="219"/>
        <v>1</v>
      </c>
      <c r="K2317" s="23">
        <f t="shared" si="220"/>
        <v>0</v>
      </c>
      <c r="L2317" s="24">
        <f t="shared" si="221"/>
        <v>1</v>
      </c>
    </row>
    <row r="2318" spans="3:12" x14ac:dyDescent="0.25">
      <c r="C2318" s="26">
        <v>16</v>
      </c>
      <c r="D2318" s="27">
        <v>0.49199999999999999</v>
      </c>
      <c r="E2318" s="28">
        <v>0</v>
      </c>
      <c r="F2318" s="22">
        <f t="shared" si="216"/>
        <v>-0.78823494326225507</v>
      </c>
      <c r="G2318" s="29">
        <f t="shared" si="217"/>
        <v>0.54535343552793969</v>
      </c>
      <c r="I2318" s="22">
        <f t="shared" si="218"/>
        <v>1</v>
      </c>
      <c r="J2318" s="23">
        <f t="shared" si="219"/>
        <v>0</v>
      </c>
      <c r="K2318" s="23">
        <f t="shared" si="220"/>
        <v>0</v>
      </c>
      <c r="L2318" s="24">
        <f t="shared" si="221"/>
        <v>0</v>
      </c>
    </row>
    <row r="2319" spans="3:12" x14ac:dyDescent="0.25">
      <c r="C2319" s="26">
        <v>12</v>
      </c>
      <c r="D2319" s="27">
        <v>0.49199999999999999</v>
      </c>
      <c r="E2319" s="28">
        <v>1</v>
      </c>
      <c r="F2319" s="22">
        <f t="shared" si="216"/>
        <v>-0.80103021380590778</v>
      </c>
      <c r="G2319" s="29">
        <f t="shared" si="217"/>
        <v>0.44886629757864216</v>
      </c>
      <c r="I2319" s="22">
        <f t="shared" si="218"/>
        <v>0</v>
      </c>
      <c r="J2319" s="23">
        <f t="shared" si="219"/>
        <v>0</v>
      </c>
      <c r="K2319" s="23">
        <f t="shared" si="220"/>
        <v>0</v>
      </c>
      <c r="L2319" s="24">
        <f t="shared" si="221"/>
        <v>0</v>
      </c>
    </row>
    <row r="2320" spans="3:12" x14ac:dyDescent="0.25">
      <c r="C2320" s="26">
        <v>13</v>
      </c>
      <c r="D2320" s="27">
        <v>0.49299999999999999</v>
      </c>
      <c r="E2320" s="28">
        <v>1</v>
      </c>
      <c r="F2320" s="22">
        <f t="shared" si="216"/>
        <v>-0.74651802117998189</v>
      </c>
      <c r="G2320" s="29">
        <f t="shared" si="217"/>
        <v>0.47401418992714983</v>
      </c>
      <c r="I2320" s="22">
        <f t="shared" si="218"/>
        <v>0</v>
      </c>
      <c r="J2320" s="23">
        <f t="shared" si="219"/>
        <v>0</v>
      </c>
      <c r="K2320" s="23">
        <f t="shared" si="220"/>
        <v>0</v>
      </c>
      <c r="L2320" s="24">
        <f t="shared" si="221"/>
        <v>0</v>
      </c>
    </row>
    <row r="2321" spans="3:12" x14ac:dyDescent="0.25">
      <c r="C2321" s="26">
        <v>13</v>
      </c>
      <c r="D2321" s="27">
        <v>0.49299999999999999</v>
      </c>
      <c r="E2321" s="28">
        <v>1</v>
      </c>
      <c r="F2321" s="22">
        <f t="shared" si="216"/>
        <v>-0.74651802117998189</v>
      </c>
      <c r="G2321" s="29">
        <f t="shared" si="217"/>
        <v>0.47401418992714983</v>
      </c>
      <c r="I2321" s="22">
        <f t="shared" si="218"/>
        <v>0</v>
      </c>
      <c r="J2321" s="23">
        <f t="shared" si="219"/>
        <v>0</v>
      </c>
      <c r="K2321" s="23">
        <f t="shared" si="220"/>
        <v>0</v>
      </c>
      <c r="L2321" s="24">
        <f t="shared" si="221"/>
        <v>0</v>
      </c>
    </row>
    <row r="2322" spans="3:12" x14ac:dyDescent="0.25">
      <c r="C2322" s="26">
        <v>17</v>
      </c>
      <c r="D2322" s="27">
        <v>0.49299999999999999</v>
      </c>
      <c r="E2322" s="28">
        <v>1</v>
      </c>
      <c r="F2322" s="22">
        <f t="shared" si="216"/>
        <v>-0.56156958117571099</v>
      </c>
      <c r="G2322" s="29">
        <f t="shared" si="217"/>
        <v>0.57031320809788177</v>
      </c>
      <c r="I2322" s="22">
        <f t="shared" si="218"/>
        <v>1</v>
      </c>
      <c r="J2322" s="23">
        <f t="shared" si="219"/>
        <v>1</v>
      </c>
      <c r="K2322" s="23">
        <f t="shared" si="220"/>
        <v>0</v>
      </c>
      <c r="L2322" s="24">
        <f t="shared" si="221"/>
        <v>1</v>
      </c>
    </row>
    <row r="2323" spans="3:12" x14ac:dyDescent="0.25">
      <c r="C2323" s="26">
        <v>15</v>
      </c>
      <c r="D2323" s="27">
        <v>0.49299999999999999</v>
      </c>
      <c r="E2323" s="28">
        <v>1</v>
      </c>
      <c r="F2323" s="22">
        <f t="shared" si="216"/>
        <v>-0.64937611652465144</v>
      </c>
      <c r="G2323" s="29">
        <f t="shared" si="217"/>
        <v>0.52237157411373758</v>
      </c>
      <c r="I2323" s="22">
        <f t="shared" si="218"/>
        <v>1</v>
      </c>
      <c r="J2323" s="23">
        <f t="shared" si="219"/>
        <v>1</v>
      </c>
      <c r="K2323" s="23">
        <f t="shared" si="220"/>
        <v>0</v>
      </c>
      <c r="L2323" s="24">
        <f t="shared" si="221"/>
        <v>1</v>
      </c>
    </row>
    <row r="2324" spans="3:12" x14ac:dyDescent="0.25">
      <c r="C2324" s="26">
        <v>17</v>
      </c>
      <c r="D2324" s="27">
        <v>0.49299999999999999</v>
      </c>
      <c r="E2324" s="28">
        <v>1</v>
      </c>
      <c r="F2324" s="22">
        <f t="shared" si="216"/>
        <v>-0.56156958117571099</v>
      </c>
      <c r="G2324" s="29">
        <f t="shared" si="217"/>
        <v>0.57031320809788177</v>
      </c>
      <c r="I2324" s="22">
        <f t="shared" si="218"/>
        <v>1</v>
      </c>
      <c r="J2324" s="23">
        <f t="shared" si="219"/>
        <v>1</v>
      </c>
      <c r="K2324" s="23">
        <f t="shared" si="220"/>
        <v>0</v>
      </c>
      <c r="L2324" s="24">
        <f t="shared" si="221"/>
        <v>1</v>
      </c>
    </row>
    <row r="2325" spans="3:12" x14ac:dyDescent="0.25">
      <c r="C2325" s="26">
        <v>23</v>
      </c>
      <c r="D2325" s="27">
        <v>0.49299999999999999</v>
      </c>
      <c r="E2325" s="28">
        <v>1</v>
      </c>
      <c r="F2325" s="22">
        <f t="shared" si="216"/>
        <v>-0.35172960485372823</v>
      </c>
      <c r="G2325" s="29">
        <f t="shared" si="217"/>
        <v>0.70347031121975812</v>
      </c>
      <c r="I2325" s="22">
        <f t="shared" si="218"/>
        <v>1</v>
      </c>
      <c r="J2325" s="23">
        <f t="shared" si="219"/>
        <v>1</v>
      </c>
      <c r="K2325" s="23">
        <f t="shared" si="220"/>
        <v>0</v>
      </c>
      <c r="L2325" s="24">
        <f t="shared" si="221"/>
        <v>1</v>
      </c>
    </row>
    <row r="2326" spans="3:12" x14ac:dyDescent="0.25">
      <c r="C2326" s="26">
        <v>18</v>
      </c>
      <c r="D2326" s="27">
        <v>0.49299999999999999</v>
      </c>
      <c r="E2326" s="28">
        <v>1</v>
      </c>
      <c r="F2326" s="22">
        <f t="shared" si="216"/>
        <v>-0.52112183015632374</v>
      </c>
      <c r="G2326" s="29">
        <f t="shared" si="217"/>
        <v>0.59385397085398994</v>
      </c>
      <c r="I2326" s="22">
        <f t="shared" si="218"/>
        <v>1</v>
      </c>
      <c r="J2326" s="23">
        <f t="shared" si="219"/>
        <v>1</v>
      </c>
      <c r="K2326" s="23">
        <f t="shared" si="220"/>
        <v>0</v>
      </c>
      <c r="L2326" s="24">
        <f t="shared" si="221"/>
        <v>1</v>
      </c>
    </row>
    <row r="2327" spans="3:12" x14ac:dyDescent="0.25">
      <c r="C2327" s="26">
        <v>15</v>
      </c>
      <c r="D2327" s="27">
        <v>0.49299999999999999</v>
      </c>
      <c r="E2327" s="28">
        <v>1</v>
      </c>
      <c r="F2327" s="22">
        <f t="shared" si="216"/>
        <v>-0.64937611652465144</v>
      </c>
      <c r="G2327" s="29">
        <f t="shared" si="217"/>
        <v>0.52237157411373758</v>
      </c>
      <c r="I2327" s="22">
        <f t="shared" si="218"/>
        <v>1</v>
      </c>
      <c r="J2327" s="23">
        <f t="shared" si="219"/>
        <v>1</v>
      </c>
      <c r="K2327" s="23">
        <f t="shared" si="220"/>
        <v>0</v>
      </c>
      <c r="L2327" s="24">
        <f t="shared" si="221"/>
        <v>1</v>
      </c>
    </row>
    <row r="2328" spans="3:12" x14ac:dyDescent="0.25">
      <c r="C2328" s="26">
        <v>9</v>
      </c>
      <c r="D2328" s="27">
        <v>0.49299999999999999</v>
      </c>
      <c r="E2328" s="28">
        <v>1</v>
      </c>
      <c r="F2328" s="22">
        <f t="shared" si="216"/>
        <v>-0.96861037143822626</v>
      </c>
      <c r="G2328" s="29">
        <f t="shared" si="217"/>
        <v>0.37961018890750781</v>
      </c>
      <c r="I2328" s="22">
        <f t="shared" si="218"/>
        <v>0</v>
      </c>
      <c r="J2328" s="23">
        <f t="shared" si="219"/>
        <v>0</v>
      </c>
      <c r="K2328" s="23">
        <f t="shared" si="220"/>
        <v>0</v>
      </c>
      <c r="L2328" s="24">
        <f t="shared" si="221"/>
        <v>0</v>
      </c>
    </row>
    <row r="2329" spans="3:12" x14ac:dyDescent="0.25">
      <c r="C2329" s="26">
        <v>36</v>
      </c>
      <c r="D2329" s="27">
        <v>0.49399999999999999</v>
      </c>
      <c r="E2329" s="28">
        <v>1</v>
      </c>
      <c r="F2329" s="22">
        <f t="shared" si="216"/>
        <v>-0.11265253848728227</v>
      </c>
      <c r="G2329" s="29">
        <f t="shared" si="217"/>
        <v>0.89346104951652683</v>
      </c>
      <c r="I2329" s="22">
        <f t="shared" si="218"/>
        <v>1</v>
      </c>
      <c r="J2329" s="23">
        <f t="shared" si="219"/>
        <v>1</v>
      </c>
      <c r="K2329" s="23">
        <f t="shared" si="220"/>
        <v>0</v>
      </c>
      <c r="L2329" s="24">
        <f t="shared" si="221"/>
        <v>1</v>
      </c>
    </row>
    <row r="2330" spans="3:12" x14ac:dyDescent="0.25">
      <c r="C2330" s="26">
        <v>8</v>
      </c>
      <c r="D2330" s="27">
        <v>0.49399999999999999</v>
      </c>
      <c r="E2330" s="28">
        <v>0</v>
      </c>
      <c r="F2330" s="22">
        <f t="shared" si="216"/>
        <v>-0.44334046990157122</v>
      </c>
      <c r="G2330" s="29">
        <f t="shared" si="217"/>
        <v>0.35811137387756875</v>
      </c>
      <c r="I2330" s="22">
        <f t="shared" si="218"/>
        <v>0</v>
      </c>
      <c r="J2330" s="23">
        <f t="shared" si="219"/>
        <v>1</v>
      </c>
      <c r="K2330" s="23">
        <f t="shared" si="220"/>
        <v>1</v>
      </c>
      <c r="L2330" s="24">
        <f t="shared" si="221"/>
        <v>0</v>
      </c>
    </row>
    <row r="2331" spans="3:12" x14ac:dyDescent="0.25">
      <c r="C2331" s="26">
        <v>8</v>
      </c>
      <c r="D2331" s="27">
        <v>0.49399999999999999</v>
      </c>
      <c r="E2331" s="28">
        <v>1</v>
      </c>
      <c r="F2331" s="22">
        <f t="shared" si="216"/>
        <v>-1.0269112407464025</v>
      </c>
      <c r="G2331" s="29">
        <f t="shared" si="217"/>
        <v>0.35811137387756875</v>
      </c>
      <c r="I2331" s="22">
        <f t="shared" si="218"/>
        <v>0</v>
      </c>
      <c r="J2331" s="23">
        <f t="shared" si="219"/>
        <v>0</v>
      </c>
      <c r="K2331" s="23">
        <f t="shared" si="220"/>
        <v>0</v>
      </c>
      <c r="L2331" s="24">
        <f t="shared" si="221"/>
        <v>0</v>
      </c>
    </row>
    <row r="2332" spans="3:12" x14ac:dyDescent="0.25">
      <c r="C2332" s="26">
        <v>7</v>
      </c>
      <c r="D2332" s="27">
        <v>0.49399999999999999</v>
      </c>
      <c r="E2332" s="28">
        <v>0</v>
      </c>
      <c r="F2332" s="22">
        <f t="shared" si="216"/>
        <v>-0.40974492160730547</v>
      </c>
      <c r="G2332" s="29">
        <f t="shared" si="217"/>
        <v>0.33618044543253139</v>
      </c>
      <c r="I2332" s="22">
        <f t="shared" si="218"/>
        <v>0</v>
      </c>
      <c r="J2332" s="23">
        <f t="shared" si="219"/>
        <v>1</v>
      </c>
      <c r="K2332" s="23">
        <f t="shared" si="220"/>
        <v>1</v>
      </c>
      <c r="L2332" s="24">
        <f t="shared" si="221"/>
        <v>0</v>
      </c>
    </row>
    <row r="2333" spans="3:12" x14ac:dyDescent="0.25">
      <c r="C2333" s="26">
        <v>22</v>
      </c>
      <c r="D2333" s="27">
        <v>0.495</v>
      </c>
      <c r="E2333" s="28">
        <v>0</v>
      </c>
      <c r="F2333" s="22">
        <f t="shared" si="216"/>
        <v>-1.1545582293958014</v>
      </c>
      <c r="G2333" s="29">
        <f t="shared" si="217"/>
        <v>0.68480324919010982</v>
      </c>
      <c r="I2333" s="22">
        <f t="shared" si="218"/>
        <v>1</v>
      </c>
      <c r="J2333" s="23">
        <f t="shared" si="219"/>
        <v>0</v>
      </c>
      <c r="K2333" s="23">
        <f t="shared" si="220"/>
        <v>0</v>
      </c>
      <c r="L2333" s="24">
        <f t="shared" si="221"/>
        <v>0</v>
      </c>
    </row>
    <row r="2334" spans="3:12" x14ac:dyDescent="0.25">
      <c r="C2334" s="26">
        <v>20</v>
      </c>
      <c r="D2334" s="27">
        <v>0.495</v>
      </c>
      <c r="E2334" s="28">
        <v>0</v>
      </c>
      <c r="F2334" s="22">
        <f t="shared" si="216"/>
        <v>-1.0261287488968116</v>
      </c>
      <c r="G2334" s="29">
        <f t="shared" si="217"/>
        <v>0.64160829722789225</v>
      </c>
      <c r="I2334" s="22">
        <f t="shared" si="218"/>
        <v>1</v>
      </c>
      <c r="J2334" s="23">
        <f t="shared" si="219"/>
        <v>0</v>
      </c>
      <c r="K2334" s="23">
        <f t="shared" si="220"/>
        <v>0</v>
      </c>
      <c r="L2334" s="24">
        <f t="shared" si="221"/>
        <v>0</v>
      </c>
    </row>
    <row r="2335" spans="3:12" x14ac:dyDescent="0.25">
      <c r="C2335" s="26">
        <v>38</v>
      </c>
      <c r="D2335" s="27">
        <v>0.495</v>
      </c>
      <c r="E2335" s="28">
        <v>1</v>
      </c>
      <c r="F2335" s="22">
        <f t="shared" si="216"/>
        <v>-9.3328819948322081E-2</v>
      </c>
      <c r="G2335" s="29">
        <f t="shared" si="217"/>
        <v>0.91089393095134918</v>
      </c>
      <c r="I2335" s="22">
        <f t="shared" si="218"/>
        <v>1</v>
      </c>
      <c r="J2335" s="23">
        <f t="shared" si="219"/>
        <v>1</v>
      </c>
      <c r="K2335" s="23">
        <f t="shared" si="220"/>
        <v>0</v>
      </c>
      <c r="L2335" s="24">
        <f t="shared" si="221"/>
        <v>1</v>
      </c>
    </row>
    <row r="2336" spans="3:12" x14ac:dyDescent="0.25">
      <c r="C2336" s="26">
        <v>10</v>
      </c>
      <c r="D2336" s="27">
        <v>0.495</v>
      </c>
      <c r="E2336" s="28">
        <v>1</v>
      </c>
      <c r="F2336" s="22">
        <f t="shared" si="216"/>
        <v>-0.90439756596462728</v>
      </c>
      <c r="G2336" s="29">
        <f t="shared" si="217"/>
        <v>0.40478566832762164</v>
      </c>
      <c r="I2336" s="22">
        <f t="shared" si="218"/>
        <v>0</v>
      </c>
      <c r="J2336" s="23">
        <f t="shared" si="219"/>
        <v>0</v>
      </c>
      <c r="K2336" s="23">
        <f t="shared" si="220"/>
        <v>0</v>
      </c>
      <c r="L2336" s="24">
        <f t="shared" si="221"/>
        <v>0</v>
      </c>
    </row>
    <row r="2337" spans="3:12" x14ac:dyDescent="0.25">
      <c r="C2337" s="26">
        <v>30</v>
      </c>
      <c r="D2337" s="27">
        <v>0.495</v>
      </c>
      <c r="E2337" s="28">
        <v>1</v>
      </c>
      <c r="F2337" s="22">
        <f t="shared" si="216"/>
        <v>-0.19242976367855316</v>
      </c>
      <c r="G2337" s="29">
        <f t="shared" si="217"/>
        <v>0.82495225778080394</v>
      </c>
      <c r="I2337" s="22">
        <f t="shared" si="218"/>
        <v>1</v>
      </c>
      <c r="J2337" s="23">
        <f t="shared" si="219"/>
        <v>1</v>
      </c>
      <c r="K2337" s="23">
        <f t="shared" si="220"/>
        <v>0</v>
      </c>
      <c r="L2337" s="24">
        <f t="shared" si="221"/>
        <v>1</v>
      </c>
    </row>
    <row r="2338" spans="3:12" x14ac:dyDescent="0.25">
      <c r="C2338" s="26">
        <v>7</v>
      </c>
      <c r="D2338" s="27">
        <v>0.495</v>
      </c>
      <c r="E2338" s="28">
        <v>0</v>
      </c>
      <c r="F2338" s="22">
        <f t="shared" si="216"/>
        <v>-0.41123432173138263</v>
      </c>
      <c r="G2338" s="29">
        <f t="shared" si="217"/>
        <v>0.33716840244518737</v>
      </c>
      <c r="I2338" s="22">
        <f t="shared" si="218"/>
        <v>0</v>
      </c>
      <c r="J2338" s="23">
        <f t="shared" si="219"/>
        <v>1</v>
      </c>
      <c r="K2338" s="23">
        <f t="shared" si="220"/>
        <v>1</v>
      </c>
      <c r="L2338" s="24">
        <f t="shared" si="221"/>
        <v>0</v>
      </c>
    </row>
    <row r="2339" spans="3:12" x14ac:dyDescent="0.25">
      <c r="C2339" s="26">
        <v>11.5</v>
      </c>
      <c r="D2339" s="27">
        <v>0.497</v>
      </c>
      <c r="E2339" s="28">
        <v>1</v>
      </c>
      <c r="F2339" s="22">
        <f t="shared" si="216"/>
        <v>-0.81559738340550758</v>
      </c>
      <c r="G2339" s="29">
        <f t="shared" si="217"/>
        <v>0.44237498093850491</v>
      </c>
      <c r="I2339" s="22">
        <f t="shared" si="218"/>
        <v>0</v>
      </c>
      <c r="J2339" s="23">
        <f t="shared" si="219"/>
        <v>0</v>
      </c>
      <c r="K2339" s="23">
        <f t="shared" si="220"/>
        <v>0</v>
      </c>
      <c r="L2339" s="24">
        <f t="shared" si="221"/>
        <v>0</v>
      </c>
    </row>
    <row r="2340" spans="3:12" x14ac:dyDescent="0.25">
      <c r="C2340" s="26">
        <v>11.5</v>
      </c>
      <c r="D2340" s="27">
        <v>0.497</v>
      </c>
      <c r="E2340" s="28">
        <v>0</v>
      </c>
      <c r="F2340" s="22">
        <f t="shared" si="216"/>
        <v>-0.58406855135035063</v>
      </c>
      <c r="G2340" s="29">
        <f t="shared" si="217"/>
        <v>0.44237498093850491</v>
      </c>
      <c r="I2340" s="22">
        <f t="shared" si="218"/>
        <v>0</v>
      </c>
      <c r="J2340" s="23">
        <f t="shared" si="219"/>
        <v>1</v>
      </c>
      <c r="K2340" s="23">
        <f t="shared" si="220"/>
        <v>1</v>
      </c>
      <c r="L2340" s="24">
        <f t="shared" si="221"/>
        <v>0</v>
      </c>
    </row>
    <row r="2341" spans="3:12" x14ac:dyDescent="0.25">
      <c r="C2341" s="26">
        <v>9</v>
      </c>
      <c r="D2341" s="27">
        <v>0.501</v>
      </c>
      <c r="E2341" s="28">
        <v>0</v>
      </c>
      <c r="F2341" s="22">
        <f t="shared" si="216"/>
        <v>-0.49098991085013682</v>
      </c>
      <c r="G2341" s="29">
        <f t="shared" si="217"/>
        <v>0.38797975126579026</v>
      </c>
      <c r="I2341" s="22">
        <f t="shared" si="218"/>
        <v>0</v>
      </c>
      <c r="J2341" s="23">
        <f t="shared" si="219"/>
        <v>1</v>
      </c>
      <c r="K2341" s="23">
        <f t="shared" si="220"/>
        <v>1</v>
      </c>
      <c r="L2341" s="24">
        <f t="shared" si="221"/>
        <v>0</v>
      </c>
    </row>
    <row r="2342" spans="3:12" x14ac:dyDescent="0.25">
      <c r="C2342" s="26">
        <v>9</v>
      </c>
      <c r="D2342" s="27">
        <v>0.501</v>
      </c>
      <c r="E2342" s="28">
        <v>0</v>
      </c>
      <c r="F2342" s="22">
        <f t="shared" si="216"/>
        <v>-0.49098991085013682</v>
      </c>
      <c r="G2342" s="29">
        <f t="shared" si="217"/>
        <v>0.38797975126579026</v>
      </c>
      <c r="I2342" s="22">
        <f t="shared" si="218"/>
        <v>0</v>
      </c>
      <c r="J2342" s="23">
        <f t="shared" si="219"/>
        <v>1</v>
      </c>
      <c r="K2342" s="23">
        <f t="shared" si="220"/>
        <v>1</v>
      </c>
      <c r="L2342" s="24">
        <f t="shared" si="221"/>
        <v>0</v>
      </c>
    </row>
    <row r="2343" spans="3:12" x14ac:dyDescent="0.25">
      <c r="C2343" s="26">
        <v>8</v>
      </c>
      <c r="D2343" s="27">
        <v>0.501</v>
      </c>
      <c r="E2343" s="28">
        <v>1</v>
      </c>
      <c r="F2343" s="22">
        <f t="shared" si="216"/>
        <v>-1.0071443970516847</v>
      </c>
      <c r="G2343" s="29">
        <f t="shared" si="217"/>
        <v>0.36526053078400217</v>
      </c>
      <c r="I2343" s="22">
        <f t="shared" si="218"/>
        <v>0</v>
      </c>
      <c r="J2343" s="23">
        <f t="shared" si="219"/>
        <v>0</v>
      </c>
      <c r="K2343" s="23">
        <f t="shared" si="220"/>
        <v>0</v>
      </c>
      <c r="L2343" s="24">
        <f t="shared" si="221"/>
        <v>0</v>
      </c>
    </row>
    <row r="2344" spans="3:12" x14ac:dyDescent="0.25">
      <c r="C2344" s="26">
        <v>6</v>
      </c>
      <c r="D2344" s="27">
        <v>0.501</v>
      </c>
      <c r="E2344" s="28">
        <v>0</v>
      </c>
      <c r="F2344" s="22">
        <f t="shared" si="216"/>
        <v>-0.38809594369564004</v>
      </c>
      <c r="G2344" s="29">
        <f t="shared" si="217"/>
        <v>0.32165274300091817</v>
      </c>
      <c r="I2344" s="22">
        <f t="shared" si="218"/>
        <v>0</v>
      </c>
      <c r="J2344" s="23">
        <f t="shared" si="219"/>
        <v>1</v>
      </c>
      <c r="K2344" s="23">
        <f t="shared" si="220"/>
        <v>1</v>
      </c>
      <c r="L2344" s="24">
        <f t="shared" si="221"/>
        <v>0</v>
      </c>
    </row>
    <row r="2345" spans="3:12" x14ac:dyDescent="0.25">
      <c r="C2345" s="26">
        <v>15</v>
      </c>
      <c r="D2345" s="27">
        <v>0.501</v>
      </c>
      <c r="E2345" s="28">
        <v>1</v>
      </c>
      <c r="F2345" s="22">
        <f t="shared" si="216"/>
        <v>-0.63262858503028663</v>
      </c>
      <c r="G2345" s="29">
        <f t="shared" si="217"/>
        <v>0.53119367652108762</v>
      </c>
      <c r="I2345" s="22">
        <f t="shared" si="218"/>
        <v>1</v>
      </c>
      <c r="J2345" s="23">
        <f t="shared" si="219"/>
        <v>1</v>
      </c>
      <c r="K2345" s="23">
        <f t="shared" si="220"/>
        <v>0</v>
      </c>
      <c r="L2345" s="24">
        <f t="shared" si="221"/>
        <v>1</v>
      </c>
    </row>
    <row r="2346" spans="3:12" x14ac:dyDescent="0.25">
      <c r="C2346" s="26">
        <v>23</v>
      </c>
      <c r="D2346" s="27">
        <v>0.501</v>
      </c>
      <c r="E2346" s="28">
        <v>0</v>
      </c>
      <c r="F2346" s="22">
        <f t="shared" si="216"/>
        <v>-1.2406343770123451</v>
      </c>
      <c r="G2346" s="29">
        <f t="shared" si="217"/>
        <v>0.71079930253980428</v>
      </c>
      <c r="I2346" s="22">
        <f t="shared" si="218"/>
        <v>1</v>
      </c>
      <c r="J2346" s="23">
        <f t="shared" si="219"/>
        <v>0</v>
      </c>
      <c r="K2346" s="23">
        <f t="shared" si="220"/>
        <v>0</v>
      </c>
      <c r="L2346" s="24">
        <f t="shared" si="221"/>
        <v>0</v>
      </c>
    </row>
    <row r="2347" spans="3:12" x14ac:dyDescent="0.25">
      <c r="C2347" s="26">
        <v>17</v>
      </c>
      <c r="D2347" s="27">
        <v>0.501</v>
      </c>
      <c r="E2347" s="28">
        <v>0</v>
      </c>
      <c r="F2347" s="22">
        <f t="shared" si="216"/>
        <v>-0.86503582078472729</v>
      </c>
      <c r="G2347" s="29">
        <f t="shared" si="217"/>
        <v>0.57896352949957619</v>
      </c>
      <c r="I2347" s="22">
        <f t="shared" si="218"/>
        <v>1</v>
      </c>
      <c r="J2347" s="23">
        <f t="shared" si="219"/>
        <v>0</v>
      </c>
      <c r="K2347" s="23">
        <f t="shared" si="220"/>
        <v>0</v>
      </c>
      <c r="L2347" s="24">
        <f t="shared" si="221"/>
        <v>0</v>
      </c>
    </row>
    <row r="2348" spans="3:12" x14ac:dyDescent="0.25">
      <c r="C2348" s="26">
        <v>7</v>
      </c>
      <c r="D2348" s="27">
        <v>0.501</v>
      </c>
      <c r="E2348" s="28">
        <v>1</v>
      </c>
      <c r="F2348" s="22">
        <f t="shared" si="216"/>
        <v>-1.0696580687642809</v>
      </c>
      <c r="G2348" s="29">
        <f t="shared" si="217"/>
        <v>0.34312582279897369</v>
      </c>
      <c r="I2348" s="22">
        <f t="shared" si="218"/>
        <v>0</v>
      </c>
      <c r="J2348" s="23">
        <f t="shared" si="219"/>
        <v>0</v>
      </c>
      <c r="K2348" s="23">
        <f t="shared" si="220"/>
        <v>0</v>
      </c>
      <c r="L2348" s="24">
        <f t="shared" si="221"/>
        <v>0</v>
      </c>
    </row>
    <row r="2349" spans="3:12" x14ac:dyDescent="0.25">
      <c r="C2349" s="26">
        <v>6</v>
      </c>
      <c r="D2349" s="27">
        <v>0.501</v>
      </c>
      <c r="E2349" s="28">
        <v>0</v>
      </c>
      <c r="F2349" s="22">
        <f t="shared" si="216"/>
        <v>-0.38809594369564004</v>
      </c>
      <c r="G2349" s="29">
        <f t="shared" si="217"/>
        <v>0.32165274300091817</v>
      </c>
      <c r="I2349" s="22">
        <f t="shared" si="218"/>
        <v>0</v>
      </c>
      <c r="J2349" s="23">
        <f t="shared" si="219"/>
        <v>1</v>
      </c>
      <c r="K2349" s="23">
        <f t="shared" si="220"/>
        <v>1</v>
      </c>
      <c r="L2349" s="24">
        <f t="shared" si="221"/>
        <v>0</v>
      </c>
    </row>
    <row r="2350" spans="3:12" x14ac:dyDescent="0.25">
      <c r="C2350" s="26">
        <v>7</v>
      </c>
      <c r="D2350" s="27">
        <v>0.501</v>
      </c>
      <c r="E2350" s="28">
        <v>0</v>
      </c>
      <c r="F2350" s="22">
        <f t="shared" si="216"/>
        <v>-0.4202627899476698</v>
      </c>
      <c r="G2350" s="29">
        <f t="shared" si="217"/>
        <v>0.34312582279897369</v>
      </c>
      <c r="I2350" s="22">
        <f t="shared" si="218"/>
        <v>0</v>
      </c>
      <c r="J2350" s="23">
        <f t="shared" si="219"/>
        <v>1</v>
      </c>
      <c r="K2350" s="23">
        <f t="shared" si="220"/>
        <v>1</v>
      </c>
      <c r="L2350" s="24">
        <f t="shared" si="221"/>
        <v>0</v>
      </c>
    </row>
    <row r="2351" spans="3:12" x14ac:dyDescent="0.25">
      <c r="C2351" s="26">
        <v>12</v>
      </c>
      <c r="D2351" s="27">
        <v>0.501</v>
      </c>
      <c r="E2351" s="28">
        <v>1</v>
      </c>
      <c r="F2351" s="22">
        <f t="shared" si="216"/>
        <v>-0.77928329965006693</v>
      </c>
      <c r="G2351" s="29">
        <f t="shared" si="217"/>
        <v>0.45873466881434516</v>
      </c>
      <c r="I2351" s="22">
        <f t="shared" si="218"/>
        <v>0</v>
      </c>
      <c r="J2351" s="23">
        <f t="shared" si="219"/>
        <v>0</v>
      </c>
      <c r="K2351" s="23">
        <f t="shared" si="220"/>
        <v>0</v>
      </c>
      <c r="L2351" s="24">
        <f t="shared" si="221"/>
        <v>0</v>
      </c>
    </row>
    <row r="2352" spans="3:12" x14ac:dyDescent="0.25">
      <c r="C2352" s="26">
        <v>7</v>
      </c>
      <c r="D2352" s="27">
        <v>0.501</v>
      </c>
      <c r="E2352" s="28">
        <v>0</v>
      </c>
      <c r="F2352" s="22">
        <f t="shared" si="216"/>
        <v>-0.4202627899476698</v>
      </c>
      <c r="G2352" s="29">
        <f t="shared" si="217"/>
        <v>0.34312582279897369</v>
      </c>
      <c r="I2352" s="22">
        <f t="shared" si="218"/>
        <v>0</v>
      </c>
      <c r="J2352" s="23">
        <f t="shared" si="219"/>
        <v>1</v>
      </c>
      <c r="K2352" s="23">
        <f t="shared" si="220"/>
        <v>1</v>
      </c>
      <c r="L2352" s="24">
        <f t="shared" si="221"/>
        <v>0</v>
      </c>
    </row>
    <row r="2353" spans="3:12" x14ac:dyDescent="0.25">
      <c r="C2353" s="26">
        <v>19</v>
      </c>
      <c r="D2353" s="27">
        <v>0.501</v>
      </c>
      <c r="E2353" s="28">
        <v>1</v>
      </c>
      <c r="F2353" s="22">
        <f t="shared" si="216"/>
        <v>-0.4695247705892675</v>
      </c>
      <c r="G2353" s="29">
        <f t="shared" si="217"/>
        <v>0.62529935832973593</v>
      </c>
      <c r="I2353" s="22">
        <f t="shared" si="218"/>
        <v>1</v>
      </c>
      <c r="J2353" s="23">
        <f t="shared" si="219"/>
        <v>1</v>
      </c>
      <c r="K2353" s="23">
        <f t="shared" si="220"/>
        <v>0</v>
      </c>
      <c r="L2353" s="24">
        <f t="shared" si="221"/>
        <v>1</v>
      </c>
    </row>
    <row r="2354" spans="3:12" x14ac:dyDescent="0.25">
      <c r="C2354" s="26">
        <v>20</v>
      </c>
      <c r="D2354" s="27">
        <v>0.501</v>
      </c>
      <c r="E2354" s="28">
        <v>1</v>
      </c>
      <c r="F2354" s="22">
        <f t="shared" si="216"/>
        <v>-0.43434523989157697</v>
      </c>
      <c r="G2354" s="29">
        <f t="shared" si="217"/>
        <v>0.64768860893659197</v>
      </c>
      <c r="I2354" s="22">
        <f t="shared" si="218"/>
        <v>1</v>
      </c>
      <c r="J2354" s="23">
        <f t="shared" si="219"/>
        <v>1</v>
      </c>
      <c r="K2354" s="23">
        <f t="shared" si="220"/>
        <v>0</v>
      </c>
      <c r="L2354" s="24">
        <f t="shared" si="221"/>
        <v>1</v>
      </c>
    </row>
    <row r="2355" spans="3:12" x14ac:dyDescent="0.25">
      <c r="C2355" s="26">
        <v>5</v>
      </c>
      <c r="D2355" s="27">
        <v>0.501</v>
      </c>
      <c r="E2355" s="28">
        <v>0</v>
      </c>
      <c r="F2355" s="22">
        <f t="shared" si="216"/>
        <v>-0.35797276020805618</v>
      </c>
      <c r="G2355" s="29">
        <f t="shared" si="217"/>
        <v>0.30090788212899694</v>
      </c>
      <c r="I2355" s="22">
        <f t="shared" si="218"/>
        <v>0</v>
      </c>
      <c r="J2355" s="23">
        <f t="shared" si="219"/>
        <v>1</v>
      </c>
      <c r="K2355" s="23">
        <f t="shared" si="220"/>
        <v>1</v>
      </c>
      <c r="L2355" s="24">
        <f t="shared" si="221"/>
        <v>0</v>
      </c>
    </row>
    <row r="2356" spans="3:12" x14ac:dyDescent="0.25">
      <c r="C2356" s="26">
        <v>7</v>
      </c>
      <c r="D2356" s="27">
        <v>0.501</v>
      </c>
      <c r="E2356" s="28">
        <v>1</v>
      </c>
      <c r="F2356" s="22">
        <f t="shared" si="216"/>
        <v>-1.0696580687642809</v>
      </c>
      <c r="G2356" s="29">
        <f t="shared" si="217"/>
        <v>0.34312582279897369</v>
      </c>
      <c r="I2356" s="22">
        <f t="shared" si="218"/>
        <v>0</v>
      </c>
      <c r="J2356" s="23">
        <f t="shared" si="219"/>
        <v>0</v>
      </c>
      <c r="K2356" s="23">
        <f t="shared" si="220"/>
        <v>0</v>
      </c>
      <c r="L2356" s="24">
        <f t="shared" si="221"/>
        <v>0</v>
      </c>
    </row>
    <row r="2357" spans="3:12" x14ac:dyDescent="0.25">
      <c r="C2357" s="26">
        <v>5</v>
      </c>
      <c r="D2357" s="27">
        <v>0.501</v>
      </c>
      <c r="E2357" s="28">
        <v>0</v>
      </c>
      <c r="F2357" s="22">
        <f t="shared" si="216"/>
        <v>-0.35797276020805618</v>
      </c>
      <c r="G2357" s="29">
        <f t="shared" si="217"/>
        <v>0.30090788212899694</v>
      </c>
      <c r="I2357" s="22">
        <f t="shared" si="218"/>
        <v>0</v>
      </c>
      <c r="J2357" s="23">
        <f t="shared" si="219"/>
        <v>1</v>
      </c>
      <c r="K2357" s="23">
        <f t="shared" si="220"/>
        <v>1</v>
      </c>
      <c r="L2357" s="24">
        <f t="shared" si="221"/>
        <v>0</v>
      </c>
    </row>
    <row r="2358" spans="3:12" x14ac:dyDescent="0.25">
      <c r="C2358" s="26">
        <v>5</v>
      </c>
      <c r="D2358" s="27">
        <v>0.501</v>
      </c>
      <c r="E2358" s="28">
        <v>0</v>
      </c>
      <c r="F2358" s="22">
        <f t="shared" si="216"/>
        <v>-0.35797276020805618</v>
      </c>
      <c r="G2358" s="29">
        <f t="shared" si="217"/>
        <v>0.30090788212899694</v>
      </c>
      <c r="I2358" s="22">
        <f t="shared" si="218"/>
        <v>0</v>
      </c>
      <c r="J2358" s="23">
        <f t="shared" si="219"/>
        <v>1</v>
      </c>
      <c r="K2358" s="23">
        <f t="shared" si="220"/>
        <v>1</v>
      </c>
      <c r="L2358" s="24">
        <f t="shared" si="221"/>
        <v>0</v>
      </c>
    </row>
    <row r="2359" spans="3:12" x14ac:dyDescent="0.25">
      <c r="C2359" s="26">
        <v>6</v>
      </c>
      <c r="D2359" s="27">
        <v>0.501</v>
      </c>
      <c r="E2359" s="28">
        <v>0</v>
      </c>
      <c r="F2359" s="22">
        <f t="shared" si="216"/>
        <v>-0.38809594369564004</v>
      </c>
      <c r="G2359" s="29">
        <f t="shared" si="217"/>
        <v>0.32165274300091817</v>
      </c>
      <c r="I2359" s="22">
        <f t="shared" si="218"/>
        <v>0</v>
      </c>
      <c r="J2359" s="23">
        <f t="shared" si="219"/>
        <v>1</v>
      </c>
      <c r="K2359" s="23">
        <f t="shared" si="220"/>
        <v>1</v>
      </c>
      <c r="L2359" s="24">
        <f t="shared" si="221"/>
        <v>0</v>
      </c>
    </row>
    <row r="2360" spans="3:12" x14ac:dyDescent="0.25">
      <c r="C2360" s="26">
        <v>13</v>
      </c>
      <c r="D2360" s="27">
        <v>0.501</v>
      </c>
      <c r="E2360" s="28">
        <v>1</v>
      </c>
      <c r="F2360" s="22">
        <f t="shared" si="216"/>
        <v>-0.72805914790383053</v>
      </c>
      <c r="G2360" s="29">
        <f t="shared" si="217"/>
        <v>0.48284521240441391</v>
      </c>
      <c r="I2360" s="22">
        <f t="shared" si="218"/>
        <v>0</v>
      </c>
      <c r="J2360" s="23">
        <f t="shared" si="219"/>
        <v>0</v>
      </c>
      <c r="K2360" s="23">
        <f t="shared" si="220"/>
        <v>0</v>
      </c>
      <c r="L2360" s="24">
        <f t="shared" si="221"/>
        <v>0</v>
      </c>
    </row>
    <row r="2361" spans="3:12" x14ac:dyDescent="0.25">
      <c r="C2361" s="26">
        <v>16</v>
      </c>
      <c r="D2361" s="27">
        <v>0.501</v>
      </c>
      <c r="E2361" s="28">
        <v>1</v>
      </c>
      <c r="F2361" s="22">
        <f t="shared" si="216"/>
        <v>-0.58841582476216026</v>
      </c>
      <c r="G2361" s="29">
        <f t="shared" si="217"/>
        <v>0.55520613223306781</v>
      </c>
      <c r="I2361" s="22">
        <f t="shared" si="218"/>
        <v>1</v>
      </c>
      <c r="J2361" s="23">
        <f t="shared" si="219"/>
        <v>1</v>
      </c>
      <c r="K2361" s="23">
        <f t="shared" si="220"/>
        <v>0</v>
      </c>
      <c r="L2361" s="24">
        <f t="shared" si="221"/>
        <v>1</v>
      </c>
    </row>
    <row r="2362" spans="3:12" x14ac:dyDescent="0.25">
      <c r="C2362" s="26">
        <v>24</v>
      </c>
      <c r="D2362" s="27">
        <v>0.501</v>
      </c>
      <c r="E2362" s="28">
        <v>1</v>
      </c>
      <c r="F2362" s="22">
        <f t="shared" si="216"/>
        <v>-0.31432264308583069</v>
      </c>
      <c r="G2362" s="29">
        <f t="shared" si="217"/>
        <v>0.73028336926482229</v>
      </c>
      <c r="I2362" s="22">
        <f t="shared" si="218"/>
        <v>1</v>
      </c>
      <c r="J2362" s="23">
        <f t="shared" si="219"/>
        <v>1</v>
      </c>
      <c r="K2362" s="23">
        <f t="shared" si="220"/>
        <v>0</v>
      </c>
      <c r="L2362" s="24">
        <f t="shared" si="221"/>
        <v>1</v>
      </c>
    </row>
    <row r="2363" spans="3:12" x14ac:dyDescent="0.25">
      <c r="C2363" s="26">
        <v>29</v>
      </c>
      <c r="D2363" s="27">
        <v>0.501</v>
      </c>
      <c r="E2363" s="28">
        <v>1</v>
      </c>
      <c r="F2363" s="22">
        <f t="shared" si="216"/>
        <v>-0.20508833277636057</v>
      </c>
      <c r="G2363" s="29">
        <f t="shared" si="217"/>
        <v>0.81457535953032356</v>
      </c>
      <c r="I2363" s="22">
        <f t="shared" si="218"/>
        <v>1</v>
      </c>
      <c r="J2363" s="23">
        <f t="shared" si="219"/>
        <v>1</v>
      </c>
      <c r="K2363" s="23">
        <f t="shared" si="220"/>
        <v>0</v>
      </c>
      <c r="L2363" s="24">
        <f t="shared" si="221"/>
        <v>1</v>
      </c>
    </row>
    <row r="2364" spans="3:12" x14ac:dyDescent="0.25">
      <c r="C2364" s="26">
        <v>15</v>
      </c>
      <c r="D2364" s="27">
        <v>0.501</v>
      </c>
      <c r="E2364" s="28">
        <v>1</v>
      </c>
      <c r="F2364" s="22">
        <f t="shared" si="216"/>
        <v>-0.63262858503028663</v>
      </c>
      <c r="G2364" s="29">
        <f t="shared" si="217"/>
        <v>0.53119367652108762</v>
      </c>
      <c r="I2364" s="22">
        <f t="shared" si="218"/>
        <v>1</v>
      </c>
      <c r="J2364" s="23">
        <f t="shared" si="219"/>
        <v>1</v>
      </c>
      <c r="K2364" s="23">
        <f t="shared" si="220"/>
        <v>0</v>
      </c>
      <c r="L2364" s="24">
        <f t="shared" si="221"/>
        <v>1</v>
      </c>
    </row>
    <row r="2365" spans="3:12" x14ac:dyDescent="0.25">
      <c r="C2365" s="26">
        <v>16</v>
      </c>
      <c r="D2365" s="27">
        <v>0.501</v>
      </c>
      <c r="E2365" s="28">
        <v>1</v>
      </c>
      <c r="F2365" s="22">
        <f t="shared" si="216"/>
        <v>-0.58841582476216026</v>
      </c>
      <c r="G2365" s="29">
        <f t="shared" si="217"/>
        <v>0.55520613223306781</v>
      </c>
      <c r="I2365" s="22">
        <f t="shared" si="218"/>
        <v>1</v>
      </c>
      <c r="J2365" s="23">
        <f t="shared" si="219"/>
        <v>1</v>
      </c>
      <c r="K2365" s="23">
        <f t="shared" si="220"/>
        <v>0</v>
      </c>
      <c r="L2365" s="24">
        <f t="shared" si="221"/>
        <v>1</v>
      </c>
    </row>
    <row r="2366" spans="3:12" x14ac:dyDescent="0.25">
      <c r="C2366" s="26">
        <v>19</v>
      </c>
      <c r="D2366" s="27">
        <v>0.501</v>
      </c>
      <c r="E2366" s="28">
        <v>1</v>
      </c>
      <c r="F2366" s="22">
        <f t="shared" si="216"/>
        <v>-0.4695247705892675</v>
      </c>
      <c r="G2366" s="29">
        <f t="shared" si="217"/>
        <v>0.62529935832973593</v>
      </c>
      <c r="I2366" s="22">
        <f t="shared" si="218"/>
        <v>1</v>
      </c>
      <c r="J2366" s="23">
        <f t="shared" si="219"/>
        <v>1</v>
      </c>
      <c r="K2366" s="23">
        <f t="shared" si="220"/>
        <v>0</v>
      </c>
      <c r="L2366" s="24">
        <f t="shared" si="221"/>
        <v>1</v>
      </c>
    </row>
    <row r="2367" spans="3:12" x14ac:dyDescent="0.25">
      <c r="C2367" s="26">
        <v>13</v>
      </c>
      <c r="D2367" s="27">
        <v>0.502</v>
      </c>
      <c r="E2367" s="28">
        <v>1</v>
      </c>
      <c r="F2367" s="22">
        <f t="shared" si="216"/>
        <v>-0.72577377087997585</v>
      </c>
      <c r="G2367" s="29">
        <f t="shared" si="217"/>
        <v>0.4839499576577953</v>
      </c>
      <c r="I2367" s="22">
        <f t="shared" si="218"/>
        <v>0</v>
      </c>
      <c r="J2367" s="23">
        <f t="shared" si="219"/>
        <v>0</v>
      </c>
      <c r="K2367" s="23">
        <f t="shared" si="220"/>
        <v>0</v>
      </c>
      <c r="L2367" s="24">
        <f t="shared" si="221"/>
        <v>0</v>
      </c>
    </row>
    <row r="2368" spans="3:12" x14ac:dyDescent="0.25">
      <c r="C2368" s="26">
        <v>15</v>
      </c>
      <c r="D2368" s="27">
        <v>0.502</v>
      </c>
      <c r="E2368" s="28">
        <v>0</v>
      </c>
      <c r="F2368" s="22">
        <f t="shared" si="216"/>
        <v>-0.75991791539882991</v>
      </c>
      <c r="G2368" s="29">
        <f t="shared" si="217"/>
        <v>0.53229518320236535</v>
      </c>
      <c r="I2368" s="22">
        <f t="shared" si="218"/>
        <v>1</v>
      </c>
      <c r="J2368" s="23">
        <f t="shared" si="219"/>
        <v>0</v>
      </c>
      <c r="K2368" s="23">
        <f t="shared" si="220"/>
        <v>0</v>
      </c>
      <c r="L2368" s="24">
        <f t="shared" si="221"/>
        <v>0</v>
      </c>
    </row>
    <row r="2369" spans="3:12" x14ac:dyDescent="0.25">
      <c r="C2369" s="26">
        <v>17</v>
      </c>
      <c r="D2369" s="27">
        <v>0.503</v>
      </c>
      <c r="E2369" s="28">
        <v>1</v>
      </c>
      <c r="F2369" s="22">
        <f t="shared" si="216"/>
        <v>-0.54280011577698983</v>
      </c>
      <c r="G2369" s="29">
        <f t="shared" si="217"/>
        <v>0.58111877222971575</v>
      </c>
      <c r="I2369" s="22">
        <f t="shared" si="218"/>
        <v>1</v>
      </c>
      <c r="J2369" s="23">
        <f t="shared" si="219"/>
        <v>1</v>
      </c>
      <c r="K2369" s="23">
        <f t="shared" si="220"/>
        <v>0</v>
      </c>
      <c r="L2369" s="24">
        <f t="shared" si="221"/>
        <v>1</v>
      </c>
    </row>
    <row r="2370" spans="3:12" x14ac:dyDescent="0.25">
      <c r="C2370" s="26">
        <v>31</v>
      </c>
      <c r="D2370" s="27">
        <v>0.503</v>
      </c>
      <c r="E2370" s="28">
        <v>1</v>
      </c>
      <c r="F2370" s="22">
        <f t="shared" si="216"/>
        <v>-0.17051721824282356</v>
      </c>
      <c r="G2370" s="29">
        <f t="shared" si="217"/>
        <v>0.84322857058933343</v>
      </c>
      <c r="I2370" s="22">
        <f t="shared" si="218"/>
        <v>1</v>
      </c>
      <c r="J2370" s="23">
        <f t="shared" si="219"/>
        <v>1</v>
      </c>
      <c r="K2370" s="23">
        <f t="shared" si="220"/>
        <v>0</v>
      </c>
      <c r="L2370" s="24">
        <f t="shared" si="221"/>
        <v>1</v>
      </c>
    </row>
    <row r="2371" spans="3:12" x14ac:dyDescent="0.25">
      <c r="C2371" s="26">
        <v>10</v>
      </c>
      <c r="D2371" s="27">
        <v>0.504</v>
      </c>
      <c r="E2371" s="28">
        <v>0</v>
      </c>
      <c r="F2371" s="22">
        <f t="shared" si="216"/>
        <v>-0.53514159203385669</v>
      </c>
      <c r="G2371" s="29">
        <f t="shared" si="217"/>
        <v>0.41441363009060422</v>
      </c>
      <c r="I2371" s="22">
        <f t="shared" si="218"/>
        <v>0</v>
      </c>
      <c r="J2371" s="23">
        <f t="shared" si="219"/>
        <v>1</v>
      </c>
      <c r="K2371" s="23">
        <f t="shared" si="220"/>
        <v>1</v>
      </c>
      <c r="L2371" s="24">
        <f t="shared" si="221"/>
        <v>0</v>
      </c>
    </row>
    <row r="2372" spans="3:12" x14ac:dyDescent="0.25">
      <c r="C2372" s="26">
        <v>15</v>
      </c>
      <c r="D2372" s="27">
        <v>0.504</v>
      </c>
      <c r="E2372" s="28">
        <v>0</v>
      </c>
      <c r="F2372" s="22">
        <f t="shared" si="216"/>
        <v>-0.76463725711813557</v>
      </c>
      <c r="G2372" s="29">
        <f t="shared" si="217"/>
        <v>0.53449724183595626</v>
      </c>
      <c r="I2372" s="22">
        <f t="shared" si="218"/>
        <v>1</v>
      </c>
      <c r="J2372" s="23">
        <f t="shared" si="219"/>
        <v>0</v>
      </c>
      <c r="K2372" s="23">
        <f t="shared" si="220"/>
        <v>0</v>
      </c>
      <c r="L2372" s="24">
        <f t="shared" si="221"/>
        <v>0</v>
      </c>
    </row>
    <row r="2373" spans="3:12" x14ac:dyDescent="0.25">
      <c r="C2373" s="26">
        <v>14</v>
      </c>
      <c r="D2373" s="27">
        <v>0.504</v>
      </c>
      <c r="E2373" s="28">
        <v>1</v>
      </c>
      <c r="F2373" s="22">
        <f t="shared" si="216"/>
        <v>-0.67265307761686477</v>
      </c>
      <c r="G2373" s="29">
        <f t="shared" si="217"/>
        <v>0.51035277453336247</v>
      </c>
      <c r="I2373" s="22">
        <f t="shared" si="218"/>
        <v>1</v>
      </c>
      <c r="J2373" s="23">
        <f t="shared" si="219"/>
        <v>1</v>
      </c>
      <c r="K2373" s="23">
        <f t="shared" si="220"/>
        <v>0</v>
      </c>
      <c r="L2373" s="24">
        <f t="shared" si="221"/>
        <v>1</v>
      </c>
    </row>
    <row r="2374" spans="3:12" x14ac:dyDescent="0.25">
      <c r="C2374" s="26">
        <v>8</v>
      </c>
      <c r="D2374" s="27">
        <v>0.504</v>
      </c>
      <c r="E2374" s="28">
        <v>0</v>
      </c>
      <c r="F2374" s="22">
        <f t="shared" si="216"/>
        <v>-0.45940867600936641</v>
      </c>
      <c r="G2374" s="29">
        <f t="shared" si="217"/>
        <v>0.36834295093823155</v>
      </c>
      <c r="I2374" s="22">
        <f t="shared" si="218"/>
        <v>0</v>
      </c>
      <c r="J2374" s="23">
        <f t="shared" si="219"/>
        <v>1</v>
      </c>
      <c r="K2374" s="23">
        <f t="shared" si="220"/>
        <v>1</v>
      </c>
      <c r="L2374" s="24">
        <f t="shared" si="221"/>
        <v>0</v>
      </c>
    </row>
    <row r="2375" spans="3:12" x14ac:dyDescent="0.25">
      <c r="C2375" s="26">
        <v>19</v>
      </c>
      <c r="D2375" s="27">
        <v>0.50600000000000001</v>
      </c>
      <c r="E2375" s="28">
        <v>0</v>
      </c>
      <c r="F2375" s="22">
        <f t="shared" si="216"/>
        <v>-0.99551625641850172</v>
      </c>
      <c r="G2375" s="29">
        <f t="shared" si="217"/>
        <v>0.6304673782962612</v>
      </c>
      <c r="I2375" s="22">
        <f t="shared" si="218"/>
        <v>1</v>
      </c>
      <c r="J2375" s="23">
        <f t="shared" si="219"/>
        <v>0</v>
      </c>
      <c r="K2375" s="23">
        <f t="shared" si="220"/>
        <v>0</v>
      </c>
      <c r="L2375" s="24">
        <f t="shared" si="221"/>
        <v>0</v>
      </c>
    </row>
    <row r="2376" spans="3:12" x14ac:dyDescent="0.25">
      <c r="C2376" s="26">
        <v>36</v>
      </c>
      <c r="D2376" s="27">
        <v>0.50600000000000001</v>
      </c>
      <c r="E2376" s="28">
        <v>0</v>
      </c>
      <c r="F2376" s="22">
        <f t="shared" si="216"/>
        <v>-2.2868074656787858</v>
      </c>
      <c r="G2376" s="29">
        <f t="shared" si="217"/>
        <v>0.89840972487359982</v>
      </c>
      <c r="I2376" s="22">
        <f t="shared" si="218"/>
        <v>1</v>
      </c>
      <c r="J2376" s="23">
        <f t="shared" si="219"/>
        <v>0</v>
      </c>
      <c r="K2376" s="23">
        <f t="shared" si="220"/>
        <v>0</v>
      </c>
      <c r="L2376" s="24">
        <f t="shared" si="221"/>
        <v>0</v>
      </c>
    </row>
    <row r="2377" spans="3:12" x14ac:dyDescent="0.25">
      <c r="C2377" s="26">
        <v>19</v>
      </c>
      <c r="D2377" s="27">
        <v>0.50600000000000001</v>
      </c>
      <c r="E2377" s="28">
        <v>0</v>
      </c>
      <c r="F2377" s="22">
        <f t="shared" si="216"/>
        <v>-0.99551625641850172</v>
      </c>
      <c r="G2377" s="29">
        <f t="shared" si="217"/>
        <v>0.6304673782962612</v>
      </c>
      <c r="I2377" s="22">
        <f t="shared" si="218"/>
        <v>1</v>
      </c>
      <c r="J2377" s="23">
        <f t="shared" si="219"/>
        <v>0</v>
      </c>
      <c r="K2377" s="23">
        <f t="shared" si="220"/>
        <v>0</v>
      </c>
      <c r="L2377" s="24">
        <f t="shared" si="221"/>
        <v>0</v>
      </c>
    </row>
    <row r="2378" spans="3:12" x14ac:dyDescent="0.25">
      <c r="C2378" s="26">
        <v>19</v>
      </c>
      <c r="D2378" s="27">
        <v>0.50600000000000001</v>
      </c>
      <c r="E2378" s="28">
        <v>1</v>
      </c>
      <c r="F2378" s="22">
        <f t="shared" ref="F2378:F2441" si="222">(1-E2378)*LN(1-G2378)+(E2378)*LN(G2378)</f>
        <v>-0.46129386433478675</v>
      </c>
      <c r="G2378" s="29">
        <f t="shared" ref="G2378:G2441" si="223">1/(1+EXP(-$I$5-$J$5*C2378-$K$5*D2378))</f>
        <v>0.6304673782962612</v>
      </c>
      <c r="I2378" s="22">
        <f t="shared" ref="I2378:I2441" si="224">IF(G2378&gt;0.5,1,0)</f>
        <v>1</v>
      </c>
      <c r="J2378" s="23">
        <f t="shared" ref="J2378:J2441" si="225">IF(E2378=I2378, 1,0)</f>
        <v>1</v>
      </c>
      <c r="K2378" s="23">
        <f t="shared" ref="K2378:K2441" si="226">IF(AND(J2378=1,E2378=0),1,0)</f>
        <v>0</v>
      </c>
      <c r="L2378" s="24">
        <f t="shared" ref="L2378:L2441" si="227">IF(AND(J2378=1,E2378=1),1,0)</f>
        <v>1</v>
      </c>
    </row>
    <row r="2379" spans="3:12" x14ac:dyDescent="0.25">
      <c r="C2379" s="26">
        <v>18</v>
      </c>
      <c r="D2379" s="27">
        <v>0.50600000000000001</v>
      </c>
      <c r="E2379" s="28">
        <v>0</v>
      </c>
      <c r="F2379" s="22">
        <f t="shared" si="222"/>
        <v>-0.93559253506710083</v>
      </c>
      <c r="G2379" s="29">
        <f t="shared" si="223"/>
        <v>0.60764668645624931</v>
      </c>
      <c r="I2379" s="22">
        <f t="shared" si="224"/>
        <v>1</v>
      </c>
      <c r="J2379" s="23">
        <f t="shared" si="225"/>
        <v>0</v>
      </c>
      <c r="K2379" s="23">
        <f t="shared" si="226"/>
        <v>0</v>
      </c>
      <c r="L2379" s="24">
        <f t="shared" si="227"/>
        <v>0</v>
      </c>
    </row>
    <row r="2380" spans="3:12" x14ac:dyDescent="0.25">
      <c r="C2380" s="26">
        <v>15</v>
      </c>
      <c r="D2380" s="27">
        <v>0.50700000000000001</v>
      </c>
      <c r="E2380" s="28">
        <v>1</v>
      </c>
      <c r="F2380" s="22">
        <f t="shared" si="222"/>
        <v>-0.62027265635817486</v>
      </c>
      <c r="G2380" s="29">
        <f t="shared" si="223"/>
        <v>0.53779778361739772</v>
      </c>
      <c r="I2380" s="22">
        <f t="shared" si="224"/>
        <v>1</v>
      </c>
      <c r="J2380" s="23">
        <f t="shared" si="225"/>
        <v>1</v>
      </c>
      <c r="K2380" s="23">
        <f t="shared" si="226"/>
        <v>0</v>
      </c>
      <c r="L2380" s="24">
        <f t="shared" si="227"/>
        <v>1</v>
      </c>
    </row>
    <row r="2381" spans="3:12" x14ac:dyDescent="0.25">
      <c r="C2381" s="26">
        <v>10</v>
      </c>
      <c r="D2381" s="27">
        <v>0.50700000000000001</v>
      </c>
      <c r="E2381" s="28">
        <v>1</v>
      </c>
      <c r="F2381" s="22">
        <f t="shared" si="222"/>
        <v>-0.87314042818415949</v>
      </c>
      <c r="G2381" s="29">
        <f t="shared" si="223"/>
        <v>0.41763792574433206</v>
      </c>
      <c r="I2381" s="22">
        <f t="shared" si="224"/>
        <v>0</v>
      </c>
      <c r="J2381" s="23">
        <f t="shared" si="225"/>
        <v>0</v>
      </c>
      <c r="K2381" s="23">
        <f t="shared" si="226"/>
        <v>0</v>
      </c>
      <c r="L2381" s="24">
        <f t="shared" si="227"/>
        <v>0</v>
      </c>
    </row>
    <row r="2382" spans="3:12" x14ac:dyDescent="0.25">
      <c r="C2382" s="26">
        <v>14</v>
      </c>
      <c r="D2382" s="27">
        <v>0.50800000000000001</v>
      </c>
      <c r="E2382" s="28">
        <v>1</v>
      </c>
      <c r="F2382" s="22">
        <f t="shared" si="222"/>
        <v>-0.66402767275507313</v>
      </c>
      <c r="G2382" s="29">
        <f t="shared" si="223"/>
        <v>0.51477381305008563</v>
      </c>
      <c r="I2382" s="22">
        <f t="shared" si="224"/>
        <v>1</v>
      </c>
      <c r="J2382" s="23">
        <f t="shared" si="225"/>
        <v>1</v>
      </c>
      <c r="K2382" s="23">
        <f t="shared" si="226"/>
        <v>0</v>
      </c>
      <c r="L2382" s="24">
        <f t="shared" si="227"/>
        <v>1</v>
      </c>
    </row>
    <row r="2383" spans="3:12" x14ac:dyDescent="0.25">
      <c r="C2383" s="26">
        <v>11</v>
      </c>
      <c r="D2383" s="27">
        <v>0.50800000000000001</v>
      </c>
      <c r="E2383" s="28">
        <v>1</v>
      </c>
      <c r="F2383" s="22">
        <f t="shared" si="222"/>
        <v>-0.81544867415268341</v>
      </c>
      <c r="G2383" s="29">
        <f t="shared" si="223"/>
        <v>0.44244077108306878</v>
      </c>
      <c r="I2383" s="22">
        <f t="shared" si="224"/>
        <v>0</v>
      </c>
      <c r="J2383" s="23">
        <f t="shared" si="225"/>
        <v>0</v>
      </c>
      <c r="K2383" s="23">
        <f t="shared" si="226"/>
        <v>0</v>
      </c>
      <c r="L2383" s="24">
        <f t="shared" si="227"/>
        <v>0</v>
      </c>
    </row>
    <row r="2384" spans="3:12" x14ac:dyDescent="0.25">
      <c r="C2384" s="26">
        <v>11</v>
      </c>
      <c r="D2384" s="27">
        <v>0.50800000000000001</v>
      </c>
      <c r="E2384" s="28">
        <v>1</v>
      </c>
      <c r="F2384" s="22">
        <f t="shared" si="222"/>
        <v>-0.81544867415268341</v>
      </c>
      <c r="G2384" s="29">
        <f t="shared" si="223"/>
        <v>0.44244077108306878</v>
      </c>
      <c r="I2384" s="22">
        <f t="shared" si="224"/>
        <v>0</v>
      </c>
      <c r="J2384" s="23">
        <f t="shared" si="225"/>
        <v>0</v>
      </c>
      <c r="K2384" s="23">
        <f t="shared" si="226"/>
        <v>0</v>
      </c>
      <c r="L2384" s="24">
        <f t="shared" si="227"/>
        <v>0</v>
      </c>
    </row>
    <row r="2385" spans="3:12" x14ac:dyDescent="0.25">
      <c r="C2385" s="26">
        <v>15</v>
      </c>
      <c r="D2385" s="27">
        <v>0.50800000000000001</v>
      </c>
      <c r="E2385" s="28">
        <v>1</v>
      </c>
      <c r="F2385" s="22">
        <f t="shared" si="222"/>
        <v>-0.61823037034276351</v>
      </c>
      <c r="G2385" s="29">
        <f t="shared" si="223"/>
        <v>0.53889724283294149</v>
      </c>
      <c r="I2385" s="22">
        <f t="shared" si="224"/>
        <v>1</v>
      </c>
      <c r="J2385" s="23">
        <f t="shared" si="225"/>
        <v>1</v>
      </c>
      <c r="K2385" s="23">
        <f t="shared" si="226"/>
        <v>0</v>
      </c>
      <c r="L2385" s="24">
        <f t="shared" si="227"/>
        <v>1</v>
      </c>
    </row>
    <row r="2386" spans="3:12" x14ac:dyDescent="0.25">
      <c r="C2386" s="26">
        <v>35</v>
      </c>
      <c r="D2386" s="27">
        <v>0.50800000000000001</v>
      </c>
      <c r="E2386" s="28">
        <v>1</v>
      </c>
      <c r="F2386" s="22">
        <f t="shared" si="222"/>
        <v>-0.11642457869799512</v>
      </c>
      <c r="G2386" s="29">
        <f t="shared" si="223"/>
        <v>0.89009722673689018</v>
      </c>
      <c r="I2386" s="22">
        <f t="shared" si="224"/>
        <v>1</v>
      </c>
      <c r="J2386" s="23">
        <f t="shared" si="225"/>
        <v>1</v>
      </c>
      <c r="K2386" s="23">
        <f t="shared" si="226"/>
        <v>0</v>
      </c>
      <c r="L2386" s="24">
        <f t="shared" si="227"/>
        <v>1</v>
      </c>
    </row>
    <row r="2387" spans="3:12" x14ac:dyDescent="0.25">
      <c r="C2387" s="26">
        <v>13</v>
      </c>
      <c r="D2387" s="27">
        <v>0.50800000000000001</v>
      </c>
      <c r="E2387" s="28">
        <v>0</v>
      </c>
      <c r="F2387" s="22">
        <f t="shared" si="222"/>
        <v>-0.6744850983251931</v>
      </c>
      <c r="G2387" s="29">
        <f t="shared" si="223"/>
        <v>0.49058134639242951</v>
      </c>
      <c r="I2387" s="22">
        <f t="shared" si="224"/>
        <v>0</v>
      </c>
      <c r="J2387" s="23">
        <f t="shared" si="225"/>
        <v>1</v>
      </c>
      <c r="K2387" s="23">
        <f t="shared" si="226"/>
        <v>1</v>
      </c>
      <c r="L2387" s="24">
        <f t="shared" si="227"/>
        <v>0</v>
      </c>
    </row>
    <row r="2388" spans="3:12" x14ac:dyDescent="0.25">
      <c r="C2388" s="26">
        <v>12</v>
      </c>
      <c r="D2388" s="27">
        <v>0.50800000000000001</v>
      </c>
      <c r="E2388" s="28">
        <v>0</v>
      </c>
      <c r="F2388" s="22">
        <f t="shared" si="222"/>
        <v>-0.62817047133271031</v>
      </c>
      <c r="G2388" s="29">
        <f t="shared" si="223"/>
        <v>0.46643291514235252</v>
      </c>
      <c r="I2388" s="22">
        <f t="shared" si="224"/>
        <v>0</v>
      </c>
      <c r="J2388" s="23">
        <f t="shared" si="225"/>
        <v>1</v>
      </c>
      <c r="K2388" s="23">
        <f t="shared" si="226"/>
        <v>1</v>
      </c>
      <c r="L2388" s="24">
        <f t="shared" si="227"/>
        <v>0</v>
      </c>
    </row>
    <row r="2389" spans="3:12" x14ac:dyDescent="0.25">
      <c r="C2389" s="26">
        <v>27</v>
      </c>
      <c r="D2389" s="27">
        <v>0.50800000000000001</v>
      </c>
      <c r="E2389" s="28">
        <v>1</v>
      </c>
      <c r="F2389" s="22">
        <f t="shared" si="222"/>
        <v>-0.2373068767616667</v>
      </c>
      <c r="G2389" s="29">
        <f t="shared" si="223"/>
        <v>0.78874920207333477</v>
      </c>
      <c r="I2389" s="22">
        <f t="shared" si="224"/>
        <v>1</v>
      </c>
      <c r="J2389" s="23">
        <f t="shared" si="225"/>
        <v>1</v>
      </c>
      <c r="K2389" s="23">
        <f t="shared" si="226"/>
        <v>0</v>
      </c>
      <c r="L2389" s="24">
        <f t="shared" si="227"/>
        <v>1</v>
      </c>
    </row>
    <row r="2390" spans="3:12" x14ac:dyDescent="0.25">
      <c r="C2390" s="26">
        <v>22</v>
      </c>
      <c r="D2390" s="27">
        <v>0.50800000000000001</v>
      </c>
      <c r="E2390" s="28">
        <v>1</v>
      </c>
      <c r="F2390" s="22">
        <f t="shared" si="222"/>
        <v>-0.36085107819932832</v>
      </c>
      <c r="G2390" s="29">
        <f t="shared" si="223"/>
        <v>0.69708280156343494</v>
      </c>
      <c r="I2390" s="22">
        <f t="shared" si="224"/>
        <v>1</v>
      </c>
      <c r="J2390" s="23">
        <f t="shared" si="225"/>
        <v>1</v>
      </c>
      <c r="K2390" s="23">
        <f t="shared" si="226"/>
        <v>0</v>
      </c>
      <c r="L2390" s="24">
        <f t="shared" si="227"/>
        <v>1</v>
      </c>
    </row>
    <row r="2391" spans="3:12" x14ac:dyDescent="0.25">
      <c r="C2391" s="26">
        <v>30</v>
      </c>
      <c r="D2391" s="27">
        <v>0.50800000000000001</v>
      </c>
      <c r="E2391" s="28">
        <v>1</v>
      </c>
      <c r="F2391" s="22">
        <f t="shared" si="222"/>
        <v>-0.18259857534438168</v>
      </c>
      <c r="G2391" s="29">
        <f t="shared" si="223"/>
        <v>0.83310251651305733</v>
      </c>
      <c r="I2391" s="22">
        <f t="shared" si="224"/>
        <v>1</v>
      </c>
      <c r="J2391" s="23">
        <f t="shared" si="225"/>
        <v>1</v>
      </c>
      <c r="K2391" s="23">
        <f t="shared" si="226"/>
        <v>0</v>
      </c>
      <c r="L2391" s="24">
        <f t="shared" si="227"/>
        <v>1</v>
      </c>
    </row>
    <row r="2392" spans="3:12" x14ac:dyDescent="0.25">
      <c r="C2392" s="26">
        <v>15</v>
      </c>
      <c r="D2392" s="27">
        <v>0.50800000000000001</v>
      </c>
      <c r="E2392" s="28">
        <v>1</v>
      </c>
      <c r="F2392" s="22">
        <f t="shared" si="222"/>
        <v>-0.61823037034276351</v>
      </c>
      <c r="G2392" s="29">
        <f t="shared" si="223"/>
        <v>0.53889724283294149</v>
      </c>
      <c r="I2392" s="22">
        <f t="shared" si="224"/>
        <v>1</v>
      </c>
      <c r="J2392" s="23">
        <f t="shared" si="225"/>
        <v>1</v>
      </c>
      <c r="K2392" s="23">
        <f t="shared" si="226"/>
        <v>0</v>
      </c>
      <c r="L2392" s="24">
        <f t="shared" si="227"/>
        <v>1</v>
      </c>
    </row>
    <row r="2393" spans="3:12" x14ac:dyDescent="0.25">
      <c r="C2393" s="26">
        <v>27</v>
      </c>
      <c r="D2393" s="27">
        <v>0.50800000000000001</v>
      </c>
      <c r="E2393" s="28">
        <v>1</v>
      </c>
      <c r="F2393" s="22">
        <f t="shared" si="222"/>
        <v>-0.2373068767616667</v>
      </c>
      <c r="G2393" s="29">
        <f t="shared" si="223"/>
        <v>0.78874920207333477</v>
      </c>
      <c r="I2393" s="22">
        <f t="shared" si="224"/>
        <v>1</v>
      </c>
      <c r="J2393" s="23">
        <f t="shared" si="225"/>
        <v>1</v>
      </c>
      <c r="K2393" s="23">
        <f t="shared" si="226"/>
        <v>0</v>
      </c>
      <c r="L2393" s="24">
        <f t="shared" si="227"/>
        <v>1</v>
      </c>
    </row>
    <row r="2394" spans="3:12" x14ac:dyDescent="0.25">
      <c r="C2394" s="26">
        <v>25</v>
      </c>
      <c r="D2394" s="27">
        <v>0.50800000000000001</v>
      </c>
      <c r="E2394" s="28">
        <v>1</v>
      </c>
      <c r="F2394" s="22">
        <f t="shared" si="222"/>
        <v>-0.28143963776535214</v>
      </c>
      <c r="G2394" s="29">
        <f t="shared" si="223"/>
        <v>0.75469646946578173</v>
      </c>
      <c r="I2394" s="22">
        <f t="shared" si="224"/>
        <v>1</v>
      </c>
      <c r="J2394" s="23">
        <f t="shared" si="225"/>
        <v>1</v>
      </c>
      <c r="K2394" s="23">
        <f t="shared" si="226"/>
        <v>0</v>
      </c>
      <c r="L2394" s="24">
        <f t="shared" si="227"/>
        <v>1</v>
      </c>
    </row>
    <row r="2395" spans="3:12" x14ac:dyDescent="0.25">
      <c r="C2395" s="26">
        <v>45</v>
      </c>
      <c r="D2395" s="27">
        <v>0.50900000000000001</v>
      </c>
      <c r="E2395" s="28">
        <v>1</v>
      </c>
      <c r="F2395" s="22">
        <f t="shared" si="222"/>
        <v>-4.5639562374099794E-2</v>
      </c>
      <c r="G2395" s="29">
        <f t="shared" si="223"/>
        <v>0.95538625729292892</v>
      </c>
      <c r="I2395" s="22">
        <f t="shared" si="224"/>
        <v>1</v>
      </c>
      <c r="J2395" s="23">
        <f t="shared" si="225"/>
        <v>1</v>
      </c>
      <c r="K2395" s="23">
        <f t="shared" si="226"/>
        <v>0</v>
      </c>
      <c r="L2395" s="24">
        <f t="shared" si="227"/>
        <v>1</v>
      </c>
    </row>
    <row r="2396" spans="3:12" x14ac:dyDescent="0.25">
      <c r="C2396" s="26">
        <v>49</v>
      </c>
      <c r="D2396" s="27">
        <v>0.50900000000000001</v>
      </c>
      <c r="E2396" s="28">
        <v>1</v>
      </c>
      <c r="F2396" s="22">
        <f t="shared" si="222"/>
        <v>-3.1214033043238582E-2</v>
      </c>
      <c r="G2396" s="29">
        <f t="shared" si="223"/>
        <v>0.96926809547309845</v>
      </c>
      <c r="I2396" s="22">
        <f t="shared" si="224"/>
        <v>1</v>
      </c>
      <c r="J2396" s="23">
        <f t="shared" si="225"/>
        <v>1</v>
      </c>
      <c r="K2396" s="23">
        <f t="shared" si="226"/>
        <v>0</v>
      </c>
      <c r="L2396" s="24">
        <f t="shared" si="227"/>
        <v>1</v>
      </c>
    </row>
    <row r="2397" spans="3:12" x14ac:dyDescent="0.25">
      <c r="C2397" s="26">
        <v>17</v>
      </c>
      <c r="D2397" s="27">
        <v>0.50900000000000001</v>
      </c>
      <c r="E2397" s="28">
        <v>0</v>
      </c>
      <c r="F2397" s="22">
        <f t="shared" si="222"/>
        <v>-0.88567821912826417</v>
      </c>
      <c r="G2397" s="29">
        <f t="shared" si="223"/>
        <v>0.58756564246885179</v>
      </c>
      <c r="I2397" s="22">
        <f t="shared" si="224"/>
        <v>1</v>
      </c>
      <c r="J2397" s="23">
        <f t="shared" si="225"/>
        <v>0</v>
      </c>
      <c r="K2397" s="23">
        <f t="shared" si="226"/>
        <v>0</v>
      </c>
      <c r="L2397" s="24">
        <f t="shared" si="227"/>
        <v>0</v>
      </c>
    </row>
    <row r="2398" spans="3:12" x14ac:dyDescent="0.25">
      <c r="C2398" s="26">
        <v>12</v>
      </c>
      <c r="D2398" s="27">
        <v>0.50900000000000001</v>
      </c>
      <c r="E2398" s="28">
        <v>1</v>
      </c>
      <c r="F2398" s="22">
        <f t="shared" si="222"/>
        <v>-0.76028308289669932</v>
      </c>
      <c r="G2398" s="29">
        <f t="shared" si="223"/>
        <v>0.46753405737973536</v>
      </c>
      <c r="I2398" s="22">
        <f t="shared" si="224"/>
        <v>0</v>
      </c>
      <c r="J2398" s="23">
        <f t="shared" si="225"/>
        <v>0</v>
      </c>
      <c r="K2398" s="23">
        <f t="shared" si="226"/>
        <v>0</v>
      </c>
      <c r="L2398" s="24">
        <f t="shared" si="227"/>
        <v>0</v>
      </c>
    </row>
    <row r="2399" spans="3:12" x14ac:dyDescent="0.25">
      <c r="C2399" s="26">
        <v>14</v>
      </c>
      <c r="D2399" s="27">
        <v>0.50900000000000001</v>
      </c>
      <c r="E2399" s="28">
        <v>1</v>
      </c>
      <c r="F2399" s="22">
        <f t="shared" si="222"/>
        <v>-0.66188354391687954</v>
      </c>
      <c r="G2399" s="29">
        <f t="shared" si="223"/>
        <v>0.51587873855580857</v>
      </c>
      <c r="I2399" s="22">
        <f t="shared" si="224"/>
        <v>1</v>
      </c>
      <c r="J2399" s="23">
        <f t="shared" si="225"/>
        <v>1</v>
      </c>
      <c r="K2399" s="23">
        <f t="shared" si="226"/>
        <v>0</v>
      </c>
      <c r="L2399" s="24">
        <f t="shared" si="227"/>
        <v>1</v>
      </c>
    </row>
    <row r="2400" spans="3:12" x14ac:dyDescent="0.25">
      <c r="C2400" s="26">
        <v>12</v>
      </c>
      <c r="D2400" s="27">
        <v>0.50900000000000001</v>
      </c>
      <c r="E2400" s="28">
        <v>0</v>
      </c>
      <c r="F2400" s="22">
        <f t="shared" si="222"/>
        <v>-0.63023634096455594</v>
      </c>
      <c r="G2400" s="29">
        <f t="shared" si="223"/>
        <v>0.46753405737973536</v>
      </c>
      <c r="I2400" s="22">
        <f t="shared" si="224"/>
        <v>0</v>
      </c>
      <c r="J2400" s="23">
        <f t="shared" si="225"/>
        <v>1</v>
      </c>
      <c r="K2400" s="23">
        <f t="shared" si="226"/>
        <v>1</v>
      </c>
      <c r="L2400" s="24">
        <f t="shared" si="227"/>
        <v>0</v>
      </c>
    </row>
    <row r="2401" spans="3:12" x14ac:dyDescent="0.25">
      <c r="C2401" s="26">
        <v>13</v>
      </c>
      <c r="D2401" s="27">
        <v>0.50900000000000001</v>
      </c>
      <c r="E2401" s="28">
        <v>0</v>
      </c>
      <c r="F2401" s="22">
        <f t="shared" si="222"/>
        <v>-0.67665780722996338</v>
      </c>
      <c r="G2401" s="29">
        <f t="shared" si="223"/>
        <v>0.49168696331057998</v>
      </c>
      <c r="I2401" s="22">
        <f t="shared" si="224"/>
        <v>0</v>
      </c>
      <c r="J2401" s="23">
        <f t="shared" si="225"/>
        <v>1</v>
      </c>
      <c r="K2401" s="23">
        <f t="shared" si="226"/>
        <v>1</v>
      </c>
      <c r="L2401" s="24">
        <f t="shared" si="227"/>
        <v>0</v>
      </c>
    </row>
    <row r="2402" spans="3:12" x14ac:dyDescent="0.25">
      <c r="C2402" s="26">
        <v>18</v>
      </c>
      <c r="D2402" s="27">
        <v>0.50900000000000001</v>
      </c>
      <c r="E2402" s="28">
        <v>1</v>
      </c>
      <c r="F2402" s="22">
        <f t="shared" si="222"/>
        <v>-0.49297550109171068</v>
      </c>
      <c r="G2402" s="29">
        <f t="shared" si="223"/>
        <v>0.61080623296846792</v>
      </c>
      <c r="I2402" s="22">
        <f t="shared" si="224"/>
        <v>1</v>
      </c>
      <c r="J2402" s="23">
        <f t="shared" si="225"/>
        <v>1</v>
      </c>
      <c r="K2402" s="23">
        <f t="shared" si="226"/>
        <v>0</v>
      </c>
      <c r="L2402" s="24">
        <f t="shared" si="227"/>
        <v>1</v>
      </c>
    </row>
    <row r="2403" spans="3:12" x14ac:dyDescent="0.25">
      <c r="C2403" s="26">
        <v>37</v>
      </c>
      <c r="D2403" s="27">
        <v>0.51100000000000001</v>
      </c>
      <c r="E2403" s="28">
        <v>0</v>
      </c>
      <c r="F2403" s="22">
        <f t="shared" si="222"/>
        <v>-2.3942633464388314</v>
      </c>
      <c r="G2403" s="29">
        <f t="shared" si="223"/>
        <v>0.90876013365490382</v>
      </c>
      <c r="I2403" s="22">
        <f t="shared" si="224"/>
        <v>1</v>
      </c>
      <c r="J2403" s="23">
        <f t="shared" si="225"/>
        <v>0</v>
      </c>
      <c r="K2403" s="23">
        <f t="shared" si="226"/>
        <v>0</v>
      </c>
      <c r="L2403" s="24">
        <f t="shared" si="227"/>
        <v>0</v>
      </c>
    </row>
    <row r="2404" spans="3:12" x14ac:dyDescent="0.25">
      <c r="C2404" s="26">
        <v>9</v>
      </c>
      <c r="D2404" s="27">
        <v>0.51100000000000001</v>
      </c>
      <c r="E2404" s="28">
        <v>0</v>
      </c>
      <c r="F2404" s="22">
        <f t="shared" si="222"/>
        <v>-0.50838669749190391</v>
      </c>
      <c r="G2404" s="29">
        <f t="shared" si="223"/>
        <v>0.39853485827549029</v>
      </c>
      <c r="I2404" s="22">
        <f t="shared" si="224"/>
        <v>0</v>
      </c>
      <c r="J2404" s="23">
        <f t="shared" si="225"/>
        <v>1</v>
      </c>
      <c r="K2404" s="23">
        <f t="shared" si="226"/>
        <v>1</v>
      </c>
      <c r="L2404" s="24">
        <f t="shared" si="227"/>
        <v>0</v>
      </c>
    </row>
    <row r="2405" spans="3:12" x14ac:dyDescent="0.25">
      <c r="C2405" s="26">
        <v>5</v>
      </c>
      <c r="D2405" s="27">
        <v>0.51100000000000001</v>
      </c>
      <c r="E2405" s="28">
        <v>0</v>
      </c>
      <c r="F2405" s="22">
        <f t="shared" si="222"/>
        <v>-0.3714915497413564</v>
      </c>
      <c r="G2405" s="29">
        <f t="shared" si="223"/>
        <v>0.31029516601126156</v>
      </c>
      <c r="I2405" s="22">
        <f t="shared" si="224"/>
        <v>0</v>
      </c>
      <c r="J2405" s="23">
        <f t="shared" si="225"/>
        <v>1</v>
      </c>
      <c r="K2405" s="23">
        <f t="shared" si="226"/>
        <v>1</v>
      </c>
      <c r="L2405" s="24">
        <f t="shared" si="227"/>
        <v>0</v>
      </c>
    </row>
    <row r="2406" spans="3:12" x14ac:dyDescent="0.25">
      <c r="C2406" s="26">
        <v>10</v>
      </c>
      <c r="D2406" s="27">
        <v>0.51200000000000001</v>
      </c>
      <c r="E2406" s="28">
        <v>1</v>
      </c>
      <c r="F2406" s="22">
        <f t="shared" si="222"/>
        <v>-0.860318555224862</v>
      </c>
      <c r="G2406" s="29">
        <f t="shared" si="223"/>
        <v>0.42302730329388388</v>
      </c>
      <c r="I2406" s="22">
        <f t="shared" si="224"/>
        <v>0</v>
      </c>
      <c r="J2406" s="23">
        <f t="shared" si="225"/>
        <v>0</v>
      </c>
      <c r="K2406" s="23">
        <f t="shared" si="226"/>
        <v>0</v>
      </c>
      <c r="L2406" s="24">
        <f t="shared" si="227"/>
        <v>0</v>
      </c>
    </row>
    <row r="2407" spans="3:12" x14ac:dyDescent="0.25">
      <c r="C2407" s="26">
        <v>8</v>
      </c>
      <c r="D2407" s="27">
        <v>0.51200000000000001</v>
      </c>
      <c r="E2407" s="28">
        <v>0</v>
      </c>
      <c r="F2407" s="22">
        <f t="shared" si="222"/>
        <v>-0.47259081394170077</v>
      </c>
      <c r="G2407" s="29">
        <f t="shared" si="223"/>
        <v>0.37661490051125296</v>
      </c>
      <c r="I2407" s="22">
        <f t="shared" si="224"/>
        <v>0</v>
      </c>
      <c r="J2407" s="23">
        <f t="shared" si="225"/>
        <v>1</v>
      </c>
      <c r="K2407" s="23">
        <f t="shared" si="226"/>
        <v>1</v>
      </c>
      <c r="L2407" s="24">
        <f t="shared" si="227"/>
        <v>0</v>
      </c>
    </row>
    <row r="2408" spans="3:12" x14ac:dyDescent="0.25">
      <c r="C2408" s="26">
        <v>7</v>
      </c>
      <c r="D2408" s="27">
        <v>0.51200000000000001</v>
      </c>
      <c r="E2408" s="28">
        <v>0</v>
      </c>
      <c r="F2408" s="22">
        <f t="shared" si="222"/>
        <v>-0.43722834372898595</v>
      </c>
      <c r="G2408" s="29">
        <f t="shared" si="223"/>
        <v>0.35417605527537138</v>
      </c>
      <c r="I2408" s="22">
        <f t="shared" si="224"/>
        <v>0</v>
      </c>
      <c r="J2408" s="23">
        <f t="shared" si="225"/>
        <v>1</v>
      </c>
      <c r="K2408" s="23">
        <f t="shared" si="226"/>
        <v>1</v>
      </c>
      <c r="L2408" s="24">
        <f t="shared" si="227"/>
        <v>0</v>
      </c>
    </row>
    <row r="2409" spans="3:12" x14ac:dyDescent="0.25">
      <c r="C2409" s="26">
        <v>7</v>
      </c>
      <c r="D2409" s="27">
        <v>0.51200000000000001</v>
      </c>
      <c r="E2409" s="28">
        <v>1</v>
      </c>
      <c r="F2409" s="22">
        <f t="shared" si="222"/>
        <v>-1.0379611581902193</v>
      </c>
      <c r="G2409" s="29">
        <f t="shared" si="223"/>
        <v>0.35417605527537138</v>
      </c>
      <c r="I2409" s="22">
        <f t="shared" si="224"/>
        <v>0</v>
      </c>
      <c r="J2409" s="23">
        <f t="shared" si="225"/>
        <v>0</v>
      </c>
      <c r="K2409" s="23">
        <f t="shared" si="226"/>
        <v>0</v>
      </c>
      <c r="L2409" s="24">
        <f t="shared" si="227"/>
        <v>0</v>
      </c>
    </row>
    <row r="2410" spans="3:12" x14ac:dyDescent="0.25">
      <c r="C2410" s="26">
        <v>17</v>
      </c>
      <c r="D2410" s="27">
        <v>0.51200000000000001</v>
      </c>
      <c r="E2410" s="28">
        <v>1</v>
      </c>
      <c r="F2410" s="22">
        <f t="shared" si="222"/>
        <v>-0.52631497618646939</v>
      </c>
      <c r="G2410" s="29">
        <f t="shared" si="223"/>
        <v>0.59077799437322587</v>
      </c>
      <c r="I2410" s="22">
        <f t="shared" si="224"/>
        <v>1</v>
      </c>
      <c r="J2410" s="23">
        <f t="shared" si="225"/>
        <v>1</v>
      </c>
      <c r="K2410" s="23">
        <f t="shared" si="226"/>
        <v>0</v>
      </c>
      <c r="L2410" s="24">
        <f t="shared" si="227"/>
        <v>1</v>
      </c>
    </row>
    <row r="2411" spans="3:12" x14ac:dyDescent="0.25">
      <c r="C2411" s="26">
        <v>18</v>
      </c>
      <c r="D2411" s="27">
        <v>0.51200000000000001</v>
      </c>
      <c r="E2411" s="28">
        <v>1</v>
      </c>
      <c r="F2411" s="22">
        <f t="shared" si="222"/>
        <v>-0.48783119932379954</v>
      </c>
      <c r="G2411" s="29">
        <f t="shared" si="223"/>
        <v>0.61395650056882645</v>
      </c>
      <c r="I2411" s="22">
        <f t="shared" si="224"/>
        <v>1</v>
      </c>
      <c r="J2411" s="23">
        <f t="shared" si="225"/>
        <v>1</v>
      </c>
      <c r="K2411" s="23">
        <f t="shared" si="226"/>
        <v>0</v>
      </c>
      <c r="L2411" s="24">
        <f t="shared" si="227"/>
        <v>1</v>
      </c>
    </row>
    <row r="2412" spans="3:12" x14ac:dyDescent="0.25">
      <c r="C2412" s="26">
        <v>15</v>
      </c>
      <c r="D2412" s="27">
        <v>0.51200000000000001</v>
      </c>
      <c r="E2412" s="28">
        <v>1</v>
      </c>
      <c r="F2412" s="22">
        <f t="shared" si="222"/>
        <v>-0.6101098392899349</v>
      </c>
      <c r="G2412" s="29">
        <f t="shared" si="223"/>
        <v>0.54329119107840951</v>
      </c>
      <c r="I2412" s="22">
        <f t="shared" si="224"/>
        <v>1</v>
      </c>
      <c r="J2412" s="23">
        <f t="shared" si="225"/>
        <v>1</v>
      </c>
      <c r="K2412" s="23">
        <f t="shared" si="226"/>
        <v>0</v>
      </c>
      <c r="L2412" s="24">
        <f t="shared" si="227"/>
        <v>1</v>
      </c>
    </row>
    <row r="2413" spans="3:12" x14ac:dyDescent="0.25">
      <c r="C2413" s="26">
        <v>15</v>
      </c>
      <c r="D2413" s="27">
        <v>0.51200000000000001</v>
      </c>
      <c r="E2413" s="28">
        <v>1</v>
      </c>
      <c r="F2413" s="22">
        <f t="shared" si="222"/>
        <v>-0.6101098392899349</v>
      </c>
      <c r="G2413" s="29">
        <f t="shared" si="223"/>
        <v>0.54329119107840951</v>
      </c>
      <c r="I2413" s="22">
        <f t="shared" si="224"/>
        <v>1</v>
      </c>
      <c r="J2413" s="23">
        <f t="shared" si="225"/>
        <v>1</v>
      </c>
      <c r="K2413" s="23">
        <f t="shared" si="226"/>
        <v>0</v>
      </c>
      <c r="L2413" s="24">
        <f t="shared" si="227"/>
        <v>1</v>
      </c>
    </row>
    <row r="2414" spans="3:12" x14ac:dyDescent="0.25">
      <c r="C2414" s="26">
        <v>22</v>
      </c>
      <c r="D2414" s="27">
        <v>0.51200000000000001</v>
      </c>
      <c r="E2414" s="28">
        <v>1</v>
      </c>
      <c r="F2414" s="22">
        <f t="shared" si="222"/>
        <v>-0.355523807385623</v>
      </c>
      <c r="G2414" s="29">
        <f t="shared" si="223"/>
        <v>0.70080625955556719</v>
      </c>
      <c r="I2414" s="22">
        <f t="shared" si="224"/>
        <v>1</v>
      </c>
      <c r="J2414" s="23">
        <f t="shared" si="225"/>
        <v>1</v>
      </c>
      <c r="K2414" s="23">
        <f t="shared" si="226"/>
        <v>0</v>
      </c>
      <c r="L2414" s="24">
        <f t="shared" si="227"/>
        <v>1</v>
      </c>
    </row>
    <row r="2415" spans="3:12" x14ac:dyDescent="0.25">
      <c r="C2415" s="26">
        <v>9</v>
      </c>
      <c r="D2415" s="27">
        <v>0.51200000000000001</v>
      </c>
      <c r="E2415" s="28">
        <v>0</v>
      </c>
      <c r="F2415" s="22">
        <f t="shared" si="222"/>
        <v>-0.51015210634458552</v>
      </c>
      <c r="G2415" s="29">
        <f t="shared" si="223"/>
        <v>0.3995957534288842</v>
      </c>
      <c r="I2415" s="22">
        <f t="shared" si="224"/>
        <v>0</v>
      </c>
      <c r="J2415" s="23">
        <f t="shared" si="225"/>
        <v>1</v>
      </c>
      <c r="K2415" s="23">
        <f t="shared" si="226"/>
        <v>1</v>
      </c>
      <c r="L2415" s="24">
        <f t="shared" si="227"/>
        <v>0</v>
      </c>
    </row>
    <row r="2416" spans="3:12" x14ac:dyDescent="0.25">
      <c r="C2416" s="26">
        <v>9</v>
      </c>
      <c r="D2416" s="27">
        <v>0.51200000000000001</v>
      </c>
      <c r="E2416" s="28">
        <v>0</v>
      </c>
      <c r="F2416" s="22">
        <f t="shared" si="222"/>
        <v>-0.51015210634458552</v>
      </c>
      <c r="G2416" s="29">
        <f t="shared" si="223"/>
        <v>0.3995957534288842</v>
      </c>
      <c r="I2416" s="22">
        <f t="shared" si="224"/>
        <v>0</v>
      </c>
      <c r="J2416" s="23">
        <f t="shared" si="225"/>
        <v>1</v>
      </c>
      <c r="K2416" s="23">
        <f t="shared" si="226"/>
        <v>1</v>
      </c>
      <c r="L2416" s="24">
        <f t="shared" si="227"/>
        <v>0</v>
      </c>
    </row>
    <row r="2417" spans="3:12" x14ac:dyDescent="0.25">
      <c r="C2417" s="26">
        <v>30</v>
      </c>
      <c r="D2417" s="27">
        <v>0.51300000000000001</v>
      </c>
      <c r="E2417" s="28">
        <v>0</v>
      </c>
      <c r="F2417" s="22">
        <f t="shared" si="222"/>
        <v>-1.8088370199583623</v>
      </c>
      <c r="G2417" s="29">
        <f t="shared" si="223"/>
        <v>0.83615542598658954</v>
      </c>
      <c r="I2417" s="22">
        <f t="shared" si="224"/>
        <v>1</v>
      </c>
      <c r="J2417" s="23">
        <f t="shared" si="225"/>
        <v>0</v>
      </c>
      <c r="K2417" s="23">
        <f t="shared" si="226"/>
        <v>0</v>
      </c>
      <c r="L2417" s="24">
        <f t="shared" si="227"/>
        <v>0</v>
      </c>
    </row>
    <row r="2418" spans="3:12" x14ac:dyDescent="0.25">
      <c r="C2418" s="26">
        <v>20</v>
      </c>
      <c r="D2418" s="27">
        <v>0.51300000000000001</v>
      </c>
      <c r="E2418" s="28">
        <v>1</v>
      </c>
      <c r="F2418" s="22">
        <f t="shared" si="222"/>
        <v>-0.41596214991411007</v>
      </c>
      <c r="G2418" s="29">
        <f t="shared" si="223"/>
        <v>0.65970523991183128</v>
      </c>
      <c r="I2418" s="22">
        <f t="shared" si="224"/>
        <v>1</v>
      </c>
      <c r="J2418" s="23">
        <f t="shared" si="225"/>
        <v>1</v>
      </c>
      <c r="K2418" s="23">
        <f t="shared" si="226"/>
        <v>0</v>
      </c>
      <c r="L2418" s="24">
        <f t="shared" si="227"/>
        <v>1</v>
      </c>
    </row>
    <row r="2419" spans="3:12" x14ac:dyDescent="0.25">
      <c r="C2419" s="26">
        <v>24</v>
      </c>
      <c r="D2419" s="27">
        <v>0.51500000000000001</v>
      </c>
      <c r="E2419" s="28">
        <v>1</v>
      </c>
      <c r="F2419" s="22">
        <f t="shared" si="222"/>
        <v>-0.29799215853459743</v>
      </c>
      <c r="G2419" s="29">
        <f t="shared" si="223"/>
        <v>0.74230716050086987</v>
      </c>
      <c r="I2419" s="22">
        <f t="shared" si="224"/>
        <v>1</v>
      </c>
      <c r="J2419" s="23">
        <f t="shared" si="225"/>
        <v>1</v>
      </c>
      <c r="K2419" s="23">
        <f t="shared" si="226"/>
        <v>0</v>
      </c>
      <c r="L2419" s="24">
        <f t="shared" si="227"/>
        <v>1</v>
      </c>
    </row>
    <row r="2420" spans="3:12" x14ac:dyDescent="0.25">
      <c r="C2420" s="26">
        <v>14</v>
      </c>
      <c r="D2420" s="27">
        <v>0.51500000000000001</v>
      </c>
      <c r="E2420" s="28">
        <v>1</v>
      </c>
      <c r="F2420" s="22">
        <f t="shared" si="222"/>
        <v>-0.64912138598581803</v>
      </c>
      <c r="G2420" s="29">
        <f t="shared" si="223"/>
        <v>0.52250465505545318</v>
      </c>
      <c r="I2420" s="22">
        <f t="shared" si="224"/>
        <v>1</v>
      </c>
      <c r="J2420" s="23">
        <f t="shared" si="225"/>
        <v>1</v>
      </c>
      <c r="K2420" s="23">
        <f t="shared" si="226"/>
        <v>0</v>
      </c>
      <c r="L2420" s="24">
        <f t="shared" si="227"/>
        <v>1</v>
      </c>
    </row>
    <row r="2421" spans="3:12" x14ac:dyDescent="0.25">
      <c r="C2421" s="26">
        <v>10</v>
      </c>
      <c r="D2421" s="27">
        <v>0.51500000000000001</v>
      </c>
      <c r="E2421" s="28">
        <v>1</v>
      </c>
      <c r="F2421" s="22">
        <f t="shared" si="222"/>
        <v>-0.85268272480625917</v>
      </c>
      <c r="G2421" s="29">
        <f t="shared" si="223"/>
        <v>0.42626983198903079</v>
      </c>
      <c r="I2421" s="22">
        <f t="shared" si="224"/>
        <v>0</v>
      </c>
      <c r="J2421" s="23">
        <f t="shared" si="225"/>
        <v>0</v>
      </c>
      <c r="K2421" s="23">
        <f t="shared" si="226"/>
        <v>0</v>
      </c>
      <c r="L2421" s="24">
        <f t="shared" si="227"/>
        <v>0</v>
      </c>
    </row>
    <row r="2422" spans="3:12" x14ac:dyDescent="0.25">
      <c r="C2422" s="26">
        <v>12</v>
      </c>
      <c r="D2422" s="27">
        <v>0.51500000000000001</v>
      </c>
      <c r="E2422" s="28">
        <v>0</v>
      </c>
      <c r="F2422" s="22">
        <f t="shared" si="222"/>
        <v>-0.64273391732998086</v>
      </c>
      <c r="G2422" s="29">
        <f t="shared" si="223"/>
        <v>0.47414718107564879</v>
      </c>
      <c r="I2422" s="22">
        <f t="shared" si="224"/>
        <v>0</v>
      </c>
      <c r="J2422" s="23">
        <f t="shared" si="225"/>
        <v>1</v>
      </c>
      <c r="K2422" s="23">
        <f t="shared" si="226"/>
        <v>1</v>
      </c>
      <c r="L2422" s="24">
        <f t="shared" si="227"/>
        <v>0</v>
      </c>
    </row>
    <row r="2423" spans="3:12" x14ac:dyDescent="0.25">
      <c r="C2423" s="26">
        <v>10</v>
      </c>
      <c r="D2423" s="27">
        <v>0.51500000000000001</v>
      </c>
      <c r="E2423" s="28">
        <v>1</v>
      </c>
      <c r="F2423" s="22">
        <f t="shared" si="222"/>
        <v>-0.85268272480625917</v>
      </c>
      <c r="G2423" s="29">
        <f t="shared" si="223"/>
        <v>0.42626983198903079</v>
      </c>
      <c r="I2423" s="22">
        <f t="shared" si="224"/>
        <v>0</v>
      </c>
      <c r="J2423" s="23">
        <f t="shared" si="225"/>
        <v>0</v>
      </c>
      <c r="K2423" s="23">
        <f t="shared" si="226"/>
        <v>0</v>
      </c>
      <c r="L2423" s="24">
        <f t="shared" si="227"/>
        <v>0</v>
      </c>
    </row>
    <row r="2424" spans="3:12" x14ac:dyDescent="0.25">
      <c r="C2424" s="26">
        <v>12</v>
      </c>
      <c r="D2424" s="27">
        <v>0.51500000000000001</v>
      </c>
      <c r="E2424" s="28">
        <v>1</v>
      </c>
      <c r="F2424" s="22">
        <f t="shared" si="222"/>
        <v>-0.74623749688646324</v>
      </c>
      <c r="G2424" s="29">
        <f t="shared" si="223"/>
        <v>0.47414718107564879</v>
      </c>
      <c r="I2424" s="22">
        <f t="shared" si="224"/>
        <v>0</v>
      </c>
      <c r="J2424" s="23">
        <f t="shared" si="225"/>
        <v>0</v>
      </c>
      <c r="K2424" s="23">
        <f t="shared" si="226"/>
        <v>0</v>
      </c>
      <c r="L2424" s="24">
        <f t="shared" si="227"/>
        <v>0</v>
      </c>
    </row>
    <row r="2425" spans="3:12" x14ac:dyDescent="0.25">
      <c r="C2425" s="26">
        <v>25</v>
      </c>
      <c r="D2425" s="27">
        <v>0.51600000000000001</v>
      </c>
      <c r="E2425" s="28">
        <v>1</v>
      </c>
      <c r="F2425" s="22">
        <f t="shared" si="222"/>
        <v>-0.27287337001064627</v>
      </c>
      <c r="G2425" s="29">
        <f t="shared" si="223"/>
        <v>0.76118917090290661</v>
      </c>
      <c r="I2425" s="22">
        <f t="shared" si="224"/>
        <v>1</v>
      </c>
      <c r="J2425" s="23">
        <f t="shared" si="225"/>
        <v>1</v>
      </c>
      <c r="K2425" s="23">
        <f t="shared" si="226"/>
        <v>0</v>
      </c>
      <c r="L2425" s="24">
        <f t="shared" si="227"/>
        <v>1</v>
      </c>
    </row>
    <row r="2426" spans="3:12" x14ac:dyDescent="0.25">
      <c r="C2426" s="26">
        <v>14</v>
      </c>
      <c r="D2426" s="27">
        <v>0.51600000000000001</v>
      </c>
      <c r="E2426" s="28">
        <v>1</v>
      </c>
      <c r="F2426" s="22">
        <f t="shared" si="222"/>
        <v>-0.64701145443781205</v>
      </c>
      <c r="G2426" s="29">
        <f t="shared" si="223"/>
        <v>0.52360826797557014</v>
      </c>
      <c r="I2426" s="22">
        <f t="shared" si="224"/>
        <v>1</v>
      </c>
      <c r="J2426" s="23">
        <f t="shared" si="225"/>
        <v>1</v>
      </c>
      <c r="K2426" s="23">
        <f t="shared" si="226"/>
        <v>0</v>
      </c>
      <c r="L2426" s="24">
        <f t="shared" si="227"/>
        <v>1</v>
      </c>
    </row>
    <row r="2427" spans="3:12" x14ac:dyDescent="0.25">
      <c r="C2427" s="26">
        <v>10</v>
      </c>
      <c r="D2427" s="27">
        <v>0.51600000000000001</v>
      </c>
      <c r="E2427" s="28">
        <v>1</v>
      </c>
      <c r="F2427" s="22">
        <f t="shared" si="222"/>
        <v>-0.85014701628011546</v>
      </c>
      <c r="G2427" s="29">
        <f t="shared" si="223"/>
        <v>0.42735209961416698</v>
      </c>
      <c r="I2427" s="22">
        <f t="shared" si="224"/>
        <v>0</v>
      </c>
      <c r="J2427" s="23">
        <f t="shared" si="225"/>
        <v>0</v>
      </c>
      <c r="K2427" s="23">
        <f t="shared" si="226"/>
        <v>0</v>
      </c>
      <c r="L2427" s="24">
        <f t="shared" si="227"/>
        <v>0</v>
      </c>
    </row>
    <row r="2428" spans="3:12" x14ac:dyDescent="0.25">
      <c r="C2428" s="26">
        <v>12</v>
      </c>
      <c r="D2428" s="27">
        <v>0.51600000000000001</v>
      </c>
      <c r="E2428" s="28">
        <v>0</v>
      </c>
      <c r="F2428" s="22">
        <f t="shared" si="222"/>
        <v>-0.64483391822767566</v>
      </c>
      <c r="G2428" s="29">
        <f t="shared" si="223"/>
        <v>0.47525031377221716</v>
      </c>
      <c r="I2428" s="22">
        <f t="shared" si="224"/>
        <v>0</v>
      </c>
      <c r="J2428" s="23">
        <f t="shared" si="225"/>
        <v>1</v>
      </c>
      <c r="K2428" s="23">
        <f t="shared" si="226"/>
        <v>1</v>
      </c>
      <c r="L2428" s="24">
        <f t="shared" si="227"/>
        <v>0</v>
      </c>
    </row>
    <row r="2429" spans="3:12" x14ac:dyDescent="0.25">
      <c r="C2429" s="26">
        <v>14</v>
      </c>
      <c r="D2429" s="27">
        <v>0.51600000000000001</v>
      </c>
      <c r="E2429" s="28">
        <v>0</v>
      </c>
      <c r="F2429" s="22">
        <f t="shared" si="222"/>
        <v>-0.74151479676404153</v>
      </c>
      <c r="G2429" s="29">
        <f t="shared" si="223"/>
        <v>0.52360826797557014</v>
      </c>
      <c r="I2429" s="22">
        <f t="shared" si="224"/>
        <v>1</v>
      </c>
      <c r="J2429" s="23">
        <f t="shared" si="225"/>
        <v>0</v>
      </c>
      <c r="K2429" s="23">
        <f t="shared" si="226"/>
        <v>0</v>
      </c>
      <c r="L2429" s="24">
        <f t="shared" si="227"/>
        <v>0</v>
      </c>
    </row>
    <row r="2430" spans="3:12" x14ac:dyDescent="0.25">
      <c r="C2430" s="26">
        <v>20</v>
      </c>
      <c r="D2430" s="27">
        <v>0.51600000000000001</v>
      </c>
      <c r="E2430" s="28">
        <v>1</v>
      </c>
      <c r="F2430" s="22">
        <f t="shared" si="222"/>
        <v>-0.41146564297235005</v>
      </c>
      <c r="G2430" s="29">
        <f t="shared" si="223"/>
        <v>0.6626782882596457</v>
      </c>
      <c r="I2430" s="22">
        <f t="shared" si="224"/>
        <v>1</v>
      </c>
      <c r="J2430" s="23">
        <f t="shared" si="225"/>
        <v>1</v>
      </c>
      <c r="K2430" s="23">
        <f t="shared" si="226"/>
        <v>0</v>
      </c>
      <c r="L2430" s="24">
        <f t="shared" si="227"/>
        <v>1</v>
      </c>
    </row>
    <row r="2431" spans="3:12" x14ac:dyDescent="0.25">
      <c r="C2431" s="26">
        <v>21</v>
      </c>
      <c r="D2431" s="27">
        <v>0.51600000000000001</v>
      </c>
      <c r="E2431" s="28">
        <v>1</v>
      </c>
      <c r="F2431" s="22">
        <f t="shared" si="222"/>
        <v>-0.37985160483953528</v>
      </c>
      <c r="G2431" s="29">
        <f t="shared" si="223"/>
        <v>0.68396289846598235</v>
      </c>
      <c r="I2431" s="22">
        <f t="shared" si="224"/>
        <v>1</v>
      </c>
      <c r="J2431" s="23">
        <f t="shared" si="225"/>
        <v>1</v>
      </c>
      <c r="K2431" s="23">
        <f t="shared" si="226"/>
        <v>0</v>
      </c>
      <c r="L2431" s="24">
        <f t="shared" si="227"/>
        <v>1</v>
      </c>
    </row>
    <row r="2432" spans="3:12" x14ac:dyDescent="0.25">
      <c r="C2432" s="26">
        <v>8</v>
      </c>
      <c r="D2432" s="27">
        <v>0.51600000000000001</v>
      </c>
      <c r="E2432" s="28">
        <v>0</v>
      </c>
      <c r="F2432" s="22">
        <f t="shared" si="222"/>
        <v>-0.47929199158762814</v>
      </c>
      <c r="G2432" s="29">
        <f t="shared" si="223"/>
        <v>0.38077834921981152</v>
      </c>
      <c r="I2432" s="22">
        <f t="shared" si="224"/>
        <v>0</v>
      </c>
      <c r="J2432" s="23">
        <f t="shared" si="225"/>
        <v>1</v>
      </c>
      <c r="K2432" s="23">
        <f t="shared" si="226"/>
        <v>1</v>
      </c>
      <c r="L2432" s="24">
        <f t="shared" si="227"/>
        <v>0</v>
      </c>
    </row>
    <row r="2433" spans="3:12" x14ac:dyDescent="0.25">
      <c r="C2433" s="26">
        <v>22</v>
      </c>
      <c r="D2433" s="27">
        <v>0.51700000000000002</v>
      </c>
      <c r="E2433" s="28">
        <v>1</v>
      </c>
      <c r="F2433" s="22">
        <f t="shared" si="222"/>
        <v>-0.34895699188509532</v>
      </c>
      <c r="G2433" s="29">
        <f t="shared" si="223"/>
        <v>0.70542346855114546</v>
      </c>
      <c r="I2433" s="22">
        <f t="shared" si="224"/>
        <v>1</v>
      </c>
      <c r="J2433" s="23">
        <f t="shared" si="225"/>
        <v>1</v>
      </c>
      <c r="K2433" s="23">
        <f t="shared" si="226"/>
        <v>0</v>
      </c>
      <c r="L2433" s="24">
        <f t="shared" si="227"/>
        <v>1</v>
      </c>
    </row>
    <row r="2434" spans="3:12" x14ac:dyDescent="0.25">
      <c r="C2434" s="26">
        <v>15</v>
      </c>
      <c r="D2434" s="27">
        <v>0.51700000000000002</v>
      </c>
      <c r="E2434" s="28">
        <v>1</v>
      </c>
      <c r="F2434" s="22">
        <f t="shared" si="222"/>
        <v>-0.6000684187405273</v>
      </c>
      <c r="G2434" s="29">
        <f t="shared" si="223"/>
        <v>0.54877408837759656</v>
      </c>
      <c r="I2434" s="22">
        <f t="shared" si="224"/>
        <v>1</v>
      </c>
      <c r="J2434" s="23">
        <f t="shared" si="225"/>
        <v>1</v>
      </c>
      <c r="K2434" s="23">
        <f t="shared" si="226"/>
        <v>0</v>
      </c>
      <c r="L2434" s="24">
        <f t="shared" si="227"/>
        <v>1</v>
      </c>
    </row>
    <row r="2435" spans="3:12" x14ac:dyDescent="0.25">
      <c r="C2435" s="26">
        <v>24</v>
      </c>
      <c r="D2435" s="27">
        <v>0.51700000000000002</v>
      </c>
      <c r="E2435" s="28">
        <v>1</v>
      </c>
      <c r="F2435" s="22">
        <f t="shared" si="222"/>
        <v>-0.2957196407219283</v>
      </c>
      <c r="G2435" s="29">
        <f t="shared" si="223"/>
        <v>0.7439959849606087</v>
      </c>
      <c r="I2435" s="22">
        <f t="shared" si="224"/>
        <v>1</v>
      </c>
      <c r="J2435" s="23">
        <f t="shared" si="225"/>
        <v>1</v>
      </c>
      <c r="K2435" s="23">
        <f t="shared" si="226"/>
        <v>0</v>
      </c>
      <c r="L2435" s="24">
        <f t="shared" si="227"/>
        <v>1</v>
      </c>
    </row>
    <row r="2436" spans="3:12" x14ac:dyDescent="0.25">
      <c r="C2436" s="26">
        <v>11</v>
      </c>
      <c r="D2436" s="27">
        <v>0.51700000000000002</v>
      </c>
      <c r="E2436" s="28">
        <v>1</v>
      </c>
      <c r="F2436" s="22">
        <f t="shared" si="222"/>
        <v>-0.79344540847819067</v>
      </c>
      <c r="G2436" s="29">
        <f t="shared" si="223"/>
        <v>0.45228380524524964</v>
      </c>
      <c r="I2436" s="22">
        <f t="shared" si="224"/>
        <v>0</v>
      </c>
      <c r="J2436" s="23">
        <f t="shared" si="225"/>
        <v>0</v>
      </c>
      <c r="K2436" s="23">
        <f t="shared" si="226"/>
        <v>0</v>
      </c>
      <c r="L2436" s="24">
        <f t="shared" si="227"/>
        <v>0</v>
      </c>
    </row>
    <row r="2437" spans="3:12" x14ac:dyDescent="0.25">
      <c r="C2437" s="26">
        <v>24</v>
      </c>
      <c r="D2437" s="27">
        <v>0.51700000000000002</v>
      </c>
      <c r="E2437" s="28">
        <v>1</v>
      </c>
      <c r="F2437" s="22">
        <f t="shared" si="222"/>
        <v>-0.2957196407219283</v>
      </c>
      <c r="G2437" s="29">
        <f t="shared" si="223"/>
        <v>0.7439959849606087</v>
      </c>
      <c r="I2437" s="22">
        <f t="shared" si="224"/>
        <v>1</v>
      </c>
      <c r="J2437" s="23">
        <f t="shared" si="225"/>
        <v>1</v>
      </c>
      <c r="K2437" s="23">
        <f t="shared" si="226"/>
        <v>0</v>
      </c>
      <c r="L2437" s="24">
        <f t="shared" si="227"/>
        <v>1</v>
      </c>
    </row>
    <row r="2438" spans="3:12" x14ac:dyDescent="0.25">
      <c r="C2438" s="26">
        <v>23</v>
      </c>
      <c r="D2438" s="27">
        <v>0.51700000000000002</v>
      </c>
      <c r="E2438" s="28">
        <v>1</v>
      </c>
      <c r="F2438" s="22">
        <f t="shared" si="222"/>
        <v>-0.32140480018430706</v>
      </c>
      <c r="G2438" s="29">
        <f t="shared" si="223"/>
        <v>0.7251296589515045</v>
      </c>
      <c r="I2438" s="22">
        <f t="shared" si="224"/>
        <v>1</v>
      </c>
      <c r="J2438" s="23">
        <f t="shared" si="225"/>
        <v>1</v>
      </c>
      <c r="K2438" s="23">
        <f t="shared" si="226"/>
        <v>0</v>
      </c>
      <c r="L2438" s="24">
        <f t="shared" si="227"/>
        <v>1</v>
      </c>
    </row>
    <row r="2439" spans="3:12" x14ac:dyDescent="0.25">
      <c r="C2439" s="26">
        <v>32</v>
      </c>
      <c r="D2439" s="27">
        <v>0.51700000000000002</v>
      </c>
      <c r="E2439" s="28">
        <v>1</v>
      </c>
      <c r="F2439" s="22">
        <f t="shared" si="222"/>
        <v>-0.14723910460513887</v>
      </c>
      <c r="G2439" s="29">
        <f t="shared" si="223"/>
        <v>0.86308758452645906</v>
      </c>
      <c r="I2439" s="22">
        <f t="shared" si="224"/>
        <v>1</v>
      </c>
      <c r="J2439" s="23">
        <f t="shared" si="225"/>
        <v>1</v>
      </c>
      <c r="K2439" s="23">
        <f t="shared" si="226"/>
        <v>0</v>
      </c>
      <c r="L2439" s="24">
        <f t="shared" si="227"/>
        <v>1</v>
      </c>
    </row>
    <row r="2440" spans="3:12" x14ac:dyDescent="0.25">
      <c r="C2440" s="26">
        <v>41</v>
      </c>
      <c r="D2440" s="27">
        <v>0.51700000000000002</v>
      </c>
      <c r="E2440" s="28">
        <v>1</v>
      </c>
      <c r="F2440" s="22">
        <f t="shared" si="222"/>
        <v>-6.4273528511632677E-2</v>
      </c>
      <c r="G2440" s="29">
        <f t="shared" si="223"/>
        <v>0.93774846350586183</v>
      </c>
      <c r="I2440" s="22">
        <f t="shared" si="224"/>
        <v>1</v>
      </c>
      <c r="J2440" s="23">
        <f t="shared" si="225"/>
        <v>1</v>
      </c>
      <c r="K2440" s="23">
        <f t="shared" si="226"/>
        <v>0</v>
      </c>
      <c r="L2440" s="24">
        <f t="shared" si="227"/>
        <v>1</v>
      </c>
    </row>
    <row r="2441" spans="3:12" x14ac:dyDescent="0.25">
      <c r="C2441" s="26">
        <v>10</v>
      </c>
      <c r="D2441" s="27">
        <v>0.51700000000000002</v>
      </c>
      <c r="E2441" s="28">
        <v>1</v>
      </c>
      <c r="F2441" s="22">
        <f t="shared" si="222"/>
        <v>-0.84761609709773011</v>
      </c>
      <c r="G2441" s="29">
        <f t="shared" si="223"/>
        <v>0.42843506310917329</v>
      </c>
      <c r="I2441" s="22">
        <f t="shared" si="224"/>
        <v>0</v>
      </c>
      <c r="J2441" s="23">
        <f t="shared" si="225"/>
        <v>0</v>
      </c>
      <c r="K2441" s="23">
        <f t="shared" si="226"/>
        <v>0</v>
      </c>
      <c r="L2441" s="24">
        <f t="shared" si="227"/>
        <v>0</v>
      </c>
    </row>
    <row r="2442" spans="3:12" x14ac:dyDescent="0.25">
      <c r="C2442" s="26">
        <v>5</v>
      </c>
      <c r="D2442" s="27">
        <v>0.51700000000000002</v>
      </c>
      <c r="E2442" s="28">
        <v>0</v>
      </c>
      <c r="F2442" s="22">
        <f t="shared" ref="F2442:F2505" si="228">(1-E2442)*LN(1-G2442)+(E2442)*LN(G2442)</f>
        <v>-0.37980340650042055</v>
      </c>
      <c r="G2442" s="29">
        <f t="shared" ref="G2442:G2505" si="229">1/(1+EXP(-$I$5-$J$5*C2442-$K$5*D2442))</f>
        <v>0.3160041348638325</v>
      </c>
      <c r="I2442" s="22">
        <f t="shared" ref="I2442:I2505" si="230">IF(G2442&gt;0.5,1,0)</f>
        <v>0</v>
      </c>
      <c r="J2442" s="23">
        <f t="shared" ref="J2442:J2505" si="231">IF(E2442=I2442, 1,0)</f>
        <v>1</v>
      </c>
      <c r="K2442" s="23">
        <f t="shared" ref="K2442:K2505" si="232">IF(AND(J2442=1,E2442=0),1,0)</f>
        <v>1</v>
      </c>
      <c r="L2442" s="24">
        <f t="shared" ref="L2442:L2505" si="233">IF(AND(J2442=1,E2442=1),1,0)</f>
        <v>0</v>
      </c>
    </row>
    <row r="2443" spans="3:12" x14ac:dyDescent="0.25">
      <c r="C2443" s="26">
        <v>12</v>
      </c>
      <c r="D2443" s="27">
        <v>0.52100000000000002</v>
      </c>
      <c r="E2443" s="28">
        <v>0</v>
      </c>
      <c r="F2443" s="22">
        <f t="shared" si="228"/>
        <v>-0.65540715255565973</v>
      </c>
      <c r="G2443" s="29">
        <f t="shared" si="229"/>
        <v>0.48076938652730666</v>
      </c>
      <c r="I2443" s="22">
        <f t="shared" si="230"/>
        <v>0</v>
      </c>
      <c r="J2443" s="23">
        <f t="shared" si="231"/>
        <v>1</v>
      </c>
      <c r="K2443" s="23">
        <f t="shared" si="232"/>
        <v>1</v>
      </c>
      <c r="L2443" s="24">
        <f t="shared" si="233"/>
        <v>0</v>
      </c>
    </row>
    <row r="2444" spans="3:12" x14ac:dyDescent="0.25">
      <c r="C2444" s="26">
        <v>12</v>
      </c>
      <c r="D2444" s="27">
        <v>0.52100000000000002</v>
      </c>
      <c r="E2444" s="28">
        <v>0</v>
      </c>
      <c r="F2444" s="22">
        <f t="shared" si="228"/>
        <v>-0.65540715255565973</v>
      </c>
      <c r="G2444" s="29">
        <f t="shared" si="229"/>
        <v>0.48076938652730666</v>
      </c>
      <c r="I2444" s="22">
        <f t="shared" si="230"/>
        <v>0</v>
      </c>
      <c r="J2444" s="23">
        <f t="shared" si="231"/>
        <v>1</v>
      </c>
      <c r="K2444" s="23">
        <f t="shared" si="232"/>
        <v>1</v>
      </c>
      <c r="L2444" s="24">
        <f t="shared" si="233"/>
        <v>0</v>
      </c>
    </row>
    <row r="2445" spans="3:12" x14ac:dyDescent="0.25">
      <c r="C2445" s="26">
        <v>25</v>
      </c>
      <c r="D2445" s="27">
        <v>0.52200000000000002</v>
      </c>
      <c r="E2445" s="28">
        <v>1</v>
      </c>
      <c r="F2445" s="22">
        <f t="shared" si="228"/>
        <v>-0.26659831477322254</v>
      </c>
      <c r="G2445" s="29">
        <f t="shared" si="229"/>
        <v>0.76598069280606063</v>
      </c>
      <c r="I2445" s="22">
        <f t="shared" si="230"/>
        <v>1</v>
      </c>
      <c r="J2445" s="23">
        <f t="shared" si="231"/>
        <v>1</v>
      </c>
      <c r="K2445" s="23">
        <f t="shared" si="232"/>
        <v>0</v>
      </c>
      <c r="L2445" s="24">
        <f t="shared" si="233"/>
        <v>1</v>
      </c>
    </row>
    <row r="2446" spans="3:12" x14ac:dyDescent="0.25">
      <c r="C2446" s="26">
        <v>16</v>
      </c>
      <c r="D2446" s="27">
        <v>0.52200000000000002</v>
      </c>
      <c r="E2446" s="28">
        <v>1</v>
      </c>
      <c r="F2446" s="22">
        <f t="shared" si="228"/>
        <v>-0.54815566388866832</v>
      </c>
      <c r="G2446" s="29">
        <f t="shared" si="229"/>
        <v>0.57801488162296422</v>
      </c>
      <c r="I2446" s="22">
        <f t="shared" si="230"/>
        <v>1</v>
      </c>
      <c r="J2446" s="23">
        <f t="shared" si="231"/>
        <v>1</v>
      </c>
      <c r="K2446" s="23">
        <f t="shared" si="232"/>
        <v>0</v>
      </c>
      <c r="L2446" s="24">
        <f t="shared" si="233"/>
        <v>1</v>
      </c>
    </row>
    <row r="2447" spans="3:12" x14ac:dyDescent="0.25">
      <c r="C2447" s="26">
        <v>18</v>
      </c>
      <c r="D2447" s="27">
        <v>0.52200000000000002</v>
      </c>
      <c r="E2447" s="28">
        <v>1</v>
      </c>
      <c r="F2447" s="22">
        <f t="shared" si="228"/>
        <v>-0.47098430308052491</v>
      </c>
      <c r="G2447" s="29">
        <f t="shared" si="229"/>
        <v>0.62438737929290322</v>
      </c>
      <c r="I2447" s="22">
        <f t="shared" si="230"/>
        <v>1</v>
      </c>
      <c r="J2447" s="23">
        <f t="shared" si="231"/>
        <v>1</v>
      </c>
      <c r="K2447" s="23">
        <f t="shared" si="232"/>
        <v>0</v>
      </c>
      <c r="L2447" s="24">
        <f t="shared" si="233"/>
        <v>1</v>
      </c>
    </row>
    <row r="2448" spans="3:12" x14ac:dyDescent="0.25">
      <c r="C2448" s="26">
        <v>27</v>
      </c>
      <c r="D2448" s="27">
        <v>0.52200000000000002</v>
      </c>
      <c r="E2448" s="28">
        <v>1</v>
      </c>
      <c r="F2448" s="22">
        <f t="shared" si="228"/>
        <v>-0.22453902110830654</v>
      </c>
      <c r="G2448" s="29">
        <f t="shared" si="229"/>
        <v>0.79888440273690098</v>
      </c>
      <c r="I2448" s="22">
        <f t="shared" si="230"/>
        <v>1</v>
      </c>
      <c r="J2448" s="23">
        <f t="shared" si="231"/>
        <v>1</v>
      </c>
      <c r="K2448" s="23">
        <f t="shared" si="232"/>
        <v>0</v>
      </c>
      <c r="L2448" s="24">
        <f t="shared" si="233"/>
        <v>1</v>
      </c>
    </row>
    <row r="2449" spans="3:12" x14ac:dyDescent="0.25">
      <c r="C2449" s="26">
        <v>12</v>
      </c>
      <c r="D2449" s="27">
        <v>0.52200000000000002</v>
      </c>
      <c r="E2449" s="28">
        <v>1</v>
      </c>
      <c r="F2449" s="22">
        <f t="shared" si="228"/>
        <v>-0.73007300882458004</v>
      </c>
      <c r="G2449" s="29">
        <f t="shared" si="229"/>
        <v>0.48187380776560712</v>
      </c>
      <c r="I2449" s="22">
        <f t="shared" si="230"/>
        <v>0</v>
      </c>
      <c r="J2449" s="23">
        <f t="shared" si="231"/>
        <v>0</v>
      </c>
      <c r="K2449" s="23">
        <f t="shared" si="232"/>
        <v>0</v>
      </c>
      <c r="L2449" s="24">
        <f t="shared" si="233"/>
        <v>0</v>
      </c>
    </row>
    <row r="2450" spans="3:12" x14ac:dyDescent="0.25">
      <c r="C2450" s="26">
        <v>25</v>
      </c>
      <c r="D2450" s="27">
        <v>0.52200000000000002</v>
      </c>
      <c r="E2450" s="28">
        <v>1</v>
      </c>
      <c r="F2450" s="22">
        <f t="shared" si="228"/>
        <v>-0.26659831477322254</v>
      </c>
      <c r="G2450" s="29">
        <f t="shared" si="229"/>
        <v>0.76598069280606063</v>
      </c>
      <c r="I2450" s="22">
        <f t="shared" si="230"/>
        <v>1</v>
      </c>
      <c r="J2450" s="23">
        <f t="shared" si="231"/>
        <v>1</v>
      </c>
      <c r="K2450" s="23">
        <f t="shared" si="232"/>
        <v>0</v>
      </c>
      <c r="L2450" s="24">
        <f t="shared" si="233"/>
        <v>1</v>
      </c>
    </row>
    <row r="2451" spans="3:12" x14ac:dyDescent="0.25">
      <c r="C2451" s="26">
        <v>22</v>
      </c>
      <c r="D2451" s="27">
        <v>0.52200000000000002</v>
      </c>
      <c r="E2451" s="28">
        <v>1</v>
      </c>
      <c r="F2451" s="22">
        <f t="shared" si="228"/>
        <v>-0.34249184490736878</v>
      </c>
      <c r="G2451" s="29">
        <f t="shared" si="229"/>
        <v>0.70999890946881661</v>
      </c>
      <c r="I2451" s="22">
        <f t="shared" si="230"/>
        <v>1</v>
      </c>
      <c r="J2451" s="23">
        <f t="shared" si="231"/>
        <v>1</v>
      </c>
      <c r="K2451" s="23">
        <f t="shared" si="232"/>
        <v>0</v>
      </c>
      <c r="L2451" s="24">
        <f t="shared" si="233"/>
        <v>1</v>
      </c>
    </row>
    <row r="2452" spans="3:12" x14ac:dyDescent="0.25">
      <c r="C2452" s="26">
        <v>22</v>
      </c>
      <c r="D2452" s="27">
        <v>0.52200000000000002</v>
      </c>
      <c r="E2452" s="28">
        <v>1</v>
      </c>
      <c r="F2452" s="22">
        <f t="shared" si="228"/>
        <v>-0.34249184490736878</v>
      </c>
      <c r="G2452" s="29">
        <f t="shared" si="229"/>
        <v>0.70999890946881661</v>
      </c>
      <c r="I2452" s="22">
        <f t="shared" si="230"/>
        <v>1</v>
      </c>
      <c r="J2452" s="23">
        <f t="shared" si="231"/>
        <v>1</v>
      </c>
      <c r="K2452" s="23">
        <f t="shared" si="232"/>
        <v>0</v>
      </c>
      <c r="L2452" s="24">
        <f t="shared" si="233"/>
        <v>1</v>
      </c>
    </row>
    <row r="2453" spans="3:12" x14ac:dyDescent="0.25">
      <c r="C2453" s="26">
        <v>7</v>
      </c>
      <c r="D2453" s="27">
        <v>0.52300000000000002</v>
      </c>
      <c r="E2453" s="28">
        <v>0</v>
      </c>
      <c r="F2453" s="22">
        <f t="shared" si="228"/>
        <v>-0.45473551118626165</v>
      </c>
      <c r="G2453" s="29">
        <f t="shared" si="229"/>
        <v>0.36538420546820183</v>
      </c>
      <c r="I2453" s="22">
        <f t="shared" si="230"/>
        <v>0</v>
      </c>
      <c r="J2453" s="23">
        <f t="shared" si="231"/>
        <v>1</v>
      </c>
      <c r="K2453" s="23">
        <f t="shared" si="232"/>
        <v>1</v>
      </c>
      <c r="L2453" s="24">
        <f t="shared" si="233"/>
        <v>0</v>
      </c>
    </row>
    <row r="2454" spans="3:12" x14ac:dyDescent="0.25">
      <c r="C2454" s="26">
        <v>9</v>
      </c>
      <c r="D2454" s="27">
        <v>0.52300000000000002</v>
      </c>
      <c r="E2454" s="28">
        <v>1</v>
      </c>
      <c r="F2454" s="22">
        <f t="shared" si="228"/>
        <v>-0.8883696778526452</v>
      </c>
      <c r="G2454" s="29">
        <f t="shared" si="229"/>
        <v>0.41132579996899216</v>
      </c>
      <c r="I2454" s="22">
        <f t="shared" si="230"/>
        <v>0</v>
      </c>
      <c r="J2454" s="23">
        <f t="shared" si="231"/>
        <v>0</v>
      </c>
      <c r="K2454" s="23">
        <f t="shared" si="232"/>
        <v>0</v>
      </c>
      <c r="L2454" s="24">
        <f t="shared" si="233"/>
        <v>0</v>
      </c>
    </row>
    <row r="2455" spans="3:12" x14ac:dyDescent="0.25">
      <c r="C2455" s="26">
        <v>11</v>
      </c>
      <c r="D2455" s="27">
        <v>0.52300000000000002</v>
      </c>
      <c r="E2455" s="28">
        <v>1</v>
      </c>
      <c r="F2455" s="22">
        <f t="shared" si="228"/>
        <v>-0.77899462514505657</v>
      </c>
      <c r="G2455" s="29">
        <f t="shared" si="229"/>
        <v>0.45886711293349675</v>
      </c>
      <c r="I2455" s="22">
        <f t="shared" si="230"/>
        <v>0</v>
      </c>
      <c r="J2455" s="23">
        <f t="shared" si="231"/>
        <v>0</v>
      </c>
      <c r="K2455" s="23">
        <f t="shared" si="232"/>
        <v>0</v>
      </c>
      <c r="L2455" s="24">
        <f t="shared" si="233"/>
        <v>0</v>
      </c>
    </row>
    <row r="2456" spans="3:12" x14ac:dyDescent="0.25">
      <c r="C2456" s="26">
        <v>17</v>
      </c>
      <c r="D2456" s="27">
        <v>0.52300000000000002</v>
      </c>
      <c r="E2456" s="28">
        <v>1</v>
      </c>
      <c r="F2456" s="22">
        <f t="shared" si="228"/>
        <v>-0.50668660403275112</v>
      </c>
      <c r="G2456" s="29">
        <f t="shared" si="229"/>
        <v>0.60248855838334781</v>
      </c>
      <c r="I2456" s="22">
        <f t="shared" si="230"/>
        <v>1</v>
      </c>
      <c r="J2456" s="23">
        <f t="shared" si="231"/>
        <v>1</v>
      </c>
      <c r="K2456" s="23">
        <f t="shared" si="232"/>
        <v>0</v>
      </c>
      <c r="L2456" s="24">
        <f t="shared" si="233"/>
        <v>1</v>
      </c>
    </row>
    <row r="2457" spans="3:12" x14ac:dyDescent="0.25">
      <c r="C2457" s="26">
        <v>5</v>
      </c>
      <c r="D2457" s="27">
        <v>0.52300000000000002</v>
      </c>
      <c r="E2457" s="28">
        <v>0</v>
      </c>
      <c r="F2457" s="22">
        <f t="shared" si="228"/>
        <v>-0.38826754365623423</v>
      </c>
      <c r="G2457" s="29">
        <f t="shared" si="229"/>
        <v>0.32176913737656759</v>
      </c>
      <c r="I2457" s="22">
        <f t="shared" si="230"/>
        <v>0</v>
      </c>
      <c r="J2457" s="23">
        <f t="shared" si="231"/>
        <v>1</v>
      </c>
      <c r="K2457" s="23">
        <f t="shared" si="232"/>
        <v>1</v>
      </c>
      <c r="L2457" s="24">
        <f t="shared" si="233"/>
        <v>0</v>
      </c>
    </row>
    <row r="2458" spans="3:12" x14ac:dyDescent="0.25">
      <c r="C2458" s="26">
        <v>18</v>
      </c>
      <c r="D2458" s="27">
        <v>0.52300000000000002</v>
      </c>
      <c r="E2458" s="28">
        <v>1</v>
      </c>
      <c r="F2458" s="22">
        <f t="shared" si="228"/>
        <v>-0.46932493935789593</v>
      </c>
      <c r="G2458" s="29">
        <f t="shared" si="229"/>
        <v>0.62542432515620838</v>
      </c>
      <c r="I2458" s="22">
        <f t="shared" si="230"/>
        <v>1</v>
      </c>
      <c r="J2458" s="23">
        <f t="shared" si="231"/>
        <v>1</v>
      </c>
      <c r="K2458" s="23">
        <f t="shared" si="232"/>
        <v>0</v>
      </c>
      <c r="L2458" s="24">
        <f t="shared" si="233"/>
        <v>1</v>
      </c>
    </row>
    <row r="2459" spans="3:12" x14ac:dyDescent="0.25">
      <c r="C2459" s="26">
        <v>13</v>
      </c>
      <c r="D2459" s="27">
        <v>0.52300000000000002</v>
      </c>
      <c r="E2459" s="28">
        <v>1</v>
      </c>
      <c r="F2459" s="22">
        <f t="shared" si="228"/>
        <v>-0.67891056930214433</v>
      </c>
      <c r="G2459" s="29">
        <f t="shared" si="229"/>
        <v>0.50716921721986441</v>
      </c>
      <c r="I2459" s="22">
        <f t="shared" si="230"/>
        <v>1</v>
      </c>
      <c r="J2459" s="23">
        <f t="shared" si="231"/>
        <v>1</v>
      </c>
      <c r="K2459" s="23">
        <f t="shared" si="232"/>
        <v>0</v>
      </c>
      <c r="L2459" s="24">
        <f t="shared" si="233"/>
        <v>1</v>
      </c>
    </row>
    <row r="2460" spans="3:12" x14ac:dyDescent="0.25">
      <c r="C2460" s="26">
        <v>25</v>
      </c>
      <c r="D2460" s="27">
        <v>0.52300000000000002</v>
      </c>
      <c r="E2460" s="28">
        <v>1</v>
      </c>
      <c r="F2460" s="22">
        <f t="shared" si="228"/>
        <v>-0.26556479870358957</v>
      </c>
      <c r="G2460" s="29">
        <f t="shared" si="229"/>
        <v>0.76677275539530754</v>
      </c>
      <c r="I2460" s="22">
        <f t="shared" si="230"/>
        <v>1</v>
      </c>
      <c r="J2460" s="23">
        <f t="shared" si="231"/>
        <v>1</v>
      </c>
      <c r="K2460" s="23">
        <f t="shared" si="232"/>
        <v>0</v>
      </c>
      <c r="L2460" s="24">
        <f t="shared" si="233"/>
        <v>1</v>
      </c>
    </row>
    <row r="2461" spans="3:12" x14ac:dyDescent="0.25">
      <c r="C2461" s="26">
        <v>29</v>
      </c>
      <c r="D2461" s="27">
        <v>0.52300000000000002</v>
      </c>
      <c r="E2461" s="28">
        <v>1</v>
      </c>
      <c r="F2461" s="22">
        <f t="shared" si="228"/>
        <v>-0.18774269778902197</v>
      </c>
      <c r="G2461" s="29">
        <f t="shared" si="229"/>
        <v>0.82882793906023444</v>
      </c>
      <c r="I2461" s="22">
        <f t="shared" si="230"/>
        <v>1</v>
      </c>
      <c r="J2461" s="23">
        <f t="shared" si="231"/>
        <v>1</v>
      </c>
      <c r="K2461" s="23">
        <f t="shared" si="232"/>
        <v>0</v>
      </c>
      <c r="L2461" s="24">
        <f t="shared" si="233"/>
        <v>1</v>
      </c>
    </row>
    <row r="2462" spans="3:12" x14ac:dyDescent="0.25">
      <c r="C2462" s="26">
        <v>10</v>
      </c>
      <c r="D2462" s="27">
        <v>0.52300000000000002</v>
      </c>
      <c r="E2462" s="28">
        <v>0</v>
      </c>
      <c r="F2462" s="22">
        <f t="shared" si="228"/>
        <v>-0.57083556842134486</v>
      </c>
      <c r="G2462" s="29">
        <f t="shared" si="229"/>
        <v>0.43494689913573664</v>
      </c>
      <c r="I2462" s="22">
        <f t="shared" si="230"/>
        <v>0</v>
      </c>
      <c r="J2462" s="23">
        <f t="shared" si="231"/>
        <v>1</v>
      </c>
      <c r="K2462" s="23">
        <f t="shared" si="232"/>
        <v>1</v>
      </c>
      <c r="L2462" s="24">
        <f t="shared" si="233"/>
        <v>0</v>
      </c>
    </row>
    <row r="2463" spans="3:12" x14ac:dyDescent="0.25">
      <c r="C2463" s="26">
        <v>13</v>
      </c>
      <c r="D2463" s="27">
        <v>0.52300000000000002</v>
      </c>
      <c r="E2463" s="28">
        <v>1</v>
      </c>
      <c r="F2463" s="22">
        <f t="shared" si="228"/>
        <v>-0.67891056930214433</v>
      </c>
      <c r="G2463" s="29">
        <f t="shared" si="229"/>
        <v>0.50716921721986441</v>
      </c>
      <c r="I2463" s="22">
        <f t="shared" si="230"/>
        <v>1</v>
      </c>
      <c r="J2463" s="23">
        <f t="shared" si="231"/>
        <v>1</v>
      </c>
      <c r="K2463" s="23">
        <f t="shared" si="232"/>
        <v>0</v>
      </c>
      <c r="L2463" s="24">
        <f t="shared" si="233"/>
        <v>1</v>
      </c>
    </row>
    <row r="2464" spans="3:12" x14ac:dyDescent="0.25">
      <c r="C2464" s="26">
        <v>9</v>
      </c>
      <c r="D2464" s="27">
        <v>0.52300000000000002</v>
      </c>
      <c r="E2464" s="28">
        <v>0</v>
      </c>
      <c r="F2464" s="22">
        <f t="shared" si="228"/>
        <v>-0.52988238923355857</v>
      </c>
      <c r="G2464" s="29">
        <f t="shared" si="229"/>
        <v>0.41132579996899216</v>
      </c>
      <c r="I2464" s="22">
        <f t="shared" si="230"/>
        <v>0</v>
      </c>
      <c r="J2464" s="23">
        <f t="shared" si="231"/>
        <v>1</v>
      </c>
      <c r="K2464" s="23">
        <f t="shared" si="232"/>
        <v>1</v>
      </c>
      <c r="L2464" s="24">
        <f t="shared" si="233"/>
        <v>0</v>
      </c>
    </row>
    <row r="2465" spans="3:12" x14ac:dyDescent="0.25">
      <c r="C2465" s="26">
        <v>15</v>
      </c>
      <c r="D2465" s="27">
        <v>0.52300000000000002</v>
      </c>
      <c r="E2465" s="28">
        <v>0</v>
      </c>
      <c r="F2465" s="22">
        <f t="shared" si="228"/>
        <v>-0.81044050358833697</v>
      </c>
      <c r="G2465" s="29">
        <f t="shared" si="229"/>
        <v>0.55533785219697918</v>
      </c>
      <c r="I2465" s="22">
        <f t="shared" si="230"/>
        <v>1</v>
      </c>
      <c r="J2465" s="23">
        <f t="shared" si="231"/>
        <v>0</v>
      </c>
      <c r="K2465" s="23">
        <f t="shared" si="232"/>
        <v>0</v>
      </c>
      <c r="L2465" s="24">
        <f t="shared" si="233"/>
        <v>0</v>
      </c>
    </row>
    <row r="2466" spans="3:12" x14ac:dyDescent="0.25">
      <c r="C2466" s="26">
        <v>12</v>
      </c>
      <c r="D2466" s="27">
        <v>0.52500000000000002</v>
      </c>
      <c r="E2466" s="28">
        <v>1</v>
      </c>
      <c r="F2466" s="22">
        <f t="shared" si="228"/>
        <v>-0.72321864628740051</v>
      </c>
      <c r="G2466" s="29">
        <f t="shared" si="229"/>
        <v>0.48518809121532053</v>
      </c>
      <c r="I2466" s="22">
        <f t="shared" si="230"/>
        <v>0</v>
      </c>
      <c r="J2466" s="23">
        <f t="shared" si="231"/>
        <v>0</v>
      </c>
      <c r="K2466" s="23">
        <f t="shared" si="232"/>
        <v>0</v>
      </c>
      <c r="L2466" s="24">
        <f t="shared" si="233"/>
        <v>0</v>
      </c>
    </row>
    <row r="2467" spans="3:12" x14ac:dyDescent="0.25">
      <c r="C2467" s="26">
        <v>16</v>
      </c>
      <c r="D2467" s="27">
        <v>0.52500000000000002</v>
      </c>
      <c r="E2467" s="28">
        <v>1</v>
      </c>
      <c r="F2467" s="22">
        <f t="shared" si="228"/>
        <v>-0.54257672000861601</v>
      </c>
      <c r="G2467" s="29">
        <f t="shared" si="229"/>
        <v>0.58124860620599494</v>
      </c>
      <c r="I2467" s="22">
        <f t="shared" si="230"/>
        <v>1</v>
      </c>
      <c r="J2467" s="23">
        <f t="shared" si="231"/>
        <v>1</v>
      </c>
      <c r="K2467" s="23">
        <f t="shared" si="232"/>
        <v>0</v>
      </c>
      <c r="L2467" s="24">
        <f t="shared" si="233"/>
        <v>1</v>
      </c>
    </row>
    <row r="2468" spans="3:12" x14ac:dyDescent="0.25">
      <c r="C2468" s="26">
        <v>20</v>
      </c>
      <c r="D2468" s="27">
        <v>0.52500000000000002</v>
      </c>
      <c r="E2468" s="28">
        <v>1</v>
      </c>
      <c r="F2468" s="22">
        <f t="shared" si="228"/>
        <v>-0.39821166858975532</v>
      </c>
      <c r="G2468" s="29">
        <f t="shared" si="229"/>
        <v>0.67151987295319648</v>
      </c>
      <c r="I2468" s="22">
        <f t="shared" si="230"/>
        <v>1</v>
      </c>
      <c r="J2468" s="23">
        <f t="shared" si="231"/>
        <v>1</v>
      </c>
      <c r="K2468" s="23">
        <f t="shared" si="232"/>
        <v>0</v>
      </c>
      <c r="L2468" s="24">
        <f t="shared" si="233"/>
        <v>1</v>
      </c>
    </row>
    <row r="2469" spans="3:12" x14ac:dyDescent="0.25">
      <c r="C2469" s="26">
        <v>22</v>
      </c>
      <c r="D2469" s="27">
        <v>0.52500000000000002</v>
      </c>
      <c r="E2469" s="28">
        <v>1</v>
      </c>
      <c r="F2469" s="22">
        <f t="shared" si="228"/>
        <v>-0.33866117126096618</v>
      </c>
      <c r="G2469" s="29">
        <f t="shared" si="229"/>
        <v>0.71272389952186321</v>
      </c>
      <c r="I2469" s="22">
        <f t="shared" si="230"/>
        <v>1</v>
      </c>
      <c r="J2469" s="23">
        <f t="shared" si="231"/>
        <v>1</v>
      </c>
      <c r="K2469" s="23">
        <f t="shared" si="232"/>
        <v>0</v>
      </c>
      <c r="L2469" s="24">
        <f t="shared" si="233"/>
        <v>1</v>
      </c>
    </row>
    <row r="2470" spans="3:12" x14ac:dyDescent="0.25">
      <c r="C2470" s="26">
        <v>26</v>
      </c>
      <c r="D2470" s="27">
        <v>0.52500000000000002</v>
      </c>
      <c r="E2470" s="28">
        <v>0</v>
      </c>
      <c r="F2470" s="22">
        <f t="shared" si="228"/>
        <v>-1.537722351627101</v>
      </c>
      <c r="G2470" s="29">
        <f t="shared" si="229"/>
        <v>0.78513005731325602</v>
      </c>
      <c r="I2470" s="22">
        <f t="shared" si="230"/>
        <v>1</v>
      </c>
      <c r="J2470" s="23">
        <f t="shared" si="231"/>
        <v>0</v>
      </c>
      <c r="K2470" s="23">
        <f t="shared" si="232"/>
        <v>0</v>
      </c>
      <c r="L2470" s="24">
        <f t="shared" si="233"/>
        <v>0</v>
      </c>
    </row>
    <row r="2471" spans="3:12" x14ac:dyDescent="0.25">
      <c r="C2471" s="26">
        <v>32</v>
      </c>
      <c r="D2471" s="27">
        <v>0.52500000000000002</v>
      </c>
      <c r="E2471" s="28">
        <v>1</v>
      </c>
      <c r="F2471" s="22">
        <f t="shared" si="228"/>
        <v>-0.14246702480994552</v>
      </c>
      <c r="G2471" s="29">
        <f t="shared" si="229"/>
        <v>0.8672161504381497</v>
      </c>
      <c r="I2471" s="22">
        <f t="shared" si="230"/>
        <v>1</v>
      </c>
      <c r="J2471" s="23">
        <f t="shared" si="231"/>
        <v>1</v>
      </c>
      <c r="K2471" s="23">
        <f t="shared" si="232"/>
        <v>0</v>
      </c>
      <c r="L2471" s="24">
        <f t="shared" si="233"/>
        <v>1</v>
      </c>
    </row>
    <row r="2472" spans="3:12" x14ac:dyDescent="0.25">
      <c r="C2472" s="26">
        <v>26</v>
      </c>
      <c r="D2472" s="27">
        <v>0.52500000000000002</v>
      </c>
      <c r="E2472" s="28">
        <v>1</v>
      </c>
      <c r="F2472" s="22">
        <f t="shared" si="228"/>
        <v>-0.24190589681677169</v>
      </c>
      <c r="G2472" s="29">
        <f t="shared" si="229"/>
        <v>0.78513005731325602</v>
      </c>
      <c r="I2472" s="22">
        <f t="shared" si="230"/>
        <v>1</v>
      </c>
      <c r="J2472" s="23">
        <f t="shared" si="231"/>
        <v>1</v>
      </c>
      <c r="K2472" s="23">
        <f t="shared" si="232"/>
        <v>0</v>
      </c>
      <c r="L2472" s="24">
        <f t="shared" si="233"/>
        <v>1</v>
      </c>
    </row>
    <row r="2473" spans="3:12" x14ac:dyDescent="0.25">
      <c r="C2473" s="26">
        <v>22</v>
      </c>
      <c r="D2473" s="27">
        <v>0.52900000000000003</v>
      </c>
      <c r="E2473" s="28">
        <v>1</v>
      </c>
      <c r="F2473" s="22">
        <f t="shared" si="228"/>
        <v>-0.33360966948971399</v>
      </c>
      <c r="G2473" s="29">
        <f t="shared" si="229"/>
        <v>0.71633333442074332</v>
      </c>
      <c r="I2473" s="22">
        <f t="shared" si="230"/>
        <v>1</v>
      </c>
      <c r="J2473" s="23">
        <f t="shared" si="231"/>
        <v>1</v>
      </c>
      <c r="K2473" s="23">
        <f t="shared" si="232"/>
        <v>0</v>
      </c>
      <c r="L2473" s="24">
        <f t="shared" si="233"/>
        <v>1</v>
      </c>
    </row>
    <row r="2474" spans="3:12" x14ac:dyDescent="0.25">
      <c r="C2474" s="26">
        <v>22</v>
      </c>
      <c r="D2474" s="27">
        <v>0.52900000000000003</v>
      </c>
      <c r="E2474" s="28">
        <v>1</v>
      </c>
      <c r="F2474" s="22">
        <f t="shared" si="228"/>
        <v>-0.33360966948971399</v>
      </c>
      <c r="G2474" s="29">
        <f t="shared" si="229"/>
        <v>0.71633333442074332</v>
      </c>
      <c r="I2474" s="22">
        <f t="shared" si="230"/>
        <v>1</v>
      </c>
      <c r="J2474" s="23">
        <f t="shared" si="231"/>
        <v>1</v>
      </c>
      <c r="K2474" s="23">
        <f t="shared" si="232"/>
        <v>0</v>
      </c>
      <c r="L2474" s="24">
        <f t="shared" si="233"/>
        <v>1</v>
      </c>
    </row>
    <row r="2475" spans="3:12" x14ac:dyDescent="0.25">
      <c r="C2475" s="26">
        <v>19</v>
      </c>
      <c r="D2475" s="27">
        <v>0.52900000000000003</v>
      </c>
      <c r="E2475" s="28">
        <v>1</v>
      </c>
      <c r="F2475" s="22">
        <f t="shared" si="228"/>
        <v>-0.42488928129896408</v>
      </c>
      <c r="G2475" s="29">
        <f t="shared" si="229"/>
        <v>0.65384217367854247</v>
      </c>
      <c r="I2475" s="22">
        <f t="shared" si="230"/>
        <v>1</v>
      </c>
      <c r="J2475" s="23">
        <f t="shared" si="231"/>
        <v>1</v>
      </c>
      <c r="K2475" s="23">
        <f t="shared" si="232"/>
        <v>0</v>
      </c>
      <c r="L2475" s="24">
        <f t="shared" si="233"/>
        <v>1</v>
      </c>
    </row>
    <row r="2476" spans="3:12" x14ac:dyDescent="0.25">
      <c r="C2476" s="26">
        <v>26.5</v>
      </c>
      <c r="D2476" s="27">
        <v>0.52900000000000003</v>
      </c>
      <c r="E2476" s="28">
        <v>1</v>
      </c>
      <c r="F2476" s="22">
        <f t="shared" si="228"/>
        <v>-0.22806870021004771</v>
      </c>
      <c r="G2476" s="29">
        <f t="shared" si="229"/>
        <v>0.79606956781027727</v>
      </c>
      <c r="I2476" s="22">
        <f t="shared" si="230"/>
        <v>1</v>
      </c>
      <c r="J2476" s="23">
        <f t="shared" si="231"/>
        <v>1</v>
      </c>
      <c r="K2476" s="23">
        <f t="shared" si="232"/>
        <v>0</v>
      </c>
      <c r="L2476" s="24">
        <f t="shared" si="233"/>
        <v>1</v>
      </c>
    </row>
    <row r="2477" spans="3:12" x14ac:dyDescent="0.25">
      <c r="C2477" s="26">
        <v>8</v>
      </c>
      <c r="D2477" s="27">
        <v>0.53</v>
      </c>
      <c r="E2477" s="28">
        <v>0</v>
      </c>
      <c r="F2477" s="22">
        <f t="shared" si="228"/>
        <v>-0.50332951798519421</v>
      </c>
      <c r="G2477" s="29">
        <f t="shared" si="229"/>
        <v>0.39548543685008397</v>
      </c>
      <c r="I2477" s="22">
        <f t="shared" si="230"/>
        <v>0</v>
      </c>
      <c r="J2477" s="23">
        <f t="shared" si="231"/>
        <v>1</v>
      </c>
      <c r="K2477" s="23">
        <f t="shared" si="232"/>
        <v>1</v>
      </c>
      <c r="L2477" s="24">
        <f t="shared" si="233"/>
        <v>0</v>
      </c>
    </row>
    <row r="2478" spans="3:12" x14ac:dyDescent="0.25">
      <c r="C2478" s="26">
        <v>13</v>
      </c>
      <c r="D2478" s="27">
        <v>0.53</v>
      </c>
      <c r="E2478" s="28">
        <v>0</v>
      </c>
      <c r="F2478" s="22">
        <f t="shared" si="228"/>
        <v>-0.72341474675222928</v>
      </c>
      <c r="G2478" s="29">
        <f t="shared" si="229"/>
        <v>0.51490704506645679</v>
      </c>
      <c r="I2478" s="22">
        <f t="shared" si="230"/>
        <v>1</v>
      </c>
      <c r="J2478" s="23">
        <f t="shared" si="231"/>
        <v>0</v>
      </c>
      <c r="K2478" s="23">
        <f t="shared" si="232"/>
        <v>0</v>
      </c>
      <c r="L2478" s="24">
        <f t="shared" si="233"/>
        <v>0</v>
      </c>
    </row>
    <row r="2479" spans="3:12" x14ac:dyDescent="0.25">
      <c r="C2479" s="26">
        <v>15</v>
      </c>
      <c r="D2479" s="27">
        <v>0.53</v>
      </c>
      <c r="E2479" s="28">
        <v>1</v>
      </c>
      <c r="F2479" s="22">
        <f t="shared" si="228"/>
        <v>-0.57452700634772358</v>
      </c>
      <c r="G2479" s="29">
        <f t="shared" si="229"/>
        <v>0.56297108759294112</v>
      </c>
      <c r="I2479" s="22">
        <f t="shared" si="230"/>
        <v>1</v>
      </c>
      <c r="J2479" s="23">
        <f t="shared" si="231"/>
        <v>1</v>
      </c>
      <c r="K2479" s="23">
        <f t="shared" si="232"/>
        <v>0</v>
      </c>
      <c r="L2479" s="24">
        <f t="shared" si="233"/>
        <v>1</v>
      </c>
    </row>
    <row r="2480" spans="3:12" x14ac:dyDescent="0.25">
      <c r="C2480" s="26">
        <v>29</v>
      </c>
      <c r="D2480" s="27">
        <v>0.53</v>
      </c>
      <c r="E2480" s="28">
        <v>1</v>
      </c>
      <c r="F2480" s="22">
        <f t="shared" si="228"/>
        <v>-0.18250957234334439</v>
      </c>
      <c r="G2480" s="29">
        <f t="shared" si="229"/>
        <v>0.83317666843702165</v>
      </c>
      <c r="I2480" s="22">
        <f t="shared" si="230"/>
        <v>1</v>
      </c>
      <c r="J2480" s="23">
        <f t="shared" si="231"/>
        <v>1</v>
      </c>
      <c r="K2480" s="23">
        <f t="shared" si="232"/>
        <v>0</v>
      </c>
      <c r="L2480" s="24">
        <f t="shared" si="233"/>
        <v>1</v>
      </c>
    </row>
    <row r="2481" spans="3:12" x14ac:dyDescent="0.25">
      <c r="C2481" s="26">
        <v>11</v>
      </c>
      <c r="D2481" s="27">
        <v>0.53200000000000003</v>
      </c>
      <c r="E2481" s="28">
        <v>1</v>
      </c>
      <c r="F2481" s="22">
        <f t="shared" si="228"/>
        <v>-0.75764657082470543</v>
      </c>
      <c r="G2481" s="29">
        <f t="shared" si="229"/>
        <v>0.46876834295551578</v>
      </c>
      <c r="I2481" s="22">
        <f t="shared" si="230"/>
        <v>0</v>
      </c>
      <c r="J2481" s="23">
        <f t="shared" si="231"/>
        <v>0</v>
      </c>
      <c r="K2481" s="23">
        <f t="shared" si="232"/>
        <v>0</v>
      </c>
      <c r="L2481" s="24">
        <f t="shared" si="233"/>
        <v>0</v>
      </c>
    </row>
    <row r="2482" spans="3:12" x14ac:dyDescent="0.25">
      <c r="C2482" s="26">
        <v>8</v>
      </c>
      <c r="D2482" s="27">
        <v>0.53200000000000003</v>
      </c>
      <c r="E2482" s="28">
        <v>1</v>
      </c>
      <c r="F2482" s="22">
        <f t="shared" si="228"/>
        <v>-0.922302101969801</v>
      </c>
      <c r="G2482" s="29">
        <f t="shared" si="229"/>
        <v>0.39760266481554513</v>
      </c>
      <c r="I2482" s="22">
        <f t="shared" si="230"/>
        <v>0</v>
      </c>
      <c r="J2482" s="23">
        <f t="shared" si="231"/>
        <v>0</v>
      </c>
      <c r="K2482" s="23">
        <f t="shared" si="232"/>
        <v>0</v>
      </c>
      <c r="L2482" s="24">
        <f t="shared" si="233"/>
        <v>0</v>
      </c>
    </row>
    <row r="2483" spans="3:12" x14ac:dyDescent="0.25">
      <c r="C2483" s="26">
        <v>8</v>
      </c>
      <c r="D2483" s="27">
        <v>0.53200000000000003</v>
      </c>
      <c r="E2483" s="28">
        <v>1</v>
      </c>
      <c r="F2483" s="22">
        <f t="shared" si="228"/>
        <v>-0.922302101969801</v>
      </c>
      <c r="G2483" s="29">
        <f t="shared" si="229"/>
        <v>0.39760266481554513</v>
      </c>
      <c r="I2483" s="22">
        <f t="shared" si="230"/>
        <v>0</v>
      </c>
      <c r="J2483" s="23">
        <f t="shared" si="231"/>
        <v>0</v>
      </c>
      <c r="K2483" s="23">
        <f t="shared" si="232"/>
        <v>0</v>
      </c>
      <c r="L2483" s="24">
        <f t="shared" si="233"/>
        <v>0</v>
      </c>
    </row>
    <row r="2484" spans="3:12" x14ac:dyDescent="0.25">
      <c r="C2484" s="26">
        <v>5</v>
      </c>
      <c r="D2484" s="27">
        <v>0.53200000000000003</v>
      </c>
      <c r="E2484" s="28">
        <v>0</v>
      </c>
      <c r="F2484" s="22">
        <f t="shared" si="228"/>
        <v>-0.40125248406241187</v>
      </c>
      <c r="G2484" s="29">
        <f t="shared" si="229"/>
        <v>0.33051899358717335</v>
      </c>
      <c r="I2484" s="22">
        <f t="shared" si="230"/>
        <v>0</v>
      </c>
      <c r="J2484" s="23">
        <f t="shared" si="231"/>
        <v>1</v>
      </c>
      <c r="K2484" s="23">
        <f t="shared" si="232"/>
        <v>1</v>
      </c>
      <c r="L2484" s="24">
        <f t="shared" si="233"/>
        <v>0</v>
      </c>
    </row>
    <row r="2485" spans="3:12" x14ac:dyDescent="0.25">
      <c r="C2485" s="26">
        <v>9</v>
      </c>
      <c r="D2485" s="27">
        <v>0.53200000000000003</v>
      </c>
      <c r="E2485" s="28">
        <v>0</v>
      </c>
      <c r="F2485" s="22">
        <f t="shared" si="228"/>
        <v>-0.54645158001971017</v>
      </c>
      <c r="G2485" s="29">
        <f t="shared" si="229"/>
        <v>0.42099929281508724</v>
      </c>
      <c r="I2485" s="22">
        <f t="shared" si="230"/>
        <v>0</v>
      </c>
      <c r="J2485" s="23">
        <f t="shared" si="231"/>
        <v>1</v>
      </c>
      <c r="K2485" s="23">
        <f t="shared" si="232"/>
        <v>1</v>
      </c>
      <c r="L2485" s="24">
        <f t="shared" si="233"/>
        <v>0</v>
      </c>
    </row>
    <row r="2486" spans="3:12" x14ac:dyDescent="0.25">
      <c r="C2486" s="26">
        <v>9</v>
      </c>
      <c r="D2486" s="27">
        <v>0.53200000000000003</v>
      </c>
      <c r="E2486" s="28">
        <v>0</v>
      </c>
      <c r="F2486" s="22">
        <f t="shared" si="228"/>
        <v>-0.54645158001971017</v>
      </c>
      <c r="G2486" s="29">
        <f t="shared" si="229"/>
        <v>0.42099929281508724</v>
      </c>
      <c r="I2486" s="22">
        <f t="shared" si="230"/>
        <v>0</v>
      </c>
      <c r="J2486" s="23">
        <f t="shared" si="231"/>
        <v>1</v>
      </c>
      <c r="K2486" s="23">
        <f t="shared" si="232"/>
        <v>1</v>
      </c>
      <c r="L2486" s="24">
        <f t="shared" si="233"/>
        <v>0</v>
      </c>
    </row>
    <row r="2487" spans="3:12" x14ac:dyDescent="0.25">
      <c r="C2487" s="26">
        <v>33</v>
      </c>
      <c r="D2487" s="27">
        <v>0.53200000000000003</v>
      </c>
      <c r="E2487" s="28">
        <v>1</v>
      </c>
      <c r="F2487" s="22">
        <f t="shared" si="228"/>
        <v>-0.12641353516932227</v>
      </c>
      <c r="G2487" s="29">
        <f t="shared" si="229"/>
        <v>0.88125034341115083</v>
      </c>
      <c r="I2487" s="22">
        <f t="shared" si="230"/>
        <v>1</v>
      </c>
      <c r="J2487" s="23">
        <f t="shared" si="231"/>
        <v>1</v>
      </c>
      <c r="K2487" s="23">
        <f t="shared" si="232"/>
        <v>0</v>
      </c>
      <c r="L2487" s="24">
        <f t="shared" si="233"/>
        <v>1</v>
      </c>
    </row>
    <row r="2488" spans="3:12" x14ac:dyDescent="0.25">
      <c r="C2488" s="26">
        <v>30</v>
      </c>
      <c r="D2488" s="27">
        <v>0.53300000000000003</v>
      </c>
      <c r="E2488" s="28">
        <v>1</v>
      </c>
      <c r="F2488" s="22">
        <f t="shared" si="228"/>
        <v>-0.16496991990945611</v>
      </c>
      <c r="G2488" s="29">
        <f t="shared" si="229"/>
        <v>0.84791920919090236</v>
      </c>
      <c r="I2488" s="22">
        <f t="shared" si="230"/>
        <v>1</v>
      </c>
      <c r="J2488" s="23">
        <f t="shared" si="231"/>
        <v>1</v>
      </c>
      <c r="K2488" s="23">
        <f t="shared" si="232"/>
        <v>0</v>
      </c>
      <c r="L2488" s="24">
        <f t="shared" si="233"/>
        <v>1</v>
      </c>
    </row>
    <row r="2489" spans="3:12" x14ac:dyDescent="0.25">
      <c r="C2489" s="26">
        <v>31</v>
      </c>
      <c r="D2489" s="27">
        <v>0.53300000000000003</v>
      </c>
      <c r="E2489" s="28">
        <v>1</v>
      </c>
      <c r="F2489" s="22">
        <f t="shared" si="228"/>
        <v>-0.15084038716694306</v>
      </c>
      <c r="G2489" s="29">
        <f t="shared" si="229"/>
        <v>0.85998495233981898</v>
      </c>
      <c r="I2489" s="22">
        <f t="shared" si="230"/>
        <v>1</v>
      </c>
      <c r="J2489" s="23">
        <f t="shared" si="231"/>
        <v>1</v>
      </c>
      <c r="K2489" s="23">
        <f t="shared" si="232"/>
        <v>0</v>
      </c>
      <c r="L2489" s="24">
        <f t="shared" si="233"/>
        <v>1</v>
      </c>
    </row>
    <row r="2490" spans="3:12" x14ac:dyDescent="0.25">
      <c r="C2490" s="26">
        <v>23</v>
      </c>
      <c r="D2490" s="27">
        <v>0.53300000000000003</v>
      </c>
      <c r="E2490" s="28">
        <v>1</v>
      </c>
      <c r="F2490" s="22">
        <f t="shared" si="228"/>
        <v>-0.30244294274423139</v>
      </c>
      <c r="G2490" s="29">
        <f t="shared" si="229"/>
        <v>0.73901065297587387</v>
      </c>
      <c r="I2490" s="22">
        <f t="shared" si="230"/>
        <v>1</v>
      </c>
      <c r="J2490" s="23">
        <f t="shared" si="231"/>
        <v>1</v>
      </c>
      <c r="K2490" s="23">
        <f t="shared" si="232"/>
        <v>0</v>
      </c>
      <c r="L2490" s="24">
        <f t="shared" si="233"/>
        <v>1</v>
      </c>
    </row>
    <row r="2491" spans="3:12" x14ac:dyDescent="0.25">
      <c r="C2491" s="26">
        <v>31</v>
      </c>
      <c r="D2491" s="27">
        <v>0.53300000000000003</v>
      </c>
      <c r="E2491" s="28">
        <v>1</v>
      </c>
      <c r="F2491" s="22">
        <f t="shared" si="228"/>
        <v>-0.15084038716694306</v>
      </c>
      <c r="G2491" s="29">
        <f t="shared" si="229"/>
        <v>0.85998495233981898</v>
      </c>
      <c r="I2491" s="22">
        <f t="shared" si="230"/>
        <v>1</v>
      </c>
      <c r="J2491" s="23">
        <f t="shared" si="231"/>
        <v>1</v>
      </c>
      <c r="K2491" s="23">
        <f t="shared" si="232"/>
        <v>0</v>
      </c>
      <c r="L2491" s="24">
        <f t="shared" si="233"/>
        <v>1</v>
      </c>
    </row>
    <row r="2492" spans="3:12" x14ac:dyDescent="0.25">
      <c r="C2492" s="26">
        <v>24</v>
      </c>
      <c r="D2492" s="27">
        <v>0.53300000000000003</v>
      </c>
      <c r="E2492" s="28">
        <v>1</v>
      </c>
      <c r="F2492" s="22">
        <f t="shared" si="228"/>
        <v>-0.27807082703199476</v>
      </c>
      <c r="G2492" s="29">
        <f t="shared" si="229"/>
        <v>0.7572431863275616</v>
      </c>
      <c r="I2492" s="22">
        <f t="shared" si="230"/>
        <v>1</v>
      </c>
      <c r="J2492" s="23">
        <f t="shared" si="231"/>
        <v>1</v>
      </c>
      <c r="K2492" s="23">
        <f t="shared" si="232"/>
        <v>0</v>
      </c>
      <c r="L2492" s="24">
        <f t="shared" si="233"/>
        <v>1</v>
      </c>
    </row>
    <row r="2493" spans="3:12" x14ac:dyDescent="0.25">
      <c r="C2493" s="26">
        <v>17</v>
      </c>
      <c r="D2493" s="27">
        <v>0.53300000000000003</v>
      </c>
      <c r="E2493" s="28">
        <v>1</v>
      </c>
      <c r="F2493" s="22">
        <f t="shared" si="228"/>
        <v>-0.48933488126883712</v>
      </c>
      <c r="G2493" s="29">
        <f t="shared" si="229"/>
        <v>0.61303399901216937</v>
      </c>
      <c r="I2493" s="22">
        <f t="shared" si="230"/>
        <v>1</v>
      </c>
      <c r="J2493" s="23">
        <f t="shared" si="231"/>
        <v>1</v>
      </c>
      <c r="K2493" s="23">
        <f t="shared" si="232"/>
        <v>0</v>
      </c>
      <c r="L2493" s="24">
        <f t="shared" si="233"/>
        <v>1</v>
      </c>
    </row>
    <row r="2494" spans="3:12" x14ac:dyDescent="0.25">
      <c r="C2494" s="26">
        <v>30</v>
      </c>
      <c r="D2494" s="27">
        <v>0.53300000000000003</v>
      </c>
      <c r="E2494" s="28">
        <v>1</v>
      </c>
      <c r="F2494" s="22">
        <f t="shared" si="228"/>
        <v>-0.16496991990945611</v>
      </c>
      <c r="G2494" s="29">
        <f t="shared" si="229"/>
        <v>0.84791920919090236</v>
      </c>
      <c r="I2494" s="22">
        <f t="shared" si="230"/>
        <v>1</v>
      </c>
      <c r="J2494" s="23">
        <f t="shared" si="231"/>
        <v>1</v>
      </c>
      <c r="K2494" s="23">
        <f t="shared" si="232"/>
        <v>0</v>
      </c>
      <c r="L2494" s="24">
        <f t="shared" si="233"/>
        <v>1</v>
      </c>
    </row>
    <row r="2495" spans="3:12" x14ac:dyDescent="0.25">
      <c r="C2495" s="26">
        <v>35</v>
      </c>
      <c r="D2495" s="27">
        <v>0.53300000000000003</v>
      </c>
      <c r="E2495" s="28">
        <v>1</v>
      </c>
      <c r="F2495" s="22">
        <f t="shared" si="228"/>
        <v>-0.10485103378040553</v>
      </c>
      <c r="G2495" s="29">
        <f t="shared" si="229"/>
        <v>0.90045865051682084</v>
      </c>
      <c r="I2495" s="22">
        <f t="shared" si="230"/>
        <v>1</v>
      </c>
      <c r="J2495" s="23">
        <f t="shared" si="231"/>
        <v>1</v>
      </c>
      <c r="K2495" s="23">
        <f t="shared" si="232"/>
        <v>0</v>
      </c>
      <c r="L2495" s="24">
        <f t="shared" si="233"/>
        <v>1</v>
      </c>
    </row>
    <row r="2496" spans="3:12" x14ac:dyDescent="0.25">
      <c r="C2496" s="26">
        <v>7</v>
      </c>
      <c r="D2496" s="27">
        <v>0.53500000000000003</v>
      </c>
      <c r="E2496" s="28">
        <v>0</v>
      </c>
      <c r="F2496" s="22">
        <f t="shared" si="228"/>
        <v>-0.47446067722323609</v>
      </c>
      <c r="G2496" s="29">
        <f t="shared" si="229"/>
        <v>0.37777945629967741</v>
      </c>
      <c r="I2496" s="22">
        <f t="shared" si="230"/>
        <v>0</v>
      </c>
      <c r="J2496" s="23">
        <f t="shared" si="231"/>
        <v>1</v>
      </c>
      <c r="K2496" s="23">
        <f t="shared" si="232"/>
        <v>1</v>
      </c>
      <c r="L2496" s="24">
        <f t="shared" si="233"/>
        <v>0</v>
      </c>
    </row>
    <row r="2497" spans="3:12" x14ac:dyDescent="0.25">
      <c r="C2497" s="26">
        <v>5</v>
      </c>
      <c r="D2497" s="27">
        <v>0.53500000000000003</v>
      </c>
      <c r="E2497" s="28">
        <v>0</v>
      </c>
      <c r="F2497" s="22">
        <f t="shared" si="228"/>
        <v>-0.40565851007331327</v>
      </c>
      <c r="G2497" s="29">
        <f t="shared" si="229"/>
        <v>0.33346225550946296</v>
      </c>
      <c r="I2497" s="22">
        <f t="shared" si="230"/>
        <v>0</v>
      </c>
      <c r="J2497" s="23">
        <f t="shared" si="231"/>
        <v>1</v>
      </c>
      <c r="K2497" s="23">
        <f t="shared" si="232"/>
        <v>1</v>
      </c>
      <c r="L2497" s="24">
        <f t="shared" si="233"/>
        <v>0</v>
      </c>
    </row>
    <row r="2498" spans="3:12" x14ac:dyDescent="0.25">
      <c r="C2498" s="26">
        <v>5</v>
      </c>
      <c r="D2498" s="27">
        <v>0.53500000000000003</v>
      </c>
      <c r="E2498" s="28">
        <v>0</v>
      </c>
      <c r="F2498" s="22">
        <f t="shared" si="228"/>
        <v>-0.40565851007331327</v>
      </c>
      <c r="G2498" s="29">
        <f t="shared" si="229"/>
        <v>0.33346225550946296</v>
      </c>
      <c r="I2498" s="22">
        <f t="shared" si="230"/>
        <v>0</v>
      </c>
      <c r="J2498" s="23">
        <f t="shared" si="231"/>
        <v>1</v>
      </c>
      <c r="K2498" s="23">
        <f t="shared" si="232"/>
        <v>1</v>
      </c>
      <c r="L2498" s="24">
        <f t="shared" si="233"/>
        <v>0</v>
      </c>
    </row>
    <row r="2499" spans="3:12" x14ac:dyDescent="0.25">
      <c r="C2499" s="26">
        <v>5</v>
      </c>
      <c r="D2499" s="27">
        <v>0.53500000000000003</v>
      </c>
      <c r="E2499" s="28">
        <v>0</v>
      </c>
      <c r="F2499" s="22">
        <f t="shared" si="228"/>
        <v>-0.40565851007331327</v>
      </c>
      <c r="G2499" s="29">
        <f t="shared" si="229"/>
        <v>0.33346225550946296</v>
      </c>
      <c r="I2499" s="22">
        <f t="shared" si="230"/>
        <v>0</v>
      </c>
      <c r="J2499" s="23">
        <f t="shared" si="231"/>
        <v>1</v>
      </c>
      <c r="K2499" s="23">
        <f t="shared" si="232"/>
        <v>1</v>
      </c>
      <c r="L2499" s="24">
        <f t="shared" si="233"/>
        <v>0</v>
      </c>
    </row>
    <row r="2500" spans="3:12" x14ac:dyDescent="0.25">
      <c r="C2500" s="26">
        <v>12</v>
      </c>
      <c r="D2500" s="27">
        <v>0.53500000000000003</v>
      </c>
      <c r="E2500" s="28">
        <v>1</v>
      </c>
      <c r="F2500" s="22">
        <f t="shared" si="228"/>
        <v>-0.70068859009379902</v>
      </c>
      <c r="G2500" s="29">
        <f t="shared" si="229"/>
        <v>0.4962434777730042</v>
      </c>
      <c r="I2500" s="22">
        <f t="shared" si="230"/>
        <v>0</v>
      </c>
      <c r="J2500" s="23">
        <f t="shared" si="231"/>
        <v>0</v>
      </c>
      <c r="K2500" s="23">
        <f t="shared" si="232"/>
        <v>0</v>
      </c>
      <c r="L2500" s="24">
        <f t="shared" si="233"/>
        <v>0</v>
      </c>
    </row>
    <row r="2501" spans="3:12" x14ac:dyDescent="0.25">
      <c r="C2501" s="26">
        <v>13</v>
      </c>
      <c r="D2501" s="27">
        <v>0.53500000000000003</v>
      </c>
      <c r="E2501" s="28">
        <v>1</v>
      </c>
      <c r="F2501" s="22">
        <f t="shared" si="228"/>
        <v>-0.65310006097214168</v>
      </c>
      <c r="G2501" s="29">
        <f t="shared" si="229"/>
        <v>0.52042990896125041</v>
      </c>
      <c r="I2501" s="22">
        <f t="shared" si="230"/>
        <v>1</v>
      </c>
      <c r="J2501" s="23">
        <f t="shared" si="231"/>
        <v>1</v>
      </c>
      <c r="K2501" s="23">
        <f t="shared" si="232"/>
        <v>0</v>
      </c>
      <c r="L2501" s="24">
        <f t="shared" si="233"/>
        <v>1</v>
      </c>
    </row>
    <row r="2502" spans="3:12" x14ac:dyDescent="0.25">
      <c r="C2502" s="26">
        <v>12</v>
      </c>
      <c r="D2502" s="27">
        <v>0.53500000000000003</v>
      </c>
      <c r="E2502" s="28">
        <v>0</v>
      </c>
      <c r="F2502" s="22">
        <f t="shared" si="228"/>
        <v>-0.68566221845618558</v>
      </c>
      <c r="G2502" s="29">
        <f t="shared" si="229"/>
        <v>0.4962434777730042</v>
      </c>
      <c r="I2502" s="22">
        <f t="shared" si="230"/>
        <v>0</v>
      </c>
      <c r="J2502" s="23">
        <f t="shared" si="231"/>
        <v>1</v>
      </c>
      <c r="K2502" s="23">
        <f t="shared" si="232"/>
        <v>1</v>
      </c>
      <c r="L2502" s="24">
        <f t="shared" si="233"/>
        <v>0</v>
      </c>
    </row>
    <row r="2503" spans="3:12" x14ac:dyDescent="0.25">
      <c r="C2503" s="26">
        <v>29</v>
      </c>
      <c r="D2503" s="27">
        <v>0.53500000000000003</v>
      </c>
      <c r="E2503" s="28">
        <v>0</v>
      </c>
      <c r="F2503" s="22">
        <f t="shared" si="228"/>
        <v>-1.8092830430497617</v>
      </c>
      <c r="G2503" s="29">
        <f t="shared" si="229"/>
        <v>0.83622848815508166</v>
      </c>
      <c r="I2503" s="22">
        <f t="shared" si="230"/>
        <v>1</v>
      </c>
      <c r="J2503" s="23">
        <f t="shared" si="231"/>
        <v>0</v>
      </c>
      <c r="K2503" s="23">
        <f t="shared" si="232"/>
        <v>0</v>
      </c>
      <c r="L2503" s="24">
        <f t="shared" si="233"/>
        <v>0</v>
      </c>
    </row>
    <row r="2504" spans="3:12" x14ac:dyDescent="0.25">
      <c r="C2504" s="26">
        <v>16</v>
      </c>
      <c r="D2504" s="27">
        <v>0.53500000000000003</v>
      </c>
      <c r="E2504" s="28">
        <v>0</v>
      </c>
      <c r="F2504" s="22">
        <f t="shared" si="228"/>
        <v>-0.89642907796544657</v>
      </c>
      <c r="G2504" s="29">
        <f t="shared" si="229"/>
        <v>0.59197591643130953</v>
      </c>
      <c r="I2504" s="22">
        <f t="shared" si="230"/>
        <v>1</v>
      </c>
      <c r="J2504" s="23">
        <f t="shared" si="231"/>
        <v>0</v>
      </c>
      <c r="K2504" s="23">
        <f t="shared" si="232"/>
        <v>0</v>
      </c>
      <c r="L2504" s="24">
        <f t="shared" si="233"/>
        <v>0</v>
      </c>
    </row>
    <row r="2505" spans="3:12" x14ac:dyDescent="0.25">
      <c r="C2505" s="26">
        <v>35</v>
      </c>
      <c r="D2505" s="27">
        <v>0.53600000000000003</v>
      </c>
      <c r="E2505" s="28">
        <v>0</v>
      </c>
      <c r="F2505" s="22">
        <f t="shared" si="228"/>
        <v>-2.3191405243570231</v>
      </c>
      <c r="G2505" s="29">
        <f t="shared" si="229"/>
        <v>0.90164191433479313</v>
      </c>
      <c r="I2505" s="22">
        <f t="shared" si="230"/>
        <v>1</v>
      </c>
      <c r="J2505" s="23">
        <f t="shared" si="231"/>
        <v>0</v>
      </c>
      <c r="K2505" s="23">
        <f t="shared" si="232"/>
        <v>0</v>
      </c>
      <c r="L2505" s="24">
        <f t="shared" si="233"/>
        <v>0</v>
      </c>
    </row>
    <row r="2506" spans="3:12" x14ac:dyDescent="0.25">
      <c r="C2506" s="26">
        <v>6</v>
      </c>
      <c r="D2506" s="27">
        <v>0.53600000000000003</v>
      </c>
      <c r="E2506" s="28">
        <v>0</v>
      </c>
      <c r="F2506" s="22">
        <f t="shared" ref="F2506:F2569" si="234">(1-E2506)*LN(1-G2506)+(E2506)*LN(G2506)</f>
        <v>-0.440560985489792</v>
      </c>
      <c r="G2506" s="29">
        <f t="shared" ref="G2506:G2569" si="235">1/(1+EXP(-$I$5-$J$5*C2506-$K$5*D2506))</f>
        <v>0.35632477268228074</v>
      </c>
      <c r="I2506" s="22">
        <f t="shared" ref="I2506:I2569" si="236">IF(G2506&gt;0.5,1,0)</f>
        <v>0</v>
      </c>
      <c r="J2506" s="23">
        <f t="shared" ref="J2506:J2569" si="237">IF(E2506=I2506, 1,0)</f>
        <v>1</v>
      </c>
      <c r="K2506" s="23">
        <f t="shared" ref="K2506:K2569" si="238">IF(AND(J2506=1,E2506=0),1,0)</f>
        <v>1</v>
      </c>
      <c r="L2506" s="24">
        <f t="shared" ref="L2506:L2569" si="239">IF(AND(J2506=1,E2506=1),1,0)</f>
        <v>0</v>
      </c>
    </row>
    <row r="2507" spans="3:12" x14ac:dyDescent="0.25">
      <c r="C2507" s="26">
        <v>6</v>
      </c>
      <c r="D2507" s="27">
        <v>0.53600000000000003</v>
      </c>
      <c r="E2507" s="28">
        <v>0</v>
      </c>
      <c r="F2507" s="22">
        <f t="shared" si="234"/>
        <v>-0.440560985489792</v>
      </c>
      <c r="G2507" s="29">
        <f t="shared" si="235"/>
        <v>0.35632477268228074</v>
      </c>
      <c r="I2507" s="22">
        <f t="shared" si="236"/>
        <v>0</v>
      </c>
      <c r="J2507" s="23">
        <f t="shared" si="237"/>
        <v>1</v>
      </c>
      <c r="K2507" s="23">
        <f t="shared" si="238"/>
        <v>1</v>
      </c>
      <c r="L2507" s="24">
        <f t="shared" si="239"/>
        <v>0</v>
      </c>
    </row>
    <row r="2508" spans="3:12" x14ac:dyDescent="0.25">
      <c r="C2508" s="26">
        <v>7</v>
      </c>
      <c r="D2508" s="27">
        <v>0.53600000000000003</v>
      </c>
      <c r="E2508" s="28">
        <v>0</v>
      </c>
      <c r="F2508" s="22">
        <f t="shared" si="234"/>
        <v>-0.47613422177251413</v>
      </c>
      <c r="G2508" s="29">
        <f t="shared" si="235"/>
        <v>0.37881989924239301</v>
      </c>
      <c r="I2508" s="22">
        <f t="shared" si="236"/>
        <v>0</v>
      </c>
      <c r="J2508" s="23">
        <f t="shared" si="237"/>
        <v>1</v>
      </c>
      <c r="K2508" s="23">
        <f t="shared" si="238"/>
        <v>1</v>
      </c>
      <c r="L2508" s="24">
        <f t="shared" si="239"/>
        <v>0</v>
      </c>
    </row>
    <row r="2509" spans="3:12" x14ac:dyDescent="0.25">
      <c r="C2509" s="26">
        <v>6</v>
      </c>
      <c r="D2509" s="27">
        <v>0.53600000000000003</v>
      </c>
      <c r="E2509" s="28">
        <v>0</v>
      </c>
      <c r="F2509" s="22">
        <f t="shared" si="234"/>
        <v>-0.440560985489792</v>
      </c>
      <c r="G2509" s="29">
        <f t="shared" si="235"/>
        <v>0.35632477268228074</v>
      </c>
      <c r="I2509" s="22">
        <f t="shared" si="236"/>
        <v>0</v>
      </c>
      <c r="J2509" s="23">
        <f t="shared" si="237"/>
        <v>1</v>
      </c>
      <c r="K2509" s="23">
        <f t="shared" si="238"/>
        <v>1</v>
      </c>
      <c r="L2509" s="24">
        <f t="shared" si="239"/>
        <v>0</v>
      </c>
    </row>
    <row r="2510" spans="3:12" x14ac:dyDescent="0.25">
      <c r="C2510" s="26">
        <v>35</v>
      </c>
      <c r="D2510" s="27">
        <v>0.53700000000000003</v>
      </c>
      <c r="E2510" s="28">
        <v>1</v>
      </c>
      <c r="F2510" s="22">
        <f t="shared" si="234"/>
        <v>-0.10310357282848609</v>
      </c>
      <c r="G2510" s="29">
        <f t="shared" si="235"/>
        <v>0.90203354247775958</v>
      </c>
      <c r="I2510" s="22">
        <f t="shared" si="236"/>
        <v>1</v>
      </c>
      <c r="J2510" s="23">
        <f t="shared" si="237"/>
        <v>1</v>
      </c>
      <c r="K2510" s="23">
        <f t="shared" si="238"/>
        <v>0</v>
      </c>
      <c r="L2510" s="24">
        <f t="shared" si="239"/>
        <v>1</v>
      </c>
    </row>
    <row r="2511" spans="3:12" x14ac:dyDescent="0.25">
      <c r="C2511" s="26">
        <v>21</v>
      </c>
      <c r="D2511" s="27">
        <v>0.54200000000000004</v>
      </c>
      <c r="E2511" s="28">
        <v>1</v>
      </c>
      <c r="F2511" s="22">
        <f t="shared" si="234"/>
        <v>-0.34491013260742037</v>
      </c>
      <c r="G2511" s="29">
        <f t="shared" si="235"/>
        <v>0.70828400224426991</v>
      </c>
      <c r="I2511" s="22">
        <f t="shared" si="236"/>
        <v>1</v>
      </c>
      <c r="J2511" s="23">
        <f t="shared" si="237"/>
        <v>1</v>
      </c>
      <c r="K2511" s="23">
        <f t="shared" si="238"/>
        <v>0</v>
      </c>
      <c r="L2511" s="24">
        <f t="shared" si="239"/>
        <v>1</v>
      </c>
    </row>
    <row r="2512" spans="3:12" x14ac:dyDescent="0.25">
      <c r="C2512" s="26">
        <v>32</v>
      </c>
      <c r="D2512" s="27">
        <v>0.54200000000000004</v>
      </c>
      <c r="E2512" s="28">
        <v>1</v>
      </c>
      <c r="F2512" s="22">
        <f t="shared" si="234"/>
        <v>-0.13280062891814826</v>
      </c>
      <c r="G2512" s="29">
        <f t="shared" si="235"/>
        <v>0.87563965193182047</v>
      </c>
      <c r="I2512" s="22">
        <f t="shared" si="236"/>
        <v>1</v>
      </c>
      <c r="J2512" s="23">
        <f t="shared" si="237"/>
        <v>1</v>
      </c>
      <c r="K2512" s="23">
        <f t="shared" si="238"/>
        <v>0</v>
      </c>
      <c r="L2512" s="24">
        <f t="shared" si="239"/>
        <v>1</v>
      </c>
    </row>
    <row r="2513" spans="3:12" x14ac:dyDescent="0.25">
      <c r="C2513" s="26">
        <v>40</v>
      </c>
      <c r="D2513" s="27">
        <v>0.54300000000000004</v>
      </c>
      <c r="E2513" s="28">
        <v>1</v>
      </c>
      <c r="F2513" s="22">
        <f t="shared" si="234"/>
        <v>-6.3148402763963454E-2</v>
      </c>
      <c r="G2513" s="29">
        <f t="shared" si="235"/>
        <v>0.93880414222127551</v>
      </c>
      <c r="I2513" s="22">
        <f t="shared" si="236"/>
        <v>1</v>
      </c>
      <c r="J2513" s="23">
        <f t="shared" si="237"/>
        <v>1</v>
      </c>
      <c r="K2513" s="23">
        <f t="shared" si="238"/>
        <v>0</v>
      </c>
      <c r="L2513" s="24">
        <f t="shared" si="239"/>
        <v>1</v>
      </c>
    </row>
    <row r="2514" spans="3:12" x14ac:dyDescent="0.25">
      <c r="C2514" s="26">
        <v>9.5</v>
      </c>
      <c r="D2514" s="27">
        <v>0.54500000000000004</v>
      </c>
      <c r="E2514" s="28">
        <v>0</v>
      </c>
      <c r="F2514" s="22">
        <f t="shared" si="234"/>
        <v>-0.59241194472321246</v>
      </c>
      <c r="G2514" s="29">
        <f t="shared" si="235"/>
        <v>0.44700811093718312</v>
      </c>
      <c r="I2514" s="22">
        <f t="shared" si="236"/>
        <v>0</v>
      </c>
      <c r="J2514" s="23">
        <f t="shared" si="237"/>
        <v>1</v>
      </c>
      <c r="K2514" s="23">
        <f t="shared" si="238"/>
        <v>1</v>
      </c>
      <c r="L2514" s="24">
        <f t="shared" si="239"/>
        <v>0</v>
      </c>
    </row>
    <row r="2515" spans="3:12" x14ac:dyDescent="0.25">
      <c r="C2515" s="26">
        <v>32.5</v>
      </c>
      <c r="D2515" s="27">
        <v>0.54500000000000004</v>
      </c>
      <c r="E2515" s="28">
        <v>1</v>
      </c>
      <c r="F2515" s="22">
        <f t="shared" si="234"/>
        <v>-0.12533553759319985</v>
      </c>
      <c r="G2515" s="29">
        <f t="shared" si="235"/>
        <v>0.88220084137050714</v>
      </c>
      <c r="I2515" s="22">
        <f t="shared" si="236"/>
        <v>1</v>
      </c>
      <c r="J2515" s="23">
        <f t="shared" si="237"/>
        <v>1</v>
      </c>
      <c r="K2515" s="23">
        <f t="shared" si="238"/>
        <v>0</v>
      </c>
      <c r="L2515" s="24">
        <f t="shared" si="239"/>
        <v>1</v>
      </c>
    </row>
    <row r="2516" spans="3:12" x14ac:dyDescent="0.25">
      <c r="C2516" s="26">
        <v>36</v>
      </c>
      <c r="D2516" s="27">
        <v>0.54600000000000004</v>
      </c>
      <c r="E2516" s="28">
        <v>1</v>
      </c>
      <c r="F2516" s="22">
        <f t="shared" si="234"/>
        <v>-9.0515693645721096E-2</v>
      </c>
      <c r="G2516" s="29">
        <f t="shared" si="235"/>
        <v>0.91345999827087077</v>
      </c>
      <c r="I2516" s="22">
        <f t="shared" si="236"/>
        <v>1</v>
      </c>
      <c r="J2516" s="23">
        <f t="shared" si="237"/>
        <v>1</v>
      </c>
      <c r="K2516" s="23">
        <f t="shared" si="238"/>
        <v>0</v>
      </c>
      <c r="L2516" s="24">
        <f t="shared" si="239"/>
        <v>1</v>
      </c>
    </row>
    <row r="2517" spans="3:12" x14ac:dyDescent="0.25">
      <c r="C2517" s="26">
        <v>18</v>
      </c>
      <c r="D2517" s="27">
        <v>0.54600000000000004</v>
      </c>
      <c r="E2517" s="28">
        <v>0</v>
      </c>
      <c r="F2517" s="22">
        <f t="shared" si="234"/>
        <v>-1.0467995340652312</v>
      </c>
      <c r="G2517" s="29">
        <f t="shared" si="235"/>
        <v>0.64894049292696476</v>
      </c>
      <c r="I2517" s="22">
        <f t="shared" si="236"/>
        <v>1</v>
      </c>
      <c r="J2517" s="23">
        <f t="shared" si="237"/>
        <v>0</v>
      </c>
      <c r="K2517" s="23">
        <f t="shared" si="238"/>
        <v>0</v>
      </c>
      <c r="L2517" s="24">
        <f t="shared" si="239"/>
        <v>0</v>
      </c>
    </row>
    <row r="2518" spans="3:12" x14ac:dyDescent="0.25">
      <c r="C2518" s="26">
        <v>13.5</v>
      </c>
      <c r="D2518" s="27">
        <v>0.54600000000000004</v>
      </c>
      <c r="E2518" s="28">
        <v>0</v>
      </c>
      <c r="F2518" s="22">
        <f t="shared" si="234"/>
        <v>-0.78655078591484429</v>
      </c>
      <c r="G2518" s="29">
        <f t="shared" si="235"/>
        <v>0.54458709403721961</v>
      </c>
      <c r="I2518" s="22">
        <f t="shared" si="236"/>
        <v>1</v>
      </c>
      <c r="J2518" s="23">
        <f t="shared" si="237"/>
        <v>0</v>
      </c>
      <c r="K2518" s="23">
        <f t="shared" si="238"/>
        <v>0</v>
      </c>
      <c r="L2518" s="24">
        <f t="shared" si="239"/>
        <v>0</v>
      </c>
    </row>
    <row r="2519" spans="3:12" x14ac:dyDescent="0.25">
      <c r="C2519" s="26">
        <v>18</v>
      </c>
      <c r="D2519" s="27">
        <v>0.54600000000000004</v>
      </c>
      <c r="E2519" s="28">
        <v>1</v>
      </c>
      <c r="F2519" s="22">
        <f t="shared" si="234"/>
        <v>-0.43241425688716234</v>
      </c>
      <c r="G2519" s="29">
        <f t="shared" si="235"/>
        <v>0.64894049292696476</v>
      </c>
      <c r="I2519" s="22">
        <f t="shared" si="236"/>
        <v>1</v>
      </c>
      <c r="J2519" s="23">
        <f t="shared" si="237"/>
        <v>1</v>
      </c>
      <c r="K2519" s="23">
        <f t="shared" si="238"/>
        <v>0</v>
      </c>
      <c r="L2519" s="24">
        <f t="shared" si="239"/>
        <v>1</v>
      </c>
    </row>
    <row r="2520" spans="3:12" x14ac:dyDescent="0.25">
      <c r="C2520" s="26">
        <v>20</v>
      </c>
      <c r="D2520" s="27">
        <v>0.54600000000000004</v>
      </c>
      <c r="E2520" s="28">
        <v>0</v>
      </c>
      <c r="F2520" s="22">
        <f t="shared" si="234"/>
        <v>-1.1766054004560906</v>
      </c>
      <c r="G2520" s="29">
        <f t="shared" si="235"/>
        <v>0.691676400694479</v>
      </c>
      <c r="I2520" s="22">
        <f t="shared" si="236"/>
        <v>1</v>
      </c>
      <c r="J2520" s="23">
        <f t="shared" si="237"/>
        <v>0</v>
      </c>
      <c r="K2520" s="23">
        <f t="shared" si="238"/>
        <v>0</v>
      </c>
      <c r="L2520" s="24">
        <f t="shared" si="239"/>
        <v>0</v>
      </c>
    </row>
    <row r="2521" spans="3:12" x14ac:dyDescent="0.25">
      <c r="C2521" s="26">
        <v>21.5</v>
      </c>
      <c r="D2521" s="27">
        <v>0.54600000000000004</v>
      </c>
      <c r="E2521" s="28">
        <v>0</v>
      </c>
      <c r="F2521" s="22">
        <f t="shared" si="234"/>
        <v>-1.2792329838413106</v>
      </c>
      <c r="G2521" s="29">
        <f t="shared" si="235"/>
        <v>0.72174935863713663</v>
      </c>
      <c r="I2521" s="22">
        <f t="shared" si="236"/>
        <v>1</v>
      </c>
      <c r="J2521" s="23">
        <f t="shared" si="237"/>
        <v>0</v>
      </c>
      <c r="K2521" s="23">
        <f t="shared" si="238"/>
        <v>0</v>
      </c>
      <c r="L2521" s="24">
        <f t="shared" si="239"/>
        <v>0</v>
      </c>
    </row>
    <row r="2522" spans="3:12" x14ac:dyDescent="0.25">
      <c r="C2522" s="26">
        <v>22</v>
      </c>
      <c r="D2522" s="27">
        <v>0.54600000000000004</v>
      </c>
      <c r="E2522" s="28">
        <v>1</v>
      </c>
      <c r="F2522" s="22">
        <f t="shared" si="234"/>
        <v>-0.31284468830675621</v>
      </c>
      <c r="G2522" s="29">
        <f t="shared" si="235"/>
        <v>0.73136349305094761</v>
      </c>
      <c r="I2522" s="22">
        <f t="shared" si="236"/>
        <v>1</v>
      </c>
      <c r="J2522" s="23">
        <f t="shared" si="237"/>
        <v>1</v>
      </c>
      <c r="K2522" s="23">
        <f t="shared" si="238"/>
        <v>0</v>
      </c>
      <c r="L2522" s="24">
        <f t="shared" si="239"/>
        <v>1</v>
      </c>
    </row>
    <row r="2523" spans="3:12" x14ac:dyDescent="0.25">
      <c r="C2523" s="26">
        <v>17</v>
      </c>
      <c r="D2523" s="27">
        <v>0.54800000000000004</v>
      </c>
      <c r="E2523" s="28">
        <v>1</v>
      </c>
      <c r="F2523" s="22">
        <f t="shared" si="234"/>
        <v>-0.46417622723254703</v>
      </c>
      <c r="G2523" s="29">
        <f t="shared" si="235"/>
        <v>0.62865275896884698</v>
      </c>
      <c r="I2523" s="22">
        <f t="shared" si="236"/>
        <v>1</v>
      </c>
      <c r="J2523" s="23">
        <f t="shared" si="237"/>
        <v>1</v>
      </c>
      <c r="K2523" s="23">
        <f t="shared" si="238"/>
        <v>0</v>
      </c>
      <c r="L2523" s="24">
        <f t="shared" si="239"/>
        <v>1</v>
      </c>
    </row>
    <row r="2524" spans="3:12" x14ac:dyDescent="0.25">
      <c r="C2524" s="26">
        <v>19</v>
      </c>
      <c r="D2524" s="27">
        <v>0.54800000000000004</v>
      </c>
      <c r="E2524" s="28">
        <v>0</v>
      </c>
      <c r="F2524" s="22">
        <f t="shared" si="234"/>
        <v>-1.1166105452311808</v>
      </c>
      <c r="G2524" s="29">
        <f t="shared" si="235"/>
        <v>0.67261241843479758</v>
      </c>
      <c r="I2524" s="22">
        <f t="shared" si="236"/>
        <v>1</v>
      </c>
      <c r="J2524" s="23">
        <f t="shared" si="237"/>
        <v>0</v>
      </c>
      <c r="K2524" s="23">
        <f t="shared" si="238"/>
        <v>0</v>
      </c>
      <c r="L2524" s="24">
        <f t="shared" si="239"/>
        <v>0</v>
      </c>
    </row>
    <row r="2525" spans="3:12" x14ac:dyDescent="0.25">
      <c r="C2525" s="26">
        <v>16</v>
      </c>
      <c r="D2525" s="27">
        <v>0.54800000000000004</v>
      </c>
      <c r="E2525" s="28">
        <v>1</v>
      </c>
      <c r="F2525" s="22">
        <f t="shared" si="234"/>
        <v>-0.50122176646097327</v>
      </c>
      <c r="G2525" s="29">
        <f t="shared" si="235"/>
        <v>0.60579007339892788</v>
      </c>
      <c r="I2525" s="22">
        <f t="shared" si="236"/>
        <v>1</v>
      </c>
      <c r="J2525" s="23">
        <f t="shared" si="237"/>
        <v>1</v>
      </c>
      <c r="K2525" s="23">
        <f t="shared" si="238"/>
        <v>0</v>
      </c>
      <c r="L2525" s="24">
        <f t="shared" si="239"/>
        <v>1</v>
      </c>
    </row>
    <row r="2526" spans="3:12" x14ac:dyDescent="0.25">
      <c r="C2526" s="26">
        <v>18</v>
      </c>
      <c r="D2526" s="27">
        <v>0.54800000000000004</v>
      </c>
      <c r="E2526" s="28">
        <v>0</v>
      </c>
      <c r="F2526" s="22">
        <f t="shared" si="234"/>
        <v>-1.0525500874953322</v>
      </c>
      <c r="G2526" s="29">
        <f t="shared" si="235"/>
        <v>0.65095348592037194</v>
      </c>
      <c r="I2526" s="22">
        <f t="shared" si="236"/>
        <v>1</v>
      </c>
      <c r="J2526" s="23">
        <f t="shared" si="237"/>
        <v>0</v>
      </c>
      <c r="K2526" s="23">
        <f t="shared" si="238"/>
        <v>0</v>
      </c>
      <c r="L2526" s="24">
        <f t="shared" si="239"/>
        <v>0</v>
      </c>
    </row>
    <row r="2527" spans="3:12" x14ac:dyDescent="0.25">
      <c r="C2527" s="26">
        <v>6</v>
      </c>
      <c r="D2527" s="27">
        <v>0.54800000000000004</v>
      </c>
      <c r="E2527" s="28">
        <v>0</v>
      </c>
      <c r="F2527" s="22">
        <f t="shared" si="234"/>
        <v>-0.45980175517783595</v>
      </c>
      <c r="G2527" s="29">
        <f t="shared" si="235"/>
        <v>0.36859119337317342</v>
      </c>
      <c r="I2527" s="22">
        <f t="shared" si="236"/>
        <v>0</v>
      </c>
      <c r="J2527" s="23">
        <f t="shared" si="237"/>
        <v>1</v>
      </c>
      <c r="K2527" s="23">
        <f t="shared" si="238"/>
        <v>1</v>
      </c>
      <c r="L2527" s="24">
        <f t="shared" si="239"/>
        <v>0</v>
      </c>
    </row>
    <row r="2528" spans="3:12" x14ac:dyDescent="0.25">
      <c r="C2528" s="26">
        <v>9</v>
      </c>
      <c r="D2528" s="27">
        <v>0.54800000000000004</v>
      </c>
      <c r="E2528" s="28">
        <v>0</v>
      </c>
      <c r="F2528" s="22">
        <f t="shared" si="234"/>
        <v>-0.5768634340700376</v>
      </c>
      <c r="G2528" s="29">
        <f t="shared" si="235"/>
        <v>0.43834271825910454</v>
      </c>
      <c r="I2528" s="22">
        <f t="shared" si="236"/>
        <v>0</v>
      </c>
      <c r="J2528" s="23">
        <f t="shared" si="237"/>
        <v>1</v>
      </c>
      <c r="K2528" s="23">
        <f t="shared" si="238"/>
        <v>1</v>
      </c>
      <c r="L2528" s="24">
        <f t="shared" si="239"/>
        <v>0</v>
      </c>
    </row>
    <row r="2529" spans="3:12" x14ac:dyDescent="0.25">
      <c r="C2529" s="26">
        <v>15</v>
      </c>
      <c r="D2529" s="27">
        <v>0.54800000000000004</v>
      </c>
      <c r="E2529" s="28">
        <v>0</v>
      </c>
      <c r="F2529" s="22">
        <f t="shared" si="234"/>
        <v>-0.87336225678286572</v>
      </c>
      <c r="G2529" s="29">
        <f t="shared" si="235"/>
        <v>0.58245470801671384</v>
      </c>
      <c r="I2529" s="22">
        <f t="shared" si="236"/>
        <v>1</v>
      </c>
      <c r="J2529" s="23">
        <f t="shared" si="237"/>
        <v>0</v>
      </c>
      <c r="K2529" s="23">
        <f t="shared" si="238"/>
        <v>0</v>
      </c>
      <c r="L2529" s="24">
        <f t="shared" si="239"/>
        <v>0</v>
      </c>
    </row>
    <row r="2530" spans="3:12" x14ac:dyDescent="0.25">
      <c r="C2530" s="26">
        <v>17</v>
      </c>
      <c r="D2530" s="27">
        <v>0.54800000000000004</v>
      </c>
      <c r="E2530" s="28">
        <v>0</v>
      </c>
      <c r="F2530" s="22">
        <f t="shared" si="234"/>
        <v>-0.99061769445911918</v>
      </c>
      <c r="G2530" s="29">
        <f t="shared" si="235"/>
        <v>0.62865275896884698</v>
      </c>
      <c r="I2530" s="22">
        <f t="shared" si="236"/>
        <v>1</v>
      </c>
      <c r="J2530" s="23">
        <f t="shared" si="237"/>
        <v>0</v>
      </c>
      <c r="K2530" s="23">
        <f t="shared" si="238"/>
        <v>0</v>
      </c>
      <c r="L2530" s="24">
        <f t="shared" si="239"/>
        <v>0</v>
      </c>
    </row>
    <row r="2531" spans="3:12" x14ac:dyDescent="0.25">
      <c r="C2531" s="26">
        <v>11.5</v>
      </c>
      <c r="D2531" s="27">
        <v>0.54800000000000004</v>
      </c>
      <c r="E2531" s="28">
        <v>0</v>
      </c>
      <c r="F2531" s="22">
        <f t="shared" si="234"/>
        <v>-0.69019557351941496</v>
      </c>
      <c r="G2531" s="29">
        <f t="shared" si="235"/>
        <v>0.49852201633925947</v>
      </c>
      <c r="I2531" s="22">
        <f t="shared" si="236"/>
        <v>0</v>
      </c>
      <c r="J2531" s="23">
        <f t="shared" si="237"/>
        <v>1</v>
      </c>
      <c r="K2531" s="23">
        <f t="shared" si="238"/>
        <v>1</v>
      </c>
      <c r="L2531" s="24">
        <f t="shared" si="239"/>
        <v>0</v>
      </c>
    </row>
    <row r="2532" spans="3:12" x14ac:dyDescent="0.25">
      <c r="C2532" s="26">
        <v>11</v>
      </c>
      <c r="D2532" s="27">
        <v>0.54800000000000004</v>
      </c>
      <c r="E2532" s="28">
        <v>0</v>
      </c>
      <c r="F2532" s="22">
        <f t="shared" si="234"/>
        <v>-0.66636194266599957</v>
      </c>
      <c r="G2532" s="29">
        <f t="shared" si="235"/>
        <v>0.48642640660934999</v>
      </c>
      <c r="I2532" s="22">
        <f t="shared" si="236"/>
        <v>0</v>
      </c>
      <c r="J2532" s="23">
        <f t="shared" si="237"/>
        <v>1</v>
      </c>
      <c r="K2532" s="23">
        <f t="shared" si="238"/>
        <v>1</v>
      </c>
      <c r="L2532" s="24">
        <f t="shared" si="239"/>
        <v>0</v>
      </c>
    </row>
    <row r="2533" spans="3:12" x14ac:dyDescent="0.25">
      <c r="C2533" s="26">
        <v>15</v>
      </c>
      <c r="D2533" s="27">
        <v>0.54800000000000004</v>
      </c>
      <c r="E2533" s="28">
        <v>0</v>
      </c>
      <c r="F2533" s="22">
        <f t="shared" si="234"/>
        <v>-0.87336225678286572</v>
      </c>
      <c r="G2533" s="29">
        <f t="shared" si="235"/>
        <v>0.58245470801671384</v>
      </c>
      <c r="I2533" s="22">
        <f t="shared" si="236"/>
        <v>1</v>
      </c>
      <c r="J2533" s="23">
        <f t="shared" si="237"/>
        <v>0</v>
      </c>
      <c r="K2533" s="23">
        <f t="shared" si="238"/>
        <v>0</v>
      </c>
      <c r="L2533" s="24">
        <f t="shared" si="239"/>
        <v>0</v>
      </c>
    </row>
    <row r="2534" spans="3:12" x14ac:dyDescent="0.25">
      <c r="C2534" s="26">
        <v>7</v>
      </c>
      <c r="D2534" s="27">
        <v>0.54800000000000004</v>
      </c>
      <c r="E2534" s="28">
        <v>0</v>
      </c>
      <c r="F2534" s="22">
        <f t="shared" si="234"/>
        <v>-0.49657734550972027</v>
      </c>
      <c r="G2534" s="29">
        <f t="shared" si="235"/>
        <v>0.39138983872376409</v>
      </c>
      <c r="I2534" s="22">
        <f t="shared" si="236"/>
        <v>0</v>
      </c>
      <c r="J2534" s="23">
        <f t="shared" si="237"/>
        <v>1</v>
      </c>
      <c r="K2534" s="23">
        <f t="shared" si="238"/>
        <v>1</v>
      </c>
      <c r="L2534" s="24">
        <f t="shared" si="239"/>
        <v>0</v>
      </c>
    </row>
    <row r="2535" spans="3:12" x14ac:dyDescent="0.25">
      <c r="C2535" s="26">
        <v>10</v>
      </c>
      <c r="D2535" s="27">
        <v>0.54800000000000004</v>
      </c>
      <c r="E2535" s="28">
        <v>0</v>
      </c>
      <c r="F2535" s="22">
        <f t="shared" si="234"/>
        <v>-0.62044871867544626</v>
      </c>
      <c r="G2535" s="29">
        <f t="shared" si="235"/>
        <v>0.46229689397178697</v>
      </c>
      <c r="I2535" s="22">
        <f t="shared" si="236"/>
        <v>0</v>
      </c>
      <c r="J2535" s="23">
        <f t="shared" si="237"/>
        <v>1</v>
      </c>
      <c r="K2535" s="23">
        <f t="shared" si="238"/>
        <v>1</v>
      </c>
      <c r="L2535" s="24">
        <f t="shared" si="239"/>
        <v>0</v>
      </c>
    </row>
    <row r="2536" spans="3:12" x14ac:dyDescent="0.25">
      <c r="C2536" s="26">
        <v>6</v>
      </c>
      <c r="D2536" s="27">
        <v>0.54800000000000004</v>
      </c>
      <c r="E2536" s="28">
        <v>0</v>
      </c>
      <c r="F2536" s="22">
        <f t="shared" si="234"/>
        <v>-0.45980175517783595</v>
      </c>
      <c r="G2536" s="29">
        <f t="shared" si="235"/>
        <v>0.36859119337317342</v>
      </c>
      <c r="I2536" s="22">
        <f t="shared" si="236"/>
        <v>0</v>
      </c>
      <c r="J2536" s="23">
        <f t="shared" si="237"/>
        <v>1</v>
      </c>
      <c r="K2536" s="23">
        <f t="shared" si="238"/>
        <v>1</v>
      </c>
      <c r="L2536" s="24">
        <f t="shared" si="239"/>
        <v>0</v>
      </c>
    </row>
    <row r="2537" spans="3:12" x14ac:dyDescent="0.25">
      <c r="C2537" s="26">
        <v>20</v>
      </c>
      <c r="D2537" s="27">
        <v>0.54800000000000004</v>
      </c>
      <c r="E2537" s="28">
        <v>0</v>
      </c>
      <c r="F2537" s="22">
        <f t="shared" si="234"/>
        <v>-1.1827334979084543</v>
      </c>
      <c r="G2537" s="29">
        <f t="shared" si="235"/>
        <v>0.69356006023841787</v>
      </c>
      <c r="I2537" s="22">
        <f t="shared" si="236"/>
        <v>1</v>
      </c>
      <c r="J2537" s="23">
        <f t="shared" si="237"/>
        <v>0</v>
      </c>
      <c r="K2537" s="23">
        <f t="shared" si="238"/>
        <v>0</v>
      </c>
      <c r="L2537" s="24">
        <f t="shared" si="239"/>
        <v>0</v>
      </c>
    </row>
    <row r="2538" spans="3:12" x14ac:dyDescent="0.25">
      <c r="C2538" s="26">
        <v>19</v>
      </c>
      <c r="D2538" s="27">
        <v>0.55100000000000005</v>
      </c>
      <c r="E2538" s="28">
        <v>1</v>
      </c>
      <c r="F2538" s="22">
        <f t="shared" si="234"/>
        <v>-0.39226042882595447</v>
      </c>
      <c r="G2538" s="29">
        <f t="shared" si="235"/>
        <v>0.67552816404374427</v>
      </c>
      <c r="I2538" s="22">
        <f t="shared" si="236"/>
        <v>1</v>
      </c>
      <c r="J2538" s="23">
        <f t="shared" si="237"/>
        <v>1</v>
      </c>
      <c r="K2538" s="23">
        <f t="shared" si="238"/>
        <v>0</v>
      </c>
      <c r="L2538" s="24">
        <f t="shared" si="239"/>
        <v>1</v>
      </c>
    </row>
    <row r="2539" spans="3:12" x14ac:dyDescent="0.25">
      <c r="C2539" s="26">
        <v>10</v>
      </c>
      <c r="D2539" s="27">
        <v>0.55100000000000005</v>
      </c>
      <c r="E2539" s="28">
        <v>1</v>
      </c>
      <c r="F2539" s="22">
        <f t="shared" si="234"/>
        <v>-0.76443369503909497</v>
      </c>
      <c r="G2539" s="29">
        <f t="shared" si="235"/>
        <v>0.46559752651858916</v>
      </c>
      <c r="I2539" s="22">
        <f t="shared" si="236"/>
        <v>0</v>
      </c>
      <c r="J2539" s="23">
        <f t="shared" si="237"/>
        <v>0</v>
      </c>
      <c r="K2539" s="23">
        <f t="shared" si="238"/>
        <v>0</v>
      </c>
      <c r="L2539" s="24">
        <f t="shared" si="239"/>
        <v>0</v>
      </c>
    </row>
    <row r="2540" spans="3:12" x14ac:dyDescent="0.25">
      <c r="C2540" s="26">
        <v>18.5</v>
      </c>
      <c r="D2540" s="27">
        <v>0.55100000000000005</v>
      </c>
      <c r="E2540" s="28">
        <v>1</v>
      </c>
      <c r="F2540" s="22">
        <f t="shared" si="234"/>
        <v>-0.40822161706215859</v>
      </c>
      <c r="G2540" s="29">
        <f t="shared" si="235"/>
        <v>0.66483152448560046</v>
      </c>
      <c r="I2540" s="22">
        <f t="shared" si="236"/>
        <v>1</v>
      </c>
      <c r="J2540" s="23">
        <f t="shared" si="237"/>
        <v>1</v>
      </c>
      <c r="K2540" s="23">
        <f t="shared" si="238"/>
        <v>0</v>
      </c>
      <c r="L2540" s="24">
        <f t="shared" si="239"/>
        <v>1</v>
      </c>
    </row>
    <row r="2541" spans="3:12" x14ac:dyDescent="0.25">
      <c r="C2541" s="26">
        <v>13</v>
      </c>
      <c r="D2541" s="27">
        <v>0.55100000000000005</v>
      </c>
      <c r="E2541" s="28">
        <v>1</v>
      </c>
      <c r="F2541" s="22">
        <f t="shared" si="234"/>
        <v>-0.61977972235264223</v>
      </c>
      <c r="G2541" s="29">
        <f t="shared" si="235"/>
        <v>0.53806294778189045</v>
      </c>
      <c r="I2541" s="22">
        <f t="shared" si="236"/>
        <v>1</v>
      </c>
      <c r="J2541" s="23">
        <f t="shared" si="237"/>
        <v>1</v>
      </c>
      <c r="K2541" s="23">
        <f t="shared" si="238"/>
        <v>0</v>
      </c>
      <c r="L2541" s="24">
        <f t="shared" si="239"/>
        <v>1</v>
      </c>
    </row>
    <row r="2542" spans="3:12" x14ac:dyDescent="0.25">
      <c r="C2542" s="26">
        <v>17</v>
      </c>
      <c r="D2542" s="27">
        <v>0.55100000000000005</v>
      </c>
      <c r="E2542" s="28">
        <v>1</v>
      </c>
      <c r="F2542" s="22">
        <f t="shared" si="234"/>
        <v>-0.45926839785899543</v>
      </c>
      <c r="G2542" s="29">
        <f t="shared" si="235"/>
        <v>0.63174566295943113</v>
      </c>
      <c r="I2542" s="22">
        <f t="shared" si="236"/>
        <v>1</v>
      </c>
      <c r="J2542" s="23">
        <f t="shared" si="237"/>
        <v>1</v>
      </c>
      <c r="K2542" s="23">
        <f t="shared" si="238"/>
        <v>0</v>
      </c>
      <c r="L2542" s="24">
        <f t="shared" si="239"/>
        <v>1</v>
      </c>
    </row>
    <row r="2543" spans="3:12" x14ac:dyDescent="0.25">
      <c r="C2543" s="26">
        <v>23</v>
      </c>
      <c r="D2543" s="27">
        <v>0.55100000000000005</v>
      </c>
      <c r="E2543" s="28">
        <v>1</v>
      </c>
      <c r="F2543" s="22">
        <f t="shared" si="234"/>
        <v>-0.28226418131941566</v>
      </c>
      <c r="G2543" s="29">
        <f t="shared" si="235"/>
        <v>0.75407444583463834</v>
      </c>
      <c r="I2543" s="22">
        <f t="shared" si="236"/>
        <v>1</v>
      </c>
      <c r="J2543" s="23">
        <f t="shared" si="237"/>
        <v>1</v>
      </c>
      <c r="K2543" s="23">
        <f t="shared" si="238"/>
        <v>0</v>
      </c>
      <c r="L2543" s="24">
        <f t="shared" si="239"/>
        <v>1</v>
      </c>
    </row>
    <row r="2544" spans="3:12" x14ac:dyDescent="0.25">
      <c r="C2544" s="26">
        <v>25</v>
      </c>
      <c r="D2544" s="27">
        <v>0.55100000000000005</v>
      </c>
      <c r="E2544" s="28">
        <v>1</v>
      </c>
      <c r="F2544" s="22">
        <f t="shared" si="234"/>
        <v>-0.23801699883036406</v>
      </c>
      <c r="G2544" s="29">
        <f t="shared" si="235"/>
        <v>0.78818929268381099</v>
      </c>
      <c r="I2544" s="22">
        <f t="shared" si="236"/>
        <v>1</v>
      </c>
      <c r="J2544" s="23">
        <f t="shared" si="237"/>
        <v>1</v>
      </c>
      <c r="K2544" s="23">
        <f t="shared" si="238"/>
        <v>0</v>
      </c>
      <c r="L2544" s="24">
        <f t="shared" si="239"/>
        <v>1</v>
      </c>
    </row>
    <row r="2545" spans="3:12" x14ac:dyDescent="0.25">
      <c r="C2545" s="26">
        <v>26</v>
      </c>
      <c r="D2545" s="27">
        <v>0.55100000000000005</v>
      </c>
      <c r="E2545" s="28">
        <v>1</v>
      </c>
      <c r="F2545" s="22">
        <f t="shared" si="234"/>
        <v>-0.21828300869996412</v>
      </c>
      <c r="G2545" s="29">
        <f t="shared" si="235"/>
        <v>0.80389789937044898</v>
      </c>
      <c r="I2545" s="22">
        <f t="shared" si="236"/>
        <v>1</v>
      </c>
      <c r="J2545" s="23">
        <f t="shared" si="237"/>
        <v>1</v>
      </c>
      <c r="K2545" s="23">
        <f t="shared" si="238"/>
        <v>0</v>
      </c>
      <c r="L2545" s="24">
        <f t="shared" si="239"/>
        <v>1</v>
      </c>
    </row>
    <row r="2546" spans="3:12" x14ac:dyDescent="0.25">
      <c r="C2546" s="26">
        <v>16</v>
      </c>
      <c r="D2546" s="27">
        <v>0.55200000000000005</v>
      </c>
      <c r="E2546" s="28">
        <v>1</v>
      </c>
      <c r="F2546" s="22">
        <f t="shared" si="234"/>
        <v>-0.49428338953648993</v>
      </c>
      <c r="G2546" s="29">
        <f t="shared" si="235"/>
        <v>0.61000788874076661</v>
      </c>
      <c r="I2546" s="22">
        <f t="shared" si="236"/>
        <v>1</v>
      </c>
      <c r="J2546" s="23">
        <f t="shared" si="237"/>
        <v>1</v>
      </c>
      <c r="K2546" s="23">
        <f t="shared" si="238"/>
        <v>0</v>
      </c>
      <c r="L2546" s="24">
        <f t="shared" si="239"/>
        <v>1</v>
      </c>
    </row>
    <row r="2547" spans="3:12" x14ac:dyDescent="0.25">
      <c r="C2547" s="26">
        <v>17</v>
      </c>
      <c r="D2547" s="27">
        <v>0.55200000000000005</v>
      </c>
      <c r="E2547" s="28">
        <v>1</v>
      </c>
      <c r="F2547" s="22">
        <f t="shared" si="234"/>
        <v>-0.45764156767118319</v>
      </c>
      <c r="G2547" s="29">
        <f t="shared" si="235"/>
        <v>0.63277424231007096</v>
      </c>
      <c r="I2547" s="22">
        <f t="shared" si="236"/>
        <v>1</v>
      </c>
      <c r="J2547" s="23">
        <f t="shared" si="237"/>
        <v>1</v>
      </c>
      <c r="K2547" s="23">
        <f t="shared" si="238"/>
        <v>0</v>
      </c>
      <c r="L2547" s="24">
        <f t="shared" si="239"/>
        <v>1</v>
      </c>
    </row>
    <row r="2548" spans="3:12" x14ac:dyDescent="0.25">
      <c r="C2548" s="26">
        <v>25</v>
      </c>
      <c r="D2548" s="27">
        <v>0.55200000000000005</v>
      </c>
      <c r="E2548" s="28">
        <v>1</v>
      </c>
      <c r="F2548" s="22">
        <f t="shared" si="234"/>
        <v>-0.23708161006321737</v>
      </c>
      <c r="G2548" s="29">
        <f t="shared" si="235"/>
        <v>0.788926901016066</v>
      </c>
      <c r="I2548" s="22">
        <f t="shared" si="236"/>
        <v>1</v>
      </c>
      <c r="J2548" s="23">
        <f t="shared" si="237"/>
        <v>1</v>
      </c>
      <c r="K2548" s="23">
        <f t="shared" si="238"/>
        <v>0</v>
      </c>
      <c r="L2548" s="24">
        <f t="shared" si="239"/>
        <v>1</v>
      </c>
    </row>
    <row r="2549" spans="3:12" x14ac:dyDescent="0.25">
      <c r="C2549" s="26">
        <v>18</v>
      </c>
      <c r="D2549" s="27">
        <v>0.55200000000000005</v>
      </c>
      <c r="E2549" s="28">
        <v>1</v>
      </c>
      <c r="F2549" s="22">
        <f t="shared" si="234"/>
        <v>-0.42317606709837763</v>
      </c>
      <c r="G2549" s="29">
        <f t="shared" si="235"/>
        <v>0.65496330547066461</v>
      </c>
      <c r="I2549" s="22">
        <f t="shared" si="236"/>
        <v>1</v>
      </c>
      <c r="J2549" s="23">
        <f t="shared" si="237"/>
        <v>1</v>
      </c>
      <c r="K2549" s="23">
        <f t="shared" si="238"/>
        <v>0</v>
      </c>
      <c r="L2549" s="24">
        <f t="shared" si="239"/>
        <v>1</v>
      </c>
    </row>
    <row r="2550" spans="3:12" x14ac:dyDescent="0.25">
      <c r="C2550" s="26">
        <v>22</v>
      </c>
      <c r="D2550" s="27">
        <v>0.55200000000000005</v>
      </c>
      <c r="E2550" s="28">
        <v>1</v>
      </c>
      <c r="F2550" s="22">
        <f t="shared" si="234"/>
        <v>-0.30578315257907973</v>
      </c>
      <c r="G2550" s="29">
        <f t="shared" si="235"/>
        <v>0.73654632031006273</v>
      </c>
      <c r="I2550" s="22">
        <f t="shared" si="236"/>
        <v>1</v>
      </c>
      <c r="J2550" s="23">
        <f t="shared" si="237"/>
        <v>1</v>
      </c>
      <c r="K2550" s="23">
        <f t="shared" si="238"/>
        <v>0</v>
      </c>
      <c r="L2550" s="24">
        <f t="shared" si="239"/>
        <v>1</v>
      </c>
    </row>
    <row r="2551" spans="3:12" x14ac:dyDescent="0.25">
      <c r="C2551" s="26">
        <v>20</v>
      </c>
      <c r="D2551" s="27">
        <v>0.55200000000000005</v>
      </c>
      <c r="E2551" s="28">
        <v>1</v>
      </c>
      <c r="F2551" s="22">
        <f t="shared" si="234"/>
        <v>-0.36052804750139511</v>
      </c>
      <c r="G2551" s="29">
        <f t="shared" si="235"/>
        <v>0.69730801708114576</v>
      </c>
      <c r="I2551" s="22">
        <f t="shared" si="236"/>
        <v>1</v>
      </c>
      <c r="J2551" s="23">
        <f t="shared" si="237"/>
        <v>1</v>
      </c>
      <c r="K2551" s="23">
        <f t="shared" si="238"/>
        <v>0</v>
      </c>
      <c r="L2551" s="24">
        <f t="shared" si="239"/>
        <v>1</v>
      </c>
    </row>
    <row r="2552" spans="3:12" x14ac:dyDescent="0.25">
      <c r="C2552" s="26">
        <v>13</v>
      </c>
      <c r="D2552" s="27">
        <v>0.55200000000000005</v>
      </c>
      <c r="E2552" s="28">
        <v>1</v>
      </c>
      <c r="F2552" s="22">
        <f t="shared" si="234"/>
        <v>-0.61773860918776102</v>
      </c>
      <c r="G2552" s="29">
        <f t="shared" si="235"/>
        <v>0.53916231673468684</v>
      </c>
      <c r="I2552" s="22">
        <f t="shared" si="236"/>
        <v>1</v>
      </c>
      <c r="J2552" s="23">
        <f t="shared" si="237"/>
        <v>1</v>
      </c>
      <c r="K2552" s="23">
        <f t="shared" si="238"/>
        <v>0</v>
      </c>
      <c r="L2552" s="24">
        <f t="shared" si="239"/>
        <v>1</v>
      </c>
    </row>
    <row r="2553" spans="3:12" x14ac:dyDescent="0.25">
      <c r="C2553" s="26">
        <v>13</v>
      </c>
      <c r="D2553" s="27">
        <v>0.55300000000000005</v>
      </c>
      <c r="E2553" s="28">
        <v>1</v>
      </c>
      <c r="F2553" s="22">
        <f t="shared" si="234"/>
        <v>-0.61570235863910372</v>
      </c>
      <c r="G2553" s="29">
        <f t="shared" si="235"/>
        <v>0.54026130482577561</v>
      </c>
      <c r="I2553" s="22">
        <f t="shared" si="236"/>
        <v>1</v>
      </c>
      <c r="J2553" s="23">
        <f t="shared" si="237"/>
        <v>1</v>
      </c>
      <c r="K2553" s="23">
        <f t="shared" si="238"/>
        <v>0</v>
      </c>
      <c r="L2553" s="24">
        <f t="shared" si="239"/>
        <v>1</v>
      </c>
    </row>
    <row r="2554" spans="3:12" x14ac:dyDescent="0.25">
      <c r="C2554" s="26">
        <v>20</v>
      </c>
      <c r="D2554" s="27">
        <v>0.55300000000000005</v>
      </c>
      <c r="E2554" s="28">
        <v>1</v>
      </c>
      <c r="F2554" s="22">
        <f t="shared" si="234"/>
        <v>-0.3591910445958218</v>
      </c>
      <c r="G2554" s="29">
        <f t="shared" si="235"/>
        <v>0.69824094344972243</v>
      </c>
      <c r="I2554" s="22">
        <f t="shared" si="236"/>
        <v>1</v>
      </c>
      <c r="J2554" s="23">
        <f t="shared" si="237"/>
        <v>1</v>
      </c>
      <c r="K2554" s="23">
        <f t="shared" si="238"/>
        <v>0</v>
      </c>
      <c r="L2554" s="24">
        <f t="shared" si="239"/>
        <v>1</v>
      </c>
    </row>
    <row r="2555" spans="3:12" x14ac:dyDescent="0.25">
      <c r="C2555" s="26">
        <v>21</v>
      </c>
      <c r="D2555" s="27">
        <v>0.55300000000000005</v>
      </c>
      <c r="E2555" s="28">
        <v>0</v>
      </c>
      <c r="F2555" s="22">
        <f t="shared" si="234"/>
        <v>-1.2666843802226995</v>
      </c>
      <c r="G2555" s="29">
        <f t="shared" si="235"/>
        <v>0.71823570199692721</v>
      </c>
      <c r="I2555" s="22">
        <f t="shared" si="236"/>
        <v>1</v>
      </c>
      <c r="J2555" s="23">
        <f t="shared" si="237"/>
        <v>0</v>
      </c>
      <c r="K2555" s="23">
        <f t="shared" si="238"/>
        <v>0</v>
      </c>
      <c r="L2555" s="24">
        <f t="shared" si="239"/>
        <v>0</v>
      </c>
    </row>
    <row r="2556" spans="3:12" x14ac:dyDescent="0.25">
      <c r="C2556" s="26">
        <v>22</v>
      </c>
      <c r="D2556" s="27">
        <v>0.55300000000000005</v>
      </c>
      <c r="E2556" s="28">
        <v>0</v>
      </c>
      <c r="F2556" s="22">
        <f t="shared" si="234"/>
        <v>-1.3371379906683776</v>
      </c>
      <c r="G2556" s="29">
        <f t="shared" si="235"/>
        <v>0.73740385324725577</v>
      </c>
      <c r="I2556" s="22">
        <f t="shared" si="236"/>
        <v>1</v>
      </c>
      <c r="J2556" s="23">
        <f t="shared" si="237"/>
        <v>0</v>
      </c>
      <c r="K2556" s="23">
        <f t="shared" si="238"/>
        <v>0</v>
      </c>
      <c r="L2556" s="24">
        <f t="shared" si="239"/>
        <v>0</v>
      </c>
    </row>
    <row r="2557" spans="3:12" x14ac:dyDescent="0.25">
      <c r="C2557" s="26">
        <v>8</v>
      </c>
      <c r="D2557" s="27">
        <v>0.55300000000000005</v>
      </c>
      <c r="E2557" s="28">
        <v>0</v>
      </c>
      <c r="F2557" s="22">
        <f t="shared" si="234"/>
        <v>-0.54481554243994523</v>
      </c>
      <c r="G2557" s="29">
        <f t="shared" si="235"/>
        <v>0.42005125059453452</v>
      </c>
      <c r="I2557" s="22">
        <f t="shared" si="236"/>
        <v>0</v>
      </c>
      <c r="J2557" s="23">
        <f t="shared" si="237"/>
        <v>1</v>
      </c>
      <c r="K2557" s="23">
        <f t="shared" si="238"/>
        <v>1</v>
      </c>
      <c r="L2557" s="24">
        <f t="shared" si="239"/>
        <v>0</v>
      </c>
    </row>
    <row r="2558" spans="3:12" x14ac:dyDescent="0.25">
      <c r="C2558" s="26">
        <v>13</v>
      </c>
      <c r="D2558" s="27">
        <v>0.55300000000000005</v>
      </c>
      <c r="E2558" s="28">
        <v>1</v>
      </c>
      <c r="F2558" s="22">
        <f t="shared" si="234"/>
        <v>-0.61570235863910372</v>
      </c>
      <c r="G2558" s="29">
        <f t="shared" si="235"/>
        <v>0.54026130482577561</v>
      </c>
      <c r="I2558" s="22">
        <f t="shared" si="236"/>
        <v>1</v>
      </c>
      <c r="J2558" s="23">
        <f t="shared" si="237"/>
        <v>1</v>
      </c>
      <c r="K2558" s="23">
        <f t="shared" si="238"/>
        <v>0</v>
      </c>
      <c r="L2558" s="24">
        <f t="shared" si="239"/>
        <v>1</v>
      </c>
    </row>
    <row r="2559" spans="3:12" x14ac:dyDescent="0.25">
      <c r="C2559" s="26">
        <v>6</v>
      </c>
      <c r="D2559" s="27">
        <v>0.55300000000000005</v>
      </c>
      <c r="E2559" s="28">
        <v>0</v>
      </c>
      <c r="F2559" s="22">
        <f t="shared" si="234"/>
        <v>-0.46801177806257688</v>
      </c>
      <c r="G2559" s="29">
        <f t="shared" si="235"/>
        <v>0.37375385235219705</v>
      </c>
      <c r="I2559" s="22">
        <f t="shared" si="236"/>
        <v>0</v>
      </c>
      <c r="J2559" s="23">
        <f t="shared" si="237"/>
        <v>1</v>
      </c>
      <c r="K2559" s="23">
        <f t="shared" si="238"/>
        <v>1</v>
      </c>
      <c r="L2559" s="24">
        <f t="shared" si="239"/>
        <v>0</v>
      </c>
    </row>
    <row r="2560" spans="3:12" x14ac:dyDescent="0.25">
      <c r="C2560" s="26">
        <v>19</v>
      </c>
      <c r="D2560" s="27">
        <v>0.55300000000000005</v>
      </c>
      <c r="E2560" s="28">
        <v>1</v>
      </c>
      <c r="F2560" s="22">
        <f t="shared" si="234"/>
        <v>-0.38939816304473823</v>
      </c>
      <c r="G2560" s="29">
        <f t="shared" si="235"/>
        <v>0.67746447498826767</v>
      </c>
      <c r="I2560" s="22">
        <f t="shared" si="236"/>
        <v>1</v>
      </c>
      <c r="J2560" s="23">
        <f t="shared" si="237"/>
        <v>1</v>
      </c>
      <c r="K2560" s="23">
        <f t="shared" si="238"/>
        <v>0</v>
      </c>
      <c r="L2560" s="24">
        <f t="shared" si="239"/>
        <v>1</v>
      </c>
    </row>
    <row r="2561" spans="3:12" x14ac:dyDescent="0.25">
      <c r="C2561" s="26">
        <v>11</v>
      </c>
      <c r="D2561" s="27">
        <v>0.55300000000000005</v>
      </c>
      <c r="E2561" s="28">
        <v>0</v>
      </c>
      <c r="F2561" s="22">
        <f t="shared" si="234"/>
        <v>-0.67718247910179585</v>
      </c>
      <c r="G2561" s="29">
        <f t="shared" si="235"/>
        <v>0.49195359091089924</v>
      </c>
      <c r="I2561" s="22">
        <f t="shared" si="236"/>
        <v>0</v>
      </c>
      <c r="J2561" s="23">
        <f t="shared" si="237"/>
        <v>1</v>
      </c>
      <c r="K2561" s="23">
        <f t="shared" si="238"/>
        <v>1</v>
      </c>
      <c r="L2561" s="24">
        <f t="shared" si="239"/>
        <v>0</v>
      </c>
    </row>
    <row r="2562" spans="3:12" x14ac:dyDescent="0.25">
      <c r="C2562" s="26">
        <v>14</v>
      </c>
      <c r="D2562" s="27">
        <v>0.55300000000000005</v>
      </c>
      <c r="E2562" s="28">
        <v>0</v>
      </c>
      <c r="F2562" s="22">
        <f t="shared" si="234"/>
        <v>-0.8305497405388873</v>
      </c>
      <c r="G2562" s="29">
        <f t="shared" si="235"/>
        <v>0.56419036176993731</v>
      </c>
      <c r="I2562" s="22">
        <f t="shared" si="236"/>
        <v>1</v>
      </c>
      <c r="J2562" s="23">
        <f t="shared" si="237"/>
        <v>0</v>
      </c>
      <c r="K2562" s="23">
        <f t="shared" si="238"/>
        <v>0</v>
      </c>
      <c r="L2562" s="24">
        <f t="shared" si="239"/>
        <v>0</v>
      </c>
    </row>
    <row r="2563" spans="3:12" x14ac:dyDescent="0.25">
      <c r="C2563" s="26">
        <v>29</v>
      </c>
      <c r="D2563" s="27">
        <v>0.55300000000000005</v>
      </c>
      <c r="E2563" s="28">
        <v>1</v>
      </c>
      <c r="F2563" s="22">
        <f t="shared" si="234"/>
        <v>-0.16623883440320217</v>
      </c>
      <c r="G2563" s="29">
        <f t="shared" si="235"/>
        <v>0.8468439545642007</v>
      </c>
      <c r="I2563" s="22">
        <f t="shared" si="236"/>
        <v>1</v>
      </c>
      <c r="J2563" s="23">
        <f t="shared" si="237"/>
        <v>1</v>
      </c>
      <c r="K2563" s="23">
        <f t="shared" si="238"/>
        <v>0</v>
      </c>
      <c r="L2563" s="24">
        <f t="shared" si="239"/>
        <v>1</v>
      </c>
    </row>
    <row r="2564" spans="3:12" x14ac:dyDescent="0.25">
      <c r="C2564" s="26">
        <v>16</v>
      </c>
      <c r="D2564" s="27">
        <v>0.55400000000000005</v>
      </c>
      <c r="E2564" s="28">
        <v>1</v>
      </c>
      <c r="F2564" s="22">
        <f t="shared" si="234"/>
        <v>-0.49084215375239115</v>
      </c>
      <c r="G2564" s="29">
        <f t="shared" si="235"/>
        <v>0.61211068575111527</v>
      </c>
      <c r="I2564" s="22">
        <f t="shared" si="236"/>
        <v>1</v>
      </c>
      <c r="J2564" s="23">
        <f t="shared" si="237"/>
        <v>1</v>
      </c>
      <c r="K2564" s="23">
        <f t="shared" si="238"/>
        <v>0</v>
      </c>
      <c r="L2564" s="24">
        <f t="shared" si="239"/>
        <v>1</v>
      </c>
    </row>
    <row r="2565" spans="3:12" x14ac:dyDescent="0.25">
      <c r="C2565" s="26">
        <v>13</v>
      </c>
      <c r="D2565" s="27">
        <v>0.55400000000000005</v>
      </c>
      <c r="E2565" s="28">
        <v>1</v>
      </c>
      <c r="F2565" s="22">
        <f t="shared" si="234"/>
        <v>-0.61367096899844853</v>
      </c>
      <c r="G2565" s="29">
        <f t="shared" si="235"/>
        <v>0.54135990150481816</v>
      </c>
      <c r="I2565" s="22">
        <f t="shared" si="236"/>
        <v>1</v>
      </c>
      <c r="J2565" s="23">
        <f t="shared" si="237"/>
        <v>1</v>
      </c>
      <c r="K2565" s="23">
        <f t="shared" si="238"/>
        <v>0</v>
      </c>
      <c r="L2565" s="24">
        <f t="shared" si="239"/>
        <v>1</v>
      </c>
    </row>
    <row r="2566" spans="3:12" x14ac:dyDescent="0.25">
      <c r="C2566" s="26">
        <v>18</v>
      </c>
      <c r="D2566" s="27">
        <v>0.55400000000000005</v>
      </c>
      <c r="E2566" s="28">
        <v>1</v>
      </c>
      <c r="F2566" s="22">
        <f t="shared" si="234"/>
        <v>-0.42013211600777228</v>
      </c>
      <c r="G2566" s="29">
        <f t="shared" si="235"/>
        <v>0.65696001914630853</v>
      </c>
      <c r="I2566" s="22">
        <f t="shared" si="236"/>
        <v>1</v>
      </c>
      <c r="J2566" s="23">
        <f t="shared" si="237"/>
        <v>1</v>
      </c>
      <c r="K2566" s="23">
        <f t="shared" si="238"/>
        <v>0</v>
      </c>
      <c r="L2566" s="24">
        <f t="shared" si="239"/>
        <v>1</v>
      </c>
    </row>
    <row r="2567" spans="3:12" x14ac:dyDescent="0.25">
      <c r="C2567" s="26">
        <v>18</v>
      </c>
      <c r="D2567" s="27">
        <v>0.55400000000000005</v>
      </c>
      <c r="E2567" s="28">
        <v>1</v>
      </c>
      <c r="F2567" s="22">
        <f t="shared" si="234"/>
        <v>-0.42013211600777228</v>
      </c>
      <c r="G2567" s="29">
        <f t="shared" si="235"/>
        <v>0.65696001914630853</v>
      </c>
      <c r="I2567" s="22">
        <f t="shared" si="236"/>
        <v>1</v>
      </c>
      <c r="J2567" s="23">
        <f t="shared" si="237"/>
        <v>1</v>
      </c>
      <c r="K2567" s="23">
        <f t="shared" si="238"/>
        <v>0</v>
      </c>
      <c r="L2567" s="24">
        <f t="shared" si="239"/>
        <v>1</v>
      </c>
    </row>
    <row r="2568" spans="3:12" x14ac:dyDescent="0.25">
      <c r="C2568" s="26">
        <v>13</v>
      </c>
      <c r="D2568" s="27">
        <v>0.55400000000000005</v>
      </c>
      <c r="E2568" s="28">
        <v>0</v>
      </c>
      <c r="F2568" s="22">
        <f t="shared" si="234"/>
        <v>-0.77948947562714477</v>
      </c>
      <c r="G2568" s="29">
        <f t="shared" si="235"/>
        <v>0.54135990150481816</v>
      </c>
      <c r="I2568" s="22">
        <f t="shared" si="236"/>
        <v>1</v>
      </c>
      <c r="J2568" s="23">
        <f t="shared" si="237"/>
        <v>0</v>
      </c>
      <c r="K2568" s="23">
        <f t="shared" si="238"/>
        <v>0</v>
      </c>
      <c r="L2568" s="24">
        <f t="shared" si="239"/>
        <v>0</v>
      </c>
    </row>
    <row r="2569" spans="3:12" x14ac:dyDescent="0.25">
      <c r="C2569" s="26">
        <v>15</v>
      </c>
      <c r="D2569" s="27">
        <v>0.55400000000000005</v>
      </c>
      <c r="E2569" s="28">
        <v>1</v>
      </c>
      <c r="F2569" s="22">
        <f t="shared" si="234"/>
        <v>-0.5295064236848015</v>
      </c>
      <c r="G2569" s="29">
        <f t="shared" si="235"/>
        <v>0.58889556285945288</v>
      </c>
      <c r="I2569" s="22">
        <f t="shared" si="236"/>
        <v>1</v>
      </c>
      <c r="J2569" s="23">
        <f t="shared" si="237"/>
        <v>1</v>
      </c>
      <c r="K2569" s="23">
        <f t="shared" si="238"/>
        <v>0</v>
      </c>
      <c r="L2569" s="24">
        <f t="shared" si="239"/>
        <v>1</v>
      </c>
    </row>
    <row r="2570" spans="3:12" x14ac:dyDescent="0.25">
      <c r="C2570" s="26">
        <v>28</v>
      </c>
      <c r="D2570" s="27">
        <v>0.55400000000000005</v>
      </c>
      <c r="E2570" s="28">
        <v>1</v>
      </c>
      <c r="F2570" s="22">
        <f t="shared" ref="F2570:F2633" si="240">(1-E2570)*LN(1-G2570)+(E2570)*LN(G2570)</f>
        <v>-0.18095068620152918</v>
      </c>
      <c r="G2570" s="29">
        <f t="shared" ref="G2570:G2633" si="241">1/(1+EXP(-$I$5-$J$5*C2570-$K$5*D2570))</f>
        <v>0.834476508887533</v>
      </c>
      <c r="I2570" s="22">
        <f t="shared" ref="I2570:I2633" si="242">IF(G2570&gt;0.5,1,0)</f>
        <v>1</v>
      </c>
      <c r="J2570" s="23">
        <f t="shared" ref="J2570:J2633" si="243">IF(E2570=I2570, 1,0)</f>
        <v>1</v>
      </c>
      <c r="K2570" s="23">
        <f t="shared" ref="K2570:K2633" si="244">IF(AND(J2570=1,E2570=0),1,0)</f>
        <v>0</v>
      </c>
      <c r="L2570" s="24">
        <f t="shared" ref="L2570:L2633" si="245">IF(AND(J2570=1,E2570=1),1,0)</f>
        <v>1</v>
      </c>
    </row>
    <row r="2571" spans="3:12" x14ac:dyDescent="0.25">
      <c r="C2571" s="26">
        <v>24</v>
      </c>
      <c r="D2571" s="27">
        <v>0.55400000000000005</v>
      </c>
      <c r="E2571" s="28">
        <v>1</v>
      </c>
      <c r="F2571" s="22">
        <f t="shared" si="240"/>
        <v>-0.25629903394967235</v>
      </c>
      <c r="G2571" s="29">
        <f t="shared" si="241"/>
        <v>0.77391050867065525</v>
      </c>
      <c r="I2571" s="22">
        <f t="shared" si="242"/>
        <v>1</v>
      </c>
      <c r="J2571" s="23">
        <f t="shared" si="243"/>
        <v>1</v>
      </c>
      <c r="K2571" s="23">
        <f t="shared" si="244"/>
        <v>0</v>
      </c>
      <c r="L2571" s="24">
        <f t="shared" si="245"/>
        <v>1</v>
      </c>
    </row>
    <row r="2572" spans="3:12" x14ac:dyDescent="0.25">
      <c r="C2572" s="26">
        <v>5</v>
      </c>
      <c r="D2572" s="27">
        <v>0.55500000000000005</v>
      </c>
      <c r="E2572" s="28">
        <v>0</v>
      </c>
      <c r="F2572" s="22">
        <f t="shared" si="240"/>
        <v>-0.43604064037004514</v>
      </c>
      <c r="G2572" s="29">
        <f t="shared" si="241"/>
        <v>0.35340855231423762</v>
      </c>
      <c r="I2572" s="22">
        <f t="shared" si="242"/>
        <v>0</v>
      </c>
      <c r="J2572" s="23">
        <f t="shared" si="243"/>
        <v>1</v>
      </c>
      <c r="K2572" s="23">
        <f t="shared" si="244"/>
        <v>1</v>
      </c>
      <c r="L2572" s="24">
        <f t="shared" si="245"/>
        <v>0</v>
      </c>
    </row>
    <row r="2573" spans="3:12" x14ac:dyDescent="0.25">
      <c r="C2573" s="26">
        <v>5</v>
      </c>
      <c r="D2573" s="27">
        <v>0.55500000000000005</v>
      </c>
      <c r="E2573" s="28">
        <v>0</v>
      </c>
      <c r="F2573" s="22">
        <f t="shared" si="240"/>
        <v>-0.43604064037004514</v>
      </c>
      <c r="G2573" s="29">
        <f t="shared" si="241"/>
        <v>0.35340855231423762</v>
      </c>
      <c r="I2573" s="22">
        <f t="shared" si="242"/>
        <v>0</v>
      </c>
      <c r="J2573" s="23">
        <f t="shared" si="243"/>
        <v>1</v>
      </c>
      <c r="K2573" s="23">
        <f t="shared" si="244"/>
        <v>1</v>
      </c>
      <c r="L2573" s="24">
        <f t="shared" si="245"/>
        <v>0</v>
      </c>
    </row>
    <row r="2574" spans="3:12" x14ac:dyDescent="0.25">
      <c r="C2574" s="26">
        <v>6</v>
      </c>
      <c r="D2574" s="27">
        <v>0.55600000000000005</v>
      </c>
      <c r="E2574" s="28">
        <v>0</v>
      </c>
      <c r="F2574" s="22">
        <f t="shared" si="240"/>
        <v>-0.47299271879214677</v>
      </c>
      <c r="G2574" s="29">
        <f t="shared" si="241"/>
        <v>0.37686539166625638</v>
      </c>
      <c r="I2574" s="22">
        <f t="shared" si="242"/>
        <v>0</v>
      </c>
      <c r="J2574" s="23">
        <f t="shared" si="243"/>
        <v>1</v>
      </c>
      <c r="K2574" s="23">
        <f t="shared" si="244"/>
        <v>1</v>
      </c>
      <c r="L2574" s="24">
        <f t="shared" si="245"/>
        <v>0</v>
      </c>
    </row>
    <row r="2575" spans="3:12" x14ac:dyDescent="0.25">
      <c r="C2575" s="26">
        <v>13</v>
      </c>
      <c r="D2575" s="27">
        <v>0.55600000000000005</v>
      </c>
      <c r="E2575" s="28">
        <v>0</v>
      </c>
      <c r="F2575" s="22">
        <f t="shared" si="240"/>
        <v>-0.78428899279571285</v>
      </c>
      <c r="G2575" s="29">
        <f t="shared" si="241"/>
        <v>0.54355587850166442</v>
      </c>
      <c r="I2575" s="22">
        <f t="shared" si="242"/>
        <v>1</v>
      </c>
      <c r="J2575" s="23">
        <f t="shared" si="243"/>
        <v>0</v>
      </c>
      <c r="K2575" s="23">
        <f t="shared" si="244"/>
        <v>0</v>
      </c>
      <c r="L2575" s="24">
        <f t="shared" si="245"/>
        <v>0</v>
      </c>
    </row>
    <row r="2576" spans="3:12" x14ac:dyDescent="0.25">
      <c r="C2576" s="26">
        <v>12</v>
      </c>
      <c r="D2576" s="27">
        <v>0.55600000000000005</v>
      </c>
      <c r="E2576" s="28">
        <v>0</v>
      </c>
      <c r="F2576" s="22">
        <f t="shared" si="240"/>
        <v>-0.73284239597285294</v>
      </c>
      <c r="G2576" s="29">
        <f t="shared" si="241"/>
        <v>0.51945884120251584</v>
      </c>
      <c r="I2576" s="22">
        <f t="shared" si="242"/>
        <v>1</v>
      </c>
      <c r="J2576" s="23">
        <f t="shared" si="243"/>
        <v>0</v>
      </c>
      <c r="K2576" s="23">
        <f t="shared" si="244"/>
        <v>0</v>
      </c>
      <c r="L2576" s="24">
        <f t="shared" si="245"/>
        <v>0</v>
      </c>
    </row>
    <row r="2577" spans="3:12" x14ac:dyDescent="0.25">
      <c r="C2577" s="26">
        <v>12</v>
      </c>
      <c r="D2577" s="27">
        <v>0.55600000000000005</v>
      </c>
      <c r="E2577" s="28">
        <v>0</v>
      </c>
      <c r="F2577" s="22">
        <f t="shared" si="240"/>
        <v>-0.73284239597285294</v>
      </c>
      <c r="G2577" s="29">
        <f t="shared" si="241"/>
        <v>0.51945884120251584</v>
      </c>
      <c r="I2577" s="22">
        <f t="shared" si="242"/>
        <v>1</v>
      </c>
      <c r="J2577" s="23">
        <f t="shared" si="243"/>
        <v>0</v>
      </c>
      <c r="K2577" s="23">
        <f t="shared" si="244"/>
        <v>0</v>
      </c>
      <c r="L2577" s="24">
        <f t="shared" si="245"/>
        <v>0</v>
      </c>
    </row>
    <row r="2578" spans="3:12" x14ac:dyDescent="0.25">
      <c r="C2578" s="26">
        <v>47</v>
      </c>
      <c r="D2578" s="27">
        <v>0.55800000000000005</v>
      </c>
      <c r="E2578" s="28">
        <v>0</v>
      </c>
      <c r="F2578" s="22">
        <f t="shared" si="240"/>
        <v>-3.5049354225936478</v>
      </c>
      <c r="G2578" s="29">
        <f t="shared" si="241"/>
        <v>0.96995128625048255</v>
      </c>
      <c r="I2578" s="22">
        <f t="shared" si="242"/>
        <v>1</v>
      </c>
      <c r="J2578" s="23">
        <f t="shared" si="243"/>
        <v>0</v>
      </c>
      <c r="K2578" s="23">
        <f t="shared" si="244"/>
        <v>0</v>
      </c>
      <c r="L2578" s="24">
        <f t="shared" si="245"/>
        <v>0</v>
      </c>
    </row>
    <row r="2579" spans="3:12" x14ac:dyDescent="0.25">
      <c r="C2579" s="26">
        <v>39</v>
      </c>
      <c r="D2579" s="27">
        <v>0.55800000000000005</v>
      </c>
      <c r="E2579" s="28">
        <v>1</v>
      </c>
      <c r="F2579" s="22">
        <f t="shared" si="240"/>
        <v>-6.5037658438636625E-2</v>
      </c>
      <c r="G2579" s="29">
        <f t="shared" si="241"/>
        <v>0.93703217554428198</v>
      </c>
      <c r="I2579" s="22">
        <f t="shared" si="242"/>
        <v>1</v>
      </c>
      <c r="J2579" s="23">
        <f t="shared" si="243"/>
        <v>1</v>
      </c>
      <c r="K2579" s="23">
        <f t="shared" si="244"/>
        <v>0</v>
      </c>
      <c r="L2579" s="24">
        <f t="shared" si="245"/>
        <v>1</v>
      </c>
    </row>
    <row r="2580" spans="3:12" x14ac:dyDescent="0.25">
      <c r="C2580" s="26">
        <v>36</v>
      </c>
      <c r="D2580" s="27">
        <v>0.55800000000000005</v>
      </c>
      <c r="E2580" s="28">
        <v>1</v>
      </c>
      <c r="F2580" s="22">
        <f t="shared" si="240"/>
        <v>-8.6031375686398681E-2</v>
      </c>
      <c r="G2580" s="29">
        <f t="shared" si="241"/>
        <v>0.9175654415229616</v>
      </c>
      <c r="I2580" s="22">
        <f t="shared" si="242"/>
        <v>1</v>
      </c>
      <c r="J2580" s="23">
        <f t="shared" si="243"/>
        <v>1</v>
      </c>
      <c r="K2580" s="23">
        <f t="shared" si="244"/>
        <v>0</v>
      </c>
      <c r="L2580" s="24">
        <f t="shared" si="245"/>
        <v>1</v>
      </c>
    </row>
    <row r="2581" spans="3:12" x14ac:dyDescent="0.25">
      <c r="C2581" s="26">
        <v>40</v>
      </c>
      <c r="D2581" s="27">
        <v>0.55800000000000005</v>
      </c>
      <c r="E2581" s="28">
        <v>1</v>
      </c>
      <c r="F2581" s="22">
        <f t="shared" si="240"/>
        <v>-5.9211637509747325E-2</v>
      </c>
      <c r="G2581" s="29">
        <f t="shared" si="241"/>
        <v>0.94250727815468749</v>
      </c>
      <c r="I2581" s="22">
        <f t="shared" si="242"/>
        <v>1</v>
      </c>
      <c r="J2581" s="23">
        <f t="shared" si="243"/>
        <v>1</v>
      </c>
      <c r="K2581" s="23">
        <f t="shared" si="244"/>
        <v>0</v>
      </c>
      <c r="L2581" s="24">
        <f t="shared" si="245"/>
        <v>1</v>
      </c>
    </row>
    <row r="2582" spans="3:12" x14ac:dyDescent="0.25">
      <c r="C2582" s="26">
        <v>17</v>
      </c>
      <c r="D2582" s="27">
        <v>0.55800000000000005</v>
      </c>
      <c r="E2582" s="28">
        <v>1</v>
      </c>
      <c r="F2582" s="22">
        <f t="shared" si="240"/>
        <v>-0.44797589782093267</v>
      </c>
      <c r="G2582" s="29">
        <f t="shared" si="241"/>
        <v>0.63892008321259386</v>
      </c>
      <c r="I2582" s="22">
        <f t="shared" si="242"/>
        <v>1</v>
      </c>
      <c r="J2582" s="23">
        <f t="shared" si="243"/>
        <v>1</v>
      </c>
      <c r="K2582" s="23">
        <f t="shared" si="244"/>
        <v>0</v>
      </c>
      <c r="L2582" s="24">
        <f t="shared" si="245"/>
        <v>1</v>
      </c>
    </row>
    <row r="2583" spans="3:12" x14ac:dyDescent="0.25">
      <c r="C2583" s="26">
        <v>24</v>
      </c>
      <c r="D2583" s="27">
        <v>0.55800000000000005</v>
      </c>
      <c r="E2583" s="28">
        <v>1</v>
      </c>
      <c r="F2583" s="22">
        <f t="shared" si="240"/>
        <v>-0.25232558654385473</v>
      </c>
      <c r="G2583" s="29">
        <f t="shared" si="241"/>
        <v>0.77699171883301343</v>
      </c>
      <c r="I2583" s="22">
        <f t="shared" si="242"/>
        <v>1</v>
      </c>
      <c r="J2583" s="23">
        <f t="shared" si="243"/>
        <v>1</v>
      </c>
      <c r="K2583" s="23">
        <f t="shared" si="244"/>
        <v>0</v>
      </c>
      <c r="L2583" s="24">
        <f t="shared" si="245"/>
        <v>1</v>
      </c>
    </row>
    <row r="2584" spans="3:12" x14ac:dyDescent="0.25">
      <c r="C2584" s="26">
        <v>18</v>
      </c>
      <c r="D2584" s="27">
        <v>0.55800000000000005</v>
      </c>
      <c r="E2584" s="28">
        <v>0</v>
      </c>
      <c r="F2584" s="22">
        <f t="shared" si="240"/>
        <v>-1.081568692231877</v>
      </c>
      <c r="G2584" s="29">
        <f t="shared" si="241"/>
        <v>0.66093677759898095</v>
      </c>
      <c r="I2584" s="22">
        <f t="shared" si="242"/>
        <v>1</v>
      </c>
      <c r="J2584" s="23">
        <f t="shared" si="243"/>
        <v>0</v>
      </c>
      <c r="K2584" s="23">
        <f t="shared" si="244"/>
        <v>0</v>
      </c>
      <c r="L2584" s="24">
        <f t="shared" si="245"/>
        <v>0</v>
      </c>
    </row>
    <row r="2585" spans="3:12" x14ac:dyDescent="0.25">
      <c r="C2585" s="26">
        <v>14</v>
      </c>
      <c r="D2585" s="27">
        <v>0.55800000000000005</v>
      </c>
      <c r="E2585" s="28">
        <v>0</v>
      </c>
      <c r="F2585" s="22">
        <f t="shared" si="240"/>
        <v>-0.84308932938498515</v>
      </c>
      <c r="G2585" s="29">
        <f t="shared" si="241"/>
        <v>0.56962111458344489</v>
      </c>
      <c r="I2585" s="22">
        <f t="shared" si="242"/>
        <v>1</v>
      </c>
      <c r="J2585" s="23">
        <f t="shared" si="243"/>
        <v>0</v>
      </c>
      <c r="K2585" s="23">
        <f t="shared" si="244"/>
        <v>0</v>
      </c>
      <c r="L2585" s="24">
        <f t="shared" si="245"/>
        <v>0</v>
      </c>
    </row>
    <row r="2586" spans="3:12" x14ac:dyDescent="0.25">
      <c r="C2586" s="26">
        <v>12</v>
      </c>
      <c r="D2586" s="27">
        <v>0.55800000000000005</v>
      </c>
      <c r="E2586" s="28">
        <v>0</v>
      </c>
      <c r="F2586" s="22">
        <f t="shared" si="240"/>
        <v>-0.73744819205931389</v>
      </c>
      <c r="G2586" s="29">
        <f t="shared" si="241"/>
        <v>0.52166702666153175</v>
      </c>
      <c r="I2586" s="22">
        <f t="shared" si="242"/>
        <v>1</v>
      </c>
      <c r="J2586" s="23">
        <f t="shared" si="243"/>
        <v>0</v>
      </c>
      <c r="K2586" s="23">
        <f t="shared" si="244"/>
        <v>0</v>
      </c>
      <c r="L2586" s="24">
        <f t="shared" si="245"/>
        <v>0</v>
      </c>
    </row>
    <row r="2587" spans="3:12" x14ac:dyDescent="0.25">
      <c r="C2587" s="26">
        <v>28</v>
      </c>
      <c r="D2587" s="27">
        <v>0.55900000000000005</v>
      </c>
      <c r="E2587" s="28">
        <v>1</v>
      </c>
      <c r="F2587" s="22">
        <f t="shared" si="240"/>
        <v>-0.17732304557068765</v>
      </c>
      <c r="G2587" s="29">
        <f t="shared" si="241"/>
        <v>0.83750918718438117</v>
      </c>
      <c r="I2587" s="22">
        <f t="shared" si="242"/>
        <v>1</v>
      </c>
      <c r="J2587" s="23">
        <f t="shared" si="243"/>
        <v>1</v>
      </c>
      <c r="K2587" s="23">
        <f t="shared" si="244"/>
        <v>0</v>
      </c>
      <c r="L2587" s="24">
        <f t="shared" si="245"/>
        <v>1</v>
      </c>
    </row>
    <row r="2588" spans="3:12" x14ac:dyDescent="0.25">
      <c r="C2588" s="26">
        <v>33</v>
      </c>
      <c r="D2588" s="27">
        <v>0.55900000000000005</v>
      </c>
      <c r="E2588" s="28">
        <v>0</v>
      </c>
      <c r="F2588" s="22">
        <f t="shared" si="240"/>
        <v>-2.2367221721822839</v>
      </c>
      <c r="G2588" s="29">
        <f t="shared" si="241"/>
        <v>0.89319197044493426</v>
      </c>
      <c r="I2588" s="22">
        <f t="shared" si="242"/>
        <v>1</v>
      </c>
      <c r="J2588" s="23">
        <f t="shared" si="243"/>
        <v>0</v>
      </c>
      <c r="K2588" s="23">
        <f t="shared" si="244"/>
        <v>0</v>
      </c>
      <c r="L2588" s="24">
        <f t="shared" si="245"/>
        <v>0</v>
      </c>
    </row>
    <row r="2589" spans="3:12" x14ac:dyDescent="0.25">
      <c r="C2589" s="26">
        <v>32</v>
      </c>
      <c r="D2589" s="27">
        <v>0.55900000000000005</v>
      </c>
      <c r="E2589" s="28">
        <v>0</v>
      </c>
      <c r="F2589" s="22">
        <f t="shared" si="240"/>
        <v>-2.1507271232354022</v>
      </c>
      <c r="G2589" s="29">
        <f t="shared" si="241"/>
        <v>0.88360050977857385</v>
      </c>
      <c r="I2589" s="22">
        <f t="shared" si="242"/>
        <v>1</v>
      </c>
      <c r="J2589" s="23">
        <f t="shared" si="243"/>
        <v>0</v>
      </c>
      <c r="K2589" s="23">
        <f t="shared" si="244"/>
        <v>0</v>
      </c>
      <c r="L2589" s="24">
        <f t="shared" si="245"/>
        <v>0</v>
      </c>
    </row>
    <row r="2590" spans="3:12" x14ac:dyDescent="0.25">
      <c r="C2590" s="26">
        <v>7</v>
      </c>
      <c r="D2590" s="27">
        <v>0.55900000000000005</v>
      </c>
      <c r="E2590" s="28">
        <v>0</v>
      </c>
      <c r="F2590" s="22">
        <f t="shared" si="240"/>
        <v>-0.51590634679686909</v>
      </c>
      <c r="G2590" s="29">
        <f t="shared" si="241"/>
        <v>0.40304070279317994</v>
      </c>
      <c r="I2590" s="22">
        <f t="shared" si="242"/>
        <v>0</v>
      </c>
      <c r="J2590" s="23">
        <f t="shared" si="243"/>
        <v>1</v>
      </c>
      <c r="K2590" s="23">
        <f t="shared" si="244"/>
        <v>1</v>
      </c>
      <c r="L2590" s="24">
        <f t="shared" si="245"/>
        <v>0</v>
      </c>
    </row>
    <row r="2591" spans="3:12" x14ac:dyDescent="0.25">
      <c r="C2591" s="26">
        <v>7</v>
      </c>
      <c r="D2591" s="27">
        <v>0.55900000000000005</v>
      </c>
      <c r="E2591" s="28">
        <v>1</v>
      </c>
      <c r="F2591" s="22">
        <f t="shared" si="240"/>
        <v>-0.90871772264875994</v>
      </c>
      <c r="G2591" s="29">
        <f t="shared" si="241"/>
        <v>0.40304070279317994</v>
      </c>
      <c r="I2591" s="22">
        <f t="shared" si="242"/>
        <v>0</v>
      </c>
      <c r="J2591" s="23">
        <f t="shared" si="243"/>
        <v>0</v>
      </c>
      <c r="K2591" s="23">
        <f t="shared" si="244"/>
        <v>0</v>
      </c>
      <c r="L2591" s="24">
        <f t="shared" si="245"/>
        <v>0</v>
      </c>
    </row>
    <row r="2592" spans="3:12" x14ac:dyDescent="0.25">
      <c r="C2592" s="26">
        <v>9</v>
      </c>
      <c r="D2592" s="27">
        <v>0.55900000000000005</v>
      </c>
      <c r="E2592" s="28">
        <v>1</v>
      </c>
      <c r="F2592" s="22">
        <f t="shared" si="240"/>
        <v>-0.79771464408408721</v>
      </c>
      <c r="G2592" s="29">
        <f t="shared" si="241"/>
        <v>0.4503570150072031</v>
      </c>
      <c r="I2592" s="22">
        <f t="shared" si="242"/>
        <v>0</v>
      </c>
      <c r="J2592" s="23">
        <f t="shared" si="243"/>
        <v>0</v>
      </c>
      <c r="K2592" s="23">
        <f t="shared" si="244"/>
        <v>0</v>
      </c>
      <c r="L2592" s="24">
        <f t="shared" si="245"/>
        <v>0</v>
      </c>
    </row>
    <row r="2593" spans="3:12" x14ac:dyDescent="0.25">
      <c r="C2593" s="26">
        <v>16</v>
      </c>
      <c r="D2593" s="27">
        <v>0.55900000000000005</v>
      </c>
      <c r="E2593" s="28">
        <v>1</v>
      </c>
      <c r="F2593" s="22">
        <f t="shared" si="240"/>
        <v>-0.48232029906204388</v>
      </c>
      <c r="G2593" s="29">
        <f t="shared" si="241"/>
        <v>0.61734929369418334</v>
      </c>
      <c r="I2593" s="22">
        <f t="shared" si="242"/>
        <v>1</v>
      </c>
      <c r="J2593" s="23">
        <f t="shared" si="243"/>
        <v>1</v>
      </c>
      <c r="K2593" s="23">
        <f t="shared" si="244"/>
        <v>0</v>
      </c>
      <c r="L2593" s="24">
        <f t="shared" si="245"/>
        <v>1</v>
      </c>
    </row>
    <row r="2594" spans="3:12" x14ac:dyDescent="0.25">
      <c r="C2594" s="26">
        <v>9</v>
      </c>
      <c r="D2594" s="27">
        <v>0.55900000000000005</v>
      </c>
      <c r="E2594" s="28">
        <v>1</v>
      </c>
      <c r="F2594" s="22">
        <f t="shared" si="240"/>
        <v>-0.79771464408408721</v>
      </c>
      <c r="G2594" s="29">
        <f t="shared" si="241"/>
        <v>0.4503570150072031</v>
      </c>
      <c r="I2594" s="22">
        <f t="shared" si="242"/>
        <v>0</v>
      </c>
      <c r="J2594" s="23">
        <f t="shared" si="243"/>
        <v>0</v>
      </c>
      <c r="K2594" s="23">
        <f t="shared" si="244"/>
        <v>0</v>
      </c>
      <c r="L2594" s="24">
        <f t="shared" si="245"/>
        <v>0</v>
      </c>
    </row>
    <row r="2595" spans="3:12" x14ac:dyDescent="0.25">
      <c r="C2595" s="26">
        <v>8</v>
      </c>
      <c r="D2595" s="27">
        <v>0.55900000000000005</v>
      </c>
      <c r="E2595" s="28">
        <v>1</v>
      </c>
      <c r="F2595" s="22">
        <f t="shared" si="240"/>
        <v>-0.8520708109660643</v>
      </c>
      <c r="G2595" s="29">
        <f t="shared" si="241"/>
        <v>0.42653075222109149</v>
      </c>
      <c r="I2595" s="22">
        <f t="shared" si="242"/>
        <v>0</v>
      </c>
      <c r="J2595" s="23">
        <f t="shared" si="243"/>
        <v>0</v>
      </c>
      <c r="K2595" s="23">
        <f t="shared" si="244"/>
        <v>0</v>
      </c>
      <c r="L2595" s="24">
        <f t="shared" si="245"/>
        <v>0</v>
      </c>
    </row>
    <row r="2596" spans="3:12" x14ac:dyDescent="0.25">
      <c r="C2596" s="26">
        <v>11</v>
      </c>
      <c r="D2596" s="27">
        <v>0.55900000000000005</v>
      </c>
      <c r="E2596" s="28">
        <v>0</v>
      </c>
      <c r="F2596" s="22">
        <f t="shared" si="240"/>
        <v>-0.69032853772548575</v>
      </c>
      <c r="G2596" s="29">
        <f t="shared" si="241"/>
        <v>0.49858869052848032</v>
      </c>
      <c r="I2596" s="22">
        <f t="shared" si="242"/>
        <v>0</v>
      </c>
      <c r="J2596" s="23">
        <f t="shared" si="243"/>
        <v>1</v>
      </c>
      <c r="K2596" s="23">
        <f t="shared" si="244"/>
        <v>1</v>
      </c>
      <c r="L2596" s="24">
        <f t="shared" si="245"/>
        <v>0</v>
      </c>
    </row>
    <row r="2597" spans="3:12" x14ac:dyDescent="0.25">
      <c r="C2597" s="26">
        <v>6</v>
      </c>
      <c r="D2597" s="27">
        <v>0.55900000000000005</v>
      </c>
      <c r="E2597" s="28">
        <v>0</v>
      </c>
      <c r="F2597" s="22">
        <f t="shared" si="240"/>
        <v>-0.47801502241012883</v>
      </c>
      <c r="G2597" s="29">
        <f t="shared" si="241"/>
        <v>0.37998711717577743</v>
      </c>
      <c r="I2597" s="22">
        <f t="shared" si="242"/>
        <v>0</v>
      </c>
      <c r="J2597" s="23">
        <f t="shared" si="243"/>
        <v>1</v>
      </c>
      <c r="K2597" s="23">
        <f t="shared" si="244"/>
        <v>1</v>
      </c>
      <c r="L2597" s="24">
        <f t="shared" si="245"/>
        <v>0</v>
      </c>
    </row>
    <row r="2598" spans="3:12" x14ac:dyDescent="0.25">
      <c r="C2598" s="26">
        <v>7</v>
      </c>
      <c r="D2598" s="27">
        <v>0.56100000000000005</v>
      </c>
      <c r="E2598" s="28">
        <v>0</v>
      </c>
      <c r="F2598" s="22">
        <f t="shared" si="240"/>
        <v>-0.51948176106250132</v>
      </c>
      <c r="G2598" s="29">
        <f t="shared" si="241"/>
        <v>0.40517126848324503</v>
      </c>
      <c r="I2598" s="22">
        <f t="shared" si="242"/>
        <v>0</v>
      </c>
      <c r="J2598" s="23">
        <f t="shared" si="243"/>
        <v>1</v>
      </c>
      <c r="K2598" s="23">
        <f t="shared" si="244"/>
        <v>1</v>
      </c>
      <c r="L2598" s="24">
        <f t="shared" si="245"/>
        <v>0</v>
      </c>
    </row>
    <row r="2599" spans="3:12" x14ac:dyDescent="0.25">
      <c r="C2599" s="26">
        <v>9</v>
      </c>
      <c r="D2599" s="27">
        <v>0.56100000000000005</v>
      </c>
      <c r="E2599" s="28">
        <v>0</v>
      </c>
      <c r="F2599" s="22">
        <f t="shared" si="240"/>
        <v>-0.60248065446089016</v>
      </c>
      <c r="G2599" s="29">
        <f t="shared" si="241"/>
        <v>0.4525480887382311</v>
      </c>
      <c r="I2599" s="22">
        <f t="shared" si="242"/>
        <v>0</v>
      </c>
      <c r="J2599" s="23">
        <f t="shared" si="243"/>
        <v>1</v>
      </c>
      <c r="K2599" s="23">
        <f t="shared" si="244"/>
        <v>1</v>
      </c>
      <c r="L2599" s="24">
        <f t="shared" si="245"/>
        <v>0</v>
      </c>
    </row>
    <row r="2600" spans="3:12" x14ac:dyDescent="0.25">
      <c r="C2600" s="26">
        <v>8</v>
      </c>
      <c r="D2600" s="27">
        <v>0.56100000000000005</v>
      </c>
      <c r="E2600" s="28">
        <v>0</v>
      </c>
      <c r="F2600" s="22">
        <f t="shared" si="240"/>
        <v>-0.55983436897948113</v>
      </c>
      <c r="G2600" s="29">
        <f t="shared" si="241"/>
        <v>0.42869631837540711</v>
      </c>
      <c r="I2600" s="22">
        <f t="shared" si="242"/>
        <v>0</v>
      </c>
      <c r="J2600" s="23">
        <f t="shared" si="243"/>
        <v>1</v>
      </c>
      <c r="K2600" s="23">
        <f t="shared" si="244"/>
        <v>1</v>
      </c>
      <c r="L2600" s="24">
        <f t="shared" si="245"/>
        <v>0</v>
      </c>
    </row>
    <row r="2601" spans="3:12" x14ac:dyDescent="0.25">
      <c r="C2601" s="26">
        <v>8</v>
      </c>
      <c r="D2601" s="27">
        <v>0.56100000000000005</v>
      </c>
      <c r="E2601" s="28">
        <v>0</v>
      </c>
      <c r="F2601" s="22">
        <f t="shared" si="240"/>
        <v>-0.55983436897948113</v>
      </c>
      <c r="G2601" s="29">
        <f t="shared" si="241"/>
        <v>0.42869631837540711</v>
      </c>
      <c r="I2601" s="22">
        <f t="shared" si="242"/>
        <v>0</v>
      </c>
      <c r="J2601" s="23">
        <f t="shared" si="243"/>
        <v>1</v>
      </c>
      <c r="K2601" s="23">
        <f t="shared" si="244"/>
        <v>1</v>
      </c>
      <c r="L2601" s="24">
        <f t="shared" si="245"/>
        <v>0</v>
      </c>
    </row>
    <row r="2602" spans="3:12" x14ac:dyDescent="0.25">
      <c r="C2602" s="26">
        <v>9</v>
      </c>
      <c r="D2602" s="27">
        <v>0.56100000000000005</v>
      </c>
      <c r="E2602" s="28">
        <v>0</v>
      </c>
      <c r="F2602" s="22">
        <f t="shared" si="240"/>
        <v>-0.60248065446089016</v>
      </c>
      <c r="G2602" s="29">
        <f t="shared" si="241"/>
        <v>0.4525480887382311</v>
      </c>
      <c r="I2602" s="22">
        <f t="shared" si="242"/>
        <v>0</v>
      </c>
      <c r="J2602" s="23">
        <f t="shared" si="243"/>
        <v>1</v>
      </c>
      <c r="K2602" s="23">
        <f t="shared" si="244"/>
        <v>1</v>
      </c>
      <c r="L2602" s="24">
        <f t="shared" si="245"/>
        <v>0</v>
      </c>
    </row>
    <row r="2603" spans="3:12" x14ac:dyDescent="0.25">
      <c r="C2603" s="26">
        <v>10</v>
      </c>
      <c r="D2603" s="27">
        <v>0.56100000000000005</v>
      </c>
      <c r="E2603" s="28">
        <v>0</v>
      </c>
      <c r="F2603" s="22">
        <f t="shared" si="240"/>
        <v>-0.64744711388757081</v>
      </c>
      <c r="G2603" s="29">
        <f t="shared" si="241"/>
        <v>0.47661979723135672</v>
      </c>
      <c r="I2603" s="22">
        <f t="shared" si="242"/>
        <v>0</v>
      </c>
      <c r="J2603" s="23">
        <f t="shared" si="243"/>
        <v>1</v>
      </c>
      <c r="K2603" s="23">
        <f t="shared" si="244"/>
        <v>1</v>
      </c>
      <c r="L2603" s="24">
        <f t="shared" si="245"/>
        <v>0</v>
      </c>
    </row>
    <row r="2604" spans="3:12" x14ac:dyDescent="0.25">
      <c r="C2604" s="26">
        <v>6</v>
      </c>
      <c r="D2604" s="27">
        <v>0.56100000000000005</v>
      </c>
      <c r="E2604" s="28">
        <v>0</v>
      </c>
      <c r="F2604" s="22">
        <f t="shared" si="240"/>
        <v>-0.48138627034814219</v>
      </c>
      <c r="G2604" s="29">
        <f t="shared" si="241"/>
        <v>0.38207381496440102</v>
      </c>
      <c r="I2604" s="22">
        <f t="shared" si="242"/>
        <v>0</v>
      </c>
      <c r="J2604" s="23">
        <f t="shared" si="243"/>
        <v>1</v>
      </c>
      <c r="K2604" s="23">
        <f t="shared" si="244"/>
        <v>1</v>
      </c>
      <c r="L2604" s="24">
        <f t="shared" si="245"/>
        <v>0</v>
      </c>
    </row>
    <row r="2605" spans="3:12" x14ac:dyDescent="0.25">
      <c r="C2605" s="26">
        <v>5</v>
      </c>
      <c r="D2605" s="27">
        <v>0.56100000000000005</v>
      </c>
      <c r="E2605" s="28">
        <v>0</v>
      </c>
      <c r="F2605" s="22">
        <f t="shared" si="240"/>
        <v>-0.44550192549389916</v>
      </c>
      <c r="G2605" s="29">
        <f t="shared" si="241"/>
        <v>0.35949728930126085</v>
      </c>
      <c r="I2605" s="22">
        <f t="shared" si="242"/>
        <v>0</v>
      </c>
      <c r="J2605" s="23">
        <f t="shared" si="243"/>
        <v>1</v>
      </c>
      <c r="K2605" s="23">
        <f t="shared" si="244"/>
        <v>1</v>
      </c>
      <c r="L2605" s="24">
        <f t="shared" si="245"/>
        <v>0</v>
      </c>
    </row>
    <row r="2606" spans="3:12" x14ac:dyDescent="0.25">
      <c r="C2606" s="26">
        <v>6</v>
      </c>
      <c r="D2606" s="27">
        <v>0.56100000000000005</v>
      </c>
      <c r="E2606" s="28">
        <v>0</v>
      </c>
      <c r="F2606" s="22">
        <f t="shared" si="240"/>
        <v>-0.48138627034814219</v>
      </c>
      <c r="G2606" s="29">
        <f t="shared" si="241"/>
        <v>0.38207381496440102</v>
      </c>
      <c r="I2606" s="22">
        <f t="shared" si="242"/>
        <v>0</v>
      </c>
      <c r="J2606" s="23">
        <f t="shared" si="243"/>
        <v>1</v>
      </c>
      <c r="K2606" s="23">
        <f t="shared" si="244"/>
        <v>1</v>
      </c>
      <c r="L2606" s="24">
        <f t="shared" si="245"/>
        <v>0</v>
      </c>
    </row>
    <row r="2607" spans="3:12" x14ac:dyDescent="0.25">
      <c r="C2607" s="26">
        <v>5</v>
      </c>
      <c r="D2607" s="27">
        <v>0.56100000000000005</v>
      </c>
      <c r="E2607" s="28">
        <v>0</v>
      </c>
      <c r="F2607" s="22">
        <f t="shared" si="240"/>
        <v>-0.44550192549389916</v>
      </c>
      <c r="G2607" s="29">
        <f t="shared" si="241"/>
        <v>0.35949728930126085</v>
      </c>
      <c r="I2607" s="22">
        <f t="shared" si="242"/>
        <v>0</v>
      </c>
      <c r="J2607" s="23">
        <f t="shared" si="243"/>
        <v>1</v>
      </c>
      <c r="K2607" s="23">
        <f t="shared" si="244"/>
        <v>1</v>
      </c>
      <c r="L2607" s="24">
        <f t="shared" si="245"/>
        <v>0</v>
      </c>
    </row>
    <row r="2608" spans="3:12" x14ac:dyDescent="0.25">
      <c r="C2608" s="26">
        <v>7</v>
      </c>
      <c r="D2608" s="27">
        <v>0.56100000000000005</v>
      </c>
      <c r="E2608" s="28">
        <v>0</v>
      </c>
      <c r="F2608" s="22">
        <f t="shared" si="240"/>
        <v>-0.51948176106250132</v>
      </c>
      <c r="G2608" s="29">
        <f t="shared" si="241"/>
        <v>0.40517126848324503</v>
      </c>
      <c r="I2608" s="22">
        <f t="shared" si="242"/>
        <v>0</v>
      </c>
      <c r="J2608" s="23">
        <f t="shared" si="243"/>
        <v>1</v>
      </c>
      <c r="K2608" s="23">
        <f t="shared" si="244"/>
        <v>1</v>
      </c>
      <c r="L2608" s="24">
        <f t="shared" si="245"/>
        <v>0</v>
      </c>
    </row>
    <row r="2609" spans="3:12" x14ac:dyDescent="0.25">
      <c r="C2609" s="26">
        <v>5</v>
      </c>
      <c r="D2609" s="27">
        <v>0.56100000000000005</v>
      </c>
      <c r="E2609" s="28">
        <v>0</v>
      </c>
      <c r="F2609" s="22">
        <f t="shared" si="240"/>
        <v>-0.44550192549389916</v>
      </c>
      <c r="G2609" s="29">
        <f t="shared" si="241"/>
        <v>0.35949728930126085</v>
      </c>
      <c r="I2609" s="22">
        <f t="shared" si="242"/>
        <v>0</v>
      </c>
      <c r="J2609" s="23">
        <f t="shared" si="243"/>
        <v>1</v>
      </c>
      <c r="K2609" s="23">
        <f t="shared" si="244"/>
        <v>1</v>
      </c>
      <c r="L2609" s="24">
        <f t="shared" si="245"/>
        <v>0</v>
      </c>
    </row>
    <row r="2610" spans="3:12" x14ac:dyDescent="0.25">
      <c r="C2610" s="26">
        <v>5</v>
      </c>
      <c r="D2610" s="27">
        <v>0.56100000000000005</v>
      </c>
      <c r="E2610" s="28">
        <v>0</v>
      </c>
      <c r="F2610" s="22">
        <f t="shared" si="240"/>
        <v>-0.44550192549389916</v>
      </c>
      <c r="G2610" s="29">
        <f t="shared" si="241"/>
        <v>0.35949728930126085</v>
      </c>
      <c r="I2610" s="22">
        <f t="shared" si="242"/>
        <v>0</v>
      </c>
      <c r="J2610" s="23">
        <f t="shared" si="243"/>
        <v>1</v>
      </c>
      <c r="K2610" s="23">
        <f t="shared" si="244"/>
        <v>1</v>
      </c>
      <c r="L2610" s="24">
        <f t="shared" si="245"/>
        <v>0</v>
      </c>
    </row>
    <row r="2611" spans="3:12" x14ac:dyDescent="0.25">
      <c r="C2611" s="26">
        <v>8</v>
      </c>
      <c r="D2611" s="27">
        <v>0.56100000000000005</v>
      </c>
      <c r="E2611" s="28">
        <v>1</v>
      </c>
      <c r="F2611" s="22">
        <f t="shared" si="240"/>
        <v>-0.84700649329610078</v>
      </c>
      <c r="G2611" s="29">
        <f t="shared" si="241"/>
        <v>0.42869631837540711</v>
      </c>
      <c r="I2611" s="22">
        <f t="shared" si="242"/>
        <v>0</v>
      </c>
      <c r="J2611" s="23">
        <f t="shared" si="243"/>
        <v>0</v>
      </c>
      <c r="K2611" s="23">
        <f t="shared" si="244"/>
        <v>0</v>
      </c>
      <c r="L2611" s="24">
        <f t="shared" si="245"/>
        <v>0</v>
      </c>
    </row>
    <row r="2612" spans="3:12" x14ac:dyDescent="0.25">
      <c r="C2612" s="26">
        <v>18</v>
      </c>
      <c r="D2612" s="27">
        <v>0.56100000000000005</v>
      </c>
      <c r="E2612" s="28">
        <v>1</v>
      </c>
      <c r="F2612" s="22">
        <f t="shared" si="240"/>
        <v>-0.40961689287177566</v>
      </c>
      <c r="G2612" s="29">
        <f t="shared" si="241"/>
        <v>0.66390454798634368</v>
      </c>
      <c r="I2612" s="22">
        <f t="shared" si="242"/>
        <v>1</v>
      </c>
      <c r="J2612" s="23">
        <f t="shared" si="243"/>
        <v>1</v>
      </c>
      <c r="K2612" s="23">
        <f t="shared" si="244"/>
        <v>0</v>
      </c>
      <c r="L2612" s="24">
        <f t="shared" si="245"/>
        <v>1</v>
      </c>
    </row>
    <row r="2613" spans="3:12" x14ac:dyDescent="0.25">
      <c r="C2613" s="26">
        <v>22</v>
      </c>
      <c r="D2613" s="27">
        <v>0.56100000000000005</v>
      </c>
      <c r="E2613" s="28">
        <v>1</v>
      </c>
      <c r="F2613" s="22">
        <f t="shared" si="240"/>
        <v>-0.29544664504082946</v>
      </c>
      <c r="G2613" s="29">
        <f t="shared" si="241"/>
        <v>0.74419912037754199</v>
      </c>
      <c r="I2613" s="22">
        <f t="shared" si="242"/>
        <v>1</v>
      </c>
      <c r="J2613" s="23">
        <f t="shared" si="243"/>
        <v>1</v>
      </c>
      <c r="K2613" s="23">
        <f t="shared" si="244"/>
        <v>0</v>
      </c>
      <c r="L2613" s="24">
        <f t="shared" si="245"/>
        <v>1</v>
      </c>
    </row>
    <row r="2614" spans="3:12" x14ac:dyDescent="0.25">
      <c r="C2614" s="26">
        <v>8</v>
      </c>
      <c r="D2614" s="27">
        <v>0.56100000000000005</v>
      </c>
      <c r="E2614" s="28">
        <v>0</v>
      </c>
      <c r="F2614" s="22">
        <f t="shared" si="240"/>
        <v>-0.55983436897948113</v>
      </c>
      <c r="G2614" s="29">
        <f t="shared" si="241"/>
        <v>0.42869631837540711</v>
      </c>
      <c r="I2614" s="22">
        <f t="shared" si="242"/>
        <v>0</v>
      </c>
      <c r="J2614" s="23">
        <f t="shared" si="243"/>
        <v>1</v>
      </c>
      <c r="K2614" s="23">
        <f t="shared" si="244"/>
        <v>1</v>
      </c>
      <c r="L2614" s="24">
        <f t="shared" si="245"/>
        <v>0</v>
      </c>
    </row>
    <row r="2615" spans="3:12" x14ac:dyDescent="0.25">
      <c r="C2615" s="26">
        <v>11</v>
      </c>
      <c r="D2615" s="27">
        <v>0.56100000000000005</v>
      </c>
      <c r="E2615" s="28">
        <v>1</v>
      </c>
      <c r="F2615" s="22">
        <f t="shared" si="240"/>
        <v>-0.69154722857772333</v>
      </c>
      <c r="G2615" s="29">
        <f t="shared" si="241"/>
        <v>0.50080061629413652</v>
      </c>
      <c r="I2615" s="22">
        <f t="shared" si="242"/>
        <v>1</v>
      </c>
      <c r="J2615" s="23">
        <f t="shared" si="243"/>
        <v>1</v>
      </c>
      <c r="K2615" s="23">
        <f t="shared" si="244"/>
        <v>0</v>
      </c>
      <c r="L2615" s="24">
        <f t="shared" si="245"/>
        <v>1</v>
      </c>
    </row>
    <row r="2616" spans="3:12" x14ac:dyDescent="0.25">
      <c r="C2616" s="26">
        <v>14</v>
      </c>
      <c r="D2616" s="27">
        <v>0.56100000000000005</v>
      </c>
      <c r="E2616" s="28">
        <v>0</v>
      </c>
      <c r="F2616" s="22">
        <f t="shared" si="240"/>
        <v>-0.85067067879208391</v>
      </c>
      <c r="G2616" s="29">
        <f t="shared" si="241"/>
        <v>0.57287163007527375</v>
      </c>
      <c r="I2616" s="22">
        <f t="shared" si="242"/>
        <v>1</v>
      </c>
      <c r="J2616" s="23">
        <f t="shared" si="243"/>
        <v>0</v>
      </c>
      <c r="K2616" s="23">
        <f t="shared" si="244"/>
        <v>0</v>
      </c>
      <c r="L2616" s="24">
        <f t="shared" si="245"/>
        <v>0</v>
      </c>
    </row>
    <row r="2617" spans="3:12" x14ac:dyDescent="0.25">
      <c r="C2617" s="26">
        <v>7</v>
      </c>
      <c r="D2617" s="27">
        <v>0.56100000000000005</v>
      </c>
      <c r="E2617" s="28">
        <v>1</v>
      </c>
      <c r="F2617" s="22">
        <f t="shared" si="240"/>
        <v>-0.90344541612250495</v>
      </c>
      <c r="G2617" s="29">
        <f t="shared" si="241"/>
        <v>0.40517126848324503</v>
      </c>
      <c r="I2617" s="22">
        <f t="shared" si="242"/>
        <v>0</v>
      </c>
      <c r="J2617" s="23">
        <f t="shared" si="243"/>
        <v>0</v>
      </c>
      <c r="K2617" s="23">
        <f t="shared" si="244"/>
        <v>0</v>
      </c>
      <c r="L2617" s="24">
        <f t="shared" si="245"/>
        <v>0</v>
      </c>
    </row>
    <row r="2618" spans="3:12" x14ac:dyDescent="0.25">
      <c r="C2618" s="26">
        <v>7</v>
      </c>
      <c r="D2618" s="27">
        <v>0.56100000000000005</v>
      </c>
      <c r="E2618" s="28">
        <v>0</v>
      </c>
      <c r="F2618" s="22">
        <f t="shared" si="240"/>
        <v>-0.51948176106250132</v>
      </c>
      <c r="G2618" s="29">
        <f t="shared" si="241"/>
        <v>0.40517126848324503</v>
      </c>
      <c r="I2618" s="22">
        <f t="shared" si="242"/>
        <v>0</v>
      </c>
      <c r="J2618" s="23">
        <f t="shared" si="243"/>
        <v>1</v>
      </c>
      <c r="K2618" s="23">
        <f t="shared" si="244"/>
        <v>1</v>
      </c>
      <c r="L2618" s="24">
        <f t="shared" si="245"/>
        <v>0</v>
      </c>
    </row>
    <row r="2619" spans="3:12" x14ac:dyDescent="0.25">
      <c r="C2619" s="26">
        <v>6</v>
      </c>
      <c r="D2619" s="27">
        <v>0.56100000000000005</v>
      </c>
      <c r="E2619" s="28">
        <v>0</v>
      </c>
      <c r="F2619" s="22">
        <f t="shared" si="240"/>
        <v>-0.48138627034814219</v>
      </c>
      <c r="G2619" s="29">
        <f t="shared" si="241"/>
        <v>0.38207381496440102</v>
      </c>
      <c r="I2619" s="22">
        <f t="shared" si="242"/>
        <v>0</v>
      </c>
      <c r="J2619" s="23">
        <f t="shared" si="243"/>
        <v>1</v>
      </c>
      <c r="K2619" s="23">
        <f t="shared" si="244"/>
        <v>1</v>
      </c>
      <c r="L2619" s="24">
        <f t="shared" si="245"/>
        <v>0</v>
      </c>
    </row>
    <row r="2620" spans="3:12" x14ac:dyDescent="0.25">
      <c r="C2620" s="26">
        <v>5</v>
      </c>
      <c r="D2620" s="27">
        <v>0.56100000000000005</v>
      </c>
      <c r="E2620" s="28">
        <v>0</v>
      </c>
      <c r="F2620" s="22">
        <f t="shared" si="240"/>
        <v>-0.44550192549389916</v>
      </c>
      <c r="G2620" s="29">
        <f t="shared" si="241"/>
        <v>0.35949728930126085</v>
      </c>
      <c r="I2620" s="22">
        <f t="shared" si="242"/>
        <v>0</v>
      </c>
      <c r="J2620" s="23">
        <f t="shared" si="243"/>
        <v>1</v>
      </c>
      <c r="K2620" s="23">
        <f t="shared" si="244"/>
        <v>1</v>
      </c>
      <c r="L2620" s="24">
        <f t="shared" si="245"/>
        <v>0</v>
      </c>
    </row>
    <row r="2621" spans="3:12" x14ac:dyDescent="0.25">
      <c r="C2621" s="26">
        <v>19</v>
      </c>
      <c r="D2621" s="27">
        <v>0.56100000000000005</v>
      </c>
      <c r="E2621" s="28">
        <v>1</v>
      </c>
      <c r="F2621" s="22">
        <f t="shared" si="240"/>
        <v>-0.37811960981630144</v>
      </c>
      <c r="G2621" s="29">
        <f t="shared" si="241"/>
        <v>0.68514854527299396</v>
      </c>
      <c r="I2621" s="22">
        <f t="shared" si="242"/>
        <v>1</v>
      </c>
      <c r="J2621" s="23">
        <f t="shared" si="243"/>
        <v>1</v>
      </c>
      <c r="K2621" s="23">
        <f t="shared" si="244"/>
        <v>0</v>
      </c>
      <c r="L2621" s="24">
        <f t="shared" si="245"/>
        <v>1</v>
      </c>
    </row>
    <row r="2622" spans="3:12" x14ac:dyDescent="0.25">
      <c r="C2622" s="26">
        <v>30</v>
      </c>
      <c r="D2622" s="27">
        <v>0.56100000000000005</v>
      </c>
      <c r="E2622" s="28">
        <v>1</v>
      </c>
      <c r="F2622" s="22">
        <f t="shared" si="240"/>
        <v>-0.14709311421995311</v>
      </c>
      <c r="G2622" s="29">
        <f t="shared" si="241"/>
        <v>0.86321359621339666</v>
      </c>
      <c r="I2622" s="22">
        <f t="shared" si="242"/>
        <v>1</v>
      </c>
      <c r="J2622" s="23">
        <f t="shared" si="243"/>
        <v>1</v>
      </c>
      <c r="K2622" s="23">
        <f t="shared" si="244"/>
        <v>0</v>
      </c>
      <c r="L2622" s="24">
        <f t="shared" si="245"/>
        <v>1</v>
      </c>
    </row>
    <row r="2623" spans="3:12" x14ac:dyDescent="0.25">
      <c r="C2623" s="26">
        <v>36</v>
      </c>
      <c r="D2623" s="27">
        <v>0.56100000000000005</v>
      </c>
      <c r="E2623" s="28">
        <v>1</v>
      </c>
      <c r="F2623" s="22">
        <f t="shared" si="240"/>
        <v>-8.4943975535523561E-2</v>
      </c>
      <c r="G2623" s="29">
        <f t="shared" si="241"/>
        <v>0.91856374500181881</v>
      </c>
      <c r="I2623" s="22">
        <f t="shared" si="242"/>
        <v>1</v>
      </c>
      <c r="J2623" s="23">
        <f t="shared" si="243"/>
        <v>1</v>
      </c>
      <c r="K2623" s="23">
        <f t="shared" si="244"/>
        <v>0</v>
      </c>
      <c r="L2623" s="24">
        <f t="shared" si="245"/>
        <v>1</v>
      </c>
    </row>
    <row r="2624" spans="3:12" x14ac:dyDescent="0.25">
      <c r="C2624" s="26">
        <v>13</v>
      </c>
      <c r="D2624" s="27">
        <v>0.56100000000000005</v>
      </c>
      <c r="E2624" s="28">
        <v>1</v>
      </c>
      <c r="F2624" s="22">
        <f t="shared" si="240"/>
        <v>-0.59958719367049429</v>
      </c>
      <c r="G2624" s="29">
        <f t="shared" si="241"/>
        <v>0.54903823577878663</v>
      </c>
      <c r="I2624" s="22">
        <f t="shared" si="242"/>
        <v>1</v>
      </c>
      <c r="J2624" s="23">
        <f t="shared" si="243"/>
        <v>1</v>
      </c>
      <c r="K2624" s="23">
        <f t="shared" si="244"/>
        <v>0</v>
      </c>
      <c r="L2624" s="24">
        <f t="shared" si="245"/>
        <v>1</v>
      </c>
    </row>
    <row r="2625" spans="3:12" x14ac:dyDescent="0.25">
      <c r="C2625" s="26">
        <v>25</v>
      </c>
      <c r="D2625" s="27">
        <v>0.56100000000000005</v>
      </c>
      <c r="E2625" s="28">
        <v>1</v>
      </c>
      <c r="F2625" s="22">
        <f t="shared" si="240"/>
        <v>-0.22880876253337101</v>
      </c>
      <c r="G2625" s="29">
        <f t="shared" si="241"/>
        <v>0.7954806446631919</v>
      </c>
      <c r="I2625" s="22">
        <f t="shared" si="242"/>
        <v>1</v>
      </c>
      <c r="J2625" s="23">
        <f t="shared" si="243"/>
        <v>1</v>
      </c>
      <c r="K2625" s="23">
        <f t="shared" si="244"/>
        <v>0</v>
      </c>
      <c r="L2625" s="24">
        <f t="shared" si="245"/>
        <v>1</v>
      </c>
    </row>
    <row r="2626" spans="3:12" x14ac:dyDescent="0.25">
      <c r="C2626" s="26">
        <v>17</v>
      </c>
      <c r="D2626" s="27">
        <v>0.56100000000000005</v>
      </c>
      <c r="E2626" s="28">
        <v>0</v>
      </c>
      <c r="F2626" s="22">
        <f t="shared" si="240"/>
        <v>-1.0271557409407033</v>
      </c>
      <c r="G2626" s="29">
        <f t="shared" si="241"/>
        <v>0.64197617371978721</v>
      </c>
      <c r="I2626" s="22">
        <f t="shared" si="242"/>
        <v>1</v>
      </c>
      <c r="J2626" s="23">
        <f t="shared" si="243"/>
        <v>0</v>
      </c>
      <c r="K2626" s="23">
        <f t="shared" si="244"/>
        <v>0</v>
      </c>
      <c r="L2626" s="24">
        <f t="shared" si="245"/>
        <v>0</v>
      </c>
    </row>
    <row r="2627" spans="3:12" x14ac:dyDescent="0.25">
      <c r="C2627" s="26">
        <v>19</v>
      </c>
      <c r="D2627" s="27">
        <v>0.56299999999999994</v>
      </c>
      <c r="E2627" s="28">
        <v>1</v>
      </c>
      <c r="F2627" s="22">
        <f t="shared" si="240"/>
        <v>-0.37534232633143977</v>
      </c>
      <c r="G2627" s="29">
        <f t="shared" si="241"/>
        <v>0.68705404183972429</v>
      </c>
      <c r="I2627" s="22">
        <f t="shared" si="242"/>
        <v>1</v>
      </c>
      <c r="J2627" s="23">
        <f t="shared" si="243"/>
        <v>1</v>
      </c>
      <c r="K2627" s="23">
        <f t="shared" si="244"/>
        <v>0</v>
      </c>
      <c r="L2627" s="24">
        <f t="shared" si="245"/>
        <v>1</v>
      </c>
    </row>
    <row r="2628" spans="3:12" x14ac:dyDescent="0.25">
      <c r="C2628" s="26">
        <v>16.5</v>
      </c>
      <c r="D2628" s="27">
        <v>0.56299999999999994</v>
      </c>
      <c r="E2628" s="28">
        <v>1</v>
      </c>
      <c r="F2628" s="22">
        <f t="shared" si="240"/>
        <v>-0.45754363719871177</v>
      </c>
      <c r="G2628" s="29">
        <f t="shared" si="241"/>
        <v>0.63283621322495909</v>
      </c>
      <c r="I2628" s="22">
        <f t="shared" si="242"/>
        <v>1</v>
      </c>
      <c r="J2628" s="23">
        <f t="shared" si="243"/>
        <v>1</v>
      </c>
      <c r="K2628" s="23">
        <f t="shared" si="244"/>
        <v>0</v>
      </c>
      <c r="L2628" s="24">
        <f t="shared" si="245"/>
        <v>1</v>
      </c>
    </row>
    <row r="2629" spans="3:12" x14ac:dyDescent="0.25">
      <c r="C2629" s="26">
        <v>14</v>
      </c>
      <c r="D2629" s="27">
        <v>0.56299999999999994</v>
      </c>
      <c r="E2629" s="28">
        <v>1</v>
      </c>
      <c r="F2629" s="22">
        <f t="shared" si="240"/>
        <v>-0.55332407936362837</v>
      </c>
      <c r="G2629" s="29">
        <f t="shared" si="241"/>
        <v>0.57503516739755334</v>
      </c>
      <c r="I2629" s="22">
        <f t="shared" si="242"/>
        <v>1</v>
      </c>
      <c r="J2629" s="23">
        <f t="shared" si="243"/>
        <v>1</v>
      </c>
      <c r="K2629" s="23">
        <f t="shared" si="244"/>
        <v>0</v>
      </c>
      <c r="L2629" s="24">
        <f t="shared" si="245"/>
        <v>1</v>
      </c>
    </row>
    <row r="2630" spans="3:12" x14ac:dyDescent="0.25">
      <c r="C2630" s="26">
        <v>16</v>
      </c>
      <c r="D2630" s="27">
        <v>0.56299999999999994</v>
      </c>
      <c r="E2630" s="28">
        <v>0</v>
      </c>
      <c r="F2630" s="22">
        <f t="shared" si="240"/>
        <v>-0.9715939017185089</v>
      </c>
      <c r="G2630" s="29">
        <f t="shared" si="241"/>
        <v>0.62152070172369989</v>
      </c>
      <c r="I2630" s="22">
        <f t="shared" si="242"/>
        <v>1</v>
      </c>
      <c r="J2630" s="23">
        <f t="shared" si="243"/>
        <v>0</v>
      </c>
      <c r="K2630" s="23">
        <f t="shared" si="244"/>
        <v>0</v>
      </c>
      <c r="L2630" s="24">
        <f t="shared" si="245"/>
        <v>0</v>
      </c>
    </row>
    <row r="2631" spans="3:12" x14ac:dyDescent="0.25">
      <c r="C2631" s="26">
        <v>17</v>
      </c>
      <c r="D2631" s="27">
        <v>0.56299999999999994</v>
      </c>
      <c r="E2631" s="28">
        <v>1</v>
      </c>
      <c r="F2631" s="22">
        <f t="shared" si="240"/>
        <v>-0.44004538245347641</v>
      </c>
      <c r="G2631" s="29">
        <f t="shared" si="241"/>
        <v>0.64400719379343252</v>
      </c>
      <c r="I2631" s="22">
        <f t="shared" si="242"/>
        <v>1</v>
      </c>
      <c r="J2631" s="23">
        <f t="shared" si="243"/>
        <v>1</v>
      </c>
      <c r="K2631" s="23">
        <f t="shared" si="244"/>
        <v>0</v>
      </c>
      <c r="L2631" s="24">
        <f t="shared" si="245"/>
        <v>1</v>
      </c>
    </row>
    <row r="2632" spans="3:12" x14ac:dyDescent="0.25">
      <c r="C2632" s="26">
        <v>18</v>
      </c>
      <c r="D2632" s="27">
        <v>0.56299999999999994</v>
      </c>
      <c r="E2632" s="28">
        <v>0</v>
      </c>
      <c r="F2632" s="22">
        <f t="shared" si="240"/>
        <v>-1.0962428433560585</v>
      </c>
      <c r="G2632" s="29">
        <f t="shared" si="241"/>
        <v>0.66587591511132449</v>
      </c>
      <c r="I2632" s="22">
        <f t="shared" si="242"/>
        <v>1</v>
      </c>
      <c r="J2632" s="23">
        <f t="shared" si="243"/>
        <v>0</v>
      </c>
      <c r="K2632" s="23">
        <f t="shared" si="244"/>
        <v>0</v>
      </c>
      <c r="L2632" s="24">
        <f t="shared" si="245"/>
        <v>0</v>
      </c>
    </row>
    <row r="2633" spans="3:12" x14ac:dyDescent="0.25">
      <c r="C2633" s="26">
        <v>14.5</v>
      </c>
      <c r="D2633" s="27">
        <v>0.56299999999999994</v>
      </c>
      <c r="E2633" s="28">
        <v>0</v>
      </c>
      <c r="F2633" s="22">
        <f t="shared" si="240"/>
        <v>-0.88386358393935516</v>
      </c>
      <c r="G2633" s="29">
        <f t="shared" si="241"/>
        <v>0.58681654510690284</v>
      </c>
      <c r="I2633" s="22">
        <f t="shared" si="242"/>
        <v>1</v>
      </c>
      <c r="J2633" s="23">
        <f t="shared" si="243"/>
        <v>0</v>
      </c>
      <c r="K2633" s="23">
        <f t="shared" si="244"/>
        <v>0</v>
      </c>
      <c r="L2633" s="24">
        <f t="shared" si="245"/>
        <v>0</v>
      </c>
    </row>
    <row r="2634" spans="3:12" x14ac:dyDescent="0.25">
      <c r="C2634" s="26">
        <v>15</v>
      </c>
      <c r="D2634" s="27">
        <v>0.56299999999999994</v>
      </c>
      <c r="E2634" s="28">
        <v>0</v>
      </c>
      <c r="F2634" s="22">
        <f t="shared" ref="F2634:F2697" si="246">(1-E2634)*LN(1-G2634)+(E2634)*LN(G2634)</f>
        <v>-0.91254614165672809</v>
      </c>
      <c r="G2634" s="29">
        <f t="shared" ref="G2634:G2697" si="247">1/(1+EXP(-$I$5-$J$5*C2634-$K$5*D2634))</f>
        <v>0.59849935601813864</v>
      </c>
      <c r="I2634" s="22">
        <f t="shared" ref="I2634:I2697" si="248">IF(G2634&gt;0.5,1,0)</f>
        <v>1</v>
      </c>
      <c r="J2634" s="23">
        <f t="shared" ref="J2634:J2697" si="249">IF(E2634=I2634, 1,0)</f>
        <v>0</v>
      </c>
      <c r="K2634" s="23">
        <f t="shared" ref="K2634:K2697" si="250">IF(AND(J2634=1,E2634=0),1,0)</f>
        <v>0</v>
      </c>
      <c r="L2634" s="24">
        <f t="shared" ref="L2634:L2697" si="251">IF(AND(J2634=1,E2634=1),1,0)</f>
        <v>0</v>
      </c>
    </row>
    <row r="2635" spans="3:12" x14ac:dyDescent="0.25">
      <c r="C2635" s="26">
        <v>32</v>
      </c>
      <c r="D2635" s="27">
        <v>0.56399999999999995</v>
      </c>
      <c r="E2635" s="28">
        <v>1</v>
      </c>
      <c r="F2635" s="22">
        <f t="shared" si="246"/>
        <v>-0.12120057363270148</v>
      </c>
      <c r="G2635" s="29">
        <f t="shared" si="247"/>
        <v>0.88585626236418824</v>
      </c>
      <c r="I2635" s="22">
        <f t="shared" si="248"/>
        <v>1</v>
      </c>
      <c r="J2635" s="23">
        <f t="shared" si="249"/>
        <v>1</v>
      </c>
      <c r="K2635" s="23">
        <f t="shared" si="250"/>
        <v>0</v>
      </c>
      <c r="L2635" s="24">
        <f t="shared" si="251"/>
        <v>1</v>
      </c>
    </row>
    <row r="2636" spans="3:12" x14ac:dyDescent="0.25">
      <c r="C2636" s="26">
        <v>30</v>
      </c>
      <c r="D2636" s="27">
        <v>0.56399999999999995</v>
      </c>
      <c r="E2636" s="28">
        <v>0</v>
      </c>
      <c r="F2636" s="22">
        <f t="shared" si="246"/>
        <v>-2.0008012408498219</v>
      </c>
      <c r="G2636" s="29">
        <f t="shared" si="247"/>
        <v>0.86477310949059938</v>
      </c>
      <c r="I2636" s="22">
        <f t="shared" si="248"/>
        <v>1</v>
      </c>
      <c r="J2636" s="23">
        <f t="shared" si="249"/>
        <v>0</v>
      </c>
      <c r="K2636" s="23">
        <f t="shared" si="250"/>
        <v>0</v>
      </c>
      <c r="L2636" s="24">
        <f t="shared" si="251"/>
        <v>0</v>
      </c>
    </row>
    <row r="2637" spans="3:12" x14ac:dyDescent="0.25">
      <c r="C2637" s="26">
        <v>31</v>
      </c>
      <c r="D2637" s="27">
        <v>0.56399999999999995</v>
      </c>
      <c r="E2637" s="28">
        <v>1</v>
      </c>
      <c r="F2637" s="22">
        <f t="shared" si="246"/>
        <v>-0.13273431085022</v>
      </c>
      <c r="G2637" s="29">
        <f t="shared" si="247"/>
        <v>0.87569772458734985</v>
      </c>
      <c r="I2637" s="22">
        <f t="shared" si="248"/>
        <v>1</v>
      </c>
      <c r="J2637" s="23">
        <f t="shared" si="249"/>
        <v>1</v>
      </c>
      <c r="K2637" s="23">
        <f t="shared" si="250"/>
        <v>0</v>
      </c>
      <c r="L2637" s="24">
        <f t="shared" si="251"/>
        <v>1</v>
      </c>
    </row>
    <row r="2638" spans="3:12" x14ac:dyDescent="0.25">
      <c r="C2638" s="26">
        <v>24</v>
      </c>
      <c r="D2638" s="27">
        <v>0.56399999999999995</v>
      </c>
      <c r="E2638" s="28">
        <v>0</v>
      </c>
      <c r="F2638" s="22">
        <f t="shared" si="246"/>
        <v>-1.5212309307198102</v>
      </c>
      <c r="G2638" s="29">
        <f t="shared" si="247"/>
        <v>0.78155716660110808</v>
      </c>
      <c r="I2638" s="22">
        <f t="shared" si="248"/>
        <v>1</v>
      </c>
      <c r="J2638" s="23">
        <f t="shared" si="249"/>
        <v>0</v>
      </c>
      <c r="K2638" s="23">
        <f t="shared" si="250"/>
        <v>0</v>
      </c>
      <c r="L2638" s="24">
        <f t="shared" si="251"/>
        <v>0</v>
      </c>
    </row>
    <row r="2639" spans="3:12" x14ac:dyDescent="0.25">
      <c r="C2639" s="26">
        <v>30</v>
      </c>
      <c r="D2639" s="27">
        <v>0.56399999999999995</v>
      </c>
      <c r="E2639" s="28">
        <v>1</v>
      </c>
      <c r="F2639" s="22">
        <f t="shared" si="246"/>
        <v>-0.14528810762416275</v>
      </c>
      <c r="G2639" s="29">
        <f t="shared" si="247"/>
        <v>0.86477310949059938</v>
      </c>
      <c r="I2639" s="22">
        <f t="shared" si="248"/>
        <v>1</v>
      </c>
      <c r="J2639" s="23">
        <f t="shared" si="249"/>
        <v>1</v>
      </c>
      <c r="K2639" s="23">
        <f t="shared" si="250"/>
        <v>0</v>
      </c>
      <c r="L2639" s="24">
        <f t="shared" si="251"/>
        <v>1</v>
      </c>
    </row>
    <row r="2640" spans="3:12" x14ac:dyDescent="0.25">
      <c r="C2640" s="26">
        <v>21</v>
      </c>
      <c r="D2640" s="27">
        <v>0.56399999999999995</v>
      </c>
      <c r="E2640" s="28">
        <v>1</v>
      </c>
      <c r="F2640" s="22">
        <f t="shared" si="246"/>
        <v>-0.31748405007473351</v>
      </c>
      <c r="G2640" s="29">
        <f t="shared" si="247"/>
        <v>0.72797829188106433</v>
      </c>
      <c r="I2640" s="22">
        <f t="shared" si="248"/>
        <v>1</v>
      </c>
      <c r="J2640" s="23">
        <f t="shared" si="249"/>
        <v>1</v>
      </c>
      <c r="K2640" s="23">
        <f t="shared" si="250"/>
        <v>0</v>
      </c>
      <c r="L2640" s="24">
        <f t="shared" si="251"/>
        <v>1</v>
      </c>
    </row>
    <row r="2641" spans="3:12" x14ac:dyDescent="0.25">
      <c r="C2641" s="26">
        <v>8</v>
      </c>
      <c r="D2641" s="27">
        <v>0.56399999999999995</v>
      </c>
      <c r="E2641" s="28">
        <v>0</v>
      </c>
      <c r="F2641" s="22">
        <f t="shared" si="246"/>
        <v>-0.56554542953690157</v>
      </c>
      <c r="G2641" s="29">
        <f t="shared" si="247"/>
        <v>0.43194976912777672</v>
      </c>
      <c r="I2641" s="22">
        <f t="shared" si="248"/>
        <v>0</v>
      </c>
      <c r="J2641" s="23">
        <f t="shared" si="249"/>
        <v>1</v>
      </c>
      <c r="K2641" s="23">
        <f t="shared" si="250"/>
        <v>1</v>
      </c>
      <c r="L2641" s="24">
        <f t="shared" si="251"/>
        <v>0</v>
      </c>
    </row>
    <row r="2642" spans="3:12" x14ac:dyDescent="0.25">
      <c r="C2642" s="26">
        <v>5</v>
      </c>
      <c r="D2642" s="27">
        <v>0.56399999999999995</v>
      </c>
      <c r="E2642" s="28">
        <v>0</v>
      </c>
      <c r="F2642" s="22">
        <f t="shared" si="246"/>
        <v>-0.45029332636843283</v>
      </c>
      <c r="G2642" s="29">
        <f t="shared" si="247"/>
        <v>0.36255885410015698</v>
      </c>
      <c r="I2642" s="22">
        <f t="shared" si="248"/>
        <v>0</v>
      </c>
      <c r="J2642" s="23">
        <f t="shared" si="249"/>
        <v>1</v>
      </c>
      <c r="K2642" s="23">
        <f t="shared" si="250"/>
        <v>1</v>
      </c>
      <c r="L2642" s="24">
        <f t="shared" si="251"/>
        <v>0</v>
      </c>
    </row>
    <row r="2643" spans="3:12" x14ac:dyDescent="0.25">
      <c r="C2643" s="26">
        <v>28</v>
      </c>
      <c r="D2643" s="27">
        <v>0.56499999999999995</v>
      </c>
      <c r="E2643" s="28">
        <v>1</v>
      </c>
      <c r="F2643" s="22">
        <f t="shared" si="246"/>
        <v>-0.17305767927612711</v>
      </c>
      <c r="G2643" s="29">
        <f t="shared" si="247"/>
        <v>0.84108910003503867</v>
      </c>
      <c r="I2643" s="22">
        <f t="shared" si="248"/>
        <v>1</v>
      </c>
      <c r="J2643" s="23">
        <f t="shared" si="249"/>
        <v>1</v>
      </c>
      <c r="K2643" s="23">
        <f t="shared" si="250"/>
        <v>0</v>
      </c>
      <c r="L2643" s="24">
        <f t="shared" si="251"/>
        <v>1</v>
      </c>
    </row>
    <row r="2644" spans="3:12" x14ac:dyDescent="0.25">
      <c r="C2644" s="26">
        <v>10</v>
      </c>
      <c r="D2644" s="27">
        <v>0.56599999999999995</v>
      </c>
      <c r="E2644" s="28">
        <v>0</v>
      </c>
      <c r="F2644" s="22">
        <f t="shared" si="246"/>
        <v>-0.65805065513044736</v>
      </c>
      <c r="G2644" s="29">
        <f t="shared" si="247"/>
        <v>0.4821401613692583</v>
      </c>
      <c r="I2644" s="22">
        <f t="shared" si="248"/>
        <v>0</v>
      </c>
      <c r="J2644" s="23">
        <f t="shared" si="249"/>
        <v>1</v>
      </c>
      <c r="K2644" s="23">
        <f t="shared" si="250"/>
        <v>1</v>
      </c>
      <c r="L2644" s="24">
        <f t="shared" si="251"/>
        <v>0</v>
      </c>
    </row>
    <row r="2645" spans="3:12" x14ac:dyDescent="0.25">
      <c r="C2645" s="26">
        <v>8</v>
      </c>
      <c r="D2645" s="27">
        <v>0.56599999999999995</v>
      </c>
      <c r="E2645" s="28">
        <v>1</v>
      </c>
      <c r="F2645" s="22">
        <f t="shared" si="246"/>
        <v>-0.83442963066708953</v>
      </c>
      <c r="G2645" s="29">
        <f t="shared" si="247"/>
        <v>0.43412202071923067</v>
      </c>
      <c r="I2645" s="22">
        <f t="shared" si="248"/>
        <v>0</v>
      </c>
      <c r="J2645" s="23">
        <f t="shared" si="249"/>
        <v>0</v>
      </c>
      <c r="K2645" s="23">
        <f t="shared" si="250"/>
        <v>0</v>
      </c>
      <c r="L2645" s="24">
        <f t="shared" si="251"/>
        <v>0</v>
      </c>
    </row>
    <row r="2646" spans="3:12" x14ac:dyDescent="0.25">
      <c r="C2646" s="26">
        <v>9</v>
      </c>
      <c r="D2646" s="27">
        <v>0.56599999999999995</v>
      </c>
      <c r="E2646" s="28">
        <v>1</v>
      </c>
      <c r="F2646" s="22">
        <f t="shared" si="246"/>
        <v>-0.78081264220095081</v>
      </c>
      <c r="G2646" s="29">
        <f t="shared" si="247"/>
        <v>0.45803364255703921</v>
      </c>
      <c r="I2646" s="22">
        <f t="shared" si="248"/>
        <v>0</v>
      </c>
      <c r="J2646" s="23">
        <f t="shared" si="249"/>
        <v>0</v>
      </c>
      <c r="K2646" s="23">
        <f t="shared" si="250"/>
        <v>0</v>
      </c>
      <c r="L2646" s="24">
        <f t="shared" si="251"/>
        <v>0</v>
      </c>
    </row>
    <row r="2647" spans="3:12" x14ac:dyDescent="0.25">
      <c r="C2647" s="26">
        <v>20</v>
      </c>
      <c r="D2647" s="27">
        <v>0.56599999999999995</v>
      </c>
      <c r="E2647" s="28">
        <v>1</v>
      </c>
      <c r="F2647" s="22">
        <f t="shared" si="246"/>
        <v>-0.34218259006829327</v>
      </c>
      <c r="G2647" s="29">
        <f t="shared" si="247"/>
        <v>0.7102185140224434</v>
      </c>
      <c r="I2647" s="22">
        <f t="shared" si="248"/>
        <v>1</v>
      </c>
      <c r="J2647" s="23">
        <f t="shared" si="249"/>
        <v>1</v>
      </c>
      <c r="K2647" s="23">
        <f t="shared" si="250"/>
        <v>0</v>
      </c>
      <c r="L2647" s="24">
        <f t="shared" si="251"/>
        <v>1</v>
      </c>
    </row>
    <row r="2648" spans="3:12" x14ac:dyDescent="0.25">
      <c r="C2648" s="26">
        <v>18</v>
      </c>
      <c r="D2648" s="27">
        <v>0.56599999999999995</v>
      </c>
      <c r="E2648" s="28">
        <v>1</v>
      </c>
      <c r="F2648" s="22">
        <f t="shared" si="246"/>
        <v>-0.40223714937435673</v>
      </c>
      <c r="G2648" s="29">
        <f t="shared" si="247"/>
        <v>0.66882211613524289</v>
      </c>
      <c r="I2648" s="22">
        <f t="shared" si="248"/>
        <v>1</v>
      </c>
      <c r="J2648" s="23">
        <f t="shared" si="249"/>
        <v>1</v>
      </c>
      <c r="K2648" s="23">
        <f t="shared" si="250"/>
        <v>0</v>
      </c>
      <c r="L2648" s="24">
        <f t="shared" si="251"/>
        <v>1</v>
      </c>
    </row>
    <row r="2649" spans="3:12" x14ac:dyDescent="0.25">
      <c r="C2649" s="26">
        <v>13</v>
      </c>
      <c r="D2649" s="27">
        <v>0.56599999999999995</v>
      </c>
      <c r="E2649" s="28">
        <v>1</v>
      </c>
      <c r="F2649" s="22">
        <f t="shared" si="246"/>
        <v>-0.58967275889192239</v>
      </c>
      <c r="G2649" s="29">
        <f t="shared" si="247"/>
        <v>0.55450871309319072</v>
      </c>
      <c r="I2649" s="22">
        <f t="shared" si="248"/>
        <v>1</v>
      </c>
      <c r="J2649" s="23">
        <f t="shared" si="249"/>
        <v>1</v>
      </c>
      <c r="K2649" s="23">
        <f t="shared" si="250"/>
        <v>0</v>
      </c>
      <c r="L2649" s="24">
        <f t="shared" si="251"/>
        <v>1</v>
      </c>
    </row>
    <row r="2650" spans="3:12" x14ac:dyDescent="0.25">
      <c r="C2650" s="26">
        <v>23</v>
      </c>
      <c r="D2650" s="27">
        <v>0.56599999999999995</v>
      </c>
      <c r="E2650" s="28">
        <v>1</v>
      </c>
      <c r="F2650" s="22">
        <f t="shared" si="246"/>
        <v>-0.26634876590884221</v>
      </c>
      <c r="G2650" s="29">
        <f t="shared" si="247"/>
        <v>0.76617186627065603</v>
      </c>
      <c r="I2650" s="22">
        <f t="shared" si="248"/>
        <v>1</v>
      </c>
      <c r="J2650" s="23">
        <f t="shared" si="249"/>
        <v>1</v>
      </c>
      <c r="K2650" s="23">
        <f t="shared" si="250"/>
        <v>0</v>
      </c>
      <c r="L2650" s="24">
        <f t="shared" si="251"/>
        <v>1</v>
      </c>
    </row>
    <row r="2651" spans="3:12" x14ac:dyDescent="0.25">
      <c r="C2651" s="26">
        <v>17</v>
      </c>
      <c r="D2651" s="27">
        <v>0.56599999999999995</v>
      </c>
      <c r="E2651" s="28">
        <v>1</v>
      </c>
      <c r="F2651" s="22">
        <f t="shared" si="246"/>
        <v>-0.4353409596969095</v>
      </c>
      <c r="G2651" s="29">
        <f t="shared" si="247"/>
        <v>0.64704401353244811</v>
      </c>
      <c r="I2651" s="22">
        <f t="shared" si="248"/>
        <v>1</v>
      </c>
      <c r="J2651" s="23">
        <f t="shared" si="249"/>
        <v>1</v>
      </c>
      <c r="K2651" s="23">
        <f t="shared" si="250"/>
        <v>0</v>
      </c>
      <c r="L2651" s="24">
        <f t="shared" si="251"/>
        <v>1</v>
      </c>
    </row>
    <row r="2652" spans="3:12" x14ac:dyDescent="0.25">
      <c r="C2652" s="26">
        <v>12</v>
      </c>
      <c r="D2652" s="27">
        <v>0.56599999999999995</v>
      </c>
      <c r="E2652" s="28">
        <v>1</v>
      </c>
      <c r="F2652" s="22">
        <f t="shared" si="246"/>
        <v>-0.63395333055342562</v>
      </c>
      <c r="G2652" s="29">
        <f t="shared" si="247"/>
        <v>0.53049044597979678</v>
      </c>
      <c r="I2652" s="22">
        <f t="shared" si="248"/>
        <v>1</v>
      </c>
      <c r="J2652" s="23">
        <f t="shared" si="249"/>
        <v>1</v>
      </c>
      <c r="K2652" s="23">
        <f t="shared" si="250"/>
        <v>0</v>
      </c>
      <c r="L2652" s="24">
        <f t="shared" si="251"/>
        <v>1</v>
      </c>
    </row>
    <row r="2653" spans="3:12" x14ac:dyDescent="0.25">
      <c r="C2653" s="26">
        <v>21</v>
      </c>
      <c r="D2653" s="27">
        <v>0.56899999999999995</v>
      </c>
      <c r="E2653" s="28">
        <v>1</v>
      </c>
      <c r="F2653" s="22">
        <f t="shared" si="246"/>
        <v>-0.31151539996795041</v>
      </c>
      <c r="G2653" s="29">
        <f t="shared" si="247"/>
        <v>0.73233633246247998</v>
      </c>
      <c r="I2653" s="22">
        <f t="shared" si="248"/>
        <v>1</v>
      </c>
      <c r="J2653" s="23">
        <f t="shared" si="249"/>
        <v>1</v>
      </c>
      <c r="K2653" s="23">
        <f t="shared" si="250"/>
        <v>0</v>
      </c>
      <c r="L2653" s="24">
        <f t="shared" si="251"/>
        <v>1</v>
      </c>
    </row>
    <row r="2654" spans="3:12" x14ac:dyDescent="0.25">
      <c r="C2654" s="26">
        <v>9</v>
      </c>
      <c r="D2654" s="27">
        <v>0.56999999999999995</v>
      </c>
      <c r="E2654" s="28">
        <v>0</v>
      </c>
      <c r="F2654" s="22">
        <f t="shared" si="246"/>
        <v>-0.62069534226143963</v>
      </c>
      <c r="G2654" s="29">
        <f t="shared" si="247"/>
        <v>0.46242948788892962</v>
      </c>
      <c r="I2654" s="22">
        <f t="shared" si="248"/>
        <v>0</v>
      </c>
      <c r="J2654" s="23">
        <f t="shared" si="249"/>
        <v>1</v>
      </c>
      <c r="K2654" s="23">
        <f t="shared" si="250"/>
        <v>1</v>
      </c>
      <c r="L2654" s="24">
        <f t="shared" si="251"/>
        <v>0</v>
      </c>
    </row>
    <row r="2655" spans="3:12" x14ac:dyDescent="0.25">
      <c r="C2655" s="26">
        <v>6</v>
      </c>
      <c r="D2655" s="27">
        <v>0.56999999999999995</v>
      </c>
      <c r="E2655" s="28">
        <v>0</v>
      </c>
      <c r="F2655" s="22">
        <f t="shared" si="246"/>
        <v>-0.49678614594154408</v>
      </c>
      <c r="G2655" s="29">
        <f t="shared" si="247"/>
        <v>0.39151690352219692</v>
      </c>
      <c r="I2655" s="22">
        <f t="shared" si="248"/>
        <v>0</v>
      </c>
      <c r="J2655" s="23">
        <f t="shared" si="249"/>
        <v>1</v>
      </c>
      <c r="K2655" s="23">
        <f t="shared" si="250"/>
        <v>1</v>
      </c>
      <c r="L2655" s="24">
        <f t="shared" si="251"/>
        <v>0</v>
      </c>
    </row>
    <row r="2656" spans="3:12" x14ac:dyDescent="0.25">
      <c r="C2656" s="26">
        <v>10</v>
      </c>
      <c r="D2656" s="27">
        <v>0.56999999999999995</v>
      </c>
      <c r="E2656" s="28">
        <v>0</v>
      </c>
      <c r="F2656" s="22">
        <f t="shared" si="246"/>
        <v>-0.66662143706069621</v>
      </c>
      <c r="G2656" s="29">
        <f t="shared" si="247"/>
        <v>0.48655965878825463</v>
      </c>
      <c r="I2656" s="22">
        <f t="shared" si="248"/>
        <v>0</v>
      </c>
      <c r="J2656" s="23">
        <f t="shared" si="249"/>
        <v>1</v>
      </c>
      <c r="K2656" s="23">
        <f t="shared" si="250"/>
        <v>1</v>
      </c>
      <c r="L2656" s="24">
        <f t="shared" si="251"/>
        <v>0</v>
      </c>
    </row>
    <row r="2657" spans="3:12" x14ac:dyDescent="0.25">
      <c r="C2657" s="26">
        <v>9</v>
      </c>
      <c r="D2657" s="27">
        <v>0.56999999999999995</v>
      </c>
      <c r="E2657" s="28">
        <v>1</v>
      </c>
      <c r="F2657" s="22">
        <f t="shared" si="246"/>
        <v>-0.77126119227118428</v>
      </c>
      <c r="G2657" s="29">
        <f t="shared" si="247"/>
        <v>0.46242948788892962</v>
      </c>
      <c r="I2657" s="22">
        <f t="shared" si="248"/>
        <v>0</v>
      </c>
      <c r="J2657" s="23">
        <f t="shared" si="249"/>
        <v>0</v>
      </c>
      <c r="K2657" s="23">
        <f t="shared" si="250"/>
        <v>0</v>
      </c>
      <c r="L2657" s="24">
        <f t="shared" si="251"/>
        <v>0</v>
      </c>
    </row>
    <row r="2658" spans="3:12" x14ac:dyDescent="0.25">
      <c r="C2658" s="26">
        <v>9</v>
      </c>
      <c r="D2658" s="27">
        <v>0.56999999999999995</v>
      </c>
      <c r="E2658" s="28">
        <v>0</v>
      </c>
      <c r="F2658" s="22">
        <f t="shared" si="246"/>
        <v>-0.62069534226143963</v>
      </c>
      <c r="G2658" s="29">
        <f t="shared" si="247"/>
        <v>0.46242948788892962</v>
      </c>
      <c r="I2658" s="22">
        <f t="shared" si="248"/>
        <v>0</v>
      </c>
      <c r="J2658" s="23">
        <f t="shared" si="249"/>
        <v>1</v>
      </c>
      <c r="K2658" s="23">
        <f t="shared" si="250"/>
        <v>1</v>
      </c>
      <c r="L2658" s="24">
        <f t="shared" si="251"/>
        <v>0</v>
      </c>
    </row>
    <row r="2659" spans="3:12" x14ac:dyDescent="0.25">
      <c r="C2659" s="26">
        <v>9</v>
      </c>
      <c r="D2659" s="27">
        <v>0.56999999999999995</v>
      </c>
      <c r="E2659" s="28">
        <v>0</v>
      </c>
      <c r="F2659" s="22">
        <f t="shared" si="246"/>
        <v>-0.62069534226143963</v>
      </c>
      <c r="G2659" s="29">
        <f t="shared" si="247"/>
        <v>0.46242948788892962</v>
      </c>
      <c r="I2659" s="22">
        <f t="shared" si="248"/>
        <v>0</v>
      </c>
      <c r="J2659" s="23">
        <f t="shared" si="249"/>
        <v>1</v>
      </c>
      <c r="K2659" s="23">
        <f t="shared" si="250"/>
        <v>1</v>
      </c>
      <c r="L2659" s="24">
        <f t="shared" si="251"/>
        <v>0</v>
      </c>
    </row>
    <row r="2660" spans="3:12" x14ac:dyDescent="0.25">
      <c r="C2660" s="26">
        <v>9</v>
      </c>
      <c r="D2660" s="27">
        <v>0.56999999999999995</v>
      </c>
      <c r="E2660" s="28">
        <v>1</v>
      </c>
      <c r="F2660" s="22">
        <f t="shared" si="246"/>
        <v>-0.77126119227118428</v>
      </c>
      <c r="G2660" s="29">
        <f t="shared" si="247"/>
        <v>0.46242948788892962</v>
      </c>
      <c r="I2660" s="22">
        <f t="shared" si="248"/>
        <v>0</v>
      </c>
      <c r="J2660" s="23">
        <f t="shared" si="249"/>
        <v>0</v>
      </c>
      <c r="K2660" s="23">
        <f t="shared" si="250"/>
        <v>0</v>
      </c>
      <c r="L2660" s="24">
        <f t="shared" si="251"/>
        <v>0</v>
      </c>
    </row>
    <row r="2661" spans="3:12" x14ac:dyDescent="0.25">
      <c r="C2661" s="26">
        <v>9</v>
      </c>
      <c r="D2661" s="27">
        <v>0.56999999999999995</v>
      </c>
      <c r="E2661" s="28">
        <v>0</v>
      </c>
      <c r="F2661" s="22">
        <f t="shared" si="246"/>
        <v>-0.62069534226143963</v>
      </c>
      <c r="G2661" s="29">
        <f t="shared" si="247"/>
        <v>0.46242948788892962</v>
      </c>
      <c r="I2661" s="22">
        <f t="shared" si="248"/>
        <v>0</v>
      </c>
      <c r="J2661" s="23">
        <f t="shared" si="249"/>
        <v>1</v>
      </c>
      <c r="K2661" s="23">
        <f t="shared" si="250"/>
        <v>1</v>
      </c>
      <c r="L2661" s="24">
        <f t="shared" si="251"/>
        <v>0</v>
      </c>
    </row>
    <row r="2662" spans="3:12" x14ac:dyDescent="0.25">
      <c r="C2662" s="26">
        <v>10</v>
      </c>
      <c r="D2662" s="27">
        <v>0.56999999999999995</v>
      </c>
      <c r="E2662" s="28">
        <v>0</v>
      </c>
      <c r="F2662" s="22">
        <f t="shared" si="246"/>
        <v>-0.66662143706069621</v>
      </c>
      <c r="G2662" s="29">
        <f t="shared" si="247"/>
        <v>0.48655965878825463</v>
      </c>
      <c r="I2662" s="22">
        <f t="shared" si="248"/>
        <v>0</v>
      </c>
      <c r="J2662" s="23">
        <f t="shared" si="249"/>
        <v>1</v>
      </c>
      <c r="K2662" s="23">
        <f t="shared" si="250"/>
        <v>1</v>
      </c>
      <c r="L2662" s="24">
        <f t="shared" si="251"/>
        <v>0</v>
      </c>
    </row>
    <row r="2663" spans="3:12" x14ac:dyDescent="0.25">
      <c r="C2663" s="26">
        <v>32</v>
      </c>
      <c r="D2663" s="27">
        <v>0.57099999999999995</v>
      </c>
      <c r="E2663" s="28">
        <v>1</v>
      </c>
      <c r="F2663" s="22">
        <f t="shared" si="246"/>
        <v>-0.11771397964942432</v>
      </c>
      <c r="G2663" s="29">
        <f t="shared" si="247"/>
        <v>0.88895027412567118</v>
      </c>
      <c r="I2663" s="22">
        <f t="shared" si="248"/>
        <v>1</v>
      </c>
      <c r="J2663" s="23">
        <f t="shared" si="249"/>
        <v>1</v>
      </c>
      <c r="K2663" s="23">
        <f t="shared" si="250"/>
        <v>0</v>
      </c>
      <c r="L2663" s="24">
        <f t="shared" si="251"/>
        <v>1</v>
      </c>
    </row>
    <row r="2664" spans="3:12" x14ac:dyDescent="0.25">
      <c r="C2664" s="26">
        <v>17</v>
      </c>
      <c r="D2664" s="27">
        <v>0.57199999999999995</v>
      </c>
      <c r="E2664" s="28">
        <v>0</v>
      </c>
      <c r="F2664" s="22">
        <f t="shared" si="246"/>
        <v>-1.0586667479743197</v>
      </c>
      <c r="G2664" s="29">
        <f t="shared" si="247"/>
        <v>0.65308196869895718</v>
      </c>
      <c r="I2664" s="22">
        <f t="shared" si="248"/>
        <v>1</v>
      </c>
      <c r="J2664" s="23">
        <f t="shared" si="249"/>
        <v>0</v>
      </c>
      <c r="K2664" s="23">
        <f t="shared" si="250"/>
        <v>0</v>
      </c>
      <c r="L2664" s="24">
        <f t="shared" si="251"/>
        <v>0</v>
      </c>
    </row>
    <row r="2665" spans="3:12" x14ac:dyDescent="0.25">
      <c r="C2665" s="26">
        <v>9</v>
      </c>
      <c r="D2665" s="27">
        <v>0.57199999999999995</v>
      </c>
      <c r="E2665" s="28">
        <v>0</v>
      </c>
      <c r="F2665" s="22">
        <f t="shared" si="246"/>
        <v>-0.62479652140232633</v>
      </c>
      <c r="G2665" s="29">
        <f t="shared" si="247"/>
        <v>0.46462964615453545</v>
      </c>
      <c r="I2665" s="22">
        <f t="shared" si="248"/>
        <v>0</v>
      </c>
      <c r="J2665" s="23">
        <f t="shared" si="249"/>
        <v>1</v>
      </c>
      <c r="K2665" s="23">
        <f t="shared" si="250"/>
        <v>1</v>
      </c>
      <c r="L2665" s="24">
        <f t="shared" si="251"/>
        <v>0</v>
      </c>
    </row>
    <row r="2666" spans="3:12" x14ac:dyDescent="0.25">
      <c r="C2666" s="26">
        <v>10</v>
      </c>
      <c r="D2666" s="27">
        <v>0.57199999999999995</v>
      </c>
      <c r="E2666" s="28">
        <v>1</v>
      </c>
      <c r="F2666" s="22">
        <f t="shared" si="246"/>
        <v>-0.71586275848793346</v>
      </c>
      <c r="G2666" s="29">
        <f t="shared" si="247"/>
        <v>0.48877023916291529</v>
      </c>
      <c r="I2666" s="22">
        <f t="shared" si="248"/>
        <v>0</v>
      </c>
      <c r="J2666" s="23">
        <f t="shared" si="249"/>
        <v>0</v>
      </c>
      <c r="K2666" s="23">
        <f t="shared" si="250"/>
        <v>0</v>
      </c>
      <c r="L2666" s="24">
        <f t="shared" si="251"/>
        <v>0</v>
      </c>
    </row>
    <row r="2667" spans="3:12" x14ac:dyDescent="0.25">
      <c r="C2667" s="26">
        <v>14</v>
      </c>
      <c r="D2667" s="27">
        <v>0.57199999999999995</v>
      </c>
      <c r="E2667" s="28">
        <v>0</v>
      </c>
      <c r="F2667" s="22">
        <f t="shared" si="246"/>
        <v>-0.87883702952518772</v>
      </c>
      <c r="G2667" s="29">
        <f t="shared" si="247"/>
        <v>0.58473442743289661</v>
      </c>
      <c r="I2667" s="22">
        <f t="shared" si="248"/>
        <v>1</v>
      </c>
      <c r="J2667" s="23">
        <f t="shared" si="249"/>
        <v>0</v>
      </c>
      <c r="K2667" s="23">
        <f t="shared" si="250"/>
        <v>0</v>
      </c>
      <c r="L2667" s="24">
        <f t="shared" si="251"/>
        <v>0</v>
      </c>
    </row>
    <row r="2668" spans="3:12" x14ac:dyDescent="0.25">
      <c r="C2668" s="26">
        <v>17</v>
      </c>
      <c r="D2668" s="27">
        <v>0.57199999999999995</v>
      </c>
      <c r="E2668" s="28">
        <v>0</v>
      </c>
      <c r="F2668" s="22">
        <f t="shared" si="246"/>
        <v>-1.0586667479743197</v>
      </c>
      <c r="G2668" s="29">
        <f t="shared" si="247"/>
        <v>0.65308196869895718</v>
      </c>
      <c r="I2668" s="22">
        <f t="shared" si="248"/>
        <v>1</v>
      </c>
      <c r="J2668" s="23">
        <f t="shared" si="249"/>
        <v>0</v>
      </c>
      <c r="K2668" s="23">
        <f t="shared" si="250"/>
        <v>0</v>
      </c>
      <c r="L2668" s="24">
        <f t="shared" si="251"/>
        <v>0</v>
      </c>
    </row>
    <row r="2669" spans="3:12" x14ac:dyDescent="0.25">
      <c r="C2669" s="26">
        <v>19</v>
      </c>
      <c r="D2669" s="27">
        <v>0.57199999999999995</v>
      </c>
      <c r="E2669" s="28">
        <v>1</v>
      </c>
      <c r="F2669" s="22">
        <f t="shared" si="246"/>
        <v>-0.36305202973519723</v>
      </c>
      <c r="G2669" s="29">
        <f t="shared" si="247"/>
        <v>0.6955502432626457</v>
      </c>
      <c r="I2669" s="22">
        <f t="shared" si="248"/>
        <v>1</v>
      </c>
      <c r="J2669" s="23">
        <f t="shared" si="249"/>
        <v>1</v>
      </c>
      <c r="K2669" s="23">
        <f t="shared" si="250"/>
        <v>0</v>
      </c>
      <c r="L2669" s="24">
        <f t="shared" si="251"/>
        <v>1</v>
      </c>
    </row>
    <row r="2670" spans="3:12" x14ac:dyDescent="0.25">
      <c r="C2670" s="26">
        <v>7</v>
      </c>
      <c r="D2670" s="27">
        <v>0.57199999999999995</v>
      </c>
      <c r="E2670" s="28">
        <v>0</v>
      </c>
      <c r="F2670" s="22">
        <f t="shared" si="246"/>
        <v>-0.5394846031990389</v>
      </c>
      <c r="G2670" s="29">
        <f t="shared" si="247"/>
        <v>0.41695132362883786</v>
      </c>
      <c r="I2670" s="22">
        <f t="shared" si="248"/>
        <v>0</v>
      </c>
      <c r="J2670" s="23">
        <f t="shared" si="249"/>
        <v>1</v>
      </c>
      <c r="K2670" s="23">
        <f t="shared" si="250"/>
        <v>1</v>
      </c>
      <c r="L2670" s="24">
        <f t="shared" si="251"/>
        <v>0</v>
      </c>
    </row>
    <row r="2671" spans="3:12" x14ac:dyDescent="0.25">
      <c r="C2671" s="26">
        <v>8</v>
      </c>
      <c r="D2671" s="27">
        <v>0.57199999999999995</v>
      </c>
      <c r="E2671" s="28">
        <v>0</v>
      </c>
      <c r="F2671" s="22">
        <f t="shared" si="246"/>
        <v>-0.58098641669889917</v>
      </c>
      <c r="G2671" s="29">
        <f t="shared" si="247"/>
        <v>0.44065365422704</v>
      </c>
      <c r="I2671" s="22">
        <f t="shared" si="248"/>
        <v>0</v>
      </c>
      <c r="J2671" s="23">
        <f t="shared" si="249"/>
        <v>1</v>
      </c>
      <c r="K2671" s="23">
        <f t="shared" si="250"/>
        <v>1</v>
      </c>
      <c r="L2671" s="24">
        <f t="shared" si="251"/>
        <v>0</v>
      </c>
    </row>
    <row r="2672" spans="3:12" x14ac:dyDescent="0.25">
      <c r="C2672" s="26">
        <v>7</v>
      </c>
      <c r="D2672" s="27">
        <v>0.57199999999999995</v>
      </c>
      <c r="E2672" s="28">
        <v>0</v>
      </c>
      <c r="F2672" s="22">
        <f t="shared" si="246"/>
        <v>-0.5394846031990389</v>
      </c>
      <c r="G2672" s="29">
        <f t="shared" si="247"/>
        <v>0.41695132362883786</v>
      </c>
      <c r="I2672" s="22">
        <f t="shared" si="248"/>
        <v>0</v>
      </c>
      <c r="J2672" s="23">
        <f t="shared" si="249"/>
        <v>1</v>
      </c>
      <c r="K2672" s="23">
        <f t="shared" si="250"/>
        <v>1</v>
      </c>
      <c r="L2672" s="24">
        <f t="shared" si="251"/>
        <v>0</v>
      </c>
    </row>
    <row r="2673" spans="3:12" x14ac:dyDescent="0.25">
      <c r="C2673" s="26">
        <v>16</v>
      </c>
      <c r="D2673" s="27">
        <v>0.57199999999999995</v>
      </c>
      <c r="E2673" s="28">
        <v>0</v>
      </c>
      <c r="F2673" s="22">
        <f t="shared" si="246"/>
        <v>-0.99652542471565442</v>
      </c>
      <c r="G2673" s="29">
        <f t="shared" si="247"/>
        <v>0.63084011079630398</v>
      </c>
      <c r="I2673" s="22">
        <f t="shared" si="248"/>
        <v>1</v>
      </c>
      <c r="J2673" s="23">
        <f t="shared" si="249"/>
        <v>0</v>
      </c>
      <c r="K2673" s="23">
        <f t="shared" si="250"/>
        <v>0</v>
      </c>
      <c r="L2673" s="24">
        <f t="shared" si="251"/>
        <v>0</v>
      </c>
    </row>
    <row r="2674" spans="3:12" x14ac:dyDescent="0.25">
      <c r="C2674" s="26">
        <v>7</v>
      </c>
      <c r="D2674" s="27">
        <v>0.57199999999999995</v>
      </c>
      <c r="E2674" s="28">
        <v>0</v>
      </c>
      <c r="F2674" s="22">
        <f t="shared" si="246"/>
        <v>-0.5394846031990389</v>
      </c>
      <c r="G2674" s="29">
        <f t="shared" si="247"/>
        <v>0.41695132362883786</v>
      </c>
      <c r="I2674" s="22">
        <f t="shared" si="248"/>
        <v>0</v>
      </c>
      <c r="J2674" s="23">
        <f t="shared" si="249"/>
        <v>1</v>
      </c>
      <c r="K2674" s="23">
        <f t="shared" si="250"/>
        <v>1</v>
      </c>
      <c r="L2674" s="24">
        <f t="shared" si="251"/>
        <v>0</v>
      </c>
    </row>
    <row r="2675" spans="3:12" x14ac:dyDescent="0.25">
      <c r="C2675" s="26">
        <v>10</v>
      </c>
      <c r="D2675" s="27">
        <v>0.57299999999999995</v>
      </c>
      <c r="E2675" s="28">
        <v>1</v>
      </c>
      <c r="F2675" s="22">
        <f t="shared" si="246"/>
        <v>-0.71360359455833122</v>
      </c>
      <c r="G2675" s="29">
        <f t="shared" si="247"/>
        <v>0.48987569949497645</v>
      </c>
      <c r="I2675" s="22">
        <f t="shared" si="248"/>
        <v>0</v>
      </c>
      <c r="J2675" s="23">
        <f t="shared" si="249"/>
        <v>0</v>
      </c>
      <c r="K2675" s="23">
        <f t="shared" si="250"/>
        <v>0</v>
      </c>
      <c r="L2675" s="24">
        <f t="shared" si="251"/>
        <v>0</v>
      </c>
    </row>
    <row r="2676" spans="3:12" x14ac:dyDescent="0.25">
      <c r="C2676" s="26">
        <v>9</v>
      </c>
      <c r="D2676" s="27">
        <v>0.57299999999999995</v>
      </c>
      <c r="E2676" s="28">
        <v>0</v>
      </c>
      <c r="F2676" s="22">
        <f t="shared" si="246"/>
        <v>-0.62685441242030859</v>
      </c>
      <c r="G2676" s="29">
        <f t="shared" si="247"/>
        <v>0.46573024715014366</v>
      </c>
      <c r="I2676" s="22">
        <f t="shared" si="248"/>
        <v>0</v>
      </c>
      <c r="J2676" s="23">
        <f t="shared" si="249"/>
        <v>1</v>
      </c>
      <c r="K2676" s="23">
        <f t="shared" si="250"/>
        <v>1</v>
      </c>
      <c r="L2676" s="24">
        <f t="shared" si="251"/>
        <v>0</v>
      </c>
    </row>
    <row r="2677" spans="3:12" x14ac:dyDescent="0.25">
      <c r="C2677" s="26">
        <v>10</v>
      </c>
      <c r="D2677" s="27">
        <v>0.57299999999999995</v>
      </c>
      <c r="E2677" s="28">
        <v>1</v>
      </c>
      <c r="F2677" s="22">
        <f t="shared" si="246"/>
        <v>-0.71360359455833122</v>
      </c>
      <c r="G2677" s="29">
        <f t="shared" si="247"/>
        <v>0.48987569949497645</v>
      </c>
      <c r="I2677" s="22">
        <f t="shared" si="248"/>
        <v>0</v>
      </c>
      <c r="J2677" s="23">
        <f t="shared" si="249"/>
        <v>0</v>
      </c>
      <c r="K2677" s="23">
        <f t="shared" si="250"/>
        <v>0</v>
      </c>
      <c r="L2677" s="24">
        <f t="shared" si="251"/>
        <v>0</v>
      </c>
    </row>
    <row r="2678" spans="3:12" x14ac:dyDescent="0.25">
      <c r="C2678" s="26">
        <v>13</v>
      </c>
      <c r="D2678" s="27">
        <v>0.57299999999999995</v>
      </c>
      <c r="E2678" s="28">
        <v>0</v>
      </c>
      <c r="F2678" s="22">
        <f t="shared" si="246"/>
        <v>-0.82586738131513826</v>
      </c>
      <c r="G2678" s="29">
        <f t="shared" si="247"/>
        <v>0.56214495957368371</v>
      </c>
      <c r="I2678" s="22">
        <f t="shared" si="248"/>
        <v>1</v>
      </c>
      <c r="J2678" s="23">
        <f t="shared" si="249"/>
        <v>0</v>
      </c>
      <c r="K2678" s="23">
        <f t="shared" si="250"/>
        <v>0</v>
      </c>
      <c r="L2678" s="24">
        <f t="shared" si="251"/>
        <v>0</v>
      </c>
    </row>
    <row r="2679" spans="3:12" x14ac:dyDescent="0.25">
      <c r="C2679" s="26">
        <v>13</v>
      </c>
      <c r="D2679" s="27">
        <v>0.57299999999999995</v>
      </c>
      <c r="E2679" s="28">
        <v>0</v>
      </c>
      <c r="F2679" s="22">
        <f t="shared" si="246"/>
        <v>-0.82586738131513826</v>
      </c>
      <c r="G2679" s="29">
        <f t="shared" si="247"/>
        <v>0.56214495957368371</v>
      </c>
      <c r="I2679" s="22">
        <f t="shared" si="248"/>
        <v>1</v>
      </c>
      <c r="J2679" s="23">
        <f t="shared" si="249"/>
        <v>0</v>
      </c>
      <c r="K2679" s="23">
        <f t="shared" si="250"/>
        <v>0</v>
      </c>
      <c r="L2679" s="24">
        <f t="shared" si="251"/>
        <v>0</v>
      </c>
    </row>
    <row r="2680" spans="3:12" x14ac:dyDescent="0.25">
      <c r="C2680" s="26">
        <v>30</v>
      </c>
      <c r="D2680" s="27">
        <v>0.57299999999999995</v>
      </c>
      <c r="E2680" s="28">
        <v>1</v>
      </c>
      <c r="F2680" s="22">
        <f t="shared" si="246"/>
        <v>-0.1399958778208433</v>
      </c>
      <c r="G2680" s="29">
        <f t="shared" si="247"/>
        <v>0.86936181905658971</v>
      </c>
      <c r="I2680" s="22">
        <f t="shared" si="248"/>
        <v>1</v>
      </c>
      <c r="J2680" s="23">
        <f t="shared" si="249"/>
        <v>1</v>
      </c>
      <c r="K2680" s="23">
        <f t="shared" si="250"/>
        <v>0</v>
      </c>
      <c r="L2680" s="24">
        <f t="shared" si="251"/>
        <v>1</v>
      </c>
    </row>
    <row r="2681" spans="3:12" x14ac:dyDescent="0.25">
      <c r="C2681" s="26">
        <v>23</v>
      </c>
      <c r="D2681" s="27">
        <v>0.57299999999999995</v>
      </c>
      <c r="E2681" s="28">
        <v>1</v>
      </c>
      <c r="F2681" s="22">
        <f t="shared" si="246"/>
        <v>-0.25919323200183364</v>
      </c>
      <c r="G2681" s="29">
        <f t="shared" si="247"/>
        <v>0.77167389654436946</v>
      </c>
      <c r="I2681" s="22">
        <f t="shared" si="248"/>
        <v>1</v>
      </c>
      <c r="J2681" s="23">
        <f t="shared" si="249"/>
        <v>1</v>
      </c>
      <c r="K2681" s="23">
        <f t="shared" si="250"/>
        <v>0</v>
      </c>
      <c r="L2681" s="24">
        <f t="shared" si="251"/>
        <v>1</v>
      </c>
    </row>
    <row r="2682" spans="3:12" x14ac:dyDescent="0.25">
      <c r="C2682" s="26">
        <v>9</v>
      </c>
      <c r="D2682" s="27">
        <v>0.57299999999999995</v>
      </c>
      <c r="E2682" s="28">
        <v>0</v>
      </c>
      <c r="F2682" s="22">
        <f t="shared" si="246"/>
        <v>-0.62685441242030859</v>
      </c>
      <c r="G2682" s="29">
        <f t="shared" si="247"/>
        <v>0.46573024715014366</v>
      </c>
      <c r="I2682" s="22">
        <f t="shared" si="248"/>
        <v>0</v>
      </c>
      <c r="J2682" s="23">
        <f t="shared" si="249"/>
        <v>1</v>
      </c>
      <c r="K2682" s="23">
        <f t="shared" si="250"/>
        <v>1</v>
      </c>
      <c r="L2682" s="24">
        <f t="shared" si="251"/>
        <v>0</v>
      </c>
    </row>
    <row r="2683" spans="3:12" x14ac:dyDescent="0.25">
      <c r="C2683" s="26">
        <v>12</v>
      </c>
      <c r="D2683" s="27">
        <v>0.57299999999999995</v>
      </c>
      <c r="E2683" s="28">
        <v>1</v>
      </c>
      <c r="F2683" s="22">
        <f t="shared" si="246"/>
        <v>-0.61953336142553062</v>
      </c>
      <c r="G2683" s="29">
        <f t="shared" si="247"/>
        <v>0.53819552179840868</v>
      </c>
      <c r="I2683" s="22">
        <f t="shared" si="248"/>
        <v>1</v>
      </c>
      <c r="J2683" s="23">
        <f t="shared" si="249"/>
        <v>1</v>
      </c>
      <c r="K2683" s="23">
        <f t="shared" si="250"/>
        <v>0</v>
      </c>
      <c r="L2683" s="24">
        <f t="shared" si="251"/>
        <v>1</v>
      </c>
    </row>
    <row r="2684" spans="3:12" x14ac:dyDescent="0.25">
      <c r="C2684" s="26">
        <v>19</v>
      </c>
      <c r="D2684" s="27">
        <v>0.57299999999999995</v>
      </c>
      <c r="E2684" s="28">
        <v>1</v>
      </c>
      <c r="F2684" s="22">
        <f t="shared" si="246"/>
        <v>-0.36170725744771326</v>
      </c>
      <c r="G2684" s="29">
        <f t="shared" si="247"/>
        <v>0.69648622915723024</v>
      </c>
      <c r="I2684" s="22">
        <f t="shared" si="248"/>
        <v>1</v>
      </c>
      <c r="J2684" s="23">
        <f t="shared" si="249"/>
        <v>1</v>
      </c>
      <c r="K2684" s="23">
        <f t="shared" si="250"/>
        <v>0</v>
      </c>
      <c r="L2684" s="24">
        <f t="shared" si="251"/>
        <v>1</v>
      </c>
    </row>
    <row r="2685" spans="3:12" x14ac:dyDescent="0.25">
      <c r="C2685" s="26">
        <v>21</v>
      </c>
      <c r="D2685" s="27">
        <v>0.57299999999999995</v>
      </c>
      <c r="E2685" s="28">
        <v>1</v>
      </c>
      <c r="F2685" s="22">
        <f t="shared" si="246"/>
        <v>-0.30680957863182667</v>
      </c>
      <c r="G2685" s="29">
        <f t="shared" si="247"/>
        <v>0.73579069783947704</v>
      </c>
      <c r="I2685" s="22">
        <f t="shared" si="248"/>
        <v>1</v>
      </c>
      <c r="J2685" s="23">
        <f t="shared" si="249"/>
        <v>1</v>
      </c>
      <c r="K2685" s="23">
        <f t="shared" si="250"/>
        <v>0</v>
      </c>
      <c r="L2685" s="24">
        <f t="shared" si="251"/>
        <v>1</v>
      </c>
    </row>
    <row r="2686" spans="3:12" x14ac:dyDescent="0.25">
      <c r="C2686" s="26">
        <v>17</v>
      </c>
      <c r="D2686" s="27">
        <v>0.57299999999999995</v>
      </c>
      <c r="E2686" s="28">
        <v>0</v>
      </c>
      <c r="F2686" s="22">
        <f t="shared" si="246"/>
        <v>-1.0615581074374303</v>
      </c>
      <c r="G2686" s="29">
        <f t="shared" si="247"/>
        <v>0.65408358471791672</v>
      </c>
      <c r="I2686" s="22">
        <f t="shared" si="248"/>
        <v>1</v>
      </c>
      <c r="J2686" s="23">
        <f t="shared" si="249"/>
        <v>0</v>
      </c>
      <c r="K2686" s="23">
        <f t="shared" si="250"/>
        <v>0</v>
      </c>
      <c r="L2686" s="24">
        <f t="shared" si="251"/>
        <v>0</v>
      </c>
    </row>
    <row r="2687" spans="3:12" x14ac:dyDescent="0.25">
      <c r="C2687" s="26">
        <v>18</v>
      </c>
      <c r="D2687" s="27">
        <v>0.57299999999999995</v>
      </c>
      <c r="E2687" s="28">
        <v>0</v>
      </c>
      <c r="F2687" s="22">
        <f t="shared" si="246"/>
        <v>-1.1259168952560075</v>
      </c>
      <c r="G2687" s="29">
        <f t="shared" si="247"/>
        <v>0.67564506852335826</v>
      </c>
      <c r="I2687" s="22">
        <f t="shared" si="248"/>
        <v>1</v>
      </c>
      <c r="J2687" s="23">
        <f t="shared" si="249"/>
        <v>0</v>
      </c>
      <c r="K2687" s="23">
        <f t="shared" si="250"/>
        <v>0</v>
      </c>
      <c r="L2687" s="24">
        <f t="shared" si="251"/>
        <v>0</v>
      </c>
    </row>
    <row r="2688" spans="3:12" x14ac:dyDescent="0.25">
      <c r="C2688" s="26">
        <v>46</v>
      </c>
      <c r="D2688" s="27">
        <v>0.57299999999999995</v>
      </c>
      <c r="E2688" s="28">
        <v>0</v>
      </c>
      <c r="F2688" s="22">
        <f t="shared" si="246"/>
        <v>-3.4754299161251163</v>
      </c>
      <c r="G2688" s="29">
        <f t="shared" si="247"/>
        <v>0.9690514743075519</v>
      </c>
      <c r="I2688" s="22">
        <f t="shared" si="248"/>
        <v>1</v>
      </c>
      <c r="J2688" s="23">
        <f t="shared" si="249"/>
        <v>0</v>
      </c>
      <c r="K2688" s="23">
        <f t="shared" si="250"/>
        <v>0</v>
      </c>
      <c r="L2688" s="24">
        <f t="shared" si="251"/>
        <v>0</v>
      </c>
    </row>
    <row r="2689" spans="3:12" x14ac:dyDescent="0.25">
      <c r="C2689" s="26">
        <v>31</v>
      </c>
      <c r="D2689" s="27">
        <v>0.57299999999999995</v>
      </c>
      <c r="E2689" s="28">
        <v>1</v>
      </c>
      <c r="F2689" s="22">
        <f t="shared" si="246"/>
        <v>-0.12787066746810341</v>
      </c>
      <c r="G2689" s="29">
        <f t="shared" si="247"/>
        <v>0.87996718016879505</v>
      </c>
      <c r="I2689" s="22">
        <f t="shared" si="248"/>
        <v>1</v>
      </c>
      <c r="J2689" s="23">
        <f t="shared" si="249"/>
        <v>1</v>
      </c>
      <c r="K2689" s="23">
        <f t="shared" si="250"/>
        <v>0</v>
      </c>
      <c r="L2689" s="24">
        <f t="shared" si="251"/>
        <v>1</v>
      </c>
    </row>
    <row r="2690" spans="3:12" x14ac:dyDescent="0.25">
      <c r="C2690" s="26">
        <v>29</v>
      </c>
      <c r="D2690" s="27">
        <v>0.57299999999999995</v>
      </c>
      <c r="E2690" s="28">
        <v>1</v>
      </c>
      <c r="F2690" s="22">
        <f t="shared" si="246"/>
        <v>-0.15318536183304335</v>
      </c>
      <c r="G2690" s="29">
        <f t="shared" si="247"/>
        <v>0.8579706720545025</v>
      </c>
      <c r="I2690" s="22">
        <f t="shared" si="248"/>
        <v>1</v>
      </c>
      <c r="J2690" s="23">
        <f t="shared" si="249"/>
        <v>1</v>
      </c>
      <c r="K2690" s="23">
        <f t="shared" si="250"/>
        <v>0</v>
      </c>
      <c r="L2690" s="24">
        <f t="shared" si="251"/>
        <v>1</v>
      </c>
    </row>
    <row r="2691" spans="3:12" x14ac:dyDescent="0.25">
      <c r="C2691" s="26">
        <v>28.5</v>
      </c>
      <c r="D2691" s="27">
        <v>0.57299999999999995</v>
      </c>
      <c r="E2691" s="28">
        <v>0</v>
      </c>
      <c r="F2691" s="22">
        <f t="shared" si="246"/>
        <v>-1.9103439197835672</v>
      </c>
      <c r="G2691" s="29">
        <f t="shared" si="247"/>
        <v>0.8519705324225153</v>
      </c>
      <c r="I2691" s="22">
        <f t="shared" si="248"/>
        <v>1</v>
      </c>
      <c r="J2691" s="23">
        <f t="shared" si="249"/>
        <v>0</v>
      </c>
      <c r="K2691" s="23">
        <f t="shared" si="250"/>
        <v>0</v>
      </c>
      <c r="L2691" s="24">
        <f t="shared" si="251"/>
        <v>0</v>
      </c>
    </row>
    <row r="2692" spans="3:12" x14ac:dyDescent="0.25">
      <c r="C2692" s="26">
        <v>19</v>
      </c>
      <c r="D2692" s="27">
        <v>0.57699999999999996</v>
      </c>
      <c r="E2692" s="28">
        <v>1</v>
      </c>
      <c r="F2692" s="22">
        <f t="shared" si="246"/>
        <v>-0.3563694669279473</v>
      </c>
      <c r="G2692" s="29">
        <f t="shared" si="247"/>
        <v>0.70021386657154694</v>
      </c>
      <c r="I2692" s="22">
        <f t="shared" si="248"/>
        <v>1</v>
      </c>
      <c r="J2692" s="23">
        <f t="shared" si="249"/>
        <v>1</v>
      </c>
      <c r="K2692" s="23">
        <f t="shared" si="250"/>
        <v>0</v>
      </c>
      <c r="L2692" s="24">
        <f t="shared" si="251"/>
        <v>1</v>
      </c>
    </row>
    <row r="2693" spans="3:12" x14ac:dyDescent="0.25">
      <c r="C2693" s="26">
        <v>27</v>
      </c>
      <c r="D2693" s="27">
        <v>0.57699999999999996</v>
      </c>
      <c r="E2693" s="28">
        <v>1</v>
      </c>
      <c r="F2693" s="22">
        <f t="shared" si="246"/>
        <v>-0.18013183879137801</v>
      </c>
      <c r="G2693" s="29">
        <f t="shared" si="247"/>
        <v>0.83516009765491728</v>
      </c>
      <c r="I2693" s="22">
        <f t="shared" si="248"/>
        <v>1</v>
      </c>
      <c r="J2693" s="23">
        <f t="shared" si="249"/>
        <v>1</v>
      </c>
      <c r="K2693" s="23">
        <f t="shared" si="250"/>
        <v>0</v>
      </c>
      <c r="L2693" s="24">
        <f t="shared" si="251"/>
        <v>1</v>
      </c>
    </row>
    <row r="2694" spans="3:12" x14ac:dyDescent="0.25">
      <c r="C2694" s="26">
        <v>34</v>
      </c>
      <c r="D2694" s="27">
        <v>0.57699999999999996</v>
      </c>
      <c r="E2694" s="28">
        <v>1</v>
      </c>
      <c r="F2694" s="22">
        <f t="shared" si="246"/>
        <v>-9.5528203627573291E-2</v>
      </c>
      <c r="G2694" s="29">
        <f t="shared" si="247"/>
        <v>0.90889272722019832</v>
      </c>
      <c r="I2694" s="22">
        <f t="shared" si="248"/>
        <v>1</v>
      </c>
      <c r="J2694" s="23">
        <f t="shared" si="249"/>
        <v>1</v>
      </c>
      <c r="K2694" s="23">
        <f t="shared" si="250"/>
        <v>0</v>
      </c>
      <c r="L2694" s="24">
        <f t="shared" si="251"/>
        <v>1</v>
      </c>
    </row>
    <row r="2695" spans="3:12" x14ac:dyDescent="0.25">
      <c r="C2695" s="26">
        <v>28</v>
      </c>
      <c r="D2695" s="27">
        <v>0.57699999999999996</v>
      </c>
      <c r="E2695" s="28">
        <v>1</v>
      </c>
      <c r="F2695" s="22">
        <f t="shared" si="246"/>
        <v>-0.16480775409918283</v>
      </c>
      <c r="G2695" s="29">
        <f t="shared" si="247"/>
        <v>0.84805672384629349</v>
      </c>
      <c r="I2695" s="22">
        <f t="shared" si="248"/>
        <v>1</v>
      </c>
      <c r="J2695" s="23">
        <f t="shared" si="249"/>
        <v>1</v>
      </c>
      <c r="K2695" s="23">
        <f t="shared" si="250"/>
        <v>0</v>
      </c>
      <c r="L2695" s="24">
        <f t="shared" si="251"/>
        <v>1</v>
      </c>
    </row>
    <row r="2696" spans="3:12" x14ac:dyDescent="0.25">
      <c r="C2696" s="26">
        <v>18</v>
      </c>
      <c r="D2696" s="27">
        <v>0.57699999999999996</v>
      </c>
      <c r="E2696" s="28">
        <v>1</v>
      </c>
      <c r="F2696" s="22">
        <f t="shared" si="246"/>
        <v>-0.38638202315597647</v>
      </c>
      <c r="G2696" s="29">
        <f t="shared" si="247"/>
        <v>0.67951088719587516</v>
      </c>
      <c r="I2696" s="22">
        <f t="shared" si="248"/>
        <v>1</v>
      </c>
      <c r="J2696" s="23">
        <f t="shared" si="249"/>
        <v>1</v>
      </c>
      <c r="K2696" s="23">
        <f t="shared" si="250"/>
        <v>0</v>
      </c>
      <c r="L2696" s="24">
        <f t="shared" si="251"/>
        <v>1</v>
      </c>
    </row>
    <row r="2697" spans="3:12" x14ac:dyDescent="0.25">
      <c r="C2697" s="26">
        <v>14</v>
      </c>
      <c r="D2697" s="27">
        <v>0.57699999999999996</v>
      </c>
      <c r="E2697" s="28">
        <v>1</v>
      </c>
      <c r="F2697" s="22">
        <f t="shared" si="246"/>
        <v>-0.5274714466015511</v>
      </c>
      <c r="G2697" s="29">
        <f t="shared" si="247"/>
        <v>0.59009517200888539</v>
      </c>
      <c r="I2697" s="22">
        <f t="shared" si="248"/>
        <v>1</v>
      </c>
      <c r="J2697" s="23">
        <f t="shared" si="249"/>
        <v>1</v>
      </c>
      <c r="K2697" s="23">
        <f t="shared" si="250"/>
        <v>0</v>
      </c>
      <c r="L2697" s="24">
        <f t="shared" si="251"/>
        <v>1</v>
      </c>
    </row>
    <row r="2698" spans="3:12" x14ac:dyDescent="0.25">
      <c r="C2698" s="26">
        <v>13</v>
      </c>
      <c r="D2698" s="27">
        <v>0.57699999999999996</v>
      </c>
      <c r="E2698" s="28">
        <v>0</v>
      </c>
      <c r="F2698" s="22">
        <f t="shared" ref="F2698:F2761" si="252">(1-E2698)*LN(1-G2698)+(E2698)*LN(G2698)</f>
        <v>-0.83585329230918648</v>
      </c>
      <c r="G2698" s="29">
        <f t="shared" ref="G2698:G2761" si="253">1/(1+EXP(-$I$5-$J$5*C2698-$K$5*D2698))</f>
        <v>0.56649558241639597</v>
      </c>
      <c r="I2698" s="22">
        <f t="shared" ref="I2698:I2761" si="254">IF(G2698&gt;0.5,1,0)</f>
        <v>1</v>
      </c>
      <c r="J2698" s="23">
        <f t="shared" ref="J2698:J2761" si="255">IF(E2698=I2698, 1,0)</f>
        <v>0</v>
      </c>
      <c r="K2698" s="23">
        <f t="shared" ref="K2698:K2761" si="256">IF(AND(J2698=1,E2698=0),1,0)</f>
        <v>0</v>
      </c>
      <c r="L2698" s="24">
        <f t="shared" ref="L2698:L2761" si="257">IF(AND(J2698=1,E2698=1),1,0)</f>
        <v>0</v>
      </c>
    </row>
    <row r="2699" spans="3:12" x14ac:dyDescent="0.25">
      <c r="C2699" s="26">
        <v>33</v>
      </c>
      <c r="D2699" s="27">
        <v>0.57899999999999996</v>
      </c>
      <c r="E2699" s="28">
        <v>1</v>
      </c>
      <c r="F2699" s="22">
        <f t="shared" si="252"/>
        <v>-0.10386852311195634</v>
      </c>
      <c r="G2699" s="29">
        <f t="shared" si="253"/>
        <v>0.90134379550844512</v>
      </c>
      <c r="I2699" s="22">
        <f t="shared" si="254"/>
        <v>1</v>
      </c>
      <c r="J2699" s="23">
        <f t="shared" si="255"/>
        <v>1</v>
      </c>
      <c r="K2699" s="23">
        <f t="shared" si="256"/>
        <v>0</v>
      </c>
      <c r="L2699" s="24">
        <f t="shared" si="257"/>
        <v>1</v>
      </c>
    </row>
    <row r="2700" spans="3:12" x14ac:dyDescent="0.25">
      <c r="C2700" s="26">
        <v>15</v>
      </c>
      <c r="D2700" s="27">
        <v>0.57899999999999996</v>
      </c>
      <c r="E2700" s="28">
        <v>1</v>
      </c>
      <c r="F2700" s="22">
        <f t="shared" si="252"/>
        <v>-0.48550995087445725</v>
      </c>
      <c r="G2700" s="29">
        <f t="shared" si="253"/>
        <v>0.61538330148278331</v>
      </c>
      <c r="I2700" s="22">
        <f t="shared" si="254"/>
        <v>1</v>
      </c>
      <c r="J2700" s="23">
        <f t="shared" si="255"/>
        <v>1</v>
      </c>
      <c r="K2700" s="23">
        <f t="shared" si="256"/>
        <v>0</v>
      </c>
      <c r="L2700" s="24">
        <f t="shared" si="257"/>
        <v>1</v>
      </c>
    </row>
    <row r="2701" spans="3:12" x14ac:dyDescent="0.25">
      <c r="C2701" s="26">
        <v>20</v>
      </c>
      <c r="D2701" s="27">
        <v>0.57899999999999996</v>
      </c>
      <c r="E2701" s="28">
        <v>1</v>
      </c>
      <c r="F2701" s="22">
        <f t="shared" si="252"/>
        <v>-0.32585478584429733</v>
      </c>
      <c r="G2701" s="29">
        <f t="shared" si="253"/>
        <v>0.72191001137336641</v>
      </c>
      <c r="I2701" s="22">
        <f t="shared" si="254"/>
        <v>1</v>
      </c>
      <c r="J2701" s="23">
        <f t="shared" si="255"/>
        <v>1</v>
      </c>
      <c r="K2701" s="23">
        <f t="shared" si="256"/>
        <v>0</v>
      </c>
      <c r="L2701" s="24">
        <f t="shared" si="257"/>
        <v>1</v>
      </c>
    </row>
    <row r="2702" spans="3:12" x14ac:dyDescent="0.25">
      <c r="C2702" s="26">
        <v>27</v>
      </c>
      <c r="D2702" s="27">
        <v>0.57999999999999996</v>
      </c>
      <c r="E2702" s="28">
        <v>1</v>
      </c>
      <c r="F2702" s="22">
        <f t="shared" si="252"/>
        <v>-0.17795624076472796</v>
      </c>
      <c r="G2702" s="29">
        <f t="shared" si="253"/>
        <v>0.83697904825051661</v>
      </c>
      <c r="I2702" s="22">
        <f t="shared" si="254"/>
        <v>1</v>
      </c>
      <c r="J2702" s="23">
        <f t="shared" si="255"/>
        <v>1</v>
      </c>
      <c r="K2702" s="23">
        <f t="shared" si="256"/>
        <v>0</v>
      </c>
      <c r="L2702" s="24">
        <f t="shared" si="257"/>
        <v>1</v>
      </c>
    </row>
    <row r="2703" spans="3:12" x14ac:dyDescent="0.25">
      <c r="C2703" s="26">
        <v>11.5</v>
      </c>
      <c r="D2703" s="27">
        <v>0.57999999999999996</v>
      </c>
      <c r="E2703" s="28">
        <v>1</v>
      </c>
      <c r="F2703" s="22">
        <f t="shared" si="252"/>
        <v>-0.62761979764596454</v>
      </c>
      <c r="G2703" s="29">
        <f t="shared" si="253"/>
        <v>0.53386098712608809</v>
      </c>
      <c r="I2703" s="22">
        <f t="shared" si="254"/>
        <v>1</v>
      </c>
      <c r="J2703" s="23">
        <f t="shared" si="255"/>
        <v>1</v>
      </c>
      <c r="K2703" s="23">
        <f t="shared" si="256"/>
        <v>0</v>
      </c>
      <c r="L2703" s="24">
        <f t="shared" si="257"/>
        <v>1</v>
      </c>
    </row>
    <row r="2704" spans="3:12" x14ac:dyDescent="0.25">
      <c r="C2704" s="26">
        <v>11.5</v>
      </c>
      <c r="D2704" s="27">
        <v>0.57999999999999996</v>
      </c>
      <c r="E2704" s="28">
        <v>1</v>
      </c>
      <c r="F2704" s="22">
        <f t="shared" si="252"/>
        <v>-0.62761979764596454</v>
      </c>
      <c r="G2704" s="29">
        <f t="shared" si="253"/>
        <v>0.53386098712608809</v>
      </c>
      <c r="I2704" s="22">
        <f t="shared" si="254"/>
        <v>1</v>
      </c>
      <c r="J2704" s="23">
        <f t="shared" si="255"/>
        <v>1</v>
      </c>
      <c r="K2704" s="23">
        <f t="shared" si="256"/>
        <v>0</v>
      </c>
      <c r="L2704" s="24">
        <f t="shared" si="257"/>
        <v>1</v>
      </c>
    </row>
    <row r="2705" spans="3:12" x14ac:dyDescent="0.25">
      <c r="C2705" s="26">
        <v>25</v>
      </c>
      <c r="D2705" s="27">
        <v>0.57999999999999996</v>
      </c>
      <c r="E2705" s="28">
        <v>1</v>
      </c>
      <c r="F2705" s="22">
        <f t="shared" si="252"/>
        <v>-0.21218342547981528</v>
      </c>
      <c r="G2705" s="29">
        <f t="shared" si="253"/>
        <v>0.80881632643663393</v>
      </c>
      <c r="I2705" s="22">
        <f t="shared" si="254"/>
        <v>1</v>
      </c>
      <c r="J2705" s="23">
        <f t="shared" si="255"/>
        <v>1</v>
      </c>
      <c r="K2705" s="23">
        <f t="shared" si="256"/>
        <v>0</v>
      </c>
      <c r="L2705" s="24">
        <f t="shared" si="257"/>
        <v>1</v>
      </c>
    </row>
    <row r="2706" spans="3:12" x14ac:dyDescent="0.25">
      <c r="C2706" s="26">
        <v>14</v>
      </c>
      <c r="D2706" s="27">
        <v>0.57999999999999996</v>
      </c>
      <c r="E2706" s="28">
        <v>1</v>
      </c>
      <c r="F2706" s="22">
        <f t="shared" si="252"/>
        <v>-0.52205264627886316</v>
      </c>
      <c r="G2706" s="29">
        <f t="shared" si="253"/>
        <v>0.59330145918676103</v>
      </c>
      <c r="I2706" s="22">
        <f t="shared" si="254"/>
        <v>1</v>
      </c>
      <c r="J2706" s="23">
        <f t="shared" si="255"/>
        <v>1</v>
      </c>
      <c r="K2706" s="23">
        <f t="shared" si="256"/>
        <v>0</v>
      </c>
      <c r="L2706" s="24">
        <f t="shared" si="257"/>
        <v>1</v>
      </c>
    </row>
    <row r="2707" spans="3:12" x14ac:dyDescent="0.25">
      <c r="C2707" s="26">
        <v>13.5</v>
      </c>
      <c r="D2707" s="27">
        <v>0.57999999999999996</v>
      </c>
      <c r="E2707" s="28">
        <v>1</v>
      </c>
      <c r="F2707" s="22">
        <f t="shared" si="252"/>
        <v>-0.54201853354407159</v>
      </c>
      <c r="G2707" s="29">
        <f t="shared" si="253"/>
        <v>0.58157314187779774</v>
      </c>
      <c r="I2707" s="22">
        <f t="shared" si="254"/>
        <v>1</v>
      </c>
      <c r="J2707" s="23">
        <f t="shared" si="255"/>
        <v>1</v>
      </c>
      <c r="K2707" s="23">
        <f t="shared" si="256"/>
        <v>0</v>
      </c>
      <c r="L2707" s="24">
        <f t="shared" si="257"/>
        <v>1</v>
      </c>
    </row>
    <row r="2708" spans="3:12" x14ac:dyDescent="0.25">
      <c r="C2708" s="26">
        <v>14</v>
      </c>
      <c r="D2708" s="27">
        <v>0.57999999999999996</v>
      </c>
      <c r="E2708" s="28">
        <v>0</v>
      </c>
      <c r="F2708" s="22">
        <f t="shared" si="252"/>
        <v>-0.89968305394547332</v>
      </c>
      <c r="G2708" s="29">
        <f t="shared" si="253"/>
        <v>0.59330145918676103</v>
      </c>
      <c r="I2708" s="22">
        <f t="shared" si="254"/>
        <v>1</v>
      </c>
      <c r="J2708" s="23">
        <f t="shared" si="255"/>
        <v>0</v>
      </c>
      <c r="K2708" s="23">
        <f t="shared" si="256"/>
        <v>0</v>
      </c>
      <c r="L2708" s="24">
        <f t="shared" si="257"/>
        <v>0</v>
      </c>
    </row>
    <row r="2709" spans="3:12" x14ac:dyDescent="0.25">
      <c r="C2709" s="26">
        <v>6</v>
      </c>
      <c r="D2709" s="27">
        <v>0.57999999999999996</v>
      </c>
      <c r="E2709" s="28">
        <v>0</v>
      </c>
      <c r="F2709" s="22">
        <f t="shared" si="252"/>
        <v>-0.51434015244264797</v>
      </c>
      <c r="G2709" s="29">
        <f t="shared" si="253"/>
        <v>0.4021050159697519</v>
      </c>
      <c r="I2709" s="22">
        <f t="shared" si="254"/>
        <v>0</v>
      </c>
      <c r="J2709" s="23">
        <f t="shared" si="255"/>
        <v>1</v>
      </c>
      <c r="K2709" s="23">
        <f t="shared" si="256"/>
        <v>1</v>
      </c>
      <c r="L2709" s="24">
        <f t="shared" si="257"/>
        <v>0</v>
      </c>
    </row>
    <row r="2710" spans="3:12" x14ac:dyDescent="0.25">
      <c r="C2710" s="26">
        <v>5</v>
      </c>
      <c r="D2710" s="27">
        <v>0.57999999999999996</v>
      </c>
      <c r="E2710" s="28">
        <v>0</v>
      </c>
      <c r="F2710" s="22">
        <f t="shared" si="252"/>
        <v>-0.47653847921331616</v>
      </c>
      <c r="G2710" s="29">
        <f t="shared" si="253"/>
        <v>0.37907096516914873</v>
      </c>
      <c r="I2710" s="22">
        <f t="shared" si="254"/>
        <v>0</v>
      </c>
      <c r="J2710" s="23">
        <f t="shared" si="255"/>
        <v>1</v>
      </c>
      <c r="K2710" s="23">
        <f t="shared" si="256"/>
        <v>1</v>
      </c>
      <c r="L2710" s="24">
        <f t="shared" si="257"/>
        <v>0</v>
      </c>
    </row>
    <row r="2711" spans="3:12" x14ac:dyDescent="0.25">
      <c r="C2711" s="26">
        <v>16</v>
      </c>
      <c r="D2711" s="27">
        <v>0.58099999999999996</v>
      </c>
      <c r="E2711" s="28">
        <v>1</v>
      </c>
      <c r="F2711" s="22">
        <f t="shared" si="252"/>
        <v>-0.4461887647530855</v>
      </c>
      <c r="G2711" s="29">
        <f t="shared" si="253"/>
        <v>0.64006293933482328</v>
      </c>
      <c r="I2711" s="22">
        <f t="shared" si="254"/>
        <v>1</v>
      </c>
      <c r="J2711" s="23">
        <f t="shared" si="255"/>
        <v>1</v>
      </c>
      <c r="K2711" s="23">
        <f t="shared" si="256"/>
        <v>0</v>
      </c>
      <c r="L2711" s="24">
        <f t="shared" si="257"/>
        <v>1</v>
      </c>
    </row>
    <row r="2712" spans="3:12" x14ac:dyDescent="0.25">
      <c r="C2712" s="26">
        <v>19</v>
      </c>
      <c r="D2712" s="27">
        <v>0.58099999999999996</v>
      </c>
      <c r="E2712" s="28">
        <v>1</v>
      </c>
      <c r="F2712" s="22">
        <f t="shared" si="252"/>
        <v>-0.35109740617879326</v>
      </c>
      <c r="G2712" s="29">
        <f t="shared" si="253"/>
        <v>0.70391518482780302</v>
      </c>
      <c r="I2712" s="22">
        <f t="shared" si="254"/>
        <v>1</v>
      </c>
      <c r="J2712" s="23">
        <f t="shared" si="255"/>
        <v>1</v>
      </c>
      <c r="K2712" s="23">
        <f t="shared" si="256"/>
        <v>0</v>
      </c>
      <c r="L2712" s="24">
        <f t="shared" si="257"/>
        <v>1</v>
      </c>
    </row>
    <row r="2713" spans="3:12" x14ac:dyDescent="0.25">
      <c r="C2713" s="26">
        <v>14</v>
      </c>
      <c r="D2713" s="27">
        <v>0.58099999999999996</v>
      </c>
      <c r="E2713" s="28">
        <v>1</v>
      </c>
      <c r="F2713" s="22">
        <f t="shared" si="252"/>
        <v>-0.52025582919487223</v>
      </c>
      <c r="G2713" s="29">
        <f t="shared" si="253"/>
        <v>0.59436847171067508</v>
      </c>
      <c r="I2713" s="22">
        <f t="shared" si="254"/>
        <v>1</v>
      </c>
      <c r="J2713" s="23">
        <f t="shared" si="255"/>
        <v>1</v>
      </c>
      <c r="K2713" s="23">
        <f t="shared" si="256"/>
        <v>0</v>
      </c>
      <c r="L2713" s="24">
        <f t="shared" si="257"/>
        <v>1</v>
      </c>
    </row>
    <row r="2714" spans="3:12" x14ac:dyDescent="0.25">
      <c r="C2714" s="26">
        <v>12</v>
      </c>
      <c r="D2714" s="27">
        <v>0.58099999999999996</v>
      </c>
      <c r="E2714" s="28">
        <v>0</v>
      </c>
      <c r="F2714" s="22">
        <f t="shared" si="252"/>
        <v>-0.79181640211553528</v>
      </c>
      <c r="G2714" s="29">
        <f t="shared" si="253"/>
        <v>0.54697882112817686</v>
      </c>
      <c r="I2714" s="22">
        <f t="shared" si="254"/>
        <v>1</v>
      </c>
      <c r="J2714" s="23">
        <f t="shared" si="255"/>
        <v>0</v>
      </c>
      <c r="K2714" s="23">
        <f t="shared" si="256"/>
        <v>0</v>
      </c>
      <c r="L2714" s="24">
        <f t="shared" si="257"/>
        <v>0</v>
      </c>
    </row>
    <row r="2715" spans="3:12" x14ac:dyDescent="0.25">
      <c r="C2715" s="26">
        <v>17</v>
      </c>
      <c r="D2715" s="27">
        <v>0.58099999999999996</v>
      </c>
      <c r="E2715" s="28">
        <v>0</v>
      </c>
      <c r="F2715" s="22">
        <f t="shared" si="252"/>
        <v>-1.0848478786885303</v>
      </c>
      <c r="G2715" s="29">
        <f t="shared" si="253"/>
        <v>0.66204680813259587</v>
      </c>
      <c r="I2715" s="22">
        <f t="shared" si="254"/>
        <v>1</v>
      </c>
      <c r="J2715" s="23">
        <f t="shared" si="255"/>
        <v>0</v>
      </c>
      <c r="K2715" s="23">
        <f t="shared" si="256"/>
        <v>0</v>
      </c>
      <c r="L2715" s="24">
        <f t="shared" si="257"/>
        <v>0</v>
      </c>
    </row>
    <row r="2716" spans="3:12" x14ac:dyDescent="0.25">
      <c r="C2716" s="26">
        <v>7</v>
      </c>
      <c r="D2716" s="27">
        <v>0.58099999999999996</v>
      </c>
      <c r="E2716" s="28">
        <v>0</v>
      </c>
      <c r="F2716" s="22">
        <f t="shared" si="252"/>
        <v>-0.55627851129103278</v>
      </c>
      <c r="G2716" s="29">
        <f t="shared" si="253"/>
        <v>0.42666122768455145</v>
      </c>
      <c r="I2716" s="22">
        <f t="shared" si="254"/>
        <v>0</v>
      </c>
      <c r="J2716" s="23">
        <f t="shared" si="255"/>
        <v>1</v>
      </c>
      <c r="K2716" s="23">
        <f t="shared" si="256"/>
        <v>1</v>
      </c>
      <c r="L2716" s="24">
        <f t="shared" si="257"/>
        <v>0</v>
      </c>
    </row>
    <row r="2717" spans="3:12" x14ac:dyDescent="0.25">
      <c r="C2717" s="26">
        <v>6</v>
      </c>
      <c r="D2717" s="27">
        <v>0.58199999999999996</v>
      </c>
      <c r="E2717" s="28">
        <v>1</v>
      </c>
      <c r="F2717" s="22">
        <f t="shared" si="252"/>
        <v>-0.90576139841273229</v>
      </c>
      <c r="G2717" s="29">
        <f t="shared" si="253"/>
        <v>0.40423398478609879</v>
      </c>
      <c r="I2717" s="22">
        <f t="shared" si="254"/>
        <v>0</v>
      </c>
      <c r="J2717" s="23">
        <f t="shared" si="255"/>
        <v>0</v>
      </c>
      <c r="K2717" s="23">
        <f t="shared" si="256"/>
        <v>0</v>
      </c>
      <c r="L2717" s="24">
        <f t="shared" si="257"/>
        <v>0</v>
      </c>
    </row>
    <row r="2718" spans="3:12" x14ac:dyDescent="0.25">
      <c r="C2718" s="26">
        <v>18</v>
      </c>
      <c r="D2718" s="27">
        <v>0.58199999999999996</v>
      </c>
      <c r="E2718" s="28">
        <v>1</v>
      </c>
      <c r="F2718" s="22">
        <f t="shared" si="252"/>
        <v>-0.37934616089134848</v>
      </c>
      <c r="G2718" s="29">
        <f t="shared" si="253"/>
        <v>0.68430869075574463</v>
      </c>
      <c r="I2718" s="22">
        <f t="shared" si="254"/>
        <v>1</v>
      </c>
      <c r="J2718" s="23">
        <f t="shared" si="255"/>
        <v>1</v>
      </c>
      <c r="K2718" s="23">
        <f t="shared" si="256"/>
        <v>0</v>
      </c>
      <c r="L2718" s="24">
        <f t="shared" si="257"/>
        <v>1</v>
      </c>
    </row>
    <row r="2719" spans="3:12" x14ac:dyDescent="0.25">
      <c r="C2719" s="26">
        <v>20</v>
      </c>
      <c r="D2719" s="27">
        <v>0.58199999999999996</v>
      </c>
      <c r="E2719" s="28">
        <v>1</v>
      </c>
      <c r="F2719" s="22">
        <f t="shared" si="252"/>
        <v>-0.3221817372780969</v>
      </c>
      <c r="G2719" s="29">
        <f t="shared" si="253"/>
        <v>0.72456649762045033</v>
      </c>
      <c r="I2719" s="22">
        <f t="shared" si="254"/>
        <v>1</v>
      </c>
      <c r="J2719" s="23">
        <f t="shared" si="255"/>
        <v>1</v>
      </c>
      <c r="K2719" s="23">
        <f t="shared" si="256"/>
        <v>0</v>
      </c>
      <c r="L2719" s="24">
        <f t="shared" si="257"/>
        <v>1</v>
      </c>
    </row>
    <row r="2720" spans="3:12" x14ac:dyDescent="0.25">
      <c r="C2720" s="26">
        <v>19</v>
      </c>
      <c r="D2720" s="27">
        <v>0.58199999999999996</v>
      </c>
      <c r="E2720" s="28">
        <v>0</v>
      </c>
      <c r="F2720" s="22">
        <f t="shared" si="252"/>
        <v>-1.2202253886715266</v>
      </c>
      <c r="G2720" s="29">
        <f t="shared" si="253"/>
        <v>0.70483636711281261</v>
      </c>
      <c r="I2720" s="22">
        <f t="shared" si="254"/>
        <v>1</v>
      </c>
      <c r="J2720" s="23">
        <f t="shared" si="255"/>
        <v>0</v>
      </c>
      <c r="K2720" s="23">
        <f t="shared" si="256"/>
        <v>0</v>
      </c>
      <c r="L2720" s="24">
        <f t="shared" si="257"/>
        <v>0</v>
      </c>
    </row>
    <row r="2721" spans="3:12" x14ac:dyDescent="0.25">
      <c r="C2721" s="26">
        <v>22</v>
      </c>
      <c r="D2721" s="27">
        <v>0.58199999999999996</v>
      </c>
      <c r="E2721" s="28">
        <v>1</v>
      </c>
      <c r="F2721" s="22">
        <f t="shared" si="252"/>
        <v>-0.27249145904839062</v>
      </c>
      <c r="G2721" s="29">
        <f t="shared" si="253"/>
        <v>0.76147993291068972</v>
      </c>
      <c r="I2721" s="22">
        <f t="shared" si="254"/>
        <v>1</v>
      </c>
      <c r="J2721" s="23">
        <f t="shared" si="255"/>
        <v>1</v>
      </c>
      <c r="K2721" s="23">
        <f t="shared" si="256"/>
        <v>0</v>
      </c>
      <c r="L2721" s="24">
        <f t="shared" si="257"/>
        <v>1</v>
      </c>
    </row>
    <row r="2722" spans="3:12" x14ac:dyDescent="0.25">
      <c r="C2722" s="26">
        <v>23</v>
      </c>
      <c r="D2722" s="27">
        <v>0.58199999999999996</v>
      </c>
      <c r="E2722" s="28">
        <v>1</v>
      </c>
      <c r="F2722" s="22">
        <f t="shared" si="252"/>
        <v>-0.25024113075624266</v>
      </c>
      <c r="G2722" s="29">
        <f t="shared" si="253"/>
        <v>0.77861301288911333</v>
      </c>
      <c r="I2722" s="22">
        <f t="shared" si="254"/>
        <v>1</v>
      </c>
      <c r="J2722" s="23">
        <f t="shared" si="255"/>
        <v>1</v>
      </c>
      <c r="K2722" s="23">
        <f t="shared" si="256"/>
        <v>0</v>
      </c>
      <c r="L2722" s="24">
        <f t="shared" si="257"/>
        <v>1</v>
      </c>
    </row>
    <row r="2723" spans="3:12" x14ac:dyDescent="0.25">
      <c r="C2723" s="26">
        <v>14</v>
      </c>
      <c r="D2723" s="27">
        <v>0.58199999999999996</v>
      </c>
      <c r="E2723" s="28">
        <v>1</v>
      </c>
      <c r="F2723" s="22">
        <f t="shared" si="252"/>
        <v>-0.51846373045898586</v>
      </c>
      <c r="G2723" s="29">
        <f t="shared" si="253"/>
        <v>0.59543459371009089</v>
      </c>
      <c r="I2723" s="22">
        <f t="shared" si="254"/>
        <v>1</v>
      </c>
      <c r="J2723" s="23">
        <f t="shared" si="255"/>
        <v>1</v>
      </c>
      <c r="K2723" s="23">
        <f t="shared" si="256"/>
        <v>0</v>
      </c>
      <c r="L2723" s="24">
        <f t="shared" si="257"/>
        <v>1</v>
      </c>
    </row>
    <row r="2724" spans="3:12" x14ac:dyDescent="0.25">
      <c r="C2724" s="26">
        <v>12</v>
      </c>
      <c r="D2724" s="27">
        <v>0.58199999999999996</v>
      </c>
      <c r="E2724" s="28">
        <v>1</v>
      </c>
      <c r="F2724" s="22">
        <f t="shared" si="252"/>
        <v>-0.60134351747155579</v>
      </c>
      <c r="G2724" s="29">
        <f t="shared" si="253"/>
        <v>0.5480747931638521</v>
      </c>
      <c r="I2724" s="22">
        <f t="shared" si="254"/>
        <v>1</v>
      </c>
      <c r="J2724" s="23">
        <f t="shared" si="255"/>
        <v>1</v>
      </c>
      <c r="K2724" s="23">
        <f t="shared" si="256"/>
        <v>0</v>
      </c>
      <c r="L2724" s="24">
        <f t="shared" si="257"/>
        <v>1</v>
      </c>
    </row>
    <row r="2725" spans="3:12" x14ac:dyDescent="0.25">
      <c r="C2725" s="26">
        <v>12</v>
      </c>
      <c r="D2725" s="27">
        <v>0.58199999999999996</v>
      </c>
      <c r="E2725" s="28">
        <v>1</v>
      </c>
      <c r="F2725" s="22">
        <f t="shared" si="252"/>
        <v>-0.60134351747155579</v>
      </c>
      <c r="G2725" s="29">
        <f t="shared" si="253"/>
        <v>0.5480747931638521</v>
      </c>
      <c r="I2725" s="22">
        <f t="shared" si="254"/>
        <v>1</v>
      </c>
      <c r="J2725" s="23">
        <f t="shared" si="255"/>
        <v>1</v>
      </c>
      <c r="K2725" s="23">
        <f t="shared" si="256"/>
        <v>0</v>
      </c>
      <c r="L2725" s="24">
        <f t="shared" si="257"/>
        <v>1</v>
      </c>
    </row>
    <row r="2726" spans="3:12" x14ac:dyDescent="0.25">
      <c r="C2726" s="26">
        <v>11</v>
      </c>
      <c r="D2726" s="27">
        <v>0.58199999999999996</v>
      </c>
      <c r="E2726" s="28">
        <v>1</v>
      </c>
      <c r="F2726" s="22">
        <f t="shared" si="252"/>
        <v>-0.64624945464911565</v>
      </c>
      <c r="G2726" s="29">
        <f t="shared" si="253"/>
        <v>0.52400740941866164</v>
      </c>
      <c r="I2726" s="22">
        <f t="shared" si="254"/>
        <v>1</v>
      </c>
      <c r="J2726" s="23">
        <f t="shared" si="255"/>
        <v>1</v>
      </c>
      <c r="K2726" s="23">
        <f t="shared" si="256"/>
        <v>0</v>
      </c>
      <c r="L2726" s="24">
        <f t="shared" si="257"/>
        <v>1</v>
      </c>
    </row>
    <row r="2727" spans="3:12" x14ac:dyDescent="0.25">
      <c r="C2727" s="26">
        <v>25</v>
      </c>
      <c r="D2727" s="27">
        <v>0.58199999999999996</v>
      </c>
      <c r="E2727" s="28">
        <v>1</v>
      </c>
      <c r="F2727" s="22">
        <f t="shared" si="252"/>
        <v>-0.21049792717654789</v>
      </c>
      <c r="G2727" s="29">
        <f t="shared" si="253"/>
        <v>0.81018073451323414</v>
      </c>
      <c r="I2727" s="22">
        <f t="shared" si="254"/>
        <v>1</v>
      </c>
      <c r="J2727" s="23">
        <f t="shared" si="255"/>
        <v>1</v>
      </c>
      <c r="K2727" s="23">
        <f t="shared" si="256"/>
        <v>0</v>
      </c>
      <c r="L2727" s="24">
        <f t="shared" si="257"/>
        <v>1</v>
      </c>
    </row>
    <row r="2728" spans="3:12" x14ac:dyDescent="0.25">
      <c r="C2728" s="26">
        <v>19</v>
      </c>
      <c r="D2728" s="27">
        <v>0.58199999999999996</v>
      </c>
      <c r="E2728" s="28">
        <v>0</v>
      </c>
      <c r="F2728" s="22">
        <f t="shared" si="252"/>
        <v>-1.2202253886715266</v>
      </c>
      <c r="G2728" s="29">
        <f t="shared" si="253"/>
        <v>0.70483636711281261</v>
      </c>
      <c r="I2728" s="22">
        <f t="shared" si="254"/>
        <v>1</v>
      </c>
      <c r="J2728" s="23">
        <f t="shared" si="255"/>
        <v>0</v>
      </c>
      <c r="K2728" s="23">
        <f t="shared" si="256"/>
        <v>0</v>
      </c>
      <c r="L2728" s="24">
        <f t="shared" si="257"/>
        <v>0</v>
      </c>
    </row>
    <row r="2729" spans="3:12" x14ac:dyDescent="0.25">
      <c r="C2729" s="26">
        <v>15</v>
      </c>
      <c r="D2729" s="27">
        <v>0.58199999999999996</v>
      </c>
      <c r="E2729" s="28">
        <v>1</v>
      </c>
      <c r="F2729" s="22">
        <f t="shared" si="252"/>
        <v>-0.4804263021157833</v>
      </c>
      <c r="G2729" s="29">
        <f t="shared" si="253"/>
        <v>0.61851965935584718</v>
      </c>
      <c r="I2729" s="22">
        <f t="shared" si="254"/>
        <v>1</v>
      </c>
      <c r="J2729" s="23">
        <f t="shared" si="255"/>
        <v>1</v>
      </c>
      <c r="K2729" s="23">
        <f t="shared" si="256"/>
        <v>0</v>
      </c>
      <c r="L2729" s="24">
        <f t="shared" si="257"/>
        <v>1</v>
      </c>
    </row>
    <row r="2730" spans="3:12" x14ac:dyDescent="0.25">
      <c r="C2730" s="26">
        <v>35</v>
      </c>
      <c r="D2730" s="27">
        <v>0.58199999999999996</v>
      </c>
      <c r="E2730" s="28">
        <v>1</v>
      </c>
      <c r="F2730" s="22">
        <f t="shared" si="252"/>
        <v>-8.5261366949215878E-2</v>
      </c>
      <c r="G2730" s="29">
        <f t="shared" si="253"/>
        <v>0.9182722470181518</v>
      </c>
      <c r="I2730" s="22">
        <f t="shared" si="254"/>
        <v>1</v>
      </c>
      <c r="J2730" s="23">
        <f t="shared" si="255"/>
        <v>1</v>
      </c>
      <c r="K2730" s="23">
        <f t="shared" si="256"/>
        <v>0</v>
      </c>
      <c r="L2730" s="24">
        <f t="shared" si="257"/>
        <v>1</v>
      </c>
    </row>
    <row r="2731" spans="3:12" x14ac:dyDescent="0.25">
      <c r="C2731" s="26">
        <v>15</v>
      </c>
      <c r="D2731" s="27">
        <v>0.58699999999999997</v>
      </c>
      <c r="E2731" s="28">
        <v>1</v>
      </c>
      <c r="F2731" s="22">
        <f t="shared" si="252"/>
        <v>-0.47204584302678121</v>
      </c>
      <c r="G2731" s="29">
        <f t="shared" si="253"/>
        <v>0.62372491882417946</v>
      </c>
      <c r="I2731" s="22">
        <f t="shared" si="254"/>
        <v>1</v>
      </c>
      <c r="J2731" s="23">
        <f t="shared" si="255"/>
        <v>1</v>
      </c>
      <c r="K2731" s="23">
        <f t="shared" si="256"/>
        <v>0</v>
      </c>
      <c r="L2731" s="24">
        <f t="shared" si="257"/>
        <v>1</v>
      </c>
    </row>
    <row r="2732" spans="3:12" x14ac:dyDescent="0.25">
      <c r="C2732" s="26">
        <v>11</v>
      </c>
      <c r="D2732" s="27">
        <v>0.58699999999999997</v>
      </c>
      <c r="E2732" s="28">
        <v>1</v>
      </c>
      <c r="F2732" s="22">
        <f t="shared" si="252"/>
        <v>-0.63578182490774027</v>
      </c>
      <c r="G2732" s="29">
        <f t="shared" si="253"/>
        <v>0.52952133347268904</v>
      </c>
      <c r="I2732" s="22">
        <f t="shared" si="254"/>
        <v>1</v>
      </c>
      <c r="J2732" s="23">
        <f t="shared" si="255"/>
        <v>1</v>
      </c>
      <c r="K2732" s="23">
        <f t="shared" si="256"/>
        <v>0</v>
      </c>
      <c r="L2732" s="24">
        <f t="shared" si="257"/>
        <v>1</v>
      </c>
    </row>
    <row r="2733" spans="3:12" x14ac:dyDescent="0.25">
      <c r="C2733" s="26">
        <v>10</v>
      </c>
      <c r="D2733" s="27">
        <v>0.58699999999999997</v>
      </c>
      <c r="E2733" s="28">
        <v>1</v>
      </c>
      <c r="F2733" s="22">
        <f t="shared" si="252"/>
        <v>-0.68248893834635938</v>
      </c>
      <c r="G2733" s="29">
        <f t="shared" si="253"/>
        <v>0.50535762180434518</v>
      </c>
      <c r="I2733" s="22">
        <f t="shared" si="254"/>
        <v>1</v>
      </c>
      <c r="J2733" s="23">
        <f t="shared" si="255"/>
        <v>1</v>
      </c>
      <c r="K2733" s="23">
        <f t="shared" si="256"/>
        <v>0</v>
      </c>
      <c r="L2733" s="24">
        <f t="shared" si="257"/>
        <v>1</v>
      </c>
    </row>
    <row r="2734" spans="3:12" x14ac:dyDescent="0.25">
      <c r="C2734" s="26">
        <v>6</v>
      </c>
      <c r="D2734" s="27">
        <v>0.58699999999999997</v>
      </c>
      <c r="E2734" s="28">
        <v>0</v>
      </c>
      <c r="F2734" s="22">
        <f t="shared" si="252"/>
        <v>-0.52690765101986792</v>
      </c>
      <c r="G2734" s="29">
        <f t="shared" si="253"/>
        <v>0.40957204113729961</v>
      </c>
      <c r="I2734" s="22">
        <f t="shared" si="254"/>
        <v>0</v>
      </c>
      <c r="J2734" s="23">
        <f t="shared" si="255"/>
        <v>1</v>
      </c>
      <c r="K2734" s="23">
        <f t="shared" si="256"/>
        <v>1</v>
      </c>
      <c r="L2734" s="24">
        <f t="shared" si="257"/>
        <v>0</v>
      </c>
    </row>
    <row r="2735" spans="3:12" x14ac:dyDescent="0.25">
      <c r="C2735" s="26">
        <v>16</v>
      </c>
      <c r="D2735" s="27">
        <v>0.58699999999999997</v>
      </c>
      <c r="E2735" s="28">
        <v>0</v>
      </c>
      <c r="F2735" s="22">
        <f t="shared" si="252"/>
        <v>-1.0388963426151729</v>
      </c>
      <c r="G2735" s="29">
        <f t="shared" si="253"/>
        <v>0.64615500982762142</v>
      </c>
      <c r="I2735" s="22">
        <f t="shared" si="254"/>
        <v>1</v>
      </c>
      <c r="J2735" s="23">
        <f t="shared" si="255"/>
        <v>0</v>
      </c>
      <c r="K2735" s="23">
        <f t="shared" si="256"/>
        <v>0</v>
      </c>
      <c r="L2735" s="24">
        <f t="shared" si="257"/>
        <v>0</v>
      </c>
    </row>
    <row r="2736" spans="3:12" x14ac:dyDescent="0.25">
      <c r="C2736" s="26">
        <v>14</v>
      </c>
      <c r="D2736" s="27">
        <v>0.58699999999999997</v>
      </c>
      <c r="E2736" s="28">
        <v>0</v>
      </c>
      <c r="F2736" s="22">
        <f t="shared" si="252"/>
        <v>-0.91817130239908218</v>
      </c>
      <c r="G2736" s="29">
        <f t="shared" si="253"/>
        <v>0.60075152134404419</v>
      </c>
      <c r="I2736" s="22">
        <f t="shared" si="254"/>
        <v>1</v>
      </c>
      <c r="J2736" s="23">
        <f t="shared" si="255"/>
        <v>0</v>
      </c>
      <c r="K2736" s="23">
        <f t="shared" si="256"/>
        <v>0</v>
      </c>
      <c r="L2736" s="24">
        <f t="shared" si="257"/>
        <v>0</v>
      </c>
    </row>
    <row r="2737" spans="3:12" x14ac:dyDescent="0.25">
      <c r="C2737" s="26">
        <v>10</v>
      </c>
      <c r="D2737" s="27">
        <v>0.58799999999999997</v>
      </c>
      <c r="E2737" s="28">
        <v>0</v>
      </c>
      <c r="F2737" s="22">
        <f t="shared" si="252"/>
        <v>-0.70615832337600515</v>
      </c>
      <c r="G2737" s="29">
        <f t="shared" si="253"/>
        <v>0.50646343190769272</v>
      </c>
      <c r="I2737" s="22">
        <f t="shared" si="254"/>
        <v>1</v>
      </c>
      <c r="J2737" s="23">
        <f t="shared" si="255"/>
        <v>0</v>
      </c>
      <c r="K2737" s="23">
        <f t="shared" si="256"/>
        <v>0</v>
      </c>
      <c r="L2737" s="24">
        <f t="shared" si="257"/>
        <v>0</v>
      </c>
    </row>
    <row r="2738" spans="3:12" x14ac:dyDescent="0.25">
      <c r="C2738" s="26">
        <v>18</v>
      </c>
      <c r="D2738" s="27">
        <v>0.58799999999999997</v>
      </c>
      <c r="E2738" s="28">
        <v>1</v>
      </c>
      <c r="F2738" s="22">
        <f t="shared" si="252"/>
        <v>-0.37104256664138968</v>
      </c>
      <c r="G2738" s="29">
        <f t="shared" si="253"/>
        <v>0.69001456933092853</v>
      </c>
      <c r="I2738" s="22">
        <f t="shared" si="254"/>
        <v>1</v>
      </c>
      <c r="J2738" s="23">
        <f t="shared" si="255"/>
        <v>1</v>
      </c>
      <c r="K2738" s="23">
        <f t="shared" si="256"/>
        <v>0</v>
      </c>
      <c r="L2738" s="24">
        <f t="shared" si="257"/>
        <v>1</v>
      </c>
    </row>
    <row r="2739" spans="3:12" x14ac:dyDescent="0.25">
      <c r="C2739" s="26">
        <v>17</v>
      </c>
      <c r="D2739" s="27">
        <v>0.58799999999999997</v>
      </c>
      <c r="E2739" s="28">
        <v>1</v>
      </c>
      <c r="F2739" s="22">
        <f t="shared" si="252"/>
        <v>-0.40206053127210178</v>
      </c>
      <c r="G2739" s="29">
        <f t="shared" si="253"/>
        <v>0.66894025266035817</v>
      </c>
      <c r="I2739" s="22">
        <f t="shared" si="254"/>
        <v>1</v>
      </c>
      <c r="J2739" s="23">
        <f t="shared" si="255"/>
        <v>1</v>
      </c>
      <c r="K2739" s="23">
        <f t="shared" si="256"/>
        <v>0</v>
      </c>
      <c r="L2739" s="24">
        <f t="shared" si="257"/>
        <v>1</v>
      </c>
    </row>
    <row r="2740" spans="3:12" x14ac:dyDescent="0.25">
      <c r="C2740" s="26">
        <v>12</v>
      </c>
      <c r="D2740" s="27">
        <v>0.58799999999999997</v>
      </c>
      <c r="E2740" s="28">
        <v>1</v>
      </c>
      <c r="F2740" s="22">
        <f t="shared" si="252"/>
        <v>-0.58943516988582401</v>
      </c>
      <c r="G2740" s="29">
        <f t="shared" si="253"/>
        <v>0.55464047391904947</v>
      </c>
      <c r="I2740" s="22">
        <f t="shared" si="254"/>
        <v>1</v>
      </c>
      <c r="J2740" s="23">
        <f t="shared" si="255"/>
        <v>1</v>
      </c>
      <c r="K2740" s="23">
        <f t="shared" si="256"/>
        <v>0</v>
      </c>
      <c r="L2740" s="24">
        <f t="shared" si="257"/>
        <v>1</v>
      </c>
    </row>
    <row r="2741" spans="3:12" x14ac:dyDescent="0.25">
      <c r="C2741" s="26">
        <v>17</v>
      </c>
      <c r="D2741" s="27">
        <v>0.58799999999999997</v>
      </c>
      <c r="E2741" s="28">
        <v>1</v>
      </c>
      <c r="F2741" s="22">
        <f t="shared" si="252"/>
        <v>-0.40206053127210178</v>
      </c>
      <c r="G2741" s="29">
        <f t="shared" si="253"/>
        <v>0.66894025266035817</v>
      </c>
      <c r="I2741" s="22">
        <f t="shared" si="254"/>
        <v>1</v>
      </c>
      <c r="J2741" s="23">
        <f t="shared" si="255"/>
        <v>1</v>
      </c>
      <c r="K2741" s="23">
        <f t="shared" si="256"/>
        <v>0</v>
      </c>
      <c r="L2741" s="24">
        <f t="shared" si="257"/>
        <v>1</v>
      </c>
    </row>
    <row r="2742" spans="3:12" x14ac:dyDescent="0.25">
      <c r="C2742" s="26">
        <v>11</v>
      </c>
      <c r="D2742" s="27">
        <v>0.58799999999999997</v>
      </c>
      <c r="E2742" s="28">
        <v>0</v>
      </c>
      <c r="F2742" s="22">
        <f t="shared" si="252"/>
        <v>-0.75634962914719295</v>
      </c>
      <c r="G2742" s="29">
        <f t="shared" si="253"/>
        <v>0.53062329742520886</v>
      </c>
      <c r="I2742" s="22">
        <f t="shared" si="254"/>
        <v>1</v>
      </c>
      <c r="J2742" s="23">
        <f t="shared" si="255"/>
        <v>0</v>
      </c>
      <c r="K2742" s="23">
        <f t="shared" si="256"/>
        <v>0</v>
      </c>
      <c r="L2742" s="24">
        <f t="shared" si="257"/>
        <v>0</v>
      </c>
    </row>
    <row r="2743" spans="3:12" x14ac:dyDescent="0.25">
      <c r="C2743" s="26">
        <v>21</v>
      </c>
      <c r="D2743" s="27">
        <v>0.58799999999999997</v>
      </c>
      <c r="E2743" s="28">
        <v>1</v>
      </c>
      <c r="F2743" s="22">
        <f t="shared" si="252"/>
        <v>-0.28970072691798787</v>
      </c>
      <c r="G2743" s="29">
        <f t="shared" si="253"/>
        <v>0.74848753623481523</v>
      </c>
      <c r="I2743" s="22">
        <f t="shared" si="254"/>
        <v>1</v>
      </c>
      <c r="J2743" s="23">
        <f t="shared" si="255"/>
        <v>1</v>
      </c>
      <c r="K2743" s="23">
        <f t="shared" si="256"/>
        <v>0</v>
      </c>
      <c r="L2743" s="24">
        <f t="shared" si="257"/>
        <v>1</v>
      </c>
    </row>
    <row r="2744" spans="3:12" x14ac:dyDescent="0.25">
      <c r="C2744" s="26">
        <v>16</v>
      </c>
      <c r="D2744" s="27">
        <v>0.58799999999999997</v>
      </c>
      <c r="E2744" s="28">
        <v>0</v>
      </c>
      <c r="F2744" s="22">
        <f t="shared" si="252"/>
        <v>-1.0417570784986905</v>
      </c>
      <c r="G2744" s="29">
        <f t="shared" si="253"/>
        <v>0.64716582036786185</v>
      </c>
      <c r="I2744" s="22">
        <f t="shared" si="254"/>
        <v>1</v>
      </c>
      <c r="J2744" s="23">
        <f t="shared" si="255"/>
        <v>0</v>
      </c>
      <c r="K2744" s="23">
        <f t="shared" si="256"/>
        <v>0</v>
      </c>
      <c r="L2744" s="24">
        <f t="shared" si="257"/>
        <v>0</v>
      </c>
    </row>
    <row r="2745" spans="3:12" x14ac:dyDescent="0.25">
      <c r="C2745" s="26">
        <v>12</v>
      </c>
      <c r="D2745" s="27">
        <v>0.58799999999999997</v>
      </c>
      <c r="E2745" s="28">
        <v>0</v>
      </c>
      <c r="F2745" s="22">
        <f t="shared" si="252"/>
        <v>-0.80887339923321311</v>
      </c>
      <c r="G2745" s="29">
        <f t="shared" si="253"/>
        <v>0.55464047391904947</v>
      </c>
      <c r="I2745" s="22">
        <f t="shared" si="254"/>
        <v>1</v>
      </c>
      <c r="J2745" s="23">
        <f t="shared" si="255"/>
        <v>0</v>
      </c>
      <c r="K2745" s="23">
        <f t="shared" si="256"/>
        <v>0</v>
      </c>
      <c r="L2745" s="24">
        <f t="shared" si="257"/>
        <v>0</v>
      </c>
    </row>
    <row r="2746" spans="3:12" x14ac:dyDescent="0.25">
      <c r="C2746" s="26">
        <v>11</v>
      </c>
      <c r="D2746" s="27">
        <v>0.58799999999999997</v>
      </c>
      <c r="E2746" s="28">
        <v>0</v>
      </c>
      <c r="F2746" s="22">
        <f t="shared" si="252"/>
        <v>-0.75634962914719295</v>
      </c>
      <c r="G2746" s="29">
        <f t="shared" si="253"/>
        <v>0.53062329742520886</v>
      </c>
      <c r="I2746" s="22">
        <f t="shared" si="254"/>
        <v>1</v>
      </c>
      <c r="J2746" s="23">
        <f t="shared" si="255"/>
        <v>0</v>
      </c>
      <c r="K2746" s="23">
        <f t="shared" si="256"/>
        <v>0</v>
      </c>
      <c r="L2746" s="24">
        <f t="shared" si="257"/>
        <v>0</v>
      </c>
    </row>
    <row r="2747" spans="3:12" x14ac:dyDescent="0.25">
      <c r="C2747" s="26">
        <v>42</v>
      </c>
      <c r="D2747" s="27">
        <v>0.58899999999999997</v>
      </c>
      <c r="E2747" s="28">
        <v>1</v>
      </c>
      <c r="F2747" s="22">
        <f t="shared" si="252"/>
        <v>-4.2889450929043602E-2</v>
      </c>
      <c r="G2747" s="29">
        <f t="shared" si="253"/>
        <v>0.95801729213484088</v>
      </c>
      <c r="I2747" s="22">
        <f t="shared" si="254"/>
        <v>1</v>
      </c>
      <c r="J2747" s="23">
        <f t="shared" si="255"/>
        <v>1</v>
      </c>
      <c r="K2747" s="23">
        <f t="shared" si="256"/>
        <v>0</v>
      </c>
      <c r="L2747" s="24">
        <f t="shared" si="257"/>
        <v>1</v>
      </c>
    </row>
    <row r="2748" spans="3:12" x14ac:dyDescent="0.25">
      <c r="C2748" s="26">
        <v>13</v>
      </c>
      <c r="D2748" s="27">
        <v>0.58899999999999997</v>
      </c>
      <c r="E2748" s="28">
        <v>1</v>
      </c>
      <c r="F2748" s="22">
        <f t="shared" si="252"/>
        <v>-0.54561802694957673</v>
      </c>
      <c r="G2748" s="29">
        <f t="shared" si="253"/>
        <v>0.57948353620584636</v>
      </c>
      <c r="I2748" s="22">
        <f t="shared" si="254"/>
        <v>1</v>
      </c>
      <c r="J2748" s="23">
        <f t="shared" si="255"/>
        <v>1</v>
      </c>
      <c r="K2748" s="23">
        <f t="shared" si="256"/>
        <v>0</v>
      </c>
      <c r="L2748" s="24">
        <f t="shared" si="257"/>
        <v>1</v>
      </c>
    </row>
    <row r="2749" spans="3:12" x14ac:dyDescent="0.25">
      <c r="C2749" s="26">
        <v>15</v>
      </c>
      <c r="D2749" s="27">
        <v>0.58899999999999997</v>
      </c>
      <c r="E2749" s="28">
        <v>1</v>
      </c>
      <c r="F2749" s="22">
        <f t="shared" si="252"/>
        <v>-0.46872584554364227</v>
      </c>
      <c r="G2749" s="29">
        <f t="shared" si="253"/>
        <v>0.62579912525969494</v>
      </c>
      <c r="I2749" s="22">
        <f t="shared" si="254"/>
        <v>1</v>
      </c>
      <c r="J2749" s="23">
        <f t="shared" si="255"/>
        <v>1</v>
      </c>
      <c r="K2749" s="23">
        <f t="shared" si="256"/>
        <v>0</v>
      </c>
      <c r="L2749" s="24">
        <f t="shared" si="257"/>
        <v>1</v>
      </c>
    </row>
    <row r="2750" spans="3:12" x14ac:dyDescent="0.25">
      <c r="C2750" s="26">
        <v>15</v>
      </c>
      <c r="D2750" s="27">
        <v>0.58899999999999997</v>
      </c>
      <c r="E2750" s="28">
        <v>1</v>
      </c>
      <c r="F2750" s="22">
        <f t="shared" si="252"/>
        <v>-0.46872584554364227</v>
      </c>
      <c r="G2750" s="29">
        <f t="shared" si="253"/>
        <v>0.62579912525969494</v>
      </c>
      <c r="I2750" s="22">
        <f t="shared" si="254"/>
        <v>1</v>
      </c>
      <c r="J2750" s="23">
        <f t="shared" si="255"/>
        <v>1</v>
      </c>
      <c r="K2750" s="23">
        <f t="shared" si="256"/>
        <v>0</v>
      </c>
      <c r="L2750" s="24">
        <f t="shared" si="257"/>
        <v>1</v>
      </c>
    </row>
    <row r="2751" spans="3:12" x14ac:dyDescent="0.25">
      <c r="C2751" s="26">
        <v>15</v>
      </c>
      <c r="D2751" s="27">
        <v>0.58899999999999997</v>
      </c>
      <c r="E2751" s="28">
        <v>0</v>
      </c>
      <c r="F2751" s="22">
        <f t="shared" si="252"/>
        <v>-0.98296252751712732</v>
      </c>
      <c r="G2751" s="29">
        <f t="shared" si="253"/>
        <v>0.62579912525969494</v>
      </c>
      <c r="I2751" s="22">
        <f t="shared" si="254"/>
        <v>1</v>
      </c>
      <c r="J2751" s="23">
        <f t="shared" si="255"/>
        <v>0</v>
      </c>
      <c r="K2751" s="23">
        <f t="shared" si="256"/>
        <v>0</v>
      </c>
      <c r="L2751" s="24">
        <f t="shared" si="257"/>
        <v>0</v>
      </c>
    </row>
    <row r="2752" spans="3:12" x14ac:dyDescent="0.25">
      <c r="C2752" s="26">
        <v>30</v>
      </c>
      <c r="D2752" s="27">
        <v>0.58899999999999997</v>
      </c>
      <c r="E2752" s="28">
        <v>0</v>
      </c>
      <c r="F2752" s="22">
        <f t="shared" si="252"/>
        <v>-2.0971383001406818</v>
      </c>
      <c r="G2752" s="29">
        <f t="shared" si="253"/>
        <v>0.87719263630705802</v>
      </c>
      <c r="I2752" s="22">
        <f t="shared" si="254"/>
        <v>1</v>
      </c>
      <c r="J2752" s="23">
        <f t="shared" si="255"/>
        <v>0</v>
      </c>
      <c r="K2752" s="23">
        <f t="shared" si="256"/>
        <v>0</v>
      </c>
      <c r="L2752" s="24">
        <f t="shared" si="257"/>
        <v>0</v>
      </c>
    </row>
    <row r="2753" spans="3:12" x14ac:dyDescent="0.25">
      <c r="C2753" s="26">
        <v>10</v>
      </c>
      <c r="D2753" s="27">
        <v>0.58899999999999997</v>
      </c>
      <c r="E2753" s="28">
        <v>0</v>
      </c>
      <c r="F2753" s="22">
        <f t="shared" si="252"/>
        <v>-0.70840129275460872</v>
      </c>
      <c r="G2753" s="29">
        <f t="shared" si="253"/>
        <v>0.50756917877538632</v>
      </c>
      <c r="I2753" s="22">
        <f t="shared" si="254"/>
        <v>1</v>
      </c>
      <c r="J2753" s="23">
        <f t="shared" si="255"/>
        <v>0</v>
      </c>
      <c r="K2753" s="23">
        <f t="shared" si="256"/>
        <v>0</v>
      </c>
      <c r="L2753" s="24">
        <f t="shared" si="257"/>
        <v>0</v>
      </c>
    </row>
    <row r="2754" spans="3:12" x14ac:dyDescent="0.25">
      <c r="C2754" s="26">
        <v>15</v>
      </c>
      <c r="D2754" s="27">
        <v>0.58899999999999997</v>
      </c>
      <c r="E2754" s="28">
        <v>0</v>
      </c>
      <c r="F2754" s="22">
        <f t="shared" si="252"/>
        <v>-0.98296252751712732</v>
      </c>
      <c r="G2754" s="29">
        <f t="shared" si="253"/>
        <v>0.62579912525969494</v>
      </c>
      <c r="I2754" s="22">
        <f t="shared" si="254"/>
        <v>1</v>
      </c>
      <c r="J2754" s="23">
        <f t="shared" si="255"/>
        <v>0</v>
      </c>
      <c r="K2754" s="23">
        <f t="shared" si="256"/>
        <v>0</v>
      </c>
      <c r="L2754" s="24">
        <f t="shared" si="257"/>
        <v>0</v>
      </c>
    </row>
    <row r="2755" spans="3:12" x14ac:dyDescent="0.25">
      <c r="C2755" s="26">
        <v>10</v>
      </c>
      <c r="D2755" s="27">
        <v>0.58899999999999997</v>
      </c>
      <c r="E2755" s="28">
        <v>0</v>
      </c>
      <c r="F2755" s="22">
        <f t="shared" si="252"/>
        <v>-0.70840129275460872</v>
      </c>
      <c r="G2755" s="29">
        <f t="shared" si="253"/>
        <v>0.50756917877538632</v>
      </c>
      <c r="I2755" s="22">
        <f t="shared" si="254"/>
        <v>1</v>
      </c>
      <c r="J2755" s="23">
        <f t="shared" si="255"/>
        <v>0</v>
      </c>
      <c r="K2755" s="23">
        <f t="shared" si="256"/>
        <v>0</v>
      </c>
      <c r="L2755" s="24">
        <f t="shared" si="257"/>
        <v>0</v>
      </c>
    </row>
    <row r="2756" spans="3:12" x14ac:dyDescent="0.25">
      <c r="C2756" s="26">
        <v>14</v>
      </c>
      <c r="D2756" s="27">
        <v>0.58899999999999997</v>
      </c>
      <c r="E2756" s="28">
        <v>1</v>
      </c>
      <c r="F2756" s="22">
        <f t="shared" si="252"/>
        <v>-0.50605081524361006</v>
      </c>
      <c r="G2756" s="29">
        <f t="shared" si="253"/>
        <v>0.60287173565135177</v>
      </c>
      <c r="I2756" s="22">
        <f t="shared" si="254"/>
        <v>1</v>
      </c>
      <c r="J2756" s="23">
        <f t="shared" si="255"/>
        <v>1</v>
      </c>
      <c r="K2756" s="23">
        <f t="shared" si="256"/>
        <v>0</v>
      </c>
      <c r="L2756" s="24">
        <f t="shared" si="257"/>
        <v>1</v>
      </c>
    </row>
    <row r="2757" spans="3:12" x14ac:dyDescent="0.25">
      <c r="C2757" s="26">
        <v>44</v>
      </c>
      <c r="D2757" s="27">
        <v>0.58899999999999997</v>
      </c>
      <c r="E2757" s="28">
        <v>1</v>
      </c>
      <c r="F2757" s="22">
        <f t="shared" si="252"/>
        <v>-3.547311959916323E-2</v>
      </c>
      <c r="G2757" s="29">
        <f t="shared" si="253"/>
        <v>0.96514867746463395</v>
      </c>
      <c r="I2757" s="22">
        <f t="shared" si="254"/>
        <v>1</v>
      </c>
      <c r="J2757" s="23">
        <f t="shared" si="255"/>
        <v>1</v>
      </c>
      <c r="K2757" s="23">
        <f t="shared" si="256"/>
        <v>0</v>
      </c>
      <c r="L2757" s="24">
        <f t="shared" si="257"/>
        <v>1</v>
      </c>
    </row>
    <row r="2758" spans="3:12" x14ac:dyDescent="0.25">
      <c r="C2758" s="26">
        <v>28</v>
      </c>
      <c r="D2758" s="27">
        <v>0.58899999999999997</v>
      </c>
      <c r="E2758" s="28">
        <v>1</v>
      </c>
      <c r="F2758" s="22">
        <f t="shared" si="252"/>
        <v>-0.15692098627048873</v>
      </c>
      <c r="G2758" s="29">
        <f t="shared" si="253"/>
        <v>0.8547715948411021</v>
      </c>
      <c r="I2758" s="22">
        <f t="shared" si="254"/>
        <v>1</v>
      </c>
      <c r="J2758" s="23">
        <f t="shared" si="255"/>
        <v>1</v>
      </c>
      <c r="K2758" s="23">
        <f t="shared" si="256"/>
        <v>0</v>
      </c>
      <c r="L2758" s="24">
        <f t="shared" si="257"/>
        <v>1</v>
      </c>
    </row>
    <row r="2759" spans="3:12" x14ac:dyDescent="0.25">
      <c r="C2759" s="26">
        <v>12</v>
      </c>
      <c r="D2759" s="27">
        <v>0.59099999999999997</v>
      </c>
      <c r="E2759" s="28">
        <v>1</v>
      </c>
      <c r="F2759" s="22">
        <f t="shared" si="252"/>
        <v>-0.5835462880330341</v>
      </c>
      <c r="G2759" s="29">
        <f t="shared" si="253"/>
        <v>0.55791632221562337</v>
      </c>
      <c r="I2759" s="22">
        <f t="shared" si="254"/>
        <v>1</v>
      </c>
      <c r="J2759" s="23">
        <f t="shared" si="255"/>
        <v>1</v>
      </c>
      <c r="K2759" s="23">
        <f t="shared" si="256"/>
        <v>0</v>
      </c>
      <c r="L2759" s="24">
        <f t="shared" si="257"/>
        <v>1</v>
      </c>
    </row>
    <row r="2760" spans="3:12" x14ac:dyDescent="0.25">
      <c r="C2760" s="26">
        <v>20</v>
      </c>
      <c r="D2760" s="27">
        <v>0.59099999999999997</v>
      </c>
      <c r="E2760" s="28">
        <v>1</v>
      </c>
      <c r="F2760" s="22">
        <f t="shared" si="252"/>
        <v>-0.31137265659457586</v>
      </c>
      <c r="G2760" s="29">
        <f t="shared" si="253"/>
        <v>0.73244087608229735</v>
      </c>
      <c r="I2760" s="22">
        <f t="shared" si="254"/>
        <v>1</v>
      </c>
      <c r="J2760" s="23">
        <f t="shared" si="255"/>
        <v>1</v>
      </c>
      <c r="K2760" s="23">
        <f t="shared" si="256"/>
        <v>0</v>
      </c>
      <c r="L2760" s="24">
        <f t="shared" si="257"/>
        <v>1</v>
      </c>
    </row>
    <row r="2761" spans="3:12" x14ac:dyDescent="0.25">
      <c r="C2761" s="26">
        <v>18</v>
      </c>
      <c r="D2761" s="27">
        <v>0.59099999999999997</v>
      </c>
      <c r="E2761" s="28">
        <v>1</v>
      </c>
      <c r="F2761" s="22">
        <f t="shared" si="252"/>
        <v>-0.36694737522085297</v>
      </c>
      <c r="G2761" s="29">
        <f t="shared" si="253"/>
        <v>0.69284610495829213</v>
      </c>
      <c r="I2761" s="22">
        <f t="shared" si="254"/>
        <v>1</v>
      </c>
      <c r="J2761" s="23">
        <f t="shared" si="255"/>
        <v>1</v>
      </c>
      <c r="K2761" s="23">
        <f t="shared" si="256"/>
        <v>0</v>
      </c>
      <c r="L2761" s="24">
        <f t="shared" si="257"/>
        <v>1</v>
      </c>
    </row>
    <row r="2762" spans="3:12" x14ac:dyDescent="0.25">
      <c r="C2762" s="26">
        <v>15</v>
      </c>
      <c r="D2762" s="27">
        <v>0.59099999999999997</v>
      </c>
      <c r="E2762" s="28">
        <v>0</v>
      </c>
      <c r="F2762" s="22">
        <f t="shared" ref="F2762:F2825" si="258">(1-E2762)*LN(1-G2762)+(E2762)*LN(G2762)</f>
        <v>-0.98850858247013507</v>
      </c>
      <c r="G2762" s="29">
        <f t="shared" ref="G2762:G2825" si="259">1/(1+EXP(-$I$5-$J$5*C2762-$K$5*D2762))</f>
        <v>0.62786871952785994</v>
      </c>
      <c r="I2762" s="22">
        <f t="shared" ref="I2762:I2825" si="260">IF(G2762&gt;0.5,1,0)</f>
        <v>1</v>
      </c>
      <c r="J2762" s="23">
        <f t="shared" ref="J2762:J2825" si="261">IF(E2762=I2762, 1,0)</f>
        <v>0</v>
      </c>
      <c r="K2762" s="23">
        <f t="shared" ref="K2762:K2825" si="262">IF(AND(J2762=1,E2762=0),1,0)</f>
        <v>0</v>
      </c>
      <c r="L2762" s="24">
        <f t="shared" ref="L2762:L2825" si="263">IF(AND(J2762=1,E2762=1),1,0)</f>
        <v>0</v>
      </c>
    </row>
    <row r="2763" spans="3:12" x14ac:dyDescent="0.25">
      <c r="C2763" s="26">
        <v>8</v>
      </c>
      <c r="D2763" s="27">
        <v>0.59099999999999997</v>
      </c>
      <c r="E2763" s="28">
        <v>0</v>
      </c>
      <c r="F2763" s="22">
        <f t="shared" si="258"/>
        <v>-0.61889815880834886</v>
      </c>
      <c r="G2763" s="29">
        <f t="shared" si="259"/>
        <v>0.46146250639839559</v>
      </c>
      <c r="I2763" s="22">
        <f t="shared" si="260"/>
        <v>0</v>
      </c>
      <c r="J2763" s="23">
        <f t="shared" si="261"/>
        <v>1</v>
      </c>
      <c r="K2763" s="23">
        <f t="shared" si="262"/>
        <v>1</v>
      </c>
      <c r="L2763" s="24">
        <f t="shared" si="263"/>
        <v>0</v>
      </c>
    </row>
    <row r="2764" spans="3:12" x14ac:dyDescent="0.25">
      <c r="C2764" s="26">
        <v>9</v>
      </c>
      <c r="D2764" s="27">
        <v>0.59099999999999997</v>
      </c>
      <c r="E2764" s="28">
        <v>0</v>
      </c>
      <c r="F2764" s="22">
        <f t="shared" si="258"/>
        <v>-0.6647303855169886</v>
      </c>
      <c r="G2764" s="29">
        <f t="shared" si="259"/>
        <v>0.48558779800861113</v>
      </c>
      <c r="I2764" s="22">
        <f t="shared" si="260"/>
        <v>0</v>
      </c>
      <c r="J2764" s="23">
        <f t="shared" si="261"/>
        <v>1</v>
      </c>
      <c r="K2764" s="23">
        <f t="shared" si="262"/>
        <v>1</v>
      </c>
      <c r="L2764" s="24">
        <f t="shared" si="263"/>
        <v>0</v>
      </c>
    </row>
    <row r="2765" spans="3:12" x14ac:dyDescent="0.25">
      <c r="C2765" s="26">
        <v>9</v>
      </c>
      <c r="D2765" s="27">
        <v>0.59299999999999997</v>
      </c>
      <c r="E2765" s="28">
        <v>0</v>
      </c>
      <c r="F2765" s="22">
        <f t="shared" si="258"/>
        <v>-0.66903650871340015</v>
      </c>
      <c r="G2765" s="29">
        <f t="shared" si="259"/>
        <v>0.48779815786769098</v>
      </c>
      <c r="I2765" s="22">
        <f t="shared" si="260"/>
        <v>0</v>
      </c>
      <c r="J2765" s="23">
        <f t="shared" si="261"/>
        <v>1</v>
      </c>
      <c r="K2765" s="23">
        <f t="shared" si="262"/>
        <v>1</v>
      </c>
      <c r="L2765" s="24">
        <f t="shared" si="263"/>
        <v>0</v>
      </c>
    </row>
    <row r="2766" spans="3:12" x14ac:dyDescent="0.25">
      <c r="C2766" s="26">
        <v>29</v>
      </c>
      <c r="D2766" s="27">
        <v>0.59299999999999997</v>
      </c>
      <c r="E2766" s="28">
        <v>1</v>
      </c>
      <c r="F2766" s="22">
        <f t="shared" si="258"/>
        <v>-0.14108597936965228</v>
      </c>
      <c r="G2766" s="29">
        <f t="shared" si="259"/>
        <v>0.86841464274413915</v>
      </c>
      <c r="I2766" s="22">
        <f t="shared" si="260"/>
        <v>1</v>
      </c>
      <c r="J2766" s="23">
        <f t="shared" si="261"/>
        <v>1</v>
      </c>
      <c r="K2766" s="23">
        <f t="shared" si="262"/>
        <v>0</v>
      </c>
      <c r="L2766" s="24">
        <f t="shared" si="263"/>
        <v>1</v>
      </c>
    </row>
    <row r="2767" spans="3:12" x14ac:dyDescent="0.25">
      <c r="C2767" s="26">
        <v>19</v>
      </c>
      <c r="D2767" s="27">
        <v>0.59399999999999997</v>
      </c>
      <c r="E2767" s="28">
        <v>1</v>
      </c>
      <c r="F2767" s="22">
        <f t="shared" si="258"/>
        <v>-0.33441145994424537</v>
      </c>
      <c r="G2767" s="29">
        <f t="shared" si="259"/>
        <v>0.71575921538328102</v>
      </c>
      <c r="I2767" s="22">
        <f t="shared" si="260"/>
        <v>1</v>
      </c>
      <c r="J2767" s="23">
        <f t="shared" si="261"/>
        <v>1</v>
      </c>
      <c r="K2767" s="23">
        <f t="shared" si="262"/>
        <v>0</v>
      </c>
      <c r="L2767" s="24">
        <f t="shared" si="263"/>
        <v>1</v>
      </c>
    </row>
    <row r="2768" spans="3:12" x14ac:dyDescent="0.25">
      <c r="C2768" s="26">
        <v>26</v>
      </c>
      <c r="D2768" s="27">
        <v>0.59399999999999997</v>
      </c>
      <c r="E2768" s="28">
        <v>1</v>
      </c>
      <c r="F2768" s="22">
        <f t="shared" si="258"/>
        <v>-0.18372228522993764</v>
      </c>
      <c r="G2768" s="29">
        <f t="shared" si="259"/>
        <v>0.83216687677183787</v>
      </c>
      <c r="I2768" s="22">
        <f t="shared" si="260"/>
        <v>1</v>
      </c>
      <c r="J2768" s="23">
        <f t="shared" si="261"/>
        <v>1</v>
      </c>
      <c r="K2768" s="23">
        <f t="shared" si="262"/>
        <v>0</v>
      </c>
      <c r="L2768" s="24">
        <f t="shared" si="263"/>
        <v>1</v>
      </c>
    </row>
    <row r="2769" spans="3:12" x14ac:dyDescent="0.25">
      <c r="C2769" s="26">
        <v>10</v>
      </c>
      <c r="D2769" s="27">
        <v>0.59399999999999997</v>
      </c>
      <c r="E2769" s="28">
        <v>1</v>
      </c>
      <c r="F2769" s="22">
        <f t="shared" si="258"/>
        <v>-0.6672911743137816</v>
      </c>
      <c r="G2769" s="29">
        <f t="shared" si="259"/>
        <v>0.51309658621361232</v>
      </c>
      <c r="I2769" s="22">
        <f t="shared" si="260"/>
        <v>1</v>
      </c>
      <c r="J2769" s="23">
        <f t="shared" si="261"/>
        <v>1</v>
      </c>
      <c r="K2769" s="23">
        <f t="shared" si="262"/>
        <v>0</v>
      </c>
      <c r="L2769" s="24">
        <f t="shared" si="263"/>
        <v>1</v>
      </c>
    </row>
    <row r="2770" spans="3:12" x14ac:dyDescent="0.25">
      <c r="C2770" s="26">
        <v>14</v>
      </c>
      <c r="D2770" s="27">
        <v>0.59399999999999997</v>
      </c>
      <c r="E2770" s="28">
        <v>1</v>
      </c>
      <c r="F2770" s="22">
        <f t="shared" si="258"/>
        <v>-0.4973250944555373</v>
      </c>
      <c r="G2770" s="29">
        <f t="shared" si="259"/>
        <v>0.60815524377296626</v>
      </c>
      <c r="I2770" s="22">
        <f t="shared" si="260"/>
        <v>1</v>
      </c>
      <c r="J2770" s="23">
        <f t="shared" si="261"/>
        <v>1</v>
      </c>
      <c r="K2770" s="23">
        <f t="shared" si="262"/>
        <v>0</v>
      </c>
      <c r="L2770" s="24">
        <f t="shared" si="263"/>
        <v>1</v>
      </c>
    </row>
    <row r="2771" spans="3:12" x14ac:dyDescent="0.25">
      <c r="C2771" s="26">
        <v>8</v>
      </c>
      <c r="D2771" s="27">
        <v>0.59399999999999997</v>
      </c>
      <c r="E2771" s="28">
        <v>0</v>
      </c>
      <c r="F2771" s="22">
        <f t="shared" si="258"/>
        <v>-0.62504438929781236</v>
      </c>
      <c r="G2771" s="29">
        <f t="shared" si="259"/>
        <v>0.46476233083263346</v>
      </c>
      <c r="I2771" s="22">
        <f t="shared" si="260"/>
        <v>0</v>
      </c>
      <c r="J2771" s="23">
        <f t="shared" si="261"/>
        <v>1</v>
      </c>
      <c r="K2771" s="23">
        <f t="shared" si="262"/>
        <v>1</v>
      </c>
      <c r="L2771" s="24">
        <f t="shared" si="263"/>
        <v>0</v>
      </c>
    </row>
    <row r="2772" spans="3:12" x14ac:dyDescent="0.25">
      <c r="C2772" s="26">
        <v>27</v>
      </c>
      <c r="D2772" s="27">
        <v>0.59399999999999997</v>
      </c>
      <c r="E2772" s="28">
        <v>1</v>
      </c>
      <c r="F2772" s="22">
        <f t="shared" si="258"/>
        <v>-0.1681177581284822</v>
      </c>
      <c r="G2772" s="29">
        <f t="shared" si="259"/>
        <v>0.84525429326020196</v>
      </c>
      <c r="I2772" s="22">
        <f t="shared" si="260"/>
        <v>1</v>
      </c>
      <c r="J2772" s="23">
        <f t="shared" si="261"/>
        <v>1</v>
      </c>
      <c r="K2772" s="23">
        <f t="shared" si="262"/>
        <v>0</v>
      </c>
      <c r="L2772" s="24">
        <f t="shared" si="263"/>
        <v>1</v>
      </c>
    </row>
    <row r="2773" spans="3:12" x14ac:dyDescent="0.25">
      <c r="C2773" s="26">
        <v>25</v>
      </c>
      <c r="D2773" s="27">
        <v>0.59599999999999997</v>
      </c>
      <c r="E2773" s="28">
        <v>0</v>
      </c>
      <c r="F2773" s="22">
        <f t="shared" si="258"/>
        <v>-1.7121518465488823</v>
      </c>
      <c r="G2773" s="29">
        <f t="shared" si="259"/>
        <v>0.81952298437030513</v>
      </c>
      <c r="I2773" s="22">
        <f t="shared" si="260"/>
        <v>1</v>
      </c>
      <c r="J2773" s="23">
        <f t="shared" si="261"/>
        <v>0</v>
      </c>
      <c r="K2773" s="23">
        <f t="shared" si="262"/>
        <v>0</v>
      </c>
      <c r="L2773" s="24">
        <f t="shared" si="263"/>
        <v>0</v>
      </c>
    </row>
    <row r="2774" spans="3:12" x14ac:dyDescent="0.25">
      <c r="C2774" s="26">
        <v>18</v>
      </c>
      <c r="D2774" s="27">
        <v>0.59599999999999997</v>
      </c>
      <c r="E2774" s="28">
        <v>0</v>
      </c>
      <c r="F2774" s="22">
        <f t="shared" si="258"/>
        <v>-1.1957835539871475</v>
      </c>
      <c r="G2774" s="29">
        <f t="shared" si="259"/>
        <v>0.69753313780876414</v>
      </c>
      <c r="I2774" s="22">
        <f t="shared" si="260"/>
        <v>1</v>
      </c>
      <c r="J2774" s="23">
        <f t="shared" si="261"/>
        <v>0</v>
      </c>
      <c r="K2774" s="23">
        <f t="shared" si="262"/>
        <v>0</v>
      </c>
      <c r="L2774" s="24">
        <f t="shared" si="263"/>
        <v>0</v>
      </c>
    </row>
    <row r="2775" spans="3:12" x14ac:dyDescent="0.25">
      <c r="C2775" s="26">
        <v>17</v>
      </c>
      <c r="D2775" s="27">
        <v>0.59599999999999997</v>
      </c>
      <c r="E2775" s="28">
        <v>1</v>
      </c>
      <c r="F2775" s="22">
        <f t="shared" si="258"/>
        <v>-0.39048216735232222</v>
      </c>
      <c r="G2775" s="29">
        <f t="shared" si="259"/>
        <v>0.6767304984678727</v>
      </c>
      <c r="I2775" s="22">
        <f t="shared" si="260"/>
        <v>1</v>
      </c>
      <c r="J2775" s="23">
        <f t="shared" si="261"/>
        <v>1</v>
      </c>
      <c r="K2775" s="23">
        <f t="shared" si="262"/>
        <v>0</v>
      </c>
      <c r="L2775" s="24">
        <f t="shared" si="263"/>
        <v>1</v>
      </c>
    </row>
    <row r="2776" spans="3:12" x14ac:dyDescent="0.25">
      <c r="C2776" s="26">
        <v>7</v>
      </c>
      <c r="D2776" s="27">
        <v>0.59599999999999997</v>
      </c>
      <c r="E2776" s="28">
        <v>0</v>
      </c>
      <c r="F2776" s="22">
        <f t="shared" si="258"/>
        <v>-0.58513109064488555</v>
      </c>
      <c r="G2776" s="29">
        <f t="shared" si="259"/>
        <v>0.44296716476786524</v>
      </c>
      <c r="I2776" s="22">
        <f t="shared" si="260"/>
        <v>0</v>
      </c>
      <c r="J2776" s="23">
        <f t="shared" si="261"/>
        <v>1</v>
      </c>
      <c r="K2776" s="23">
        <f t="shared" si="262"/>
        <v>1</v>
      </c>
      <c r="L2776" s="24">
        <f t="shared" si="263"/>
        <v>0</v>
      </c>
    </row>
    <row r="2777" spans="3:12" x14ac:dyDescent="0.25">
      <c r="C2777" s="26">
        <v>9.5</v>
      </c>
      <c r="D2777" s="27">
        <v>0.59599999999999997</v>
      </c>
      <c r="E2777" s="28">
        <v>0</v>
      </c>
      <c r="F2777" s="22">
        <f t="shared" si="258"/>
        <v>-0.69959296447634689</v>
      </c>
      <c r="G2777" s="29">
        <f t="shared" si="259"/>
        <v>0.50321252720723186</v>
      </c>
      <c r="I2777" s="22">
        <f t="shared" si="260"/>
        <v>1</v>
      </c>
      <c r="J2777" s="23">
        <f t="shared" si="261"/>
        <v>0</v>
      </c>
      <c r="K2777" s="23">
        <f t="shared" si="262"/>
        <v>0</v>
      </c>
      <c r="L2777" s="24">
        <f t="shared" si="263"/>
        <v>0</v>
      </c>
    </row>
    <row r="2778" spans="3:12" x14ac:dyDescent="0.25">
      <c r="C2778" s="26">
        <v>23</v>
      </c>
      <c r="D2778" s="27">
        <v>0.59699999999999998</v>
      </c>
      <c r="E2778" s="28">
        <v>1</v>
      </c>
      <c r="F2778" s="22">
        <f t="shared" si="258"/>
        <v>-0.2359251876449473</v>
      </c>
      <c r="G2778" s="29">
        <f t="shared" si="259"/>
        <v>0.78983976149520707</v>
      </c>
      <c r="I2778" s="22">
        <f t="shared" si="260"/>
        <v>1</v>
      </c>
      <c r="J2778" s="23">
        <f t="shared" si="261"/>
        <v>1</v>
      </c>
      <c r="K2778" s="23">
        <f t="shared" si="262"/>
        <v>0</v>
      </c>
      <c r="L2778" s="24">
        <f t="shared" si="263"/>
        <v>1</v>
      </c>
    </row>
    <row r="2779" spans="3:12" x14ac:dyDescent="0.25">
      <c r="C2779" s="26">
        <v>28.5</v>
      </c>
      <c r="D2779" s="27">
        <v>0.59699999999999998</v>
      </c>
      <c r="E2779" s="28">
        <v>1</v>
      </c>
      <c r="F2779" s="22">
        <f t="shared" si="258"/>
        <v>-0.14517995042413867</v>
      </c>
      <c r="G2779" s="29">
        <f t="shared" si="259"/>
        <v>0.86486664598700957</v>
      </c>
      <c r="I2779" s="22">
        <f t="shared" si="260"/>
        <v>1</v>
      </c>
      <c r="J2779" s="23">
        <f t="shared" si="261"/>
        <v>1</v>
      </c>
      <c r="K2779" s="23">
        <f t="shared" si="262"/>
        <v>0</v>
      </c>
      <c r="L2779" s="24">
        <f t="shared" si="263"/>
        <v>1</v>
      </c>
    </row>
    <row r="2780" spans="3:12" x14ac:dyDescent="0.25">
      <c r="C2780" s="26">
        <v>11</v>
      </c>
      <c r="D2780" s="27">
        <v>0.59699999999999998</v>
      </c>
      <c r="E2780" s="28">
        <v>1</v>
      </c>
      <c r="F2780" s="22">
        <f t="shared" si="258"/>
        <v>-0.61521205259831302</v>
      </c>
      <c r="G2780" s="29">
        <f t="shared" si="259"/>
        <v>0.54052626315716434</v>
      </c>
      <c r="I2780" s="22">
        <f t="shared" si="260"/>
        <v>1</v>
      </c>
      <c r="J2780" s="23">
        <f t="shared" si="261"/>
        <v>1</v>
      </c>
      <c r="K2780" s="23">
        <f t="shared" si="262"/>
        <v>0</v>
      </c>
      <c r="L2780" s="24">
        <f t="shared" si="263"/>
        <v>1</v>
      </c>
    </row>
    <row r="2781" spans="3:12" x14ac:dyDescent="0.25">
      <c r="C2781" s="26">
        <v>35</v>
      </c>
      <c r="D2781" s="27">
        <v>0.59699999999999998</v>
      </c>
      <c r="E2781" s="28">
        <v>1</v>
      </c>
      <c r="F2781" s="22">
        <f t="shared" si="258"/>
        <v>-8.0000293069751496E-2</v>
      </c>
      <c r="G2781" s="29">
        <f t="shared" si="259"/>
        <v>0.92311607584919719</v>
      </c>
      <c r="I2781" s="22">
        <f t="shared" si="260"/>
        <v>1</v>
      </c>
      <c r="J2781" s="23">
        <f t="shared" si="261"/>
        <v>1</v>
      </c>
      <c r="K2781" s="23">
        <f t="shared" si="262"/>
        <v>0</v>
      </c>
      <c r="L2781" s="24">
        <f t="shared" si="263"/>
        <v>1</v>
      </c>
    </row>
    <row r="2782" spans="3:12" x14ac:dyDescent="0.25">
      <c r="C2782" s="26">
        <v>11</v>
      </c>
      <c r="D2782" s="27">
        <v>0.6</v>
      </c>
      <c r="E2782" s="28">
        <v>1</v>
      </c>
      <c r="F2782" s="22">
        <f t="shared" si="258"/>
        <v>-0.60913597381468432</v>
      </c>
      <c r="G2782" s="29">
        <f t="shared" si="259"/>
        <v>0.54382054132853808</v>
      </c>
      <c r="I2782" s="22">
        <f t="shared" si="260"/>
        <v>1</v>
      </c>
      <c r="J2782" s="23">
        <f t="shared" si="261"/>
        <v>1</v>
      </c>
      <c r="K2782" s="23">
        <f t="shared" si="262"/>
        <v>0</v>
      </c>
      <c r="L2782" s="24">
        <f t="shared" si="263"/>
        <v>1</v>
      </c>
    </row>
    <row r="2783" spans="3:12" x14ac:dyDescent="0.25">
      <c r="C2783" s="26">
        <v>16</v>
      </c>
      <c r="D2783" s="27">
        <v>0.6</v>
      </c>
      <c r="E2783" s="28">
        <v>1</v>
      </c>
      <c r="F2783" s="22">
        <f t="shared" si="258"/>
        <v>-0.41674210520950594</v>
      </c>
      <c r="G2783" s="29">
        <f t="shared" si="259"/>
        <v>0.65919089992373436</v>
      </c>
      <c r="I2783" s="22">
        <f t="shared" si="260"/>
        <v>1</v>
      </c>
      <c r="J2783" s="23">
        <f t="shared" si="261"/>
        <v>1</v>
      </c>
      <c r="K2783" s="23">
        <f t="shared" si="262"/>
        <v>0</v>
      </c>
      <c r="L2783" s="24">
        <f t="shared" si="263"/>
        <v>1</v>
      </c>
    </row>
    <row r="2784" spans="3:12" x14ac:dyDescent="0.25">
      <c r="C2784" s="26">
        <v>18</v>
      </c>
      <c r="D2784" s="27">
        <v>0.6</v>
      </c>
      <c r="E2784" s="28">
        <v>0</v>
      </c>
      <c r="F2784" s="22">
        <f t="shared" si="258"/>
        <v>-1.2081596657232287</v>
      </c>
      <c r="G2784" s="29">
        <f t="shared" si="259"/>
        <v>0.70125343261383977</v>
      </c>
      <c r="I2784" s="22">
        <f t="shared" si="260"/>
        <v>1</v>
      </c>
      <c r="J2784" s="23">
        <f t="shared" si="261"/>
        <v>0</v>
      </c>
      <c r="K2784" s="23">
        <f t="shared" si="262"/>
        <v>0</v>
      </c>
      <c r="L2784" s="24">
        <f t="shared" si="263"/>
        <v>0</v>
      </c>
    </row>
    <row r="2785" spans="3:12" x14ac:dyDescent="0.25">
      <c r="C2785" s="26">
        <v>31</v>
      </c>
      <c r="D2785" s="27">
        <v>0.6</v>
      </c>
      <c r="E2785" s="28">
        <v>1</v>
      </c>
      <c r="F2785" s="22">
        <f t="shared" si="258"/>
        <v>-0.11426444578320363</v>
      </c>
      <c r="G2785" s="29">
        <f t="shared" si="259"/>
        <v>0.89202203322419626</v>
      </c>
      <c r="I2785" s="22">
        <f t="shared" si="260"/>
        <v>1</v>
      </c>
      <c r="J2785" s="23">
        <f t="shared" si="261"/>
        <v>1</v>
      </c>
      <c r="K2785" s="23">
        <f t="shared" si="262"/>
        <v>0</v>
      </c>
      <c r="L2785" s="24">
        <f t="shared" si="263"/>
        <v>1</v>
      </c>
    </row>
    <row r="2786" spans="3:12" x14ac:dyDescent="0.25">
      <c r="C2786" s="26">
        <v>13</v>
      </c>
      <c r="D2786" s="27">
        <v>0.6</v>
      </c>
      <c r="E2786" s="28">
        <v>0</v>
      </c>
      <c r="F2786" s="22">
        <f t="shared" si="258"/>
        <v>-0.89475849848359168</v>
      </c>
      <c r="G2786" s="29">
        <f t="shared" si="259"/>
        <v>0.59129371008789766</v>
      </c>
      <c r="I2786" s="22">
        <f t="shared" si="260"/>
        <v>1</v>
      </c>
      <c r="J2786" s="23">
        <f t="shared" si="261"/>
        <v>0</v>
      </c>
      <c r="K2786" s="23">
        <f t="shared" si="262"/>
        <v>0</v>
      </c>
      <c r="L2786" s="24">
        <f t="shared" si="263"/>
        <v>0</v>
      </c>
    </row>
    <row r="2787" spans="3:12" x14ac:dyDescent="0.25">
      <c r="C2787" s="26">
        <v>20</v>
      </c>
      <c r="D2787" s="27">
        <v>0.6</v>
      </c>
      <c r="E2787" s="28">
        <v>1</v>
      </c>
      <c r="F2787" s="22">
        <f t="shared" si="258"/>
        <v>-0.3008742250085028</v>
      </c>
      <c r="G2787" s="29">
        <f t="shared" si="259"/>
        <v>0.74017086187630166</v>
      </c>
      <c r="I2787" s="22">
        <f t="shared" si="260"/>
        <v>1</v>
      </c>
      <c r="J2787" s="23">
        <f t="shared" si="261"/>
        <v>1</v>
      </c>
      <c r="K2787" s="23">
        <f t="shared" si="262"/>
        <v>0</v>
      </c>
      <c r="L2787" s="24">
        <f t="shared" si="263"/>
        <v>1</v>
      </c>
    </row>
    <row r="2788" spans="3:12" x14ac:dyDescent="0.25">
      <c r="C2788" s="26">
        <v>27</v>
      </c>
      <c r="D2788" s="27">
        <v>0.6</v>
      </c>
      <c r="E2788" s="28">
        <v>1</v>
      </c>
      <c r="F2788" s="22">
        <f t="shared" si="258"/>
        <v>-0.16405611348871862</v>
      </c>
      <c r="G2788" s="29">
        <f t="shared" si="259"/>
        <v>0.84869439734053898</v>
      </c>
      <c r="I2788" s="22">
        <f t="shared" si="260"/>
        <v>1</v>
      </c>
      <c r="J2788" s="23">
        <f t="shared" si="261"/>
        <v>1</v>
      </c>
      <c r="K2788" s="23">
        <f t="shared" si="262"/>
        <v>0</v>
      </c>
      <c r="L2788" s="24">
        <f t="shared" si="263"/>
        <v>1</v>
      </c>
    </row>
    <row r="2789" spans="3:12" x14ac:dyDescent="0.25">
      <c r="C2789" s="26">
        <v>28</v>
      </c>
      <c r="D2789" s="27">
        <v>0.6</v>
      </c>
      <c r="E2789" s="28">
        <v>1</v>
      </c>
      <c r="F2789" s="22">
        <f t="shared" si="258"/>
        <v>-0.14999911056876178</v>
      </c>
      <c r="G2789" s="29">
        <f t="shared" si="259"/>
        <v>0.86070874196595948</v>
      </c>
      <c r="I2789" s="22">
        <f t="shared" si="260"/>
        <v>1</v>
      </c>
      <c r="J2789" s="23">
        <f t="shared" si="261"/>
        <v>1</v>
      </c>
      <c r="K2789" s="23">
        <f t="shared" si="262"/>
        <v>0</v>
      </c>
      <c r="L2789" s="24">
        <f t="shared" si="263"/>
        <v>1</v>
      </c>
    </row>
    <row r="2790" spans="3:12" x14ac:dyDescent="0.25">
      <c r="C2790" s="26">
        <v>28</v>
      </c>
      <c r="D2790" s="27">
        <v>0.60099999999999998</v>
      </c>
      <c r="E2790" s="28">
        <v>1</v>
      </c>
      <c r="F2790" s="22">
        <f t="shared" si="258"/>
        <v>-0.14938407738964093</v>
      </c>
      <c r="G2790" s="29">
        <f t="shared" si="259"/>
        <v>0.86123826922155178</v>
      </c>
      <c r="I2790" s="22">
        <f t="shared" si="260"/>
        <v>1</v>
      </c>
      <c r="J2790" s="23">
        <f t="shared" si="261"/>
        <v>1</v>
      </c>
      <c r="K2790" s="23">
        <f t="shared" si="262"/>
        <v>0</v>
      </c>
      <c r="L2790" s="24">
        <f t="shared" si="263"/>
        <v>1</v>
      </c>
    </row>
    <row r="2791" spans="3:12" x14ac:dyDescent="0.25">
      <c r="C2791" s="26">
        <v>24</v>
      </c>
      <c r="D2791" s="27">
        <v>0.60099999999999998</v>
      </c>
      <c r="E2791" s="28">
        <v>0</v>
      </c>
      <c r="F2791" s="22">
        <f t="shared" si="258"/>
        <v>-1.6513751729666752</v>
      </c>
      <c r="G2791" s="29">
        <f t="shared" si="259"/>
        <v>0.80821401171218832</v>
      </c>
      <c r="I2791" s="22">
        <f t="shared" si="260"/>
        <v>1</v>
      </c>
      <c r="J2791" s="23">
        <f t="shared" si="261"/>
        <v>0</v>
      </c>
      <c r="K2791" s="23">
        <f t="shared" si="262"/>
        <v>0</v>
      </c>
      <c r="L2791" s="24">
        <f t="shared" si="263"/>
        <v>0</v>
      </c>
    </row>
    <row r="2792" spans="3:12" x14ac:dyDescent="0.25">
      <c r="C2792" s="26">
        <v>17</v>
      </c>
      <c r="D2792" s="27">
        <v>0.60099999999999998</v>
      </c>
      <c r="E2792" s="28">
        <v>1</v>
      </c>
      <c r="F2792" s="22">
        <f t="shared" si="258"/>
        <v>-0.38338504867178652</v>
      </c>
      <c r="G2792" s="29">
        <f t="shared" si="259"/>
        <v>0.6815504186718625</v>
      </c>
      <c r="I2792" s="22">
        <f t="shared" si="260"/>
        <v>1</v>
      </c>
      <c r="J2792" s="23">
        <f t="shared" si="261"/>
        <v>1</v>
      </c>
      <c r="K2792" s="23">
        <f t="shared" si="262"/>
        <v>0</v>
      </c>
      <c r="L2792" s="24">
        <f t="shared" si="263"/>
        <v>1</v>
      </c>
    </row>
    <row r="2793" spans="3:12" x14ac:dyDescent="0.25">
      <c r="C2793" s="26">
        <v>10</v>
      </c>
      <c r="D2793" s="27">
        <v>0.60099999999999998</v>
      </c>
      <c r="E2793" s="28">
        <v>1</v>
      </c>
      <c r="F2793" s="22">
        <f t="shared" si="258"/>
        <v>-0.65233297537301471</v>
      </c>
      <c r="G2793" s="29">
        <f t="shared" si="259"/>
        <v>0.5208292764046939</v>
      </c>
      <c r="I2793" s="22">
        <f t="shared" si="260"/>
        <v>1</v>
      </c>
      <c r="J2793" s="23">
        <f t="shared" si="261"/>
        <v>1</v>
      </c>
      <c r="K2793" s="23">
        <f t="shared" si="262"/>
        <v>0</v>
      </c>
      <c r="L2793" s="24">
        <f t="shared" si="263"/>
        <v>1</v>
      </c>
    </row>
    <row r="2794" spans="3:12" x14ac:dyDescent="0.25">
      <c r="C2794" s="26">
        <v>25</v>
      </c>
      <c r="D2794" s="27">
        <v>0.60199999999999998</v>
      </c>
      <c r="E2794" s="28">
        <v>1</v>
      </c>
      <c r="F2794" s="22">
        <f t="shared" si="258"/>
        <v>-0.19429421187579951</v>
      </c>
      <c r="G2794" s="29">
        <f t="shared" si="259"/>
        <v>0.82341560997622176</v>
      </c>
      <c r="I2794" s="22">
        <f t="shared" si="260"/>
        <v>1</v>
      </c>
      <c r="J2794" s="23">
        <f t="shared" si="261"/>
        <v>1</v>
      </c>
      <c r="K2794" s="23">
        <f t="shared" si="262"/>
        <v>0</v>
      </c>
      <c r="L2794" s="24">
        <f t="shared" si="263"/>
        <v>1</v>
      </c>
    </row>
    <row r="2795" spans="3:12" x14ac:dyDescent="0.25">
      <c r="C2795" s="26">
        <v>38</v>
      </c>
      <c r="D2795" s="27">
        <v>0.60199999999999998</v>
      </c>
      <c r="E2795" s="28">
        <v>1</v>
      </c>
      <c r="F2795" s="22">
        <f t="shared" si="258"/>
        <v>-5.915033533213359E-2</v>
      </c>
      <c r="G2795" s="29">
        <f t="shared" si="259"/>
        <v>0.94256505767424226</v>
      </c>
      <c r="I2795" s="22">
        <f t="shared" si="260"/>
        <v>1</v>
      </c>
      <c r="J2795" s="23">
        <f t="shared" si="261"/>
        <v>1</v>
      </c>
      <c r="K2795" s="23">
        <f t="shared" si="262"/>
        <v>0</v>
      </c>
      <c r="L2795" s="24">
        <f t="shared" si="263"/>
        <v>1</v>
      </c>
    </row>
    <row r="2796" spans="3:12" x14ac:dyDescent="0.25">
      <c r="C2796" s="26">
        <v>34</v>
      </c>
      <c r="D2796" s="27">
        <v>0.60199999999999998</v>
      </c>
      <c r="E2796" s="28">
        <v>1</v>
      </c>
      <c r="F2796" s="22">
        <f t="shared" si="258"/>
        <v>-8.5943477862428244E-2</v>
      </c>
      <c r="G2796" s="29">
        <f t="shared" si="259"/>
        <v>0.9176460970732937</v>
      </c>
      <c r="I2796" s="22">
        <f t="shared" si="260"/>
        <v>1</v>
      </c>
      <c r="J2796" s="23">
        <f t="shared" si="261"/>
        <v>1</v>
      </c>
      <c r="K2796" s="23">
        <f t="shared" si="262"/>
        <v>0</v>
      </c>
      <c r="L2796" s="24">
        <f t="shared" si="263"/>
        <v>1</v>
      </c>
    </row>
    <row r="2797" spans="3:12" x14ac:dyDescent="0.25">
      <c r="C2797" s="26">
        <v>19</v>
      </c>
      <c r="D2797" s="27">
        <v>0.60199999999999998</v>
      </c>
      <c r="E2797" s="28">
        <v>1</v>
      </c>
      <c r="F2797" s="22">
        <f t="shared" si="258"/>
        <v>-0.32447868684187359</v>
      </c>
      <c r="G2797" s="29">
        <f t="shared" si="259"/>
        <v>0.72290411485538841</v>
      </c>
      <c r="I2797" s="22">
        <f t="shared" si="260"/>
        <v>1</v>
      </c>
      <c r="J2797" s="23">
        <f t="shared" si="261"/>
        <v>1</v>
      </c>
      <c r="K2797" s="23">
        <f t="shared" si="262"/>
        <v>0</v>
      </c>
      <c r="L2797" s="24">
        <f t="shared" si="263"/>
        <v>1</v>
      </c>
    </row>
    <row r="2798" spans="3:12" x14ac:dyDescent="0.25">
      <c r="C2798" s="26">
        <v>15</v>
      </c>
      <c r="D2798" s="27">
        <v>0.60199999999999998</v>
      </c>
      <c r="E2798" s="28">
        <v>1</v>
      </c>
      <c r="F2798" s="22">
        <f t="shared" si="258"/>
        <v>-0.44759083049577952</v>
      </c>
      <c r="G2798" s="29">
        <f t="shared" si="259"/>
        <v>0.63916615783463082</v>
      </c>
      <c r="I2798" s="22">
        <f t="shared" si="260"/>
        <v>1</v>
      </c>
      <c r="J2798" s="23">
        <f t="shared" si="261"/>
        <v>1</v>
      </c>
      <c r="K2798" s="23">
        <f t="shared" si="262"/>
        <v>0</v>
      </c>
      <c r="L2798" s="24">
        <f t="shared" si="263"/>
        <v>1</v>
      </c>
    </row>
    <row r="2799" spans="3:12" x14ac:dyDescent="0.25">
      <c r="C2799" s="26">
        <v>15</v>
      </c>
      <c r="D2799" s="27">
        <v>0.60199999999999998</v>
      </c>
      <c r="E2799" s="28">
        <v>0</v>
      </c>
      <c r="F2799" s="22">
        <f t="shared" si="258"/>
        <v>-1.0193376976165291</v>
      </c>
      <c r="G2799" s="29">
        <f t="shared" si="259"/>
        <v>0.63916615783463082</v>
      </c>
      <c r="I2799" s="22">
        <f t="shared" si="260"/>
        <v>1</v>
      </c>
      <c r="J2799" s="23">
        <f t="shared" si="261"/>
        <v>0</v>
      </c>
      <c r="K2799" s="23">
        <f t="shared" si="262"/>
        <v>0</v>
      </c>
      <c r="L2799" s="24">
        <f t="shared" si="263"/>
        <v>0</v>
      </c>
    </row>
    <row r="2800" spans="3:12" x14ac:dyDescent="0.25">
      <c r="C2800" s="26">
        <v>16</v>
      </c>
      <c r="D2800" s="27">
        <v>0.60299999999999998</v>
      </c>
      <c r="E2800" s="28">
        <v>1</v>
      </c>
      <c r="F2800" s="22">
        <f t="shared" si="258"/>
        <v>-0.41223878667701319</v>
      </c>
      <c r="G2800" s="29">
        <f t="shared" si="259"/>
        <v>0.6621661407201952</v>
      </c>
      <c r="I2800" s="22">
        <f t="shared" si="260"/>
        <v>1</v>
      </c>
      <c r="J2800" s="23">
        <f t="shared" si="261"/>
        <v>1</v>
      </c>
      <c r="K2800" s="23">
        <f t="shared" si="262"/>
        <v>0</v>
      </c>
      <c r="L2800" s="24">
        <f t="shared" si="263"/>
        <v>1</v>
      </c>
    </row>
    <row r="2801" spans="3:12" x14ac:dyDescent="0.25">
      <c r="C2801" s="26">
        <v>15</v>
      </c>
      <c r="D2801" s="27">
        <v>0.60299999999999998</v>
      </c>
      <c r="E2801" s="28">
        <v>0</v>
      </c>
      <c r="F2801" s="22">
        <f t="shared" si="258"/>
        <v>-1.0221675353450408</v>
      </c>
      <c r="G2801" s="29">
        <f t="shared" si="259"/>
        <v>0.64018581564139831</v>
      </c>
      <c r="I2801" s="22">
        <f t="shared" si="260"/>
        <v>1</v>
      </c>
      <c r="J2801" s="23">
        <f t="shared" si="261"/>
        <v>0</v>
      </c>
      <c r="K2801" s="23">
        <f t="shared" si="262"/>
        <v>0</v>
      </c>
      <c r="L2801" s="24">
        <f t="shared" si="263"/>
        <v>0</v>
      </c>
    </row>
    <row r="2802" spans="3:12" x14ac:dyDescent="0.25">
      <c r="C2802" s="26">
        <v>12</v>
      </c>
      <c r="D2802" s="27">
        <v>0.60299999999999998</v>
      </c>
      <c r="E2802" s="28">
        <v>1</v>
      </c>
      <c r="F2802" s="22">
        <f t="shared" si="258"/>
        <v>-0.56042448228108677</v>
      </c>
      <c r="G2802" s="29">
        <f t="shared" si="259"/>
        <v>0.57096664717684587</v>
      </c>
      <c r="I2802" s="22">
        <f t="shared" si="260"/>
        <v>1</v>
      </c>
      <c r="J2802" s="23">
        <f t="shared" si="261"/>
        <v>1</v>
      </c>
      <c r="K2802" s="23">
        <f t="shared" si="262"/>
        <v>0</v>
      </c>
      <c r="L2802" s="24">
        <f t="shared" si="263"/>
        <v>1</v>
      </c>
    </row>
    <row r="2803" spans="3:12" x14ac:dyDescent="0.25">
      <c r="C2803" s="26">
        <v>16</v>
      </c>
      <c r="D2803" s="27">
        <v>0.60299999999999998</v>
      </c>
      <c r="E2803" s="28">
        <v>1</v>
      </c>
      <c r="F2803" s="22">
        <f t="shared" si="258"/>
        <v>-0.41223878667701319</v>
      </c>
      <c r="G2803" s="29">
        <f t="shared" si="259"/>
        <v>0.6621661407201952</v>
      </c>
      <c r="I2803" s="22">
        <f t="shared" si="260"/>
        <v>1</v>
      </c>
      <c r="J2803" s="23">
        <f t="shared" si="261"/>
        <v>1</v>
      </c>
      <c r="K2803" s="23">
        <f t="shared" si="262"/>
        <v>0</v>
      </c>
      <c r="L2803" s="24">
        <f t="shared" si="263"/>
        <v>1</v>
      </c>
    </row>
    <row r="2804" spans="3:12" x14ac:dyDescent="0.25">
      <c r="C2804" s="26">
        <v>25</v>
      </c>
      <c r="D2804" s="27">
        <v>0.60299999999999998</v>
      </c>
      <c r="E2804" s="28">
        <v>0</v>
      </c>
      <c r="F2804" s="22">
        <f t="shared" si="258"/>
        <v>-1.7376004835811973</v>
      </c>
      <c r="G2804" s="29">
        <f t="shared" si="259"/>
        <v>0.82405792960042445</v>
      </c>
      <c r="I2804" s="22">
        <f t="shared" si="260"/>
        <v>1</v>
      </c>
      <c r="J2804" s="23">
        <f t="shared" si="261"/>
        <v>0</v>
      </c>
      <c r="K2804" s="23">
        <f t="shared" si="262"/>
        <v>0</v>
      </c>
      <c r="L2804" s="24">
        <f t="shared" si="263"/>
        <v>0</v>
      </c>
    </row>
    <row r="2805" spans="3:12" x14ac:dyDescent="0.25">
      <c r="C2805" s="26">
        <v>17</v>
      </c>
      <c r="D2805" s="27">
        <v>0.60299999999999998</v>
      </c>
      <c r="E2805" s="28">
        <v>0</v>
      </c>
      <c r="F2805" s="22">
        <f t="shared" si="258"/>
        <v>-1.1503297707380939</v>
      </c>
      <c r="G2805" s="29">
        <f t="shared" si="259"/>
        <v>0.6834676309470602</v>
      </c>
      <c r="I2805" s="22">
        <f t="shared" si="260"/>
        <v>1</v>
      </c>
      <c r="J2805" s="23">
        <f t="shared" si="261"/>
        <v>0</v>
      </c>
      <c r="K2805" s="23">
        <f t="shared" si="262"/>
        <v>0</v>
      </c>
      <c r="L2805" s="24">
        <f t="shared" si="263"/>
        <v>0</v>
      </c>
    </row>
    <row r="2806" spans="3:12" x14ac:dyDescent="0.25">
      <c r="C2806" s="26">
        <v>27</v>
      </c>
      <c r="D2806" s="27">
        <v>0.60299999999999998</v>
      </c>
      <c r="E2806" s="28">
        <v>0</v>
      </c>
      <c r="F2806" s="22">
        <f t="shared" si="258"/>
        <v>-1.8997284194190693</v>
      </c>
      <c r="G2806" s="29">
        <f t="shared" si="259"/>
        <v>0.85039075532857566</v>
      </c>
      <c r="I2806" s="22">
        <f t="shared" si="260"/>
        <v>1</v>
      </c>
      <c r="J2806" s="23">
        <f t="shared" si="261"/>
        <v>0</v>
      </c>
      <c r="K2806" s="23">
        <f t="shared" si="262"/>
        <v>0</v>
      </c>
      <c r="L2806" s="24">
        <f t="shared" si="263"/>
        <v>0</v>
      </c>
    </row>
    <row r="2807" spans="3:12" x14ac:dyDescent="0.25">
      <c r="C2807" s="26">
        <v>20</v>
      </c>
      <c r="D2807" s="27">
        <v>0.60299999999999998</v>
      </c>
      <c r="E2807" s="28">
        <v>0</v>
      </c>
      <c r="F2807" s="22">
        <f t="shared" si="258"/>
        <v>-1.3575711636611973</v>
      </c>
      <c r="G2807" s="29">
        <f t="shared" si="259"/>
        <v>0.74271507835881689</v>
      </c>
      <c r="I2807" s="22">
        <f t="shared" si="260"/>
        <v>1</v>
      </c>
      <c r="J2807" s="23">
        <f t="shared" si="261"/>
        <v>0</v>
      </c>
      <c r="K2807" s="23">
        <f t="shared" si="262"/>
        <v>0</v>
      </c>
      <c r="L2807" s="24">
        <f t="shared" si="263"/>
        <v>0</v>
      </c>
    </row>
    <row r="2808" spans="3:12" x14ac:dyDescent="0.25">
      <c r="C2808" s="26">
        <v>14</v>
      </c>
      <c r="D2808" s="27">
        <v>0.60299999999999998</v>
      </c>
      <c r="E2808" s="28">
        <v>1</v>
      </c>
      <c r="F2808" s="22">
        <f t="shared" si="258"/>
        <v>-0.4819122232536156</v>
      </c>
      <c r="G2808" s="29">
        <f t="shared" si="259"/>
        <v>0.61760127041559565</v>
      </c>
      <c r="I2808" s="22">
        <f t="shared" si="260"/>
        <v>1</v>
      </c>
      <c r="J2808" s="23">
        <f t="shared" si="261"/>
        <v>1</v>
      </c>
      <c r="K2808" s="23">
        <f t="shared" si="262"/>
        <v>0</v>
      </c>
      <c r="L2808" s="24">
        <f t="shared" si="263"/>
        <v>1</v>
      </c>
    </row>
    <row r="2809" spans="3:12" x14ac:dyDescent="0.25">
      <c r="C2809" s="26">
        <v>10</v>
      </c>
      <c r="D2809" s="27">
        <v>0.60299999999999998</v>
      </c>
      <c r="E2809" s="28">
        <v>1</v>
      </c>
      <c r="F2809" s="22">
        <f t="shared" si="258"/>
        <v>-0.64810317365586845</v>
      </c>
      <c r="G2809" s="29">
        <f t="shared" si="259"/>
        <v>0.52303694668464862</v>
      </c>
      <c r="I2809" s="22">
        <f t="shared" si="260"/>
        <v>1</v>
      </c>
      <c r="J2809" s="23">
        <f t="shared" si="261"/>
        <v>1</v>
      </c>
      <c r="K2809" s="23">
        <f t="shared" si="262"/>
        <v>0</v>
      </c>
      <c r="L2809" s="24">
        <f t="shared" si="263"/>
        <v>1</v>
      </c>
    </row>
    <row r="2810" spans="3:12" x14ac:dyDescent="0.25">
      <c r="C2810" s="26">
        <v>5</v>
      </c>
      <c r="D2810" s="27">
        <v>0.60299999999999998</v>
      </c>
      <c r="E2810" s="28">
        <v>0</v>
      </c>
      <c r="F2810" s="22">
        <f t="shared" si="258"/>
        <v>-0.51633644589679506</v>
      </c>
      <c r="G2810" s="29">
        <f t="shared" si="259"/>
        <v>0.40329739924318792</v>
      </c>
      <c r="I2810" s="22">
        <f t="shared" si="260"/>
        <v>0</v>
      </c>
      <c r="J2810" s="23">
        <f t="shared" si="261"/>
        <v>1</v>
      </c>
      <c r="K2810" s="23">
        <f t="shared" si="262"/>
        <v>1</v>
      </c>
      <c r="L2810" s="24">
        <f t="shared" si="263"/>
        <v>0</v>
      </c>
    </row>
    <row r="2811" spans="3:12" x14ac:dyDescent="0.25">
      <c r="C2811" s="26">
        <v>5</v>
      </c>
      <c r="D2811" s="27">
        <v>0.60299999999999998</v>
      </c>
      <c r="E2811" s="28">
        <v>0</v>
      </c>
      <c r="F2811" s="22">
        <f t="shared" si="258"/>
        <v>-0.51633644589679506</v>
      </c>
      <c r="G2811" s="29">
        <f t="shared" si="259"/>
        <v>0.40329739924318792</v>
      </c>
      <c r="I2811" s="22">
        <f t="shared" si="260"/>
        <v>0</v>
      </c>
      <c r="J2811" s="23">
        <f t="shared" si="261"/>
        <v>1</v>
      </c>
      <c r="K2811" s="23">
        <f t="shared" si="262"/>
        <v>1</v>
      </c>
      <c r="L2811" s="24">
        <f t="shared" si="263"/>
        <v>0</v>
      </c>
    </row>
    <row r="2812" spans="3:12" x14ac:dyDescent="0.25">
      <c r="C2812" s="26">
        <v>5</v>
      </c>
      <c r="D2812" s="27">
        <v>0.60299999999999998</v>
      </c>
      <c r="E2812" s="28">
        <v>0</v>
      </c>
      <c r="F2812" s="22">
        <f t="shared" si="258"/>
        <v>-0.51633644589679506</v>
      </c>
      <c r="G2812" s="29">
        <f t="shared" si="259"/>
        <v>0.40329739924318792</v>
      </c>
      <c r="I2812" s="22">
        <f t="shared" si="260"/>
        <v>0</v>
      </c>
      <c r="J2812" s="23">
        <f t="shared" si="261"/>
        <v>1</v>
      </c>
      <c r="K2812" s="23">
        <f t="shared" si="262"/>
        <v>1</v>
      </c>
      <c r="L2812" s="24">
        <f t="shared" si="263"/>
        <v>0</v>
      </c>
    </row>
    <row r="2813" spans="3:12" x14ac:dyDescent="0.25">
      <c r="C2813" s="26">
        <v>20</v>
      </c>
      <c r="D2813" s="27">
        <v>0.60499999999999998</v>
      </c>
      <c r="E2813" s="28">
        <v>1</v>
      </c>
      <c r="F2813" s="22">
        <f t="shared" si="258"/>
        <v>-0.29517386600733192</v>
      </c>
      <c r="G2813" s="29">
        <f t="shared" si="259"/>
        <v>0.74440214998417931</v>
      </c>
      <c r="I2813" s="22">
        <f t="shared" si="260"/>
        <v>1</v>
      </c>
      <c r="J2813" s="23">
        <f t="shared" si="261"/>
        <v>1</v>
      </c>
      <c r="K2813" s="23">
        <f t="shared" si="262"/>
        <v>0</v>
      </c>
      <c r="L2813" s="24">
        <f t="shared" si="263"/>
        <v>1</v>
      </c>
    </row>
    <row r="2814" spans="3:12" x14ac:dyDescent="0.25">
      <c r="C2814" s="26">
        <v>23</v>
      </c>
      <c r="D2814" s="27">
        <v>0.60499999999999998</v>
      </c>
      <c r="E2814" s="28">
        <v>1</v>
      </c>
      <c r="F2814" s="22">
        <f t="shared" si="258"/>
        <v>-0.22859067467271105</v>
      </c>
      <c r="G2814" s="29">
        <f t="shared" si="259"/>
        <v>0.79565414825400871</v>
      </c>
      <c r="I2814" s="22">
        <f t="shared" si="260"/>
        <v>1</v>
      </c>
      <c r="J2814" s="23">
        <f t="shared" si="261"/>
        <v>1</v>
      </c>
      <c r="K2814" s="23">
        <f t="shared" si="262"/>
        <v>0</v>
      </c>
      <c r="L2814" s="24">
        <f t="shared" si="263"/>
        <v>1</v>
      </c>
    </row>
    <row r="2815" spans="3:12" x14ac:dyDescent="0.25">
      <c r="C2815" s="26">
        <v>28</v>
      </c>
      <c r="D2815" s="27">
        <v>0.60499999999999998</v>
      </c>
      <c r="E2815" s="28">
        <v>1</v>
      </c>
      <c r="F2815" s="22">
        <f t="shared" si="258"/>
        <v>-0.14694725821145166</v>
      </c>
      <c r="G2815" s="29">
        <f t="shared" si="259"/>
        <v>0.8633395102854633</v>
      </c>
      <c r="I2815" s="22">
        <f t="shared" si="260"/>
        <v>1</v>
      </c>
      <c r="J2815" s="23">
        <f t="shared" si="261"/>
        <v>1</v>
      </c>
      <c r="K2815" s="23">
        <f t="shared" si="262"/>
        <v>0</v>
      </c>
      <c r="L2815" s="24">
        <f t="shared" si="263"/>
        <v>1</v>
      </c>
    </row>
    <row r="2816" spans="3:12" x14ac:dyDescent="0.25">
      <c r="C2816" s="26">
        <v>19</v>
      </c>
      <c r="D2816" s="27">
        <v>0.60499999999999998</v>
      </c>
      <c r="E2816" s="28">
        <v>1</v>
      </c>
      <c r="F2816" s="22">
        <f t="shared" si="258"/>
        <v>-0.32081879258019297</v>
      </c>
      <c r="G2816" s="29">
        <f t="shared" si="259"/>
        <v>0.72555471497648627</v>
      </c>
      <c r="I2816" s="22">
        <f t="shared" si="260"/>
        <v>1</v>
      </c>
      <c r="J2816" s="23">
        <f t="shared" si="261"/>
        <v>1</v>
      </c>
      <c r="K2816" s="23">
        <f t="shared" si="262"/>
        <v>0</v>
      </c>
      <c r="L2816" s="24">
        <f t="shared" si="263"/>
        <v>1</v>
      </c>
    </row>
    <row r="2817" spans="3:12" x14ac:dyDescent="0.25">
      <c r="C2817" s="26">
        <v>11</v>
      </c>
      <c r="D2817" s="27">
        <v>0.60499999999999998</v>
      </c>
      <c r="E2817" s="28">
        <v>1</v>
      </c>
      <c r="F2817" s="22">
        <f t="shared" si="258"/>
        <v>-0.59910625037710785</v>
      </c>
      <c r="G2817" s="29">
        <f t="shared" si="259"/>
        <v>0.54930235554432105</v>
      </c>
      <c r="I2817" s="22">
        <f t="shared" si="260"/>
        <v>1</v>
      </c>
      <c r="J2817" s="23">
        <f t="shared" si="261"/>
        <v>1</v>
      </c>
      <c r="K2817" s="23">
        <f t="shared" si="262"/>
        <v>0</v>
      </c>
      <c r="L2817" s="24">
        <f t="shared" si="263"/>
        <v>1</v>
      </c>
    </row>
    <row r="2818" spans="3:12" x14ac:dyDescent="0.25">
      <c r="C2818" s="26">
        <v>11</v>
      </c>
      <c r="D2818" s="27">
        <v>0.60499999999999998</v>
      </c>
      <c r="E2818" s="28">
        <v>0</v>
      </c>
      <c r="F2818" s="22">
        <f t="shared" si="258"/>
        <v>-0.79695857571215212</v>
      </c>
      <c r="G2818" s="29">
        <f t="shared" si="259"/>
        <v>0.54930235554432105</v>
      </c>
      <c r="I2818" s="22">
        <f t="shared" si="260"/>
        <v>1</v>
      </c>
      <c r="J2818" s="23">
        <f t="shared" si="261"/>
        <v>0</v>
      </c>
      <c r="K2818" s="23">
        <f t="shared" si="262"/>
        <v>0</v>
      </c>
      <c r="L2818" s="24">
        <f t="shared" si="263"/>
        <v>0</v>
      </c>
    </row>
    <row r="2819" spans="3:12" x14ac:dyDescent="0.25">
      <c r="C2819" s="26">
        <v>22</v>
      </c>
      <c r="D2819" s="27">
        <v>0.60599999999999998</v>
      </c>
      <c r="E2819" s="28">
        <v>1</v>
      </c>
      <c r="F2819" s="22">
        <f t="shared" si="258"/>
        <v>-0.24817184487521449</v>
      </c>
      <c r="G2819" s="29">
        <f t="shared" si="259"/>
        <v>0.78022585394257182</v>
      </c>
      <c r="I2819" s="22">
        <f t="shared" si="260"/>
        <v>1</v>
      </c>
      <c r="J2819" s="23">
        <f t="shared" si="261"/>
        <v>1</v>
      </c>
      <c r="K2819" s="23">
        <f t="shared" si="262"/>
        <v>0</v>
      </c>
      <c r="L2819" s="24">
        <f t="shared" si="263"/>
        <v>1</v>
      </c>
    </row>
    <row r="2820" spans="3:12" x14ac:dyDescent="0.25">
      <c r="C2820" s="26">
        <v>24</v>
      </c>
      <c r="D2820" s="27">
        <v>0.60599999999999998</v>
      </c>
      <c r="E2820" s="28">
        <v>1</v>
      </c>
      <c r="F2820" s="22">
        <f t="shared" si="258"/>
        <v>-0.20872396406319671</v>
      </c>
      <c r="G2820" s="29">
        <f t="shared" si="259"/>
        <v>0.81161924080271464</v>
      </c>
      <c r="I2820" s="22">
        <f t="shared" si="260"/>
        <v>1</v>
      </c>
      <c r="J2820" s="23">
        <f t="shared" si="261"/>
        <v>1</v>
      </c>
      <c r="K2820" s="23">
        <f t="shared" si="262"/>
        <v>0</v>
      </c>
      <c r="L2820" s="24">
        <f t="shared" si="263"/>
        <v>1</v>
      </c>
    </row>
    <row r="2821" spans="3:12" x14ac:dyDescent="0.25">
      <c r="C2821" s="26">
        <v>34</v>
      </c>
      <c r="D2821" s="27">
        <v>0.60599999999999998</v>
      </c>
      <c r="E2821" s="28">
        <v>1</v>
      </c>
      <c r="F2821" s="22">
        <f t="shared" si="258"/>
        <v>-8.4497962895916795E-2</v>
      </c>
      <c r="G2821" s="29">
        <f t="shared" si="259"/>
        <v>0.91897352741964999</v>
      </c>
      <c r="I2821" s="22">
        <f t="shared" si="260"/>
        <v>1</v>
      </c>
      <c r="J2821" s="23">
        <f t="shared" si="261"/>
        <v>1</v>
      </c>
      <c r="K2821" s="23">
        <f t="shared" si="262"/>
        <v>0</v>
      </c>
      <c r="L2821" s="24">
        <f t="shared" si="263"/>
        <v>1</v>
      </c>
    </row>
    <row r="2822" spans="3:12" x14ac:dyDescent="0.25">
      <c r="C2822" s="26">
        <v>32</v>
      </c>
      <c r="D2822" s="27">
        <v>0.60599999999999998</v>
      </c>
      <c r="E2822" s="28">
        <v>1</v>
      </c>
      <c r="F2822" s="22">
        <f t="shared" si="258"/>
        <v>-0.10165637111427045</v>
      </c>
      <c r="G2822" s="29">
        <f t="shared" si="259"/>
        <v>0.90333991202883601</v>
      </c>
      <c r="I2822" s="22">
        <f t="shared" si="260"/>
        <v>1</v>
      </c>
      <c r="J2822" s="23">
        <f t="shared" si="261"/>
        <v>1</v>
      </c>
      <c r="K2822" s="23">
        <f t="shared" si="262"/>
        <v>0</v>
      </c>
      <c r="L2822" s="24">
        <f t="shared" si="263"/>
        <v>1</v>
      </c>
    </row>
    <row r="2823" spans="3:12" x14ac:dyDescent="0.25">
      <c r="C2823" s="26">
        <v>34</v>
      </c>
      <c r="D2823" s="27">
        <v>0.60699999999999998</v>
      </c>
      <c r="E2823" s="28">
        <v>1</v>
      </c>
      <c r="F2823" s="22">
        <f t="shared" si="258"/>
        <v>-8.414024081599078E-2</v>
      </c>
      <c r="G2823" s="29">
        <f t="shared" si="259"/>
        <v>0.91930232334655071</v>
      </c>
      <c r="I2823" s="22">
        <f t="shared" si="260"/>
        <v>1</v>
      </c>
      <c r="J2823" s="23">
        <f t="shared" si="261"/>
        <v>1</v>
      </c>
      <c r="K2823" s="23">
        <f t="shared" si="262"/>
        <v>0</v>
      </c>
      <c r="L2823" s="24">
        <f t="shared" si="263"/>
        <v>1</v>
      </c>
    </row>
    <row r="2824" spans="3:12" x14ac:dyDescent="0.25">
      <c r="C2824" s="26">
        <v>20</v>
      </c>
      <c r="D2824" s="27">
        <v>0.60699999999999998</v>
      </c>
      <c r="E2824" s="28">
        <v>1</v>
      </c>
      <c r="F2824" s="22">
        <f t="shared" si="258"/>
        <v>-0.29291984413178329</v>
      </c>
      <c r="G2824" s="29">
        <f t="shared" si="259"/>
        <v>0.74608194114626436</v>
      </c>
      <c r="I2824" s="22">
        <f t="shared" si="260"/>
        <v>1</v>
      </c>
      <c r="J2824" s="23">
        <f t="shared" si="261"/>
        <v>1</v>
      </c>
      <c r="K2824" s="23">
        <f t="shared" si="262"/>
        <v>0</v>
      </c>
      <c r="L2824" s="24">
        <f t="shared" si="263"/>
        <v>1</v>
      </c>
    </row>
    <row r="2825" spans="3:12" x14ac:dyDescent="0.25">
      <c r="C2825" s="26">
        <v>30</v>
      </c>
      <c r="D2825" s="27">
        <v>0.60699999999999998</v>
      </c>
      <c r="E2825" s="28">
        <v>1</v>
      </c>
      <c r="F2825" s="22">
        <f t="shared" si="258"/>
        <v>-0.12158433178677347</v>
      </c>
      <c r="G2825" s="29">
        <f t="shared" si="259"/>
        <v>0.88551637302199482</v>
      </c>
      <c r="I2825" s="22">
        <f t="shared" si="260"/>
        <v>1</v>
      </c>
      <c r="J2825" s="23">
        <f t="shared" si="261"/>
        <v>1</v>
      </c>
      <c r="K2825" s="23">
        <f t="shared" si="262"/>
        <v>0</v>
      </c>
      <c r="L2825" s="24">
        <f t="shared" si="263"/>
        <v>1</v>
      </c>
    </row>
    <row r="2826" spans="3:12" x14ac:dyDescent="0.25">
      <c r="C2826" s="26">
        <v>37</v>
      </c>
      <c r="D2826" s="27">
        <v>0.60699999999999998</v>
      </c>
      <c r="E2826" s="28">
        <v>1</v>
      </c>
      <c r="F2826" s="22">
        <f t="shared" ref="F2826:F2889" si="264">(1-E2826)*LN(1-G2826)+(E2826)*LN(G2826)</f>
        <v>-6.3593433444295369E-2</v>
      </c>
      <c r="G2826" s="29">
        <f t="shared" ref="G2826:G2889" si="265">1/(1+EXP(-$I$5-$J$5*C2826-$K$5*D2826))</f>
        <v>0.93838643852753778</v>
      </c>
      <c r="I2826" s="22">
        <f t="shared" ref="I2826:I2889" si="266">IF(G2826&gt;0.5,1,0)</f>
        <v>1</v>
      </c>
      <c r="J2826" s="23">
        <f t="shared" ref="J2826:J2889" si="267">IF(E2826=I2826, 1,0)</f>
        <v>1</v>
      </c>
      <c r="K2826" s="23">
        <f t="shared" ref="K2826:K2889" si="268">IF(AND(J2826=1,E2826=0),1,0)</f>
        <v>0</v>
      </c>
      <c r="L2826" s="24">
        <f t="shared" ref="L2826:L2889" si="269">IF(AND(J2826=1,E2826=1),1,0)</f>
        <v>1</v>
      </c>
    </row>
    <row r="2827" spans="3:12" x14ac:dyDescent="0.25">
      <c r="C2827" s="26">
        <v>23</v>
      </c>
      <c r="D2827" s="27">
        <v>0.60699999999999998</v>
      </c>
      <c r="E2827" s="28">
        <v>1</v>
      </c>
      <c r="F2827" s="22">
        <f t="shared" si="264"/>
        <v>-0.22678903242910278</v>
      </c>
      <c r="G2827" s="29">
        <f t="shared" si="265"/>
        <v>0.79708892446742663</v>
      </c>
      <c r="I2827" s="22">
        <f t="shared" si="266"/>
        <v>1</v>
      </c>
      <c r="J2827" s="23">
        <f t="shared" si="267"/>
        <v>1</v>
      </c>
      <c r="K2827" s="23">
        <f t="shared" si="268"/>
        <v>0</v>
      </c>
      <c r="L2827" s="24">
        <f t="shared" si="269"/>
        <v>1</v>
      </c>
    </row>
    <row r="2828" spans="3:12" x14ac:dyDescent="0.25">
      <c r="C2828" s="26">
        <v>16</v>
      </c>
      <c r="D2828" s="27">
        <v>0.60699999999999998</v>
      </c>
      <c r="E2828" s="28">
        <v>1</v>
      </c>
      <c r="F2828" s="22">
        <f t="shared" si="264"/>
        <v>-0.40629562381657952</v>
      </c>
      <c r="G2828" s="29">
        <f t="shared" si="265"/>
        <v>0.66611321938286672</v>
      </c>
      <c r="I2828" s="22">
        <f t="shared" si="266"/>
        <v>1</v>
      </c>
      <c r="J2828" s="23">
        <f t="shared" si="267"/>
        <v>1</v>
      </c>
      <c r="K2828" s="23">
        <f t="shared" si="268"/>
        <v>0</v>
      </c>
      <c r="L2828" s="24">
        <f t="shared" si="269"/>
        <v>1</v>
      </c>
    </row>
    <row r="2829" spans="3:12" x14ac:dyDescent="0.25">
      <c r="C2829" s="26">
        <v>26</v>
      </c>
      <c r="D2829" s="27">
        <v>0.60699999999999998</v>
      </c>
      <c r="E2829" s="28">
        <v>1</v>
      </c>
      <c r="F2829" s="22">
        <f t="shared" si="264"/>
        <v>-0.17429820623155295</v>
      </c>
      <c r="G2829" s="29">
        <f t="shared" si="265"/>
        <v>0.8400463532460043</v>
      </c>
      <c r="I2829" s="22">
        <f t="shared" si="266"/>
        <v>1</v>
      </c>
      <c r="J2829" s="23">
        <f t="shared" si="267"/>
        <v>1</v>
      </c>
      <c r="K2829" s="23">
        <f t="shared" si="268"/>
        <v>0</v>
      </c>
      <c r="L2829" s="24">
        <f t="shared" si="269"/>
        <v>1</v>
      </c>
    </row>
    <row r="2830" spans="3:12" x14ac:dyDescent="0.25">
      <c r="C2830" s="26">
        <v>11</v>
      </c>
      <c r="D2830" s="27">
        <v>0.61</v>
      </c>
      <c r="E2830" s="28">
        <v>1</v>
      </c>
      <c r="F2830" s="22">
        <f t="shared" si="264"/>
        <v>-0.58919765115863432</v>
      </c>
      <c r="G2830" s="29">
        <f t="shared" si="265"/>
        <v>0.55477222706476292</v>
      </c>
      <c r="I2830" s="22">
        <f t="shared" si="266"/>
        <v>1</v>
      </c>
      <c r="J2830" s="23">
        <f t="shared" si="267"/>
        <v>1</v>
      </c>
      <c r="K2830" s="23">
        <f t="shared" si="268"/>
        <v>0</v>
      </c>
      <c r="L2830" s="24">
        <f t="shared" si="269"/>
        <v>1</v>
      </c>
    </row>
    <row r="2831" spans="3:12" x14ac:dyDescent="0.25">
      <c r="C2831" s="26">
        <v>15</v>
      </c>
      <c r="D2831" s="27">
        <v>0.61</v>
      </c>
      <c r="E2831" s="28">
        <v>1</v>
      </c>
      <c r="F2831" s="22">
        <f t="shared" si="264"/>
        <v>-0.43496455762503927</v>
      </c>
      <c r="G2831" s="29">
        <f t="shared" si="265"/>
        <v>0.64728760808160346</v>
      </c>
      <c r="I2831" s="22">
        <f t="shared" si="266"/>
        <v>1</v>
      </c>
      <c r="J2831" s="23">
        <f t="shared" si="267"/>
        <v>1</v>
      </c>
      <c r="K2831" s="23">
        <f t="shared" si="268"/>
        <v>0</v>
      </c>
      <c r="L2831" s="24">
        <f t="shared" si="269"/>
        <v>1</v>
      </c>
    </row>
    <row r="2832" spans="3:12" x14ac:dyDescent="0.25">
      <c r="C2832" s="26">
        <v>11</v>
      </c>
      <c r="D2832" s="27">
        <v>0.61</v>
      </c>
      <c r="E2832" s="28">
        <v>0</v>
      </c>
      <c r="F2832" s="22">
        <f t="shared" si="264"/>
        <v>-0.80916927847339581</v>
      </c>
      <c r="G2832" s="29">
        <f t="shared" si="265"/>
        <v>0.55477222706476292</v>
      </c>
      <c r="I2832" s="22">
        <f t="shared" si="266"/>
        <v>1</v>
      </c>
      <c r="J2832" s="23">
        <f t="shared" si="267"/>
        <v>0</v>
      </c>
      <c r="K2832" s="23">
        <f t="shared" si="268"/>
        <v>0</v>
      </c>
      <c r="L2832" s="24">
        <f t="shared" si="269"/>
        <v>0</v>
      </c>
    </row>
    <row r="2833" spans="3:12" x14ac:dyDescent="0.25">
      <c r="C2833" s="26">
        <v>24</v>
      </c>
      <c r="D2833" s="27">
        <v>0.61</v>
      </c>
      <c r="E2833" s="28">
        <v>1</v>
      </c>
      <c r="F2833" s="22">
        <f t="shared" si="264"/>
        <v>-0.20541433305722914</v>
      </c>
      <c r="G2833" s="29">
        <f t="shared" si="265"/>
        <v>0.81430985101460485</v>
      </c>
      <c r="I2833" s="22">
        <f t="shared" si="266"/>
        <v>1</v>
      </c>
      <c r="J2833" s="23">
        <f t="shared" si="267"/>
        <v>1</v>
      </c>
      <c r="K2833" s="23">
        <f t="shared" si="268"/>
        <v>0</v>
      </c>
      <c r="L2833" s="24">
        <f t="shared" si="269"/>
        <v>1</v>
      </c>
    </row>
    <row r="2834" spans="3:12" x14ac:dyDescent="0.25">
      <c r="C2834" s="26">
        <v>10</v>
      </c>
      <c r="D2834" s="27">
        <v>0.61</v>
      </c>
      <c r="E2834" s="28">
        <v>0</v>
      </c>
      <c r="F2834" s="22">
        <f t="shared" si="264"/>
        <v>-0.75663269796586108</v>
      </c>
      <c r="G2834" s="29">
        <f t="shared" si="265"/>
        <v>0.53075614453059339</v>
      </c>
      <c r="I2834" s="22">
        <f t="shared" si="266"/>
        <v>1</v>
      </c>
      <c r="J2834" s="23">
        <f t="shared" si="267"/>
        <v>0</v>
      </c>
      <c r="K2834" s="23">
        <f t="shared" si="268"/>
        <v>0</v>
      </c>
      <c r="L2834" s="24">
        <f t="shared" si="269"/>
        <v>0</v>
      </c>
    </row>
    <row r="2835" spans="3:12" x14ac:dyDescent="0.25">
      <c r="C2835" s="26">
        <v>18</v>
      </c>
      <c r="D2835" s="27">
        <v>0.61</v>
      </c>
      <c r="E2835" s="28">
        <v>0</v>
      </c>
      <c r="F2835" s="22">
        <f t="shared" si="264"/>
        <v>-1.2393859119683917</v>
      </c>
      <c r="G2835" s="29">
        <f t="shared" si="265"/>
        <v>0.71043802010101686</v>
      </c>
      <c r="I2835" s="22">
        <f t="shared" si="266"/>
        <v>1</v>
      </c>
      <c r="J2835" s="23">
        <f t="shared" si="267"/>
        <v>0</v>
      </c>
      <c r="K2835" s="23">
        <f t="shared" si="268"/>
        <v>0</v>
      </c>
      <c r="L2835" s="24">
        <f t="shared" si="269"/>
        <v>0</v>
      </c>
    </row>
    <row r="2836" spans="3:12" x14ac:dyDescent="0.25">
      <c r="C2836" s="26">
        <v>12</v>
      </c>
      <c r="D2836" s="27">
        <v>0.61</v>
      </c>
      <c r="E2836" s="28">
        <v>1</v>
      </c>
      <c r="F2836" s="22">
        <f t="shared" si="264"/>
        <v>-0.5472558749830132</v>
      </c>
      <c r="G2836" s="29">
        <f t="shared" si="265"/>
        <v>0.5785352070571731</v>
      </c>
      <c r="I2836" s="22">
        <f t="shared" si="266"/>
        <v>1</v>
      </c>
      <c r="J2836" s="23">
        <f t="shared" si="267"/>
        <v>1</v>
      </c>
      <c r="K2836" s="23">
        <f t="shared" si="268"/>
        <v>0</v>
      </c>
      <c r="L2836" s="24">
        <f t="shared" si="269"/>
        <v>1</v>
      </c>
    </row>
    <row r="2837" spans="3:12" x14ac:dyDescent="0.25">
      <c r="C2837" s="26">
        <v>13</v>
      </c>
      <c r="D2837" s="27">
        <v>0.61</v>
      </c>
      <c r="E2837" s="28">
        <v>1</v>
      </c>
      <c r="F2837" s="22">
        <f t="shared" si="264"/>
        <v>-0.50759764019258014</v>
      </c>
      <c r="G2837" s="29">
        <f t="shared" si="265"/>
        <v>0.60193991947366698</v>
      </c>
      <c r="I2837" s="22">
        <f t="shared" si="266"/>
        <v>1</v>
      </c>
      <c r="J2837" s="23">
        <f t="shared" si="267"/>
        <v>1</v>
      </c>
      <c r="K2837" s="23">
        <f t="shared" si="268"/>
        <v>0</v>
      </c>
      <c r="L2837" s="24">
        <f t="shared" si="269"/>
        <v>1</v>
      </c>
    </row>
    <row r="2838" spans="3:12" x14ac:dyDescent="0.25">
      <c r="C2838" s="26">
        <v>20</v>
      </c>
      <c r="D2838" s="27">
        <v>0.61</v>
      </c>
      <c r="E2838" s="28">
        <v>1</v>
      </c>
      <c r="F2838" s="22">
        <f t="shared" si="264"/>
        <v>-0.28956659745906427</v>
      </c>
      <c r="G2838" s="29">
        <f t="shared" si="265"/>
        <v>0.74858793719627426</v>
      </c>
      <c r="I2838" s="22">
        <f t="shared" si="266"/>
        <v>1</v>
      </c>
      <c r="J2838" s="23">
        <f t="shared" si="267"/>
        <v>1</v>
      </c>
      <c r="K2838" s="23">
        <f t="shared" si="268"/>
        <v>0</v>
      </c>
      <c r="L2838" s="24">
        <f t="shared" si="269"/>
        <v>1</v>
      </c>
    </row>
    <row r="2839" spans="3:12" x14ac:dyDescent="0.25">
      <c r="C2839" s="26">
        <v>15</v>
      </c>
      <c r="D2839" s="27">
        <v>0.61299999999999999</v>
      </c>
      <c r="E2839" s="28">
        <v>1</v>
      </c>
      <c r="F2839" s="22">
        <f t="shared" si="264"/>
        <v>-0.43030358652445283</v>
      </c>
      <c r="G2839" s="29">
        <f t="shared" si="265"/>
        <v>0.65031163890210431</v>
      </c>
      <c r="I2839" s="22">
        <f t="shared" si="266"/>
        <v>1</v>
      </c>
      <c r="J2839" s="23">
        <f t="shared" si="267"/>
        <v>1</v>
      </c>
      <c r="K2839" s="23">
        <f t="shared" si="268"/>
        <v>0</v>
      </c>
      <c r="L2839" s="24">
        <f t="shared" si="269"/>
        <v>1</v>
      </c>
    </row>
    <row r="2840" spans="3:12" x14ac:dyDescent="0.25">
      <c r="C2840" s="26">
        <v>30</v>
      </c>
      <c r="D2840" s="27">
        <v>0.61299999999999999</v>
      </c>
      <c r="E2840" s="28">
        <v>1</v>
      </c>
      <c r="F2840" s="22">
        <f t="shared" si="264"/>
        <v>-0.11858104357932073</v>
      </c>
      <c r="G2840" s="29">
        <f t="shared" si="265"/>
        <v>0.88817983146729307</v>
      </c>
      <c r="I2840" s="22">
        <f t="shared" si="266"/>
        <v>1</v>
      </c>
      <c r="J2840" s="23">
        <f t="shared" si="267"/>
        <v>1</v>
      </c>
      <c r="K2840" s="23">
        <f t="shared" si="268"/>
        <v>0</v>
      </c>
      <c r="L2840" s="24">
        <f t="shared" si="269"/>
        <v>1</v>
      </c>
    </row>
    <row r="2841" spans="3:12" x14ac:dyDescent="0.25">
      <c r="C2841" s="26">
        <v>48</v>
      </c>
      <c r="D2841" s="27">
        <v>0.61299999999999999</v>
      </c>
      <c r="E2841" s="28">
        <v>1</v>
      </c>
      <c r="F2841" s="22">
        <f t="shared" si="264"/>
        <v>-2.1808533736780659E-2</v>
      </c>
      <c r="G2841" s="29">
        <f t="shared" si="265"/>
        <v>0.97842755298550632</v>
      </c>
      <c r="I2841" s="22">
        <f t="shared" si="266"/>
        <v>1</v>
      </c>
      <c r="J2841" s="23">
        <f t="shared" si="267"/>
        <v>1</v>
      </c>
      <c r="K2841" s="23">
        <f t="shared" si="268"/>
        <v>0</v>
      </c>
      <c r="L2841" s="24">
        <f t="shared" si="269"/>
        <v>1</v>
      </c>
    </row>
    <row r="2842" spans="3:12" x14ac:dyDescent="0.25">
      <c r="C2842" s="26">
        <v>5</v>
      </c>
      <c r="D2842" s="27">
        <v>0.61299999999999999</v>
      </c>
      <c r="E2842" s="28">
        <v>0</v>
      </c>
      <c r="F2842" s="22">
        <f t="shared" si="264"/>
        <v>-0.5344138954098584</v>
      </c>
      <c r="G2842" s="29">
        <f t="shared" si="265"/>
        <v>0.41398734578214702</v>
      </c>
      <c r="I2842" s="22">
        <f t="shared" si="266"/>
        <v>0</v>
      </c>
      <c r="J2842" s="23">
        <f t="shared" si="267"/>
        <v>1</v>
      </c>
      <c r="K2842" s="23">
        <f t="shared" si="268"/>
        <v>1</v>
      </c>
      <c r="L2842" s="24">
        <f t="shared" si="269"/>
        <v>0</v>
      </c>
    </row>
    <row r="2843" spans="3:12" x14ac:dyDescent="0.25">
      <c r="C2843" s="26">
        <v>12</v>
      </c>
      <c r="D2843" s="27">
        <v>0.61599999999999999</v>
      </c>
      <c r="E2843" s="28">
        <v>1</v>
      </c>
      <c r="F2843" s="22">
        <f t="shared" si="264"/>
        <v>-0.53615463956426634</v>
      </c>
      <c r="G2843" s="29">
        <f t="shared" si="265"/>
        <v>0.58499344346556059</v>
      </c>
      <c r="I2843" s="22">
        <f t="shared" si="266"/>
        <v>1</v>
      </c>
      <c r="J2843" s="23">
        <f t="shared" si="267"/>
        <v>1</v>
      </c>
      <c r="K2843" s="23">
        <f t="shared" si="268"/>
        <v>0</v>
      </c>
      <c r="L2843" s="24">
        <f t="shared" si="269"/>
        <v>1</v>
      </c>
    </row>
    <row r="2844" spans="3:12" x14ac:dyDescent="0.25">
      <c r="C2844" s="26">
        <v>28</v>
      </c>
      <c r="D2844" s="27">
        <v>0.61599999999999999</v>
      </c>
      <c r="E2844" s="28">
        <v>1</v>
      </c>
      <c r="F2844" s="22">
        <f t="shared" si="264"/>
        <v>-0.14043507911522923</v>
      </c>
      <c r="G2844" s="29">
        <f t="shared" si="265"/>
        <v>0.86898007805707733</v>
      </c>
      <c r="I2844" s="22">
        <f t="shared" si="266"/>
        <v>1</v>
      </c>
      <c r="J2844" s="23">
        <f t="shared" si="267"/>
        <v>1</v>
      </c>
      <c r="K2844" s="23">
        <f t="shared" si="268"/>
        <v>0</v>
      </c>
      <c r="L2844" s="24">
        <f t="shared" si="269"/>
        <v>1</v>
      </c>
    </row>
    <row r="2845" spans="3:12" x14ac:dyDescent="0.25">
      <c r="C2845" s="26">
        <v>23</v>
      </c>
      <c r="D2845" s="27">
        <v>0.61599999999999999</v>
      </c>
      <c r="E2845" s="28">
        <v>1</v>
      </c>
      <c r="F2845" s="22">
        <f t="shared" si="264"/>
        <v>-0.21883736445376295</v>
      </c>
      <c r="G2845" s="29">
        <f t="shared" si="265"/>
        <v>0.80345237744469711</v>
      </c>
      <c r="I2845" s="22">
        <f t="shared" si="266"/>
        <v>1</v>
      </c>
      <c r="J2845" s="23">
        <f t="shared" si="267"/>
        <v>1</v>
      </c>
      <c r="K2845" s="23">
        <f t="shared" si="268"/>
        <v>0</v>
      </c>
      <c r="L2845" s="24">
        <f t="shared" si="269"/>
        <v>1</v>
      </c>
    </row>
    <row r="2846" spans="3:12" x14ac:dyDescent="0.25">
      <c r="C2846" s="26">
        <v>22</v>
      </c>
      <c r="D2846" s="27">
        <v>0.61599999999999999</v>
      </c>
      <c r="E2846" s="28">
        <v>1</v>
      </c>
      <c r="F2846" s="22">
        <f t="shared" si="264"/>
        <v>-0.23861574753036369</v>
      </c>
      <c r="G2846" s="29">
        <f t="shared" si="265"/>
        <v>0.78771750662420248</v>
      </c>
      <c r="I2846" s="22">
        <f t="shared" si="266"/>
        <v>1</v>
      </c>
      <c r="J2846" s="23">
        <f t="shared" si="267"/>
        <v>1</v>
      </c>
      <c r="K2846" s="23">
        <f t="shared" si="268"/>
        <v>0</v>
      </c>
      <c r="L2846" s="24">
        <f t="shared" si="269"/>
        <v>1</v>
      </c>
    </row>
    <row r="2847" spans="3:12" x14ac:dyDescent="0.25">
      <c r="C2847" s="26">
        <v>24</v>
      </c>
      <c r="D2847" s="27">
        <v>0.61599999999999999</v>
      </c>
      <c r="E2847" s="28">
        <v>1</v>
      </c>
      <c r="F2847" s="22">
        <f t="shared" si="264"/>
        <v>-0.20053849978559693</v>
      </c>
      <c r="G2847" s="29">
        <f t="shared" si="265"/>
        <v>0.81828998543028086</v>
      </c>
      <c r="I2847" s="22">
        <f t="shared" si="266"/>
        <v>1</v>
      </c>
      <c r="J2847" s="23">
        <f t="shared" si="267"/>
        <v>1</v>
      </c>
      <c r="K2847" s="23">
        <f t="shared" si="268"/>
        <v>0</v>
      </c>
      <c r="L2847" s="24">
        <f t="shared" si="269"/>
        <v>1</v>
      </c>
    </row>
    <row r="2848" spans="3:12" x14ac:dyDescent="0.25">
      <c r="C2848" s="26">
        <v>28</v>
      </c>
      <c r="D2848" s="27">
        <v>0.62</v>
      </c>
      <c r="E2848" s="28">
        <v>1</v>
      </c>
      <c r="F2848" s="22">
        <f t="shared" si="264"/>
        <v>-0.13813437172487292</v>
      </c>
      <c r="G2848" s="29">
        <f t="shared" si="265"/>
        <v>0.87098164857587634</v>
      </c>
      <c r="I2848" s="22">
        <f t="shared" si="266"/>
        <v>1</v>
      </c>
      <c r="J2848" s="23">
        <f t="shared" si="267"/>
        <v>1</v>
      </c>
      <c r="K2848" s="23">
        <f t="shared" si="268"/>
        <v>0</v>
      </c>
      <c r="L2848" s="24">
        <f t="shared" si="269"/>
        <v>1</v>
      </c>
    </row>
    <row r="2849" spans="3:12" x14ac:dyDescent="0.25">
      <c r="C2849" s="26">
        <v>12</v>
      </c>
      <c r="D2849" s="27">
        <v>0.62</v>
      </c>
      <c r="E2849" s="28">
        <v>1</v>
      </c>
      <c r="F2849" s="22">
        <f t="shared" si="264"/>
        <v>-0.52884888680194686</v>
      </c>
      <c r="G2849" s="29">
        <f t="shared" si="265"/>
        <v>0.58928291074598738</v>
      </c>
      <c r="I2849" s="22">
        <f t="shared" si="266"/>
        <v>1</v>
      </c>
      <c r="J2849" s="23">
        <f t="shared" si="267"/>
        <v>1</v>
      </c>
      <c r="K2849" s="23">
        <f t="shared" si="268"/>
        <v>0</v>
      </c>
      <c r="L2849" s="24">
        <f t="shared" si="269"/>
        <v>1</v>
      </c>
    </row>
    <row r="2850" spans="3:12" x14ac:dyDescent="0.25">
      <c r="C2850" s="26">
        <v>36</v>
      </c>
      <c r="D2850" s="27">
        <v>0.622</v>
      </c>
      <c r="E2850" s="28">
        <v>1</v>
      </c>
      <c r="F2850" s="22">
        <f t="shared" si="264"/>
        <v>-6.5495572327747595E-2</v>
      </c>
      <c r="G2850" s="29">
        <f t="shared" si="265"/>
        <v>0.93660319372241951</v>
      </c>
      <c r="I2850" s="22">
        <f t="shared" si="266"/>
        <v>1</v>
      </c>
      <c r="J2850" s="23">
        <f t="shared" si="267"/>
        <v>1</v>
      </c>
      <c r="K2850" s="23">
        <f t="shared" si="268"/>
        <v>0</v>
      </c>
      <c r="L2850" s="24">
        <f t="shared" si="269"/>
        <v>1</v>
      </c>
    </row>
    <row r="2851" spans="3:12" x14ac:dyDescent="0.25">
      <c r="C2851" s="26">
        <v>42</v>
      </c>
      <c r="D2851" s="27">
        <v>0.622</v>
      </c>
      <c r="E2851" s="28">
        <v>0</v>
      </c>
      <c r="F2851" s="22">
        <f t="shared" si="264"/>
        <v>-3.3107659642226026</v>
      </c>
      <c r="G2851" s="29">
        <f t="shared" si="265"/>
        <v>0.9635117856195945</v>
      </c>
      <c r="I2851" s="22">
        <f t="shared" si="266"/>
        <v>1</v>
      </c>
      <c r="J2851" s="23">
        <f t="shared" si="267"/>
        <v>0</v>
      </c>
      <c r="K2851" s="23">
        <f t="shared" si="268"/>
        <v>0</v>
      </c>
      <c r="L2851" s="24">
        <f t="shared" si="269"/>
        <v>0</v>
      </c>
    </row>
    <row r="2852" spans="3:12" x14ac:dyDescent="0.25">
      <c r="C2852" s="26">
        <v>11</v>
      </c>
      <c r="D2852" s="27">
        <v>0.622</v>
      </c>
      <c r="E2852" s="28">
        <v>0</v>
      </c>
      <c r="F2852" s="22">
        <f t="shared" si="264"/>
        <v>-0.83896742572242677</v>
      </c>
      <c r="G2852" s="29">
        <f t="shared" si="265"/>
        <v>0.56784347316287409</v>
      </c>
      <c r="I2852" s="22">
        <f t="shared" si="266"/>
        <v>1</v>
      </c>
      <c r="J2852" s="23">
        <f t="shared" si="267"/>
        <v>0</v>
      </c>
      <c r="K2852" s="23">
        <f t="shared" si="268"/>
        <v>0</v>
      </c>
      <c r="L2852" s="24">
        <f t="shared" si="269"/>
        <v>0</v>
      </c>
    </row>
    <row r="2853" spans="3:12" x14ac:dyDescent="0.25">
      <c r="C2853" s="26">
        <v>14</v>
      </c>
      <c r="D2853" s="27">
        <v>0.622</v>
      </c>
      <c r="E2853" s="28">
        <v>0</v>
      </c>
      <c r="F2853" s="22">
        <f t="shared" si="264"/>
        <v>-1.0140314415605389</v>
      </c>
      <c r="G2853" s="29">
        <f t="shared" si="265"/>
        <v>0.63724639219487311</v>
      </c>
      <c r="I2853" s="22">
        <f t="shared" si="266"/>
        <v>1</v>
      </c>
      <c r="J2853" s="23">
        <f t="shared" si="267"/>
        <v>0</v>
      </c>
      <c r="K2853" s="23">
        <f t="shared" si="268"/>
        <v>0</v>
      </c>
      <c r="L2853" s="24">
        <f t="shared" si="269"/>
        <v>0</v>
      </c>
    </row>
    <row r="2854" spans="3:12" x14ac:dyDescent="0.25">
      <c r="C2854" s="26">
        <v>12</v>
      </c>
      <c r="D2854" s="27">
        <v>0.622</v>
      </c>
      <c r="E2854" s="28">
        <v>0</v>
      </c>
      <c r="F2854" s="22">
        <f t="shared" si="264"/>
        <v>-0.89507392772408567</v>
      </c>
      <c r="G2854" s="29">
        <f t="shared" si="265"/>
        <v>0.5914226076724074</v>
      </c>
      <c r="I2854" s="22">
        <f t="shared" si="266"/>
        <v>1</v>
      </c>
      <c r="J2854" s="23">
        <f t="shared" si="267"/>
        <v>0</v>
      </c>
      <c r="K2854" s="23">
        <f t="shared" si="268"/>
        <v>0</v>
      </c>
      <c r="L2854" s="24">
        <f t="shared" si="269"/>
        <v>0</v>
      </c>
    </row>
    <row r="2855" spans="3:12" x14ac:dyDescent="0.25">
      <c r="C2855" s="26">
        <v>18</v>
      </c>
      <c r="D2855" s="27">
        <v>0.623</v>
      </c>
      <c r="E2855" s="28">
        <v>1</v>
      </c>
      <c r="F2855" s="22">
        <f t="shared" si="264"/>
        <v>-0.32555823479241708</v>
      </c>
      <c r="G2855" s="29">
        <f t="shared" si="265"/>
        <v>0.72212412629303524</v>
      </c>
      <c r="I2855" s="22">
        <f t="shared" si="266"/>
        <v>1</v>
      </c>
      <c r="J2855" s="23">
        <f t="shared" si="267"/>
        <v>1</v>
      </c>
      <c r="K2855" s="23">
        <f t="shared" si="268"/>
        <v>0</v>
      </c>
      <c r="L2855" s="24">
        <f t="shared" si="269"/>
        <v>1</v>
      </c>
    </row>
    <row r="2856" spans="3:12" x14ac:dyDescent="0.25">
      <c r="C2856" s="26">
        <v>32</v>
      </c>
      <c r="D2856" s="27">
        <v>0.623</v>
      </c>
      <c r="E2856" s="28">
        <v>1</v>
      </c>
      <c r="F2856" s="22">
        <f t="shared" si="264"/>
        <v>-9.4628977918589902E-2</v>
      </c>
      <c r="G2856" s="29">
        <f t="shared" si="265"/>
        <v>0.90971039450584745</v>
      </c>
      <c r="I2856" s="22">
        <f t="shared" si="266"/>
        <v>1</v>
      </c>
      <c r="J2856" s="23">
        <f t="shared" si="267"/>
        <v>1</v>
      </c>
      <c r="K2856" s="23">
        <f t="shared" si="268"/>
        <v>0</v>
      </c>
      <c r="L2856" s="24">
        <f t="shared" si="269"/>
        <v>1</v>
      </c>
    </row>
    <row r="2857" spans="3:12" x14ac:dyDescent="0.25">
      <c r="C2857" s="26">
        <v>6</v>
      </c>
      <c r="D2857" s="27">
        <v>0.625</v>
      </c>
      <c r="E2857" s="28">
        <v>1</v>
      </c>
      <c r="F2857" s="22">
        <f t="shared" si="264"/>
        <v>-0.7968354256702479</v>
      </c>
      <c r="G2857" s="29">
        <f t="shared" si="265"/>
        <v>0.45075315130724519</v>
      </c>
      <c r="I2857" s="22">
        <f t="shared" si="266"/>
        <v>0</v>
      </c>
      <c r="J2857" s="23">
        <f t="shared" si="267"/>
        <v>0</v>
      </c>
      <c r="K2857" s="23">
        <f t="shared" si="268"/>
        <v>0</v>
      </c>
      <c r="L2857" s="24">
        <f t="shared" si="269"/>
        <v>0</v>
      </c>
    </row>
    <row r="2858" spans="3:12" x14ac:dyDescent="0.25">
      <c r="C2858" s="26">
        <v>6</v>
      </c>
      <c r="D2858" s="27">
        <v>0.625</v>
      </c>
      <c r="E2858" s="28">
        <v>0</v>
      </c>
      <c r="F2858" s="22">
        <f t="shared" si="264"/>
        <v>-0.59920730520724075</v>
      </c>
      <c r="G2858" s="29">
        <f t="shared" si="265"/>
        <v>0.45075315130724519</v>
      </c>
      <c r="I2858" s="22">
        <f t="shared" si="266"/>
        <v>0</v>
      </c>
      <c r="J2858" s="23">
        <f t="shared" si="267"/>
        <v>1</v>
      </c>
      <c r="K2858" s="23">
        <f t="shared" si="268"/>
        <v>1</v>
      </c>
      <c r="L2858" s="24">
        <f t="shared" si="269"/>
        <v>0</v>
      </c>
    </row>
    <row r="2859" spans="3:12" x14ac:dyDescent="0.25">
      <c r="C2859" s="26">
        <v>6</v>
      </c>
      <c r="D2859" s="27">
        <v>0.625</v>
      </c>
      <c r="E2859" s="28">
        <v>0</v>
      </c>
      <c r="F2859" s="22">
        <f t="shared" si="264"/>
        <v>-0.59920730520724075</v>
      </c>
      <c r="G2859" s="29">
        <f t="shared" si="265"/>
        <v>0.45075315130724519</v>
      </c>
      <c r="I2859" s="22">
        <f t="shared" si="266"/>
        <v>0</v>
      </c>
      <c r="J2859" s="23">
        <f t="shared" si="267"/>
        <v>1</v>
      </c>
      <c r="K2859" s="23">
        <f t="shared" si="268"/>
        <v>1</v>
      </c>
      <c r="L2859" s="24">
        <f t="shared" si="269"/>
        <v>0</v>
      </c>
    </row>
    <row r="2860" spans="3:12" x14ac:dyDescent="0.25">
      <c r="C2860" s="26">
        <v>17</v>
      </c>
      <c r="D2860" s="27">
        <v>0.625</v>
      </c>
      <c r="E2860" s="28">
        <v>0</v>
      </c>
      <c r="F2860" s="22">
        <f t="shared" si="264"/>
        <v>-1.2178603803944081</v>
      </c>
      <c r="G2860" s="29">
        <f t="shared" si="265"/>
        <v>0.70413747656271874</v>
      </c>
      <c r="I2860" s="22">
        <f t="shared" si="266"/>
        <v>1</v>
      </c>
      <c r="J2860" s="23">
        <f t="shared" si="267"/>
        <v>0</v>
      </c>
      <c r="K2860" s="23">
        <f t="shared" si="268"/>
        <v>0</v>
      </c>
      <c r="L2860" s="24">
        <f t="shared" si="269"/>
        <v>0</v>
      </c>
    </row>
    <row r="2861" spans="3:12" x14ac:dyDescent="0.25">
      <c r="C2861" s="26">
        <v>26</v>
      </c>
      <c r="D2861" s="27">
        <v>0.625</v>
      </c>
      <c r="E2861" s="28">
        <v>1</v>
      </c>
      <c r="F2861" s="22">
        <f t="shared" si="264"/>
        <v>-0.16197953981129995</v>
      </c>
      <c r="G2861" s="29">
        <f t="shared" si="265"/>
        <v>0.85045860490576297</v>
      </c>
      <c r="I2861" s="22">
        <f t="shared" si="266"/>
        <v>1</v>
      </c>
      <c r="J2861" s="23">
        <f t="shared" si="267"/>
        <v>1</v>
      </c>
      <c r="K2861" s="23">
        <f t="shared" si="268"/>
        <v>0</v>
      </c>
      <c r="L2861" s="24">
        <f t="shared" si="269"/>
        <v>1</v>
      </c>
    </row>
    <row r="2862" spans="3:12" x14ac:dyDescent="0.25">
      <c r="C2862" s="26">
        <v>33</v>
      </c>
      <c r="D2862" s="27">
        <v>0.626</v>
      </c>
      <c r="E2862" s="28">
        <v>1</v>
      </c>
      <c r="F2862" s="22">
        <f t="shared" si="264"/>
        <v>-8.5174222806386077E-2</v>
      </c>
      <c r="G2862" s="29">
        <f t="shared" si="265"/>
        <v>0.91835227255283025</v>
      </c>
      <c r="I2862" s="22">
        <f t="shared" si="266"/>
        <v>1</v>
      </c>
      <c r="J2862" s="23">
        <f t="shared" si="267"/>
        <v>1</v>
      </c>
      <c r="K2862" s="23">
        <f t="shared" si="268"/>
        <v>0</v>
      </c>
      <c r="L2862" s="24">
        <f t="shared" si="269"/>
        <v>1</v>
      </c>
    </row>
    <row r="2863" spans="3:12" x14ac:dyDescent="0.25">
      <c r="C2863" s="26">
        <v>30</v>
      </c>
      <c r="D2863" s="27">
        <v>0.626</v>
      </c>
      <c r="E2863" s="28">
        <v>0</v>
      </c>
      <c r="F2863" s="22">
        <f t="shared" si="264"/>
        <v>-2.2421045373773318</v>
      </c>
      <c r="G2863" s="29">
        <f t="shared" si="265"/>
        <v>0.89376530593116021</v>
      </c>
      <c r="I2863" s="22">
        <f t="shared" si="266"/>
        <v>1</v>
      </c>
      <c r="J2863" s="23">
        <f t="shared" si="267"/>
        <v>0</v>
      </c>
      <c r="K2863" s="23">
        <f t="shared" si="268"/>
        <v>0</v>
      </c>
      <c r="L2863" s="24">
        <f t="shared" si="269"/>
        <v>0</v>
      </c>
    </row>
    <row r="2864" spans="3:12" x14ac:dyDescent="0.25">
      <c r="C2864" s="26">
        <v>8</v>
      </c>
      <c r="D2864" s="27">
        <v>0.626</v>
      </c>
      <c r="E2864" s="28">
        <v>1</v>
      </c>
      <c r="F2864" s="22">
        <f t="shared" si="264"/>
        <v>-0.69295779778640754</v>
      </c>
      <c r="G2864" s="29">
        <f t="shared" si="265"/>
        <v>0.50009470035379366</v>
      </c>
      <c r="I2864" s="22">
        <f t="shared" si="266"/>
        <v>1</v>
      </c>
      <c r="J2864" s="23">
        <f t="shared" si="267"/>
        <v>1</v>
      </c>
      <c r="K2864" s="23">
        <f t="shared" si="268"/>
        <v>0</v>
      </c>
      <c r="L2864" s="24">
        <f t="shared" si="269"/>
        <v>1</v>
      </c>
    </row>
    <row r="2865" spans="3:12" x14ac:dyDescent="0.25">
      <c r="C2865" s="26">
        <v>14</v>
      </c>
      <c r="D2865" s="27">
        <v>0.626</v>
      </c>
      <c r="E2865" s="28">
        <v>0</v>
      </c>
      <c r="F2865" s="22">
        <f t="shared" si="264"/>
        <v>-1.0253439308526044</v>
      </c>
      <c r="G2865" s="29">
        <f t="shared" si="265"/>
        <v>0.64132691455000401</v>
      </c>
      <c r="I2865" s="22">
        <f t="shared" si="266"/>
        <v>1</v>
      </c>
      <c r="J2865" s="23">
        <f t="shared" si="267"/>
        <v>0</v>
      </c>
      <c r="K2865" s="23">
        <f t="shared" si="268"/>
        <v>0</v>
      </c>
      <c r="L2865" s="24">
        <f t="shared" si="269"/>
        <v>0</v>
      </c>
    </row>
    <row r="2866" spans="3:12" x14ac:dyDescent="0.25">
      <c r="C2866" s="26">
        <v>13</v>
      </c>
      <c r="D2866" s="27">
        <v>0.626</v>
      </c>
      <c r="E2866" s="28">
        <v>0</v>
      </c>
      <c r="F2866" s="22">
        <f t="shared" si="264"/>
        <v>-0.9643559298281299</v>
      </c>
      <c r="G2866" s="29">
        <f t="shared" si="265"/>
        <v>0.6187713413078173</v>
      </c>
      <c r="I2866" s="22">
        <f t="shared" si="266"/>
        <v>1</v>
      </c>
      <c r="J2866" s="23">
        <f t="shared" si="267"/>
        <v>0</v>
      </c>
      <c r="K2866" s="23">
        <f t="shared" si="268"/>
        <v>0</v>
      </c>
      <c r="L2866" s="24">
        <f t="shared" si="269"/>
        <v>0</v>
      </c>
    </row>
    <row r="2867" spans="3:12" x14ac:dyDescent="0.25">
      <c r="C2867" s="26">
        <v>10</v>
      </c>
      <c r="D2867" s="27">
        <v>0.626</v>
      </c>
      <c r="E2867" s="28">
        <v>0</v>
      </c>
      <c r="F2867" s="22">
        <f t="shared" si="264"/>
        <v>-0.79482340934131102</v>
      </c>
      <c r="G2867" s="29">
        <f t="shared" si="265"/>
        <v>0.54833901300815324</v>
      </c>
      <c r="I2867" s="22">
        <f t="shared" si="266"/>
        <v>1</v>
      </c>
      <c r="J2867" s="23">
        <f t="shared" si="267"/>
        <v>0</v>
      </c>
      <c r="K2867" s="23">
        <f t="shared" si="268"/>
        <v>0</v>
      </c>
      <c r="L2867" s="24">
        <f t="shared" si="269"/>
        <v>0</v>
      </c>
    </row>
    <row r="2868" spans="3:12" x14ac:dyDescent="0.25">
      <c r="C2868" s="26">
        <v>6</v>
      </c>
      <c r="D2868" s="27">
        <v>0.626</v>
      </c>
      <c r="E2868" s="28">
        <v>0</v>
      </c>
      <c r="F2868" s="22">
        <f t="shared" si="264"/>
        <v>-0.60120379715744798</v>
      </c>
      <c r="G2868" s="29">
        <f t="shared" si="265"/>
        <v>0.45184862430394934</v>
      </c>
      <c r="I2868" s="22">
        <f t="shared" si="266"/>
        <v>0</v>
      </c>
      <c r="J2868" s="23">
        <f t="shared" si="267"/>
        <v>1</v>
      </c>
      <c r="K2868" s="23">
        <f t="shared" si="268"/>
        <v>1</v>
      </c>
      <c r="L2868" s="24">
        <f t="shared" si="269"/>
        <v>0</v>
      </c>
    </row>
    <row r="2869" spans="3:12" x14ac:dyDescent="0.25">
      <c r="C2869" s="26">
        <v>6</v>
      </c>
      <c r="D2869" s="27">
        <v>0.626</v>
      </c>
      <c r="E2869" s="28">
        <v>0</v>
      </c>
      <c r="F2869" s="22">
        <f t="shared" si="264"/>
        <v>-0.60120379715744798</v>
      </c>
      <c r="G2869" s="29">
        <f t="shared" si="265"/>
        <v>0.45184862430394934</v>
      </c>
      <c r="I2869" s="22">
        <f t="shared" si="266"/>
        <v>0</v>
      </c>
      <c r="J2869" s="23">
        <f t="shared" si="267"/>
        <v>1</v>
      </c>
      <c r="K2869" s="23">
        <f t="shared" si="268"/>
        <v>1</v>
      </c>
      <c r="L2869" s="24">
        <f t="shared" si="269"/>
        <v>0</v>
      </c>
    </row>
    <row r="2870" spans="3:12" x14ac:dyDescent="0.25">
      <c r="C2870" s="26">
        <v>9</v>
      </c>
      <c r="D2870" s="27">
        <v>0.626</v>
      </c>
      <c r="E2870" s="28">
        <v>0</v>
      </c>
      <c r="F2870" s="22">
        <f t="shared" si="264"/>
        <v>-0.74291214177790788</v>
      </c>
      <c r="G2870" s="29">
        <f t="shared" si="265"/>
        <v>0.52427348670868101</v>
      </c>
      <c r="I2870" s="22">
        <f t="shared" si="266"/>
        <v>1</v>
      </c>
      <c r="J2870" s="23">
        <f t="shared" si="267"/>
        <v>0</v>
      </c>
      <c r="K2870" s="23">
        <f t="shared" si="268"/>
        <v>0</v>
      </c>
      <c r="L2870" s="24">
        <f t="shared" si="269"/>
        <v>0</v>
      </c>
    </row>
    <row r="2871" spans="3:12" x14ac:dyDescent="0.25">
      <c r="C2871" s="26">
        <v>14</v>
      </c>
      <c r="D2871" s="27">
        <v>0.626</v>
      </c>
      <c r="E2871" s="28">
        <v>1</v>
      </c>
      <c r="F2871" s="22">
        <f t="shared" si="264"/>
        <v>-0.44421594497259503</v>
      </c>
      <c r="G2871" s="29">
        <f t="shared" si="265"/>
        <v>0.64132691455000401</v>
      </c>
      <c r="I2871" s="22">
        <f t="shared" si="266"/>
        <v>1</v>
      </c>
      <c r="J2871" s="23">
        <f t="shared" si="267"/>
        <v>1</v>
      </c>
      <c r="K2871" s="23">
        <f t="shared" si="268"/>
        <v>0</v>
      </c>
      <c r="L2871" s="24">
        <f t="shared" si="269"/>
        <v>1</v>
      </c>
    </row>
    <row r="2872" spans="3:12" x14ac:dyDescent="0.25">
      <c r="C2872" s="26">
        <v>6</v>
      </c>
      <c r="D2872" s="27">
        <v>0.626</v>
      </c>
      <c r="E2872" s="28">
        <v>0</v>
      </c>
      <c r="F2872" s="22">
        <f t="shared" si="264"/>
        <v>-0.60120379715744798</v>
      </c>
      <c r="G2872" s="29">
        <f t="shared" si="265"/>
        <v>0.45184862430394934</v>
      </c>
      <c r="I2872" s="22">
        <f t="shared" si="266"/>
        <v>0</v>
      </c>
      <c r="J2872" s="23">
        <f t="shared" si="267"/>
        <v>1</v>
      </c>
      <c r="K2872" s="23">
        <f t="shared" si="268"/>
        <v>1</v>
      </c>
      <c r="L2872" s="24">
        <f t="shared" si="269"/>
        <v>0</v>
      </c>
    </row>
    <row r="2873" spans="3:12" x14ac:dyDescent="0.25">
      <c r="C2873" s="26">
        <v>9</v>
      </c>
      <c r="D2873" s="27">
        <v>0.626</v>
      </c>
      <c r="E2873" s="28">
        <v>0</v>
      </c>
      <c r="F2873" s="22">
        <f t="shared" si="264"/>
        <v>-0.74291214177790788</v>
      </c>
      <c r="G2873" s="29">
        <f t="shared" si="265"/>
        <v>0.52427348670868101</v>
      </c>
      <c r="I2873" s="22">
        <f t="shared" si="266"/>
        <v>1</v>
      </c>
      <c r="J2873" s="23">
        <f t="shared" si="267"/>
        <v>0</v>
      </c>
      <c r="K2873" s="23">
        <f t="shared" si="268"/>
        <v>0</v>
      </c>
      <c r="L2873" s="24">
        <f t="shared" si="269"/>
        <v>0</v>
      </c>
    </row>
    <row r="2874" spans="3:12" x14ac:dyDescent="0.25">
      <c r="C2874" s="26">
        <v>13</v>
      </c>
      <c r="D2874" s="27">
        <v>0.626</v>
      </c>
      <c r="E2874" s="28">
        <v>1</v>
      </c>
      <c r="F2874" s="22">
        <f t="shared" si="264"/>
        <v>-0.48001947469150491</v>
      </c>
      <c r="G2874" s="29">
        <f t="shared" si="265"/>
        <v>0.6187713413078173</v>
      </c>
      <c r="I2874" s="22">
        <f t="shared" si="266"/>
        <v>1</v>
      </c>
      <c r="J2874" s="23">
        <f t="shared" si="267"/>
        <v>1</v>
      </c>
      <c r="K2874" s="23">
        <f t="shared" si="268"/>
        <v>0</v>
      </c>
      <c r="L2874" s="24">
        <f t="shared" si="269"/>
        <v>1</v>
      </c>
    </row>
    <row r="2875" spans="3:12" x14ac:dyDescent="0.25">
      <c r="C2875" s="26">
        <v>16</v>
      </c>
      <c r="D2875" s="27">
        <v>0.626</v>
      </c>
      <c r="E2875" s="28">
        <v>1</v>
      </c>
      <c r="F2875" s="22">
        <f t="shared" si="264"/>
        <v>-0.37900950559692631</v>
      </c>
      <c r="G2875" s="29">
        <f t="shared" si="265"/>
        <v>0.68453910568253296</v>
      </c>
      <c r="I2875" s="22">
        <f t="shared" si="266"/>
        <v>1</v>
      </c>
      <c r="J2875" s="23">
        <f t="shared" si="267"/>
        <v>1</v>
      </c>
      <c r="K2875" s="23">
        <f t="shared" si="268"/>
        <v>0</v>
      </c>
      <c r="L2875" s="24">
        <f t="shared" si="269"/>
        <v>1</v>
      </c>
    </row>
    <row r="2876" spans="3:12" x14ac:dyDescent="0.25">
      <c r="C2876" s="26">
        <v>15</v>
      </c>
      <c r="D2876" s="27">
        <v>0.628</v>
      </c>
      <c r="E2876" s="28">
        <v>1</v>
      </c>
      <c r="F2876" s="22">
        <f t="shared" si="264"/>
        <v>-0.40759628165444539</v>
      </c>
      <c r="G2876" s="29">
        <f t="shared" si="265"/>
        <v>0.66524739719443815</v>
      </c>
      <c r="I2876" s="22">
        <f t="shared" si="266"/>
        <v>1</v>
      </c>
      <c r="J2876" s="23">
        <f t="shared" si="267"/>
        <v>1</v>
      </c>
      <c r="K2876" s="23">
        <f t="shared" si="268"/>
        <v>0</v>
      </c>
      <c r="L2876" s="24">
        <f t="shared" si="269"/>
        <v>1</v>
      </c>
    </row>
    <row r="2877" spans="3:12" x14ac:dyDescent="0.25">
      <c r="C2877" s="26">
        <v>14</v>
      </c>
      <c r="D2877" s="27">
        <v>0.628</v>
      </c>
      <c r="E2877" s="28">
        <v>1</v>
      </c>
      <c r="F2877" s="22">
        <f t="shared" si="264"/>
        <v>-0.44105150162321555</v>
      </c>
      <c r="G2877" s="29">
        <f t="shared" si="265"/>
        <v>0.64335957165746094</v>
      </c>
      <c r="I2877" s="22">
        <f t="shared" si="266"/>
        <v>1</v>
      </c>
      <c r="J2877" s="23">
        <f t="shared" si="267"/>
        <v>1</v>
      </c>
      <c r="K2877" s="23">
        <f t="shared" si="268"/>
        <v>0</v>
      </c>
      <c r="L2877" s="24">
        <f t="shared" si="269"/>
        <v>1</v>
      </c>
    </row>
    <row r="2878" spans="3:12" x14ac:dyDescent="0.25">
      <c r="C2878" s="26">
        <v>14</v>
      </c>
      <c r="D2878" s="27">
        <v>0.628</v>
      </c>
      <c r="E2878" s="28">
        <v>0</v>
      </c>
      <c r="F2878" s="22">
        <f t="shared" si="264"/>
        <v>-1.0310272082951115</v>
      </c>
      <c r="G2878" s="29">
        <f t="shared" si="265"/>
        <v>0.64335957165746094</v>
      </c>
      <c r="I2878" s="22">
        <f t="shared" si="266"/>
        <v>1</v>
      </c>
      <c r="J2878" s="23">
        <f t="shared" si="267"/>
        <v>0</v>
      </c>
      <c r="K2878" s="23">
        <f t="shared" si="268"/>
        <v>0</v>
      </c>
      <c r="L2878" s="24">
        <f t="shared" si="269"/>
        <v>0</v>
      </c>
    </row>
    <row r="2879" spans="3:12" x14ac:dyDescent="0.25">
      <c r="C2879" s="26">
        <v>13</v>
      </c>
      <c r="D2879" s="27">
        <v>0.628</v>
      </c>
      <c r="E2879" s="28">
        <v>1</v>
      </c>
      <c r="F2879" s="22">
        <f t="shared" si="264"/>
        <v>-0.4766556965896932</v>
      </c>
      <c r="G2879" s="29">
        <f t="shared" si="265"/>
        <v>0.62085625542406098</v>
      </c>
      <c r="I2879" s="22">
        <f t="shared" si="266"/>
        <v>1</v>
      </c>
      <c r="J2879" s="23">
        <f t="shared" si="267"/>
        <v>1</v>
      </c>
      <c r="K2879" s="23">
        <f t="shared" si="268"/>
        <v>0</v>
      </c>
      <c r="L2879" s="24">
        <f t="shared" si="269"/>
        <v>1</v>
      </c>
    </row>
    <row r="2880" spans="3:12" x14ac:dyDescent="0.25">
      <c r="C2880" s="26">
        <v>11</v>
      </c>
      <c r="D2880" s="27">
        <v>0.628</v>
      </c>
      <c r="E2880" s="28">
        <v>1</v>
      </c>
      <c r="F2880" s="22">
        <f t="shared" si="264"/>
        <v>-0.55452501265100662</v>
      </c>
      <c r="G2880" s="29">
        <f t="shared" si="265"/>
        <v>0.57434500302724412</v>
      </c>
      <c r="I2880" s="22">
        <f t="shared" si="266"/>
        <v>1</v>
      </c>
      <c r="J2880" s="23">
        <f t="shared" si="267"/>
        <v>1</v>
      </c>
      <c r="K2880" s="23">
        <f t="shared" si="268"/>
        <v>0</v>
      </c>
      <c r="L2880" s="24">
        <f t="shared" si="269"/>
        <v>1</v>
      </c>
    </row>
    <row r="2881" spans="3:12" x14ac:dyDescent="0.25">
      <c r="C2881" s="26">
        <v>11</v>
      </c>
      <c r="D2881" s="27">
        <v>0.628</v>
      </c>
      <c r="E2881" s="28">
        <v>1</v>
      </c>
      <c r="F2881" s="22">
        <f t="shared" si="264"/>
        <v>-0.55452501265100662</v>
      </c>
      <c r="G2881" s="29">
        <f t="shared" si="265"/>
        <v>0.57434500302724412</v>
      </c>
      <c r="I2881" s="22">
        <f t="shared" si="266"/>
        <v>1</v>
      </c>
      <c r="J2881" s="23">
        <f t="shared" si="267"/>
        <v>1</v>
      </c>
      <c r="K2881" s="23">
        <f t="shared" si="268"/>
        <v>0</v>
      </c>
      <c r="L2881" s="24">
        <f t="shared" si="269"/>
        <v>1</v>
      </c>
    </row>
    <row r="2882" spans="3:12" x14ac:dyDescent="0.25">
      <c r="C2882" s="26">
        <v>15</v>
      </c>
      <c r="D2882" s="27">
        <v>0.628</v>
      </c>
      <c r="E2882" s="28">
        <v>1</v>
      </c>
      <c r="F2882" s="22">
        <f t="shared" si="264"/>
        <v>-0.40759628165444539</v>
      </c>
      <c r="G2882" s="29">
        <f t="shared" si="265"/>
        <v>0.66524739719443815</v>
      </c>
      <c r="I2882" s="22">
        <f t="shared" si="266"/>
        <v>1</v>
      </c>
      <c r="J2882" s="23">
        <f t="shared" si="267"/>
        <v>1</v>
      </c>
      <c r="K2882" s="23">
        <f t="shared" si="268"/>
        <v>0</v>
      </c>
      <c r="L2882" s="24">
        <f t="shared" si="269"/>
        <v>1</v>
      </c>
    </row>
    <row r="2883" spans="3:12" x14ac:dyDescent="0.25">
      <c r="C2883" s="26">
        <v>17</v>
      </c>
      <c r="D2883" s="27">
        <v>0.628</v>
      </c>
      <c r="E2883" s="28">
        <v>1</v>
      </c>
      <c r="F2883" s="22">
        <f t="shared" si="264"/>
        <v>-0.34687341287847551</v>
      </c>
      <c r="G2883" s="29">
        <f t="shared" si="265"/>
        <v>0.70689480637300084</v>
      </c>
      <c r="I2883" s="22">
        <f t="shared" si="266"/>
        <v>1</v>
      </c>
      <c r="J2883" s="23">
        <f t="shared" si="267"/>
        <v>1</v>
      </c>
      <c r="K2883" s="23">
        <f t="shared" si="268"/>
        <v>0</v>
      </c>
      <c r="L2883" s="24">
        <f t="shared" si="269"/>
        <v>1</v>
      </c>
    </row>
    <row r="2884" spans="3:12" x14ac:dyDescent="0.25">
      <c r="C2884" s="26">
        <v>13</v>
      </c>
      <c r="D2884" s="27">
        <v>0.628</v>
      </c>
      <c r="E2884" s="28">
        <v>1</v>
      </c>
      <c r="F2884" s="22">
        <f t="shared" si="264"/>
        <v>-0.4766556965896932</v>
      </c>
      <c r="G2884" s="29">
        <f t="shared" si="265"/>
        <v>0.62085625542406098</v>
      </c>
      <c r="I2884" s="22">
        <f t="shared" si="266"/>
        <v>1</v>
      </c>
      <c r="J2884" s="23">
        <f t="shared" si="267"/>
        <v>1</v>
      </c>
      <c r="K2884" s="23">
        <f t="shared" si="268"/>
        <v>0</v>
      </c>
      <c r="L2884" s="24">
        <f t="shared" si="269"/>
        <v>1</v>
      </c>
    </row>
    <row r="2885" spans="3:12" x14ac:dyDescent="0.25">
      <c r="C2885" s="26">
        <v>12</v>
      </c>
      <c r="D2885" s="27">
        <v>0.628</v>
      </c>
      <c r="E2885" s="28">
        <v>1</v>
      </c>
      <c r="F2885" s="22">
        <f t="shared" si="264"/>
        <v>-0.51446449202937383</v>
      </c>
      <c r="G2885" s="29">
        <f t="shared" si="265"/>
        <v>0.59782064663666445</v>
      </c>
      <c r="I2885" s="22">
        <f t="shared" si="266"/>
        <v>1</v>
      </c>
      <c r="J2885" s="23">
        <f t="shared" si="267"/>
        <v>1</v>
      </c>
      <c r="K2885" s="23">
        <f t="shared" si="268"/>
        <v>0</v>
      </c>
      <c r="L2885" s="24">
        <f t="shared" si="269"/>
        <v>1</v>
      </c>
    </row>
    <row r="2886" spans="3:12" x14ac:dyDescent="0.25">
      <c r="C2886" s="26">
        <v>19</v>
      </c>
      <c r="D2886" s="27">
        <v>0.628</v>
      </c>
      <c r="E2886" s="28">
        <v>1</v>
      </c>
      <c r="F2886" s="22">
        <f t="shared" si="264"/>
        <v>-0.29390913739562846</v>
      </c>
      <c r="G2886" s="29">
        <f t="shared" si="265"/>
        <v>0.74534421228287739</v>
      </c>
      <c r="I2886" s="22">
        <f t="shared" si="266"/>
        <v>1</v>
      </c>
      <c r="J2886" s="23">
        <f t="shared" si="267"/>
        <v>1</v>
      </c>
      <c r="K2886" s="23">
        <f t="shared" si="268"/>
        <v>0</v>
      </c>
      <c r="L2886" s="24">
        <f t="shared" si="269"/>
        <v>1</v>
      </c>
    </row>
    <row r="2887" spans="3:12" x14ac:dyDescent="0.25">
      <c r="C2887" s="26">
        <v>30.5</v>
      </c>
      <c r="D2887" s="27">
        <v>0.63</v>
      </c>
      <c r="E2887" s="28">
        <v>1</v>
      </c>
      <c r="F2887" s="22">
        <f t="shared" si="264"/>
        <v>-0.10549468585710713</v>
      </c>
      <c r="G2887" s="29">
        <f t="shared" si="265"/>
        <v>0.89987925492102405</v>
      </c>
      <c r="I2887" s="22">
        <f t="shared" si="266"/>
        <v>1</v>
      </c>
      <c r="J2887" s="23">
        <f t="shared" si="267"/>
        <v>1</v>
      </c>
      <c r="K2887" s="23">
        <f t="shared" si="268"/>
        <v>0</v>
      </c>
      <c r="L2887" s="24">
        <f t="shared" si="269"/>
        <v>1</v>
      </c>
    </row>
    <row r="2888" spans="3:12" x14ac:dyDescent="0.25">
      <c r="C2888" s="26">
        <v>24</v>
      </c>
      <c r="D2888" s="27">
        <v>0.63100000000000001</v>
      </c>
      <c r="E2888" s="28">
        <v>1</v>
      </c>
      <c r="F2888" s="22">
        <f t="shared" si="264"/>
        <v>-0.18880337977822678</v>
      </c>
      <c r="G2888" s="29">
        <f t="shared" si="265"/>
        <v>0.82794928226322062</v>
      </c>
      <c r="I2888" s="22">
        <f t="shared" si="266"/>
        <v>1</v>
      </c>
      <c r="J2888" s="23">
        <f t="shared" si="267"/>
        <v>1</v>
      </c>
      <c r="K2888" s="23">
        <f t="shared" si="268"/>
        <v>0</v>
      </c>
      <c r="L2888" s="24">
        <f t="shared" si="269"/>
        <v>1</v>
      </c>
    </row>
    <row r="2889" spans="3:12" x14ac:dyDescent="0.25">
      <c r="C2889" s="26">
        <v>25</v>
      </c>
      <c r="D2889" s="27">
        <v>0.63100000000000001</v>
      </c>
      <c r="E2889" s="28">
        <v>1</v>
      </c>
      <c r="F2889" s="22">
        <f t="shared" si="264"/>
        <v>-0.17280356208476164</v>
      </c>
      <c r="G2889" s="29">
        <f t="shared" si="265"/>
        <v>0.84130286239402252</v>
      </c>
      <c r="I2889" s="22">
        <f t="shared" si="266"/>
        <v>1</v>
      </c>
      <c r="J2889" s="23">
        <f t="shared" si="267"/>
        <v>1</v>
      </c>
      <c r="K2889" s="23">
        <f t="shared" si="268"/>
        <v>0</v>
      </c>
      <c r="L2889" s="24">
        <f t="shared" si="269"/>
        <v>1</v>
      </c>
    </row>
    <row r="2890" spans="3:12" x14ac:dyDescent="0.25">
      <c r="C2890" s="26">
        <v>25</v>
      </c>
      <c r="D2890" s="27">
        <v>0.63100000000000001</v>
      </c>
      <c r="E2890" s="28">
        <v>1</v>
      </c>
      <c r="F2890" s="22">
        <f t="shared" ref="F2890:F2953" si="270">(1-E2890)*LN(1-G2890)+(E2890)*LN(G2890)</f>
        <v>-0.17280356208476164</v>
      </c>
      <c r="G2890" s="29">
        <f t="shared" ref="G2890:G2953" si="271">1/(1+EXP(-$I$5-$J$5*C2890-$K$5*D2890))</f>
        <v>0.84130286239402252</v>
      </c>
      <c r="I2890" s="22">
        <f t="shared" ref="I2890:I2953" si="272">IF(G2890&gt;0.5,1,0)</f>
        <v>1</v>
      </c>
      <c r="J2890" s="23">
        <f t="shared" ref="J2890:J2953" si="273">IF(E2890=I2890, 1,0)</f>
        <v>1</v>
      </c>
      <c r="K2890" s="23">
        <f t="shared" ref="K2890:K2953" si="274">IF(AND(J2890=1,E2890=0),1,0)</f>
        <v>0</v>
      </c>
      <c r="L2890" s="24">
        <f t="shared" ref="L2890:L2953" si="275">IF(AND(J2890=1,E2890=1),1,0)</f>
        <v>1</v>
      </c>
    </row>
    <row r="2891" spans="3:12" x14ac:dyDescent="0.25">
      <c r="C2891" s="26">
        <v>15</v>
      </c>
      <c r="D2891" s="27">
        <v>0.63100000000000001</v>
      </c>
      <c r="E2891" s="28">
        <v>1</v>
      </c>
      <c r="F2891" s="22">
        <f t="shared" si="270"/>
        <v>-0.40317316856532553</v>
      </c>
      <c r="G2891" s="29">
        <f t="shared" si="271"/>
        <v>0.66819637869600745</v>
      </c>
      <c r="I2891" s="22">
        <f t="shared" si="272"/>
        <v>1</v>
      </c>
      <c r="J2891" s="23">
        <f t="shared" si="273"/>
        <v>1</v>
      </c>
      <c r="K2891" s="23">
        <f t="shared" si="274"/>
        <v>0</v>
      </c>
      <c r="L2891" s="24">
        <f t="shared" si="275"/>
        <v>1</v>
      </c>
    </row>
    <row r="2892" spans="3:12" x14ac:dyDescent="0.25">
      <c r="C2892" s="26">
        <v>22</v>
      </c>
      <c r="D2892" s="27">
        <v>0.63100000000000001</v>
      </c>
      <c r="E2892" s="28">
        <v>1</v>
      </c>
      <c r="F2892" s="22">
        <f t="shared" si="270"/>
        <v>-0.2248926032255463</v>
      </c>
      <c r="G2892" s="29">
        <f t="shared" si="271"/>
        <v>0.79860198143085548</v>
      </c>
      <c r="I2892" s="22">
        <f t="shared" si="272"/>
        <v>1</v>
      </c>
      <c r="J2892" s="23">
        <f t="shared" si="273"/>
        <v>1</v>
      </c>
      <c r="K2892" s="23">
        <f t="shared" si="274"/>
        <v>0</v>
      </c>
      <c r="L2892" s="24">
        <f t="shared" si="275"/>
        <v>1</v>
      </c>
    </row>
    <row r="2893" spans="3:12" x14ac:dyDescent="0.25">
      <c r="C2893" s="26">
        <v>22</v>
      </c>
      <c r="D2893" s="27">
        <v>0.63100000000000001</v>
      </c>
      <c r="E2893" s="28">
        <v>1</v>
      </c>
      <c r="F2893" s="22">
        <f t="shared" si="270"/>
        <v>-0.2248926032255463</v>
      </c>
      <c r="G2893" s="29">
        <f t="shared" si="271"/>
        <v>0.79860198143085548</v>
      </c>
      <c r="I2893" s="22">
        <f t="shared" si="272"/>
        <v>1</v>
      </c>
      <c r="J2893" s="23">
        <f t="shared" si="273"/>
        <v>1</v>
      </c>
      <c r="K2893" s="23">
        <f t="shared" si="274"/>
        <v>0</v>
      </c>
      <c r="L2893" s="24">
        <f t="shared" si="275"/>
        <v>1</v>
      </c>
    </row>
    <row r="2894" spans="3:12" x14ac:dyDescent="0.25">
      <c r="C2894" s="26">
        <v>29</v>
      </c>
      <c r="D2894" s="27">
        <v>0.63100000000000001</v>
      </c>
      <c r="E2894" s="28">
        <v>1</v>
      </c>
      <c r="F2894" s="22">
        <f t="shared" si="270"/>
        <v>-0.12051479741027507</v>
      </c>
      <c r="G2894" s="29">
        <f t="shared" si="271"/>
        <v>0.88646396987726994</v>
      </c>
      <c r="I2894" s="22">
        <f t="shared" si="272"/>
        <v>1</v>
      </c>
      <c r="J2894" s="23">
        <f t="shared" si="273"/>
        <v>1</v>
      </c>
      <c r="K2894" s="23">
        <f t="shared" si="274"/>
        <v>0</v>
      </c>
      <c r="L2894" s="24">
        <f t="shared" si="275"/>
        <v>1</v>
      </c>
    </row>
    <row r="2895" spans="3:12" x14ac:dyDescent="0.25">
      <c r="C2895" s="26">
        <v>25.5</v>
      </c>
      <c r="D2895" s="27">
        <v>0.63100000000000001</v>
      </c>
      <c r="E2895" s="28">
        <v>1</v>
      </c>
      <c r="F2895" s="22">
        <f t="shared" si="270"/>
        <v>-0.16527793010867364</v>
      </c>
      <c r="G2895" s="29">
        <f t="shared" si="271"/>
        <v>0.84765808164339751</v>
      </c>
      <c r="I2895" s="22">
        <f t="shared" si="272"/>
        <v>1</v>
      </c>
      <c r="J2895" s="23">
        <f t="shared" si="273"/>
        <v>1</v>
      </c>
      <c r="K2895" s="23">
        <f t="shared" si="274"/>
        <v>0</v>
      </c>
      <c r="L2895" s="24">
        <f t="shared" si="275"/>
        <v>1</v>
      </c>
    </row>
    <row r="2896" spans="3:12" x14ac:dyDescent="0.25">
      <c r="C2896" s="26">
        <v>21</v>
      </c>
      <c r="D2896" s="27">
        <v>0.63100000000000001</v>
      </c>
      <c r="E2896" s="28">
        <v>1</v>
      </c>
      <c r="F2896" s="22">
        <f t="shared" si="270"/>
        <v>-0.24515416471166407</v>
      </c>
      <c r="G2896" s="29">
        <f t="shared" si="271"/>
        <v>0.78258388212310881</v>
      </c>
      <c r="I2896" s="22">
        <f t="shared" si="272"/>
        <v>1</v>
      </c>
      <c r="J2896" s="23">
        <f t="shared" si="273"/>
        <v>1</v>
      </c>
      <c r="K2896" s="23">
        <f t="shared" si="274"/>
        <v>0</v>
      </c>
      <c r="L2896" s="24">
        <f t="shared" si="275"/>
        <v>1</v>
      </c>
    </row>
    <row r="2897" spans="3:12" x14ac:dyDescent="0.25">
      <c r="C2897" s="26">
        <v>25</v>
      </c>
      <c r="D2897" s="27">
        <v>0.63200000000000001</v>
      </c>
      <c r="E2897" s="28">
        <v>1</v>
      </c>
      <c r="F2897" s="22">
        <f t="shared" si="270"/>
        <v>-0.17210281324263157</v>
      </c>
      <c r="G2897" s="29">
        <f t="shared" si="271"/>
        <v>0.84189261100942259</v>
      </c>
      <c r="I2897" s="22">
        <f t="shared" si="272"/>
        <v>1</v>
      </c>
      <c r="J2897" s="23">
        <f t="shared" si="273"/>
        <v>1</v>
      </c>
      <c r="K2897" s="23">
        <f t="shared" si="274"/>
        <v>0</v>
      </c>
      <c r="L2897" s="24">
        <f t="shared" si="275"/>
        <v>1</v>
      </c>
    </row>
    <row r="2898" spans="3:12" x14ac:dyDescent="0.25">
      <c r="C2898" s="26">
        <v>39</v>
      </c>
      <c r="D2898" s="27">
        <v>0.63200000000000001</v>
      </c>
      <c r="E2898" s="28">
        <v>0</v>
      </c>
      <c r="F2898" s="22">
        <f t="shared" si="270"/>
        <v>-3.0747613733043555</v>
      </c>
      <c r="G2898" s="29">
        <f t="shared" si="271"/>
        <v>0.95379934822474044</v>
      </c>
      <c r="I2898" s="22">
        <f t="shared" si="272"/>
        <v>1</v>
      </c>
      <c r="J2898" s="23">
        <f t="shared" si="273"/>
        <v>0</v>
      </c>
      <c r="K2898" s="23">
        <f t="shared" si="274"/>
        <v>0</v>
      </c>
      <c r="L2898" s="24">
        <f t="shared" si="275"/>
        <v>0</v>
      </c>
    </row>
    <row r="2899" spans="3:12" x14ac:dyDescent="0.25">
      <c r="C2899" s="26">
        <v>11</v>
      </c>
      <c r="D2899" s="27">
        <v>0.63400000000000001</v>
      </c>
      <c r="E2899" s="28">
        <v>1</v>
      </c>
      <c r="F2899" s="22">
        <f t="shared" si="270"/>
        <v>-0.54331278767609759</v>
      </c>
      <c r="G2899" s="29">
        <f t="shared" si="271"/>
        <v>0.58082092532054352</v>
      </c>
      <c r="I2899" s="22">
        <f t="shared" si="272"/>
        <v>1</v>
      </c>
      <c r="J2899" s="23">
        <f t="shared" si="273"/>
        <v>1</v>
      </c>
      <c r="K2899" s="23">
        <f t="shared" si="274"/>
        <v>0</v>
      </c>
      <c r="L2899" s="24">
        <f t="shared" si="275"/>
        <v>1</v>
      </c>
    </row>
    <row r="2900" spans="3:12" x14ac:dyDescent="0.25">
      <c r="C2900" s="26">
        <v>9</v>
      </c>
      <c r="D2900" s="27">
        <v>0.63400000000000001</v>
      </c>
      <c r="E2900" s="28">
        <v>1</v>
      </c>
      <c r="F2900" s="22">
        <f t="shared" si="270"/>
        <v>-0.62906152596129294</v>
      </c>
      <c r="G2900" s="29">
        <f t="shared" si="271"/>
        <v>0.53309185919448232</v>
      </c>
      <c r="I2900" s="22">
        <f t="shared" si="272"/>
        <v>1</v>
      </c>
      <c r="J2900" s="23">
        <f t="shared" si="273"/>
        <v>1</v>
      </c>
      <c r="K2900" s="23">
        <f t="shared" si="274"/>
        <v>0</v>
      </c>
      <c r="L2900" s="24">
        <f t="shared" si="275"/>
        <v>1</v>
      </c>
    </row>
    <row r="2901" spans="3:12" x14ac:dyDescent="0.25">
      <c r="C2901" s="26">
        <v>14</v>
      </c>
      <c r="D2901" s="27">
        <v>0.63400000000000001</v>
      </c>
      <c r="E2901" s="28">
        <v>1</v>
      </c>
      <c r="F2901" s="22">
        <f t="shared" si="270"/>
        <v>-0.43166575760252313</v>
      </c>
      <c r="G2901" s="29">
        <f t="shared" si="271"/>
        <v>0.64942640625189596</v>
      </c>
      <c r="I2901" s="22">
        <f t="shared" si="272"/>
        <v>1</v>
      </c>
      <c r="J2901" s="23">
        <f t="shared" si="273"/>
        <v>1</v>
      </c>
      <c r="K2901" s="23">
        <f t="shared" si="274"/>
        <v>0</v>
      </c>
      <c r="L2901" s="24">
        <f t="shared" si="275"/>
        <v>1</v>
      </c>
    </row>
    <row r="2902" spans="3:12" x14ac:dyDescent="0.25">
      <c r="C2902" s="26">
        <v>33</v>
      </c>
      <c r="D2902" s="27">
        <v>0.63400000000000001</v>
      </c>
      <c r="E2902" s="28">
        <v>1</v>
      </c>
      <c r="F2902" s="22">
        <f t="shared" si="270"/>
        <v>-8.2331134452502161E-2</v>
      </c>
      <c r="G2902" s="29">
        <f t="shared" si="271"/>
        <v>0.92096694431387249</v>
      </c>
      <c r="I2902" s="22">
        <f t="shared" si="272"/>
        <v>1</v>
      </c>
      <c r="J2902" s="23">
        <f t="shared" si="273"/>
        <v>1</v>
      </c>
      <c r="K2902" s="23">
        <f t="shared" si="274"/>
        <v>0</v>
      </c>
      <c r="L2902" s="24">
        <f t="shared" si="275"/>
        <v>1</v>
      </c>
    </row>
    <row r="2903" spans="3:12" x14ac:dyDescent="0.25">
      <c r="C2903" s="26">
        <v>14</v>
      </c>
      <c r="D2903" s="27">
        <v>0.63400000000000001</v>
      </c>
      <c r="E2903" s="28">
        <v>0</v>
      </c>
      <c r="F2903" s="22">
        <f t="shared" si="270"/>
        <v>-1.0481846266500798</v>
      </c>
      <c r="G2903" s="29">
        <f t="shared" si="271"/>
        <v>0.64942640625189596</v>
      </c>
      <c r="I2903" s="22">
        <f t="shared" si="272"/>
        <v>1</v>
      </c>
      <c r="J2903" s="23">
        <f t="shared" si="273"/>
        <v>0</v>
      </c>
      <c r="K2903" s="23">
        <f t="shared" si="274"/>
        <v>0</v>
      </c>
      <c r="L2903" s="24">
        <f t="shared" si="275"/>
        <v>0</v>
      </c>
    </row>
    <row r="2904" spans="3:12" x14ac:dyDescent="0.25">
      <c r="C2904" s="26">
        <v>20</v>
      </c>
      <c r="D2904" s="27">
        <v>0.63500000000000001</v>
      </c>
      <c r="E2904" s="28">
        <v>0</v>
      </c>
      <c r="F2904" s="22">
        <f t="shared" si="270"/>
        <v>-1.4645829996454094</v>
      </c>
      <c r="G2904" s="29">
        <f t="shared" si="271"/>
        <v>0.76882562882449812</v>
      </c>
      <c r="I2904" s="22">
        <f t="shared" si="272"/>
        <v>1</v>
      </c>
      <c r="J2904" s="23">
        <f t="shared" si="273"/>
        <v>0</v>
      </c>
      <c r="K2904" s="23">
        <f t="shared" si="274"/>
        <v>0</v>
      </c>
      <c r="L2904" s="24">
        <f t="shared" si="275"/>
        <v>0</v>
      </c>
    </row>
    <row r="2905" spans="3:12" x14ac:dyDescent="0.25">
      <c r="C2905" s="26">
        <v>18</v>
      </c>
      <c r="D2905" s="27">
        <v>0.63500000000000001</v>
      </c>
      <c r="E2905" s="28">
        <v>1</v>
      </c>
      <c r="F2905" s="22">
        <f t="shared" si="270"/>
        <v>-0.31108733710332437</v>
      </c>
      <c r="G2905" s="29">
        <f t="shared" si="271"/>
        <v>0.73264988555625343</v>
      </c>
      <c r="I2905" s="22">
        <f t="shared" si="272"/>
        <v>1</v>
      </c>
      <c r="J2905" s="23">
        <f t="shared" si="273"/>
        <v>1</v>
      </c>
      <c r="K2905" s="23">
        <f t="shared" si="274"/>
        <v>0</v>
      </c>
      <c r="L2905" s="24">
        <f t="shared" si="275"/>
        <v>1</v>
      </c>
    </row>
    <row r="2906" spans="3:12" x14ac:dyDescent="0.25">
      <c r="C2906" s="26">
        <v>24</v>
      </c>
      <c r="D2906" s="27">
        <v>0.63500000000000001</v>
      </c>
      <c r="E2906" s="28">
        <v>1</v>
      </c>
      <c r="F2906" s="22">
        <f t="shared" si="270"/>
        <v>-0.18578108262839907</v>
      </c>
      <c r="G2906" s="29">
        <f t="shared" si="271"/>
        <v>0.83045537619186216</v>
      </c>
      <c r="I2906" s="22">
        <f t="shared" si="272"/>
        <v>1</v>
      </c>
      <c r="J2906" s="23">
        <f t="shared" si="273"/>
        <v>1</v>
      </c>
      <c r="K2906" s="23">
        <f t="shared" si="274"/>
        <v>0</v>
      </c>
      <c r="L2906" s="24">
        <f t="shared" si="275"/>
        <v>1</v>
      </c>
    </row>
    <row r="2907" spans="3:12" x14ac:dyDescent="0.25">
      <c r="C2907" s="26">
        <v>16</v>
      </c>
      <c r="D2907" s="27">
        <v>0.63500000000000001</v>
      </c>
      <c r="E2907" s="28">
        <v>1</v>
      </c>
      <c r="F2907" s="22">
        <f t="shared" si="270"/>
        <v>-0.36661982577247626</v>
      </c>
      <c r="G2907" s="29">
        <f t="shared" si="271"/>
        <v>0.69307308348909813</v>
      </c>
      <c r="I2907" s="22">
        <f t="shared" si="272"/>
        <v>1</v>
      </c>
      <c r="J2907" s="23">
        <f t="shared" si="273"/>
        <v>1</v>
      </c>
      <c r="K2907" s="23">
        <f t="shared" si="274"/>
        <v>0</v>
      </c>
      <c r="L2907" s="24">
        <f t="shared" si="275"/>
        <v>1</v>
      </c>
    </row>
    <row r="2908" spans="3:12" x14ac:dyDescent="0.25">
      <c r="C2908" s="26">
        <v>17</v>
      </c>
      <c r="D2908" s="27">
        <v>0.63500000000000001</v>
      </c>
      <c r="E2908" s="28">
        <v>1</v>
      </c>
      <c r="F2908" s="22">
        <f t="shared" si="270"/>
        <v>-0.33789573671638823</v>
      </c>
      <c r="G2908" s="29">
        <f t="shared" si="271"/>
        <v>0.71326965185750291</v>
      </c>
      <c r="I2908" s="22">
        <f t="shared" si="272"/>
        <v>1</v>
      </c>
      <c r="J2908" s="23">
        <f t="shared" si="273"/>
        <v>1</v>
      </c>
      <c r="K2908" s="23">
        <f t="shared" si="274"/>
        <v>0</v>
      </c>
      <c r="L2908" s="24">
        <f t="shared" si="275"/>
        <v>1</v>
      </c>
    </row>
    <row r="2909" spans="3:12" x14ac:dyDescent="0.25">
      <c r="C2909" s="26">
        <v>17</v>
      </c>
      <c r="D2909" s="27">
        <v>0.63500000000000001</v>
      </c>
      <c r="E2909" s="28">
        <v>1</v>
      </c>
      <c r="F2909" s="22">
        <f t="shared" si="270"/>
        <v>-0.33789573671638823</v>
      </c>
      <c r="G2909" s="29">
        <f t="shared" si="271"/>
        <v>0.71326965185750291</v>
      </c>
      <c r="I2909" s="22">
        <f t="shared" si="272"/>
        <v>1</v>
      </c>
      <c r="J2909" s="23">
        <f t="shared" si="273"/>
        <v>1</v>
      </c>
      <c r="K2909" s="23">
        <f t="shared" si="274"/>
        <v>0</v>
      </c>
      <c r="L2909" s="24">
        <f t="shared" si="275"/>
        <v>1</v>
      </c>
    </row>
    <row r="2910" spans="3:12" x14ac:dyDescent="0.25">
      <c r="C2910" s="26">
        <v>30.5</v>
      </c>
      <c r="D2910" s="27">
        <v>0.63500000000000001</v>
      </c>
      <c r="E2910" s="28">
        <v>1</v>
      </c>
      <c r="F2910" s="22">
        <f t="shared" si="270"/>
        <v>-0.10330199579454097</v>
      </c>
      <c r="G2910" s="29">
        <f t="shared" si="271"/>
        <v>0.90185457606289077</v>
      </c>
      <c r="I2910" s="22">
        <f t="shared" si="272"/>
        <v>1</v>
      </c>
      <c r="J2910" s="23">
        <f t="shared" si="273"/>
        <v>1</v>
      </c>
      <c r="K2910" s="23">
        <f t="shared" si="274"/>
        <v>0</v>
      </c>
      <c r="L2910" s="24">
        <f t="shared" si="275"/>
        <v>1</v>
      </c>
    </row>
    <row r="2911" spans="3:12" x14ac:dyDescent="0.25">
      <c r="C2911" s="26">
        <v>19.5</v>
      </c>
      <c r="D2911" s="27">
        <v>0.63500000000000001</v>
      </c>
      <c r="E2911" s="28">
        <v>1</v>
      </c>
      <c r="F2911" s="22">
        <f t="shared" si="270"/>
        <v>-0.27428888711373489</v>
      </c>
      <c r="G2911" s="29">
        <f t="shared" si="271"/>
        <v>0.76011245684617224</v>
      </c>
      <c r="I2911" s="22">
        <f t="shared" si="272"/>
        <v>1</v>
      </c>
      <c r="J2911" s="23">
        <f t="shared" si="273"/>
        <v>1</v>
      </c>
      <c r="K2911" s="23">
        <f t="shared" si="274"/>
        <v>0</v>
      </c>
      <c r="L2911" s="24">
        <f t="shared" si="275"/>
        <v>1</v>
      </c>
    </row>
    <row r="2912" spans="3:12" x14ac:dyDescent="0.25">
      <c r="C2912" s="26">
        <v>12</v>
      </c>
      <c r="D2912" s="27">
        <v>0.63500000000000001</v>
      </c>
      <c r="E2912" s="28">
        <v>1</v>
      </c>
      <c r="F2912" s="22">
        <f t="shared" si="270"/>
        <v>-0.50212523946431287</v>
      </c>
      <c r="G2912" s="29">
        <f t="shared" si="271"/>
        <v>0.60524300558963184</v>
      </c>
      <c r="I2912" s="22">
        <f t="shared" si="272"/>
        <v>1</v>
      </c>
      <c r="J2912" s="23">
        <f t="shared" si="273"/>
        <v>1</v>
      </c>
      <c r="K2912" s="23">
        <f t="shared" si="274"/>
        <v>0</v>
      </c>
      <c r="L2912" s="24">
        <f t="shared" si="275"/>
        <v>1</v>
      </c>
    </row>
    <row r="2913" spans="3:12" x14ac:dyDescent="0.25">
      <c r="C2913" s="26">
        <v>19</v>
      </c>
      <c r="D2913" s="27">
        <v>0.63800000000000001</v>
      </c>
      <c r="E2913" s="28">
        <v>1</v>
      </c>
      <c r="F2913" s="22">
        <f t="shared" si="270"/>
        <v>-0.28282790342781194</v>
      </c>
      <c r="G2913" s="29">
        <f t="shared" si="271"/>
        <v>0.75364947719150843</v>
      </c>
      <c r="I2913" s="22">
        <f t="shared" si="272"/>
        <v>1</v>
      </c>
      <c r="J2913" s="23">
        <f t="shared" si="273"/>
        <v>1</v>
      </c>
      <c r="K2913" s="23">
        <f t="shared" si="274"/>
        <v>0</v>
      </c>
      <c r="L2913" s="24">
        <f t="shared" si="275"/>
        <v>1</v>
      </c>
    </row>
    <row r="2914" spans="3:12" x14ac:dyDescent="0.25">
      <c r="C2914" s="26">
        <v>20</v>
      </c>
      <c r="D2914" s="27">
        <v>0.63800000000000001</v>
      </c>
      <c r="E2914" s="28">
        <v>1</v>
      </c>
      <c r="F2914" s="22">
        <f t="shared" si="270"/>
        <v>-0.25983865153172941</v>
      </c>
      <c r="G2914" s="29">
        <f t="shared" si="271"/>
        <v>0.77117600383295259</v>
      </c>
      <c r="I2914" s="22">
        <f t="shared" si="272"/>
        <v>1</v>
      </c>
      <c r="J2914" s="23">
        <f t="shared" si="273"/>
        <v>1</v>
      </c>
      <c r="K2914" s="23">
        <f t="shared" si="274"/>
        <v>0</v>
      </c>
      <c r="L2914" s="24">
        <f t="shared" si="275"/>
        <v>1</v>
      </c>
    </row>
    <row r="2915" spans="3:12" x14ac:dyDescent="0.25">
      <c r="C2915" s="26">
        <v>21</v>
      </c>
      <c r="D2915" s="27">
        <v>0.63800000000000001</v>
      </c>
      <c r="E2915" s="28">
        <v>1</v>
      </c>
      <c r="F2915" s="22">
        <f t="shared" si="270"/>
        <v>-0.23850254026542536</v>
      </c>
      <c r="G2915" s="29">
        <f t="shared" si="271"/>
        <v>0.78780668701651035</v>
      </c>
      <c r="I2915" s="22">
        <f t="shared" si="272"/>
        <v>1</v>
      </c>
      <c r="J2915" s="23">
        <f t="shared" si="273"/>
        <v>1</v>
      </c>
      <c r="K2915" s="23">
        <f t="shared" si="274"/>
        <v>0</v>
      </c>
      <c r="L2915" s="24">
        <f t="shared" si="275"/>
        <v>1</v>
      </c>
    </row>
    <row r="2916" spans="3:12" x14ac:dyDescent="0.25">
      <c r="C2916" s="26">
        <v>25</v>
      </c>
      <c r="D2916" s="27">
        <v>0.63800000000000001</v>
      </c>
      <c r="E2916" s="28">
        <v>1</v>
      </c>
      <c r="F2916" s="22">
        <f t="shared" si="270"/>
        <v>-0.1679527504477426</v>
      </c>
      <c r="G2916" s="29">
        <f t="shared" si="271"/>
        <v>0.84539377821849626</v>
      </c>
      <c r="I2916" s="22">
        <f t="shared" si="272"/>
        <v>1</v>
      </c>
      <c r="J2916" s="23">
        <f t="shared" si="273"/>
        <v>1</v>
      </c>
      <c r="K2916" s="23">
        <f t="shared" si="274"/>
        <v>0</v>
      </c>
      <c r="L2916" s="24">
        <f t="shared" si="275"/>
        <v>1</v>
      </c>
    </row>
    <row r="2917" spans="3:12" x14ac:dyDescent="0.25">
      <c r="C2917" s="26">
        <v>26</v>
      </c>
      <c r="D2917" s="27">
        <v>0.63800000000000001</v>
      </c>
      <c r="E2917" s="28">
        <v>1</v>
      </c>
      <c r="F2917" s="22">
        <f t="shared" si="270"/>
        <v>-0.15358689140350024</v>
      </c>
      <c r="G2917" s="29">
        <f t="shared" si="271"/>
        <v>0.85762624061341974</v>
      </c>
      <c r="I2917" s="22">
        <f t="shared" si="272"/>
        <v>1</v>
      </c>
      <c r="J2917" s="23">
        <f t="shared" si="273"/>
        <v>1</v>
      </c>
      <c r="K2917" s="23">
        <f t="shared" si="274"/>
        <v>0</v>
      </c>
      <c r="L2917" s="24">
        <f t="shared" si="275"/>
        <v>1</v>
      </c>
    </row>
    <row r="2918" spans="3:12" x14ac:dyDescent="0.25">
      <c r="C2918" s="26">
        <v>19</v>
      </c>
      <c r="D2918" s="27">
        <v>0.63900000000000001</v>
      </c>
      <c r="E2918" s="28">
        <v>0</v>
      </c>
      <c r="F2918" s="22">
        <f t="shared" si="270"/>
        <v>-1.4043357232435465</v>
      </c>
      <c r="G2918" s="29">
        <f t="shared" si="271"/>
        <v>0.75446989776690709</v>
      </c>
      <c r="I2918" s="22">
        <f t="shared" si="272"/>
        <v>1</v>
      </c>
      <c r="J2918" s="23">
        <f t="shared" si="273"/>
        <v>0</v>
      </c>
      <c r="K2918" s="23">
        <f t="shared" si="274"/>
        <v>0</v>
      </c>
      <c r="L2918" s="24">
        <f t="shared" si="275"/>
        <v>0</v>
      </c>
    </row>
    <row r="2919" spans="3:12" x14ac:dyDescent="0.25">
      <c r="C2919" s="26">
        <v>6</v>
      </c>
      <c r="D2919" s="27">
        <v>0.63900000000000001</v>
      </c>
      <c r="E2919" s="28">
        <v>0</v>
      </c>
      <c r="F2919" s="22">
        <f t="shared" si="270"/>
        <v>-0.62759998970739095</v>
      </c>
      <c r="G2919" s="29">
        <f t="shared" si="271"/>
        <v>0.46612843808353999</v>
      </c>
      <c r="I2919" s="22">
        <f t="shared" si="272"/>
        <v>0</v>
      </c>
      <c r="J2919" s="23">
        <f t="shared" si="273"/>
        <v>1</v>
      </c>
      <c r="K2919" s="23">
        <f t="shared" si="274"/>
        <v>1</v>
      </c>
      <c r="L2919" s="24">
        <f t="shared" si="275"/>
        <v>0</v>
      </c>
    </row>
    <row r="2920" spans="3:12" x14ac:dyDescent="0.25">
      <c r="C2920" s="26">
        <v>18</v>
      </c>
      <c r="D2920" s="27">
        <v>0.63900000000000001</v>
      </c>
      <c r="E2920" s="28">
        <v>1</v>
      </c>
      <c r="F2920" s="22">
        <f t="shared" si="270"/>
        <v>-0.30638704135084266</v>
      </c>
      <c r="G2920" s="29">
        <f t="shared" si="271"/>
        <v>0.73610166253277687</v>
      </c>
      <c r="I2920" s="22">
        <f t="shared" si="272"/>
        <v>1</v>
      </c>
      <c r="J2920" s="23">
        <f t="shared" si="273"/>
        <v>1</v>
      </c>
      <c r="K2920" s="23">
        <f t="shared" si="274"/>
        <v>0</v>
      </c>
      <c r="L2920" s="24">
        <f t="shared" si="275"/>
        <v>1</v>
      </c>
    </row>
    <row r="2921" spans="3:12" x14ac:dyDescent="0.25">
      <c r="C2921" s="26">
        <v>34</v>
      </c>
      <c r="D2921" s="27">
        <v>0.63900000000000001</v>
      </c>
      <c r="E2921" s="28">
        <v>1</v>
      </c>
      <c r="F2921" s="22">
        <f t="shared" si="270"/>
        <v>-7.3431010058909535E-2</v>
      </c>
      <c r="G2921" s="29">
        <f t="shared" si="271"/>
        <v>0.92920024905069709</v>
      </c>
      <c r="I2921" s="22">
        <f t="shared" si="272"/>
        <v>1</v>
      </c>
      <c r="J2921" s="23">
        <f t="shared" si="273"/>
        <v>1</v>
      </c>
      <c r="K2921" s="23">
        <f t="shared" si="274"/>
        <v>0</v>
      </c>
      <c r="L2921" s="24">
        <f t="shared" si="275"/>
        <v>1</v>
      </c>
    </row>
    <row r="2922" spans="3:12" x14ac:dyDescent="0.25">
      <c r="C2922" s="26">
        <v>9</v>
      </c>
      <c r="D2922" s="27">
        <v>0.63900000000000001</v>
      </c>
      <c r="E2922" s="28">
        <v>0</v>
      </c>
      <c r="F2922" s="22">
        <f t="shared" si="270"/>
        <v>-0.77347522022262027</v>
      </c>
      <c r="G2922" s="29">
        <f t="shared" si="271"/>
        <v>0.53859321136269445</v>
      </c>
      <c r="I2922" s="22">
        <f t="shared" si="272"/>
        <v>1</v>
      </c>
      <c r="J2922" s="23">
        <f t="shared" si="273"/>
        <v>0</v>
      </c>
      <c r="K2922" s="23">
        <f t="shared" si="274"/>
        <v>0</v>
      </c>
      <c r="L2922" s="24">
        <f t="shared" si="275"/>
        <v>0</v>
      </c>
    </row>
    <row r="2923" spans="3:12" x14ac:dyDescent="0.25">
      <c r="C2923" s="26">
        <v>26</v>
      </c>
      <c r="D2923" s="27">
        <v>0.63900000000000001</v>
      </c>
      <c r="E2923" s="28">
        <v>1</v>
      </c>
      <c r="F2923" s="22">
        <f t="shared" si="270"/>
        <v>-0.152958243323738</v>
      </c>
      <c r="G2923" s="29">
        <f t="shared" si="271"/>
        <v>0.85816555520451476</v>
      </c>
      <c r="I2923" s="22">
        <f t="shared" si="272"/>
        <v>1</v>
      </c>
      <c r="J2923" s="23">
        <f t="shared" si="273"/>
        <v>1</v>
      </c>
      <c r="K2923" s="23">
        <f t="shared" si="274"/>
        <v>0</v>
      </c>
      <c r="L2923" s="24">
        <f t="shared" si="275"/>
        <v>1</v>
      </c>
    </row>
    <row r="2924" spans="3:12" x14ac:dyDescent="0.25">
      <c r="C2924" s="26">
        <v>18</v>
      </c>
      <c r="D2924" s="27">
        <v>0.63900000000000001</v>
      </c>
      <c r="E2924" s="28">
        <v>0</v>
      </c>
      <c r="F2924" s="22">
        <f t="shared" si="270"/>
        <v>-1.3321913353516528</v>
      </c>
      <c r="G2924" s="29">
        <f t="shared" si="271"/>
        <v>0.73610166253277687</v>
      </c>
      <c r="I2924" s="22">
        <f t="shared" si="272"/>
        <v>1</v>
      </c>
      <c r="J2924" s="23">
        <f t="shared" si="273"/>
        <v>0</v>
      </c>
      <c r="K2924" s="23">
        <f t="shared" si="274"/>
        <v>0</v>
      </c>
      <c r="L2924" s="24">
        <f t="shared" si="275"/>
        <v>0</v>
      </c>
    </row>
    <row r="2925" spans="3:12" x14ac:dyDescent="0.25">
      <c r="C2925" s="26">
        <v>8</v>
      </c>
      <c r="D2925" s="27">
        <v>0.63900000000000001</v>
      </c>
      <c r="E2925" s="28">
        <v>0</v>
      </c>
      <c r="F2925" s="22">
        <f t="shared" si="270"/>
        <v>-0.72251050721208654</v>
      </c>
      <c r="G2925" s="29">
        <f t="shared" si="271"/>
        <v>0.51446820645825186</v>
      </c>
      <c r="I2925" s="22">
        <f t="shared" si="272"/>
        <v>1</v>
      </c>
      <c r="J2925" s="23">
        <f t="shared" si="273"/>
        <v>0</v>
      </c>
      <c r="K2925" s="23">
        <f t="shared" si="274"/>
        <v>0</v>
      </c>
      <c r="L2925" s="24">
        <f t="shared" si="275"/>
        <v>0</v>
      </c>
    </row>
    <row r="2926" spans="3:12" x14ac:dyDescent="0.25">
      <c r="C2926" s="26">
        <v>19</v>
      </c>
      <c r="D2926" s="27">
        <v>0.63900000000000001</v>
      </c>
      <c r="E2926" s="28">
        <v>1</v>
      </c>
      <c r="F2926" s="22">
        <f t="shared" si="270"/>
        <v>-0.28173989849935238</v>
      </c>
      <c r="G2926" s="29">
        <f t="shared" si="271"/>
        <v>0.75446989776690709</v>
      </c>
      <c r="I2926" s="22">
        <f t="shared" si="272"/>
        <v>1</v>
      </c>
      <c r="J2926" s="23">
        <f t="shared" si="273"/>
        <v>1</v>
      </c>
      <c r="K2926" s="23">
        <f t="shared" si="274"/>
        <v>0</v>
      </c>
      <c r="L2926" s="24">
        <f t="shared" si="275"/>
        <v>1</v>
      </c>
    </row>
    <row r="2927" spans="3:12" x14ac:dyDescent="0.25">
      <c r="C2927" s="26">
        <v>10</v>
      </c>
      <c r="D2927" s="27">
        <v>0.63900000000000001</v>
      </c>
      <c r="E2927" s="28">
        <v>1</v>
      </c>
      <c r="F2927" s="22">
        <f t="shared" si="270"/>
        <v>-0.57529518930990375</v>
      </c>
      <c r="G2927" s="29">
        <f t="shared" si="271"/>
        <v>0.56253878885877173</v>
      </c>
      <c r="I2927" s="22">
        <f t="shared" si="272"/>
        <v>1</v>
      </c>
      <c r="J2927" s="23">
        <f t="shared" si="273"/>
        <v>1</v>
      </c>
      <c r="K2927" s="23">
        <f t="shared" si="274"/>
        <v>0</v>
      </c>
      <c r="L2927" s="24">
        <f t="shared" si="275"/>
        <v>1</v>
      </c>
    </row>
    <row r="2928" spans="3:12" x14ac:dyDescent="0.25">
      <c r="C2928" s="26">
        <v>22.5</v>
      </c>
      <c r="D2928" s="27">
        <v>0.63900000000000001</v>
      </c>
      <c r="E2928" s="28">
        <v>0</v>
      </c>
      <c r="F2928" s="22">
        <f t="shared" si="270"/>
        <v>-1.6699394724677918</v>
      </c>
      <c r="G2928" s="29">
        <f t="shared" si="271"/>
        <v>0.81174153988608844</v>
      </c>
      <c r="I2928" s="22">
        <f t="shared" si="272"/>
        <v>1</v>
      </c>
      <c r="J2928" s="23">
        <f t="shared" si="273"/>
        <v>0</v>
      </c>
      <c r="K2928" s="23">
        <f t="shared" si="274"/>
        <v>0</v>
      </c>
      <c r="L2928" s="24">
        <f t="shared" si="275"/>
        <v>0</v>
      </c>
    </row>
    <row r="2929" spans="3:12" x14ac:dyDescent="0.25">
      <c r="C2929" s="26">
        <v>17.5</v>
      </c>
      <c r="D2929" s="27">
        <v>0.63900000000000001</v>
      </c>
      <c r="E2929" s="28">
        <v>0</v>
      </c>
      <c r="F2929" s="22">
        <f t="shared" si="270"/>
        <v>-1.2967963456455054</v>
      </c>
      <c r="G2929" s="29">
        <f t="shared" si="271"/>
        <v>0.72659370925423794</v>
      </c>
      <c r="I2929" s="22">
        <f t="shared" si="272"/>
        <v>1</v>
      </c>
      <c r="J2929" s="23">
        <f t="shared" si="273"/>
        <v>0</v>
      </c>
      <c r="K2929" s="23">
        <f t="shared" si="274"/>
        <v>0</v>
      </c>
      <c r="L2929" s="24">
        <f t="shared" si="275"/>
        <v>0</v>
      </c>
    </row>
    <row r="2930" spans="3:12" x14ac:dyDescent="0.25">
      <c r="C2930" s="26">
        <v>16</v>
      </c>
      <c r="D2930" s="27">
        <v>0.63900000000000001</v>
      </c>
      <c r="E2930" s="28">
        <v>0</v>
      </c>
      <c r="F2930" s="22">
        <f t="shared" si="270"/>
        <v>-1.1934430796685322</v>
      </c>
      <c r="G2930" s="29">
        <f t="shared" si="271"/>
        <v>0.69682439280937003</v>
      </c>
      <c r="I2930" s="22">
        <f t="shared" si="272"/>
        <v>1</v>
      </c>
      <c r="J2930" s="23">
        <f t="shared" si="273"/>
        <v>0</v>
      </c>
      <c r="K2930" s="23">
        <f t="shared" si="274"/>
        <v>0</v>
      </c>
      <c r="L2930" s="24">
        <f t="shared" si="275"/>
        <v>0</v>
      </c>
    </row>
    <row r="2931" spans="3:12" x14ac:dyDescent="0.25">
      <c r="C2931" s="26">
        <v>27</v>
      </c>
      <c r="D2931" s="27">
        <v>0.64</v>
      </c>
      <c r="E2931" s="28">
        <v>1</v>
      </c>
      <c r="F2931" s="22">
        <f t="shared" si="270"/>
        <v>-0.13921096398806287</v>
      </c>
      <c r="G2931" s="29">
        <f t="shared" si="271"/>
        <v>0.8700444610465814</v>
      </c>
      <c r="I2931" s="22">
        <f t="shared" si="272"/>
        <v>1</v>
      </c>
      <c r="J2931" s="23">
        <f t="shared" si="273"/>
        <v>1</v>
      </c>
      <c r="K2931" s="23">
        <f t="shared" si="274"/>
        <v>0</v>
      </c>
      <c r="L2931" s="24">
        <f t="shared" si="275"/>
        <v>1</v>
      </c>
    </row>
    <row r="2932" spans="3:12" x14ac:dyDescent="0.25">
      <c r="C2932" s="26">
        <v>29</v>
      </c>
      <c r="D2932" s="27">
        <v>0.64</v>
      </c>
      <c r="E2932" s="28">
        <v>1</v>
      </c>
      <c r="F2932" s="22">
        <f t="shared" si="270"/>
        <v>-0.11607334776707026</v>
      </c>
      <c r="G2932" s="29">
        <f t="shared" si="271"/>
        <v>0.89040991132348535</v>
      </c>
      <c r="I2932" s="22">
        <f t="shared" si="272"/>
        <v>1</v>
      </c>
      <c r="J2932" s="23">
        <f t="shared" si="273"/>
        <v>1</v>
      </c>
      <c r="K2932" s="23">
        <f t="shared" si="274"/>
        <v>0</v>
      </c>
      <c r="L2932" s="24">
        <f t="shared" si="275"/>
        <v>1</v>
      </c>
    </row>
    <row r="2933" spans="3:12" x14ac:dyDescent="0.25">
      <c r="C2933" s="26">
        <v>23</v>
      </c>
      <c r="D2933" s="27">
        <v>0.64</v>
      </c>
      <c r="E2933" s="28">
        <v>1</v>
      </c>
      <c r="F2933" s="22">
        <f t="shared" si="270"/>
        <v>-0.19884038636618168</v>
      </c>
      <c r="G2933" s="29">
        <f t="shared" si="271"/>
        <v>0.81968071510968776</v>
      </c>
      <c r="I2933" s="22">
        <f t="shared" si="272"/>
        <v>1</v>
      </c>
      <c r="J2933" s="23">
        <f t="shared" si="273"/>
        <v>1</v>
      </c>
      <c r="K2933" s="23">
        <f t="shared" si="274"/>
        <v>0</v>
      </c>
      <c r="L2933" s="24">
        <f t="shared" si="275"/>
        <v>1</v>
      </c>
    </row>
    <row r="2934" spans="3:12" x14ac:dyDescent="0.25">
      <c r="C2934" s="26">
        <v>24</v>
      </c>
      <c r="D2934" s="27">
        <v>0.64</v>
      </c>
      <c r="E2934" s="28">
        <v>1</v>
      </c>
      <c r="F2934" s="22">
        <f t="shared" si="270"/>
        <v>-0.18206515023895362</v>
      </c>
      <c r="G2934" s="29">
        <f t="shared" si="271"/>
        <v>0.83354703285830956</v>
      </c>
      <c r="I2934" s="22">
        <f t="shared" si="272"/>
        <v>1</v>
      </c>
      <c r="J2934" s="23">
        <f t="shared" si="273"/>
        <v>1</v>
      </c>
      <c r="K2934" s="23">
        <f t="shared" si="274"/>
        <v>0</v>
      </c>
      <c r="L2934" s="24">
        <f t="shared" si="275"/>
        <v>1</v>
      </c>
    </row>
    <row r="2935" spans="3:12" x14ac:dyDescent="0.25">
      <c r="C2935" s="26">
        <v>24</v>
      </c>
      <c r="D2935" s="27">
        <v>0.64</v>
      </c>
      <c r="E2935" s="28">
        <v>1</v>
      </c>
      <c r="F2935" s="22">
        <f t="shared" si="270"/>
        <v>-0.18206515023895362</v>
      </c>
      <c r="G2935" s="29">
        <f t="shared" si="271"/>
        <v>0.83354703285830956</v>
      </c>
      <c r="I2935" s="22">
        <f t="shared" si="272"/>
        <v>1</v>
      </c>
      <c r="J2935" s="23">
        <f t="shared" si="273"/>
        <v>1</v>
      </c>
      <c r="K2935" s="23">
        <f t="shared" si="274"/>
        <v>0</v>
      </c>
      <c r="L2935" s="24">
        <f t="shared" si="275"/>
        <v>1</v>
      </c>
    </row>
    <row r="2936" spans="3:12" x14ac:dyDescent="0.25">
      <c r="C2936" s="26">
        <v>16</v>
      </c>
      <c r="D2936" s="27">
        <v>0.64</v>
      </c>
      <c r="E2936" s="28">
        <v>1</v>
      </c>
      <c r="F2936" s="22">
        <f t="shared" si="270"/>
        <v>-0.35988270662970295</v>
      </c>
      <c r="G2936" s="29">
        <f t="shared" si="271"/>
        <v>0.69775816367810295</v>
      </c>
      <c r="I2936" s="22">
        <f t="shared" si="272"/>
        <v>1</v>
      </c>
      <c r="J2936" s="23">
        <f t="shared" si="273"/>
        <v>1</v>
      </c>
      <c r="K2936" s="23">
        <f t="shared" si="274"/>
        <v>0</v>
      </c>
      <c r="L2936" s="24">
        <f t="shared" si="275"/>
        <v>1</v>
      </c>
    </row>
    <row r="2937" spans="3:12" x14ac:dyDescent="0.25">
      <c r="C2937" s="26">
        <v>15</v>
      </c>
      <c r="D2937" s="27">
        <v>0.64</v>
      </c>
      <c r="E2937" s="28">
        <v>1</v>
      </c>
      <c r="F2937" s="22">
        <f t="shared" si="270"/>
        <v>-0.39013742923051237</v>
      </c>
      <c r="G2937" s="29">
        <f t="shared" si="271"/>
        <v>0.67696383348631306</v>
      </c>
      <c r="I2937" s="22">
        <f t="shared" si="272"/>
        <v>1</v>
      </c>
      <c r="J2937" s="23">
        <f t="shared" si="273"/>
        <v>1</v>
      </c>
      <c r="K2937" s="23">
        <f t="shared" si="274"/>
        <v>0</v>
      </c>
      <c r="L2937" s="24">
        <f t="shared" si="275"/>
        <v>1</v>
      </c>
    </row>
    <row r="2938" spans="3:12" x14ac:dyDescent="0.25">
      <c r="C2938" s="26">
        <v>17</v>
      </c>
      <c r="D2938" s="27">
        <v>0.64</v>
      </c>
      <c r="E2938" s="28">
        <v>1</v>
      </c>
      <c r="F2938" s="22">
        <f t="shared" si="270"/>
        <v>-0.33160333488031879</v>
      </c>
      <c r="G2938" s="29">
        <f t="shared" si="271"/>
        <v>0.71777198150257904</v>
      </c>
      <c r="I2938" s="22">
        <f t="shared" si="272"/>
        <v>1</v>
      </c>
      <c r="J2938" s="23">
        <f t="shared" si="273"/>
        <v>1</v>
      </c>
      <c r="K2938" s="23">
        <f t="shared" si="274"/>
        <v>0</v>
      </c>
      <c r="L2938" s="24">
        <f t="shared" si="275"/>
        <v>1</v>
      </c>
    </row>
    <row r="2939" spans="3:12" x14ac:dyDescent="0.25">
      <c r="C2939" s="26">
        <v>30</v>
      </c>
      <c r="D2939" s="27">
        <v>0.64100000000000001</v>
      </c>
      <c r="E2939" s="28">
        <v>1</v>
      </c>
      <c r="F2939" s="22">
        <f t="shared" si="270"/>
        <v>-0.10546798696013125</v>
      </c>
      <c r="G2939" s="29">
        <f t="shared" si="271"/>
        <v>0.89990328102527573</v>
      </c>
      <c r="I2939" s="22">
        <f t="shared" si="272"/>
        <v>1</v>
      </c>
      <c r="J2939" s="23">
        <f t="shared" si="273"/>
        <v>1</v>
      </c>
      <c r="K2939" s="23">
        <f t="shared" si="274"/>
        <v>0</v>
      </c>
      <c r="L2939" s="24">
        <f t="shared" si="275"/>
        <v>1</v>
      </c>
    </row>
    <row r="2940" spans="3:12" x14ac:dyDescent="0.25">
      <c r="C2940" s="26">
        <v>34</v>
      </c>
      <c r="D2940" s="27">
        <v>0.64100000000000001</v>
      </c>
      <c r="E2940" s="28">
        <v>1</v>
      </c>
      <c r="F2940" s="22">
        <f t="shared" si="270"/>
        <v>-7.2807162101700393E-2</v>
      </c>
      <c r="G2940" s="29">
        <f t="shared" si="271"/>
        <v>0.92978010958150326</v>
      </c>
      <c r="I2940" s="22">
        <f t="shared" si="272"/>
        <v>1</v>
      </c>
      <c r="J2940" s="23">
        <f t="shared" si="273"/>
        <v>1</v>
      </c>
      <c r="K2940" s="23">
        <f t="shared" si="274"/>
        <v>0</v>
      </c>
      <c r="L2940" s="24">
        <f t="shared" si="275"/>
        <v>1</v>
      </c>
    </row>
    <row r="2941" spans="3:12" x14ac:dyDescent="0.25">
      <c r="C2941" s="26">
        <v>5</v>
      </c>
      <c r="D2941" s="27">
        <v>0.64100000000000001</v>
      </c>
      <c r="E2941" s="28">
        <v>0</v>
      </c>
      <c r="F2941" s="22">
        <f t="shared" si="270"/>
        <v>-0.58756699126701772</v>
      </c>
      <c r="G2941" s="29">
        <f t="shared" si="271"/>
        <v>0.44432239013048819</v>
      </c>
      <c r="I2941" s="22">
        <f t="shared" si="272"/>
        <v>0</v>
      </c>
      <c r="J2941" s="23">
        <f t="shared" si="273"/>
        <v>1</v>
      </c>
      <c r="K2941" s="23">
        <f t="shared" si="274"/>
        <v>1</v>
      </c>
      <c r="L2941" s="24">
        <f t="shared" si="275"/>
        <v>0</v>
      </c>
    </row>
    <row r="2942" spans="3:12" x14ac:dyDescent="0.25">
      <c r="C2942" s="26">
        <v>6</v>
      </c>
      <c r="D2942" s="27">
        <v>0.64100000000000001</v>
      </c>
      <c r="E2942" s="28">
        <v>0</v>
      </c>
      <c r="F2942" s="22">
        <f t="shared" si="270"/>
        <v>-0.63173390625991421</v>
      </c>
      <c r="G2942" s="29">
        <f t="shared" si="271"/>
        <v>0.46833086311314037</v>
      </c>
      <c r="I2942" s="22">
        <f t="shared" si="272"/>
        <v>0</v>
      </c>
      <c r="J2942" s="23">
        <f t="shared" si="273"/>
        <v>1</v>
      </c>
      <c r="K2942" s="23">
        <f t="shared" si="274"/>
        <v>1</v>
      </c>
      <c r="L2942" s="24">
        <f t="shared" si="275"/>
        <v>0</v>
      </c>
    </row>
    <row r="2943" spans="3:12" x14ac:dyDescent="0.25">
      <c r="C2943" s="26">
        <v>8</v>
      </c>
      <c r="D2943" s="27">
        <v>0.64100000000000001</v>
      </c>
      <c r="E2943" s="28">
        <v>0</v>
      </c>
      <c r="F2943" s="22">
        <f t="shared" si="270"/>
        <v>-0.7270721544699863</v>
      </c>
      <c r="G2943" s="29">
        <f t="shared" si="271"/>
        <v>0.51667798728069625</v>
      </c>
      <c r="I2943" s="22">
        <f t="shared" si="272"/>
        <v>1</v>
      </c>
      <c r="J2943" s="23">
        <f t="shared" si="273"/>
        <v>0</v>
      </c>
      <c r="K2943" s="23">
        <f t="shared" si="274"/>
        <v>0</v>
      </c>
      <c r="L2943" s="24">
        <f t="shared" si="275"/>
        <v>0</v>
      </c>
    </row>
    <row r="2944" spans="3:12" x14ac:dyDescent="0.25">
      <c r="C2944" s="26">
        <v>16</v>
      </c>
      <c r="D2944" s="27">
        <v>0.64100000000000001</v>
      </c>
      <c r="E2944" s="28">
        <v>1</v>
      </c>
      <c r="F2944" s="22">
        <f t="shared" si="270"/>
        <v>-0.3585476933679197</v>
      </c>
      <c r="G2944" s="29">
        <f t="shared" si="271"/>
        <v>0.69869030215029904</v>
      </c>
      <c r="I2944" s="22">
        <f t="shared" si="272"/>
        <v>1</v>
      </c>
      <c r="J2944" s="23">
        <f t="shared" si="273"/>
        <v>1</v>
      </c>
      <c r="K2944" s="23">
        <f t="shared" si="274"/>
        <v>0</v>
      </c>
      <c r="L2944" s="24">
        <f t="shared" si="275"/>
        <v>1</v>
      </c>
    </row>
    <row r="2945" spans="3:12" x14ac:dyDescent="0.25">
      <c r="C2945" s="26">
        <v>18</v>
      </c>
      <c r="D2945" s="27">
        <v>0.64100000000000001</v>
      </c>
      <c r="E2945" s="28">
        <v>0</v>
      </c>
      <c r="F2945" s="22">
        <f t="shared" si="270"/>
        <v>-1.3387117501293797</v>
      </c>
      <c r="G2945" s="29">
        <f t="shared" si="271"/>
        <v>0.73781679139974088</v>
      </c>
      <c r="I2945" s="22">
        <f t="shared" si="272"/>
        <v>1</v>
      </c>
      <c r="J2945" s="23">
        <f t="shared" si="273"/>
        <v>0</v>
      </c>
      <c r="K2945" s="23">
        <f t="shared" si="274"/>
        <v>0</v>
      </c>
      <c r="L2945" s="24">
        <f t="shared" si="275"/>
        <v>0</v>
      </c>
    </row>
    <row r="2946" spans="3:12" x14ac:dyDescent="0.25">
      <c r="C2946" s="26">
        <v>12</v>
      </c>
      <c r="D2946" s="27">
        <v>0.64100000000000001</v>
      </c>
      <c r="E2946" s="28">
        <v>0</v>
      </c>
      <c r="F2946" s="22">
        <f t="shared" si="270"/>
        <v>-0.94563397758190615</v>
      </c>
      <c r="G2946" s="29">
        <f t="shared" si="271"/>
        <v>0.61156676513872921</v>
      </c>
      <c r="I2946" s="22">
        <f t="shared" si="272"/>
        <v>1</v>
      </c>
      <c r="J2946" s="23">
        <f t="shared" si="273"/>
        <v>0</v>
      </c>
      <c r="K2946" s="23">
        <f t="shared" si="274"/>
        <v>0</v>
      </c>
      <c r="L2946" s="24">
        <f t="shared" si="275"/>
        <v>0</v>
      </c>
    </row>
    <row r="2947" spans="3:12" x14ac:dyDescent="0.25">
      <c r="C2947" s="26">
        <v>26</v>
      </c>
      <c r="D2947" s="27">
        <v>0.64100000000000001</v>
      </c>
      <c r="E2947" s="28">
        <v>0</v>
      </c>
      <c r="F2947" s="22">
        <f t="shared" si="270"/>
        <v>-1.9606923465928414</v>
      </c>
      <c r="G2947" s="29">
        <f t="shared" si="271"/>
        <v>0.85923906817473683</v>
      </c>
      <c r="I2947" s="22">
        <f t="shared" si="272"/>
        <v>1</v>
      </c>
      <c r="J2947" s="23">
        <f t="shared" si="273"/>
        <v>0</v>
      </c>
      <c r="K2947" s="23">
        <f t="shared" si="274"/>
        <v>0</v>
      </c>
      <c r="L2947" s="24">
        <f t="shared" si="275"/>
        <v>0</v>
      </c>
    </row>
    <row r="2948" spans="3:12" x14ac:dyDescent="0.25">
      <c r="C2948" s="26">
        <v>16</v>
      </c>
      <c r="D2948" s="27">
        <v>0.64100000000000001</v>
      </c>
      <c r="E2948" s="28">
        <v>1</v>
      </c>
      <c r="F2948" s="22">
        <f t="shared" si="270"/>
        <v>-0.3585476933679197</v>
      </c>
      <c r="G2948" s="29">
        <f t="shared" si="271"/>
        <v>0.69869030215029904</v>
      </c>
      <c r="I2948" s="22">
        <f t="shared" si="272"/>
        <v>1</v>
      </c>
      <c r="J2948" s="23">
        <f t="shared" si="273"/>
        <v>1</v>
      </c>
      <c r="K2948" s="23">
        <f t="shared" si="274"/>
        <v>0</v>
      </c>
      <c r="L2948" s="24">
        <f t="shared" si="275"/>
        <v>1</v>
      </c>
    </row>
    <row r="2949" spans="3:12" x14ac:dyDescent="0.25">
      <c r="C2949" s="26">
        <v>7</v>
      </c>
      <c r="D2949" s="27">
        <v>0.64100000000000001</v>
      </c>
      <c r="E2949" s="28">
        <v>1</v>
      </c>
      <c r="F2949" s="22">
        <f t="shared" si="270"/>
        <v>-0.70828749955387671</v>
      </c>
      <c r="G2949" s="29">
        <f t="shared" si="271"/>
        <v>0.49248685969223777</v>
      </c>
      <c r="I2949" s="22">
        <f t="shared" si="272"/>
        <v>0</v>
      </c>
      <c r="J2949" s="23">
        <f t="shared" si="273"/>
        <v>0</v>
      </c>
      <c r="K2949" s="23">
        <f t="shared" si="274"/>
        <v>0</v>
      </c>
      <c r="L2949" s="24">
        <f t="shared" si="275"/>
        <v>0</v>
      </c>
    </row>
    <row r="2950" spans="3:12" x14ac:dyDescent="0.25">
      <c r="C2950" s="26">
        <v>17</v>
      </c>
      <c r="D2950" s="27">
        <v>0.64100000000000001</v>
      </c>
      <c r="E2950" s="28">
        <v>1</v>
      </c>
      <c r="F2950" s="22">
        <f t="shared" si="270"/>
        <v>-0.33035677850755507</v>
      </c>
      <c r="G2950" s="29">
        <f t="shared" si="271"/>
        <v>0.71866728264605106</v>
      </c>
      <c r="I2950" s="22">
        <f t="shared" si="272"/>
        <v>1</v>
      </c>
      <c r="J2950" s="23">
        <f t="shared" si="273"/>
        <v>1</v>
      </c>
      <c r="K2950" s="23">
        <f t="shared" si="274"/>
        <v>0</v>
      </c>
      <c r="L2950" s="24">
        <f t="shared" si="275"/>
        <v>1</v>
      </c>
    </row>
    <row r="2951" spans="3:12" x14ac:dyDescent="0.25">
      <c r="C2951" s="26">
        <v>10</v>
      </c>
      <c r="D2951" s="27">
        <v>0.64100000000000001</v>
      </c>
      <c r="E2951" s="28">
        <v>1</v>
      </c>
      <c r="F2951" s="22">
        <f t="shared" si="270"/>
        <v>-0.57143428325908441</v>
      </c>
      <c r="G2951" s="29">
        <f t="shared" si="271"/>
        <v>0.56471489644277062</v>
      </c>
      <c r="I2951" s="22">
        <f t="shared" si="272"/>
        <v>1</v>
      </c>
      <c r="J2951" s="23">
        <f t="shared" si="273"/>
        <v>1</v>
      </c>
      <c r="K2951" s="23">
        <f t="shared" si="274"/>
        <v>0</v>
      </c>
      <c r="L2951" s="24">
        <f t="shared" si="275"/>
        <v>1</v>
      </c>
    </row>
    <row r="2952" spans="3:12" x14ac:dyDescent="0.25">
      <c r="C2952" s="26">
        <v>11</v>
      </c>
      <c r="D2952" s="27">
        <v>0.64100000000000001</v>
      </c>
      <c r="E2952" s="28">
        <v>1</v>
      </c>
      <c r="F2952" s="22">
        <f t="shared" si="270"/>
        <v>-0.53044859826516311</v>
      </c>
      <c r="G2952" s="29">
        <f t="shared" si="271"/>
        <v>0.58834098172678673</v>
      </c>
      <c r="I2952" s="22">
        <f t="shared" si="272"/>
        <v>1</v>
      </c>
      <c r="J2952" s="23">
        <f t="shared" si="273"/>
        <v>1</v>
      </c>
      <c r="K2952" s="23">
        <f t="shared" si="274"/>
        <v>0</v>
      </c>
      <c r="L2952" s="24">
        <f t="shared" si="275"/>
        <v>1</v>
      </c>
    </row>
    <row r="2953" spans="3:12" x14ac:dyDescent="0.25">
      <c r="C2953" s="26">
        <v>17</v>
      </c>
      <c r="D2953" s="27">
        <v>0.64300000000000002</v>
      </c>
      <c r="E2953" s="28">
        <v>1</v>
      </c>
      <c r="F2953" s="22">
        <f t="shared" si="270"/>
        <v>-0.32787552868137171</v>
      </c>
      <c r="G2953" s="29">
        <f t="shared" si="271"/>
        <v>0.72045268982081812</v>
      </c>
      <c r="I2953" s="22">
        <f t="shared" si="272"/>
        <v>1</v>
      </c>
      <c r="J2953" s="23">
        <f t="shared" si="273"/>
        <v>1</v>
      </c>
      <c r="K2953" s="23">
        <f t="shared" si="274"/>
        <v>0</v>
      </c>
      <c r="L2953" s="24">
        <f t="shared" si="275"/>
        <v>1</v>
      </c>
    </row>
    <row r="2954" spans="3:12" x14ac:dyDescent="0.25">
      <c r="C2954" s="26">
        <v>17.5</v>
      </c>
      <c r="D2954" s="27">
        <v>0.64300000000000002</v>
      </c>
      <c r="E2954" s="28">
        <v>1</v>
      </c>
      <c r="F2954" s="22">
        <f t="shared" ref="F2954:F3017" si="276">(1-E2954)*LN(1-G2954)+(E2954)*LN(G2954)</f>
        <v>-0.31458079100752695</v>
      </c>
      <c r="G2954" s="29">
        <f t="shared" ref="G2954:G3017" si="277">1/(1+EXP(-$I$5-$J$5*C2954-$K$5*D2954))</f>
        <v>0.73009487246187299</v>
      </c>
      <c r="I2954" s="22">
        <f t="shared" ref="I2954:I3017" si="278">IF(G2954&gt;0.5,1,0)</f>
        <v>1</v>
      </c>
      <c r="J2954" s="23">
        <f t="shared" ref="J2954:J3017" si="279">IF(E2954=I2954, 1,0)</f>
        <v>1</v>
      </c>
      <c r="K2954" s="23">
        <f t="shared" ref="K2954:K3017" si="280">IF(AND(J2954=1,E2954=0),1,0)</f>
        <v>0</v>
      </c>
      <c r="L2954" s="24">
        <f t="shared" ref="L2954:L3017" si="281">IF(AND(J2954=1,E2954=1),1,0)</f>
        <v>1</v>
      </c>
    </row>
    <row r="2955" spans="3:12" x14ac:dyDescent="0.25">
      <c r="C2955" s="26">
        <v>20</v>
      </c>
      <c r="D2955" s="27">
        <v>0.64300000000000002</v>
      </c>
      <c r="E2955" s="28">
        <v>1</v>
      </c>
      <c r="F2955" s="22">
        <f t="shared" si="276"/>
        <v>-0.2548202203332039</v>
      </c>
      <c r="G2955" s="29">
        <f t="shared" si="277"/>
        <v>0.77505582471456258</v>
      </c>
      <c r="I2955" s="22">
        <f t="shared" si="278"/>
        <v>1</v>
      </c>
      <c r="J2955" s="23">
        <f t="shared" si="279"/>
        <v>1</v>
      </c>
      <c r="K2955" s="23">
        <f t="shared" si="280"/>
        <v>0</v>
      </c>
      <c r="L2955" s="24">
        <f t="shared" si="281"/>
        <v>1</v>
      </c>
    </row>
    <row r="2956" spans="3:12" x14ac:dyDescent="0.25">
      <c r="C2956" s="26">
        <v>45</v>
      </c>
      <c r="D2956" s="27">
        <v>0.64300000000000002</v>
      </c>
      <c r="E2956" s="28">
        <v>1</v>
      </c>
      <c r="F2956" s="22">
        <f t="shared" si="276"/>
        <v>-2.5485619213369937E-2</v>
      </c>
      <c r="G2956" s="29">
        <f t="shared" si="277"/>
        <v>0.97483639777917575</v>
      </c>
      <c r="I2956" s="22">
        <f t="shared" si="278"/>
        <v>1</v>
      </c>
      <c r="J2956" s="23">
        <f t="shared" si="279"/>
        <v>1</v>
      </c>
      <c r="K2956" s="23">
        <f t="shared" si="280"/>
        <v>0</v>
      </c>
      <c r="L2956" s="24">
        <f t="shared" si="281"/>
        <v>1</v>
      </c>
    </row>
    <row r="2957" spans="3:12" x14ac:dyDescent="0.25">
      <c r="C2957" s="26">
        <v>48.5</v>
      </c>
      <c r="D2957" s="27">
        <v>0.64300000000000002</v>
      </c>
      <c r="E2957" s="28">
        <v>1</v>
      </c>
      <c r="F2957" s="22">
        <f t="shared" si="276"/>
        <v>-1.8228490200351569E-2</v>
      </c>
      <c r="G2957" s="29">
        <f t="shared" si="277"/>
        <v>0.98193664382350654</v>
      </c>
      <c r="I2957" s="22">
        <f t="shared" si="278"/>
        <v>1</v>
      </c>
      <c r="J2957" s="23">
        <f t="shared" si="279"/>
        <v>1</v>
      </c>
      <c r="K2957" s="23">
        <f t="shared" si="280"/>
        <v>0</v>
      </c>
      <c r="L2957" s="24">
        <f t="shared" si="281"/>
        <v>1</v>
      </c>
    </row>
    <row r="2958" spans="3:12" x14ac:dyDescent="0.25">
      <c r="C2958" s="26">
        <v>20</v>
      </c>
      <c r="D2958" s="27">
        <v>0.64700000000000002</v>
      </c>
      <c r="E2958" s="28">
        <v>1</v>
      </c>
      <c r="F2958" s="22">
        <f t="shared" si="276"/>
        <v>-0.25086694131437509</v>
      </c>
      <c r="G2958" s="29">
        <f t="shared" si="277"/>
        <v>0.77812590108070201</v>
      </c>
      <c r="I2958" s="22">
        <f t="shared" si="278"/>
        <v>1</v>
      </c>
      <c r="J2958" s="23">
        <f t="shared" si="279"/>
        <v>1</v>
      </c>
      <c r="K2958" s="23">
        <f t="shared" si="280"/>
        <v>0</v>
      </c>
      <c r="L2958" s="24">
        <f t="shared" si="281"/>
        <v>1</v>
      </c>
    </row>
    <row r="2959" spans="3:12" x14ac:dyDescent="0.25">
      <c r="C2959" s="26">
        <v>13</v>
      </c>
      <c r="D2959" s="27">
        <v>0.64700000000000002</v>
      </c>
      <c r="E2959" s="28">
        <v>1</v>
      </c>
      <c r="F2959" s="22">
        <f t="shared" si="276"/>
        <v>-0.44561309058028314</v>
      </c>
      <c r="G2959" s="29">
        <f t="shared" si="277"/>
        <v>0.64043151311699109</v>
      </c>
      <c r="I2959" s="22">
        <f t="shared" si="278"/>
        <v>1</v>
      </c>
      <c r="J2959" s="23">
        <f t="shared" si="279"/>
        <v>1</v>
      </c>
      <c r="K2959" s="23">
        <f t="shared" si="280"/>
        <v>0</v>
      </c>
      <c r="L2959" s="24">
        <f t="shared" si="281"/>
        <v>1</v>
      </c>
    </row>
    <row r="2960" spans="3:12" x14ac:dyDescent="0.25">
      <c r="C2960" s="26">
        <v>15</v>
      </c>
      <c r="D2960" s="27">
        <v>0.64700000000000002</v>
      </c>
      <c r="E2960" s="28">
        <v>1</v>
      </c>
      <c r="F2960" s="22">
        <f t="shared" si="276"/>
        <v>-0.38023842937708857</v>
      </c>
      <c r="G2960" s="29">
        <f t="shared" si="277"/>
        <v>0.68369837599926853</v>
      </c>
      <c r="I2960" s="22">
        <f t="shared" si="278"/>
        <v>1</v>
      </c>
      <c r="J2960" s="23">
        <f t="shared" si="279"/>
        <v>1</v>
      </c>
      <c r="K2960" s="23">
        <f t="shared" si="280"/>
        <v>0</v>
      </c>
      <c r="L2960" s="24">
        <f t="shared" si="281"/>
        <v>1</v>
      </c>
    </row>
    <row r="2961" spans="3:12" x14ac:dyDescent="0.25">
      <c r="C2961" s="26">
        <v>9</v>
      </c>
      <c r="D2961" s="27">
        <v>0.64700000000000002</v>
      </c>
      <c r="E2961" s="28">
        <v>1</v>
      </c>
      <c r="F2961" s="22">
        <f t="shared" si="276"/>
        <v>-0.60262059104776544</v>
      </c>
      <c r="G2961" s="29">
        <f t="shared" si="277"/>
        <v>0.5473753080697481</v>
      </c>
      <c r="I2961" s="22">
        <f t="shared" si="278"/>
        <v>1</v>
      </c>
      <c r="J2961" s="23">
        <f t="shared" si="279"/>
        <v>1</v>
      </c>
      <c r="K2961" s="23">
        <f t="shared" si="280"/>
        <v>0</v>
      </c>
      <c r="L2961" s="24">
        <f t="shared" si="281"/>
        <v>1</v>
      </c>
    </row>
    <row r="2962" spans="3:12" x14ac:dyDescent="0.25">
      <c r="C2962" s="26">
        <v>10</v>
      </c>
      <c r="D2962" s="27">
        <v>0.64700000000000002</v>
      </c>
      <c r="E2962" s="28">
        <v>1</v>
      </c>
      <c r="F2962" s="22">
        <f t="shared" si="276"/>
        <v>-0.55996693062830971</v>
      </c>
      <c r="G2962" s="29">
        <f t="shared" si="277"/>
        <v>0.57122795368599599</v>
      </c>
      <c r="I2962" s="22">
        <f t="shared" si="278"/>
        <v>1</v>
      </c>
      <c r="J2962" s="23">
        <f t="shared" si="279"/>
        <v>1</v>
      </c>
      <c r="K2962" s="23">
        <f t="shared" si="280"/>
        <v>0</v>
      </c>
      <c r="L2962" s="24">
        <f t="shared" si="281"/>
        <v>1</v>
      </c>
    </row>
    <row r="2963" spans="3:12" x14ac:dyDescent="0.25">
      <c r="C2963" s="26">
        <v>12</v>
      </c>
      <c r="D2963" s="27">
        <v>0.64700000000000002</v>
      </c>
      <c r="E2963" s="28">
        <v>0</v>
      </c>
      <c r="F2963" s="22">
        <f t="shared" si="276"/>
        <v>-0.96195040892727424</v>
      </c>
      <c r="G2963" s="29">
        <f t="shared" si="277"/>
        <v>0.617853183920681</v>
      </c>
      <c r="I2963" s="22">
        <f t="shared" si="278"/>
        <v>1</v>
      </c>
      <c r="J2963" s="23">
        <f t="shared" si="279"/>
        <v>0</v>
      </c>
      <c r="K2963" s="23">
        <f t="shared" si="280"/>
        <v>0</v>
      </c>
      <c r="L2963" s="24">
        <f t="shared" si="281"/>
        <v>0</v>
      </c>
    </row>
    <row r="2964" spans="3:12" x14ac:dyDescent="0.25">
      <c r="C2964" s="26">
        <v>16</v>
      </c>
      <c r="D2964" s="27">
        <v>0.65100000000000002</v>
      </c>
      <c r="E2964" s="28">
        <v>1</v>
      </c>
      <c r="F2964" s="22">
        <f t="shared" si="276"/>
        <v>-0.34542295880586926</v>
      </c>
      <c r="G2964" s="29">
        <f t="shared" si="277"/>
        <v>0.70792086877211424</v>
      </c>
      <c r="I2964" s="22">
        <f t="shared" si="278"/>
        <v>1</v>
      </c>
      <c r="J2964" s="23">
        <f t="shared" si="279"/>
        <v>1</v>
      </c>
      <c r="K2964" s="23">
        <f t="shared" si="280"/>
        <v>0</v>
      </c>
      <c r="L2964" s="24">
        <f t="shared" si="281"/>
        <v>1</v>
      </c>
    </row>
    <row r="2965" spans="3:12" x14ac:dyDescent="0.25">
      <c r="C2965" s="26">
        <v>6</v>
      </c>
      <c r="D2965" s="27">
        <v>0.65100000000000002</v>
      </c>
      <c r="E2965" s="28">
        <v>0</v>
      </c>
      <c r="F2965" s="22">
        <f t="shared" si="276"/>
        <v>-0.65269606809527259</v>
      </c>
      <c r="G2965" s="29">
        <f t="shared" si="277"/>
        <v>0.4793597985871535</v>
      </c>
      <c r="I2965" s="22">
        <f t="shared" si="278"/>
        <v>0</v>
      </c>
      <c r="J2965" s="23">
        <f t="shared" si="279"/>
        <v>1</v>
      </c>
      <c r="K2965" s="23">
        <f t="shared" si="280"/>
        <v>1</v>
      </c>
      <c r="L2965" s="24">
        <f t="shared" si="281"/>
        <v>0</v>
      </c>
    </row>
    <row r="2966" spans="3:12" x14ac:dyDescent="0.25">
      <c r="C2966" s="26">
        <v>7</v>
      </c>
      <c r="D2966" s="27">
        <v>0.65100000000000002</v>
      </c>
      <c r="E2966" s="28">
        <v>0</v>
      </c>
      <c r="F2966" s="22">
        <f t="shared" si="276"/>
        <v>-0.70026421809052797</v>
      </c>
      <c r="G2966" s="29">
        <f t="shared" si="277"/>
        <v>0.50354588569726122</v>
      </c>
      <c r="I2966" s="22">
        <f t="shared" si="278"/>
        <v>1</v>
      </c>
      <c r="J2966" s="23">
        <f t="shared" si="279"/>
        <v>0</v>
      </c>
      <c r="K2966" s="23">
        <f t="shared" si="280"/>
        <v>0</v>
      </c>
      <c r="L2966" s="24">
        <f t="shared" si="281"/>
        <v>0</v>
      </c>
    </row>
    <row r="2967" spans="3:12" x14ac:dyDescent="0.25">
      <c r="C2967" s="26">
        <v>15</v>
      </c>
      <c r="D2967" s="27">
        <v>0.65100000000000002</v>
      </c>
      <c r="E2967" s="28">
        <v>1</v>
      </c>
      <c r="F2967" s="22">
        <f t="shared" si="276"/>
        <v>-0.37467511663683961</v>
      </c>
      <c r="G2967" s="29">
        <f t="shared" si="277"/>
        <v>0.68751260391867486</v>
      </c>
      <c r="I2967" s="22">
        <f t="shared" si="278"/>
        <v>1</v>
      </c>
      <c r="J2967" s="23">
        <f t="shared" si="279"/>
        <v>1</v>
      </c>
      <c r="K2967" s="23">
        <f t="shared" si="280"/>
        <v>0</v>
      </c>
      <c r="L2967" s="24">
        <f t="shared" si="281"/>
        <v>1</v>
      </c>
    </row>
    <row r="2968" spans="3:12" x14ac:dyDescent="0.25">
      <c r="C2968" s="26">
        <v>16</v>
      </c>
      <c r="D2968" s="27">
        <v>0.65100000000000002</v>
      </c>
      <c r="E2968" s="28">
        <v>0</v>
      </c>
      <c r="F2968" s="22">
        <f t="shared" si="276"/>
        <v>-1.230730516071233</v>
      </c>
      <c r="G2968" s="29">
        <f t="shared" si="277"/>
        <v>0.70792086877211424</v>
      </c>
      <c r="I2968" s="22">
        <f t="shared" si="278"/>
        <v>1</v>
      </c>
      <c r="J2968" s="23">
        <f t="shared" si="279"/>
        <v>0</v>
      </c>
      <c r="K2968" s="23">
        <f t="shared" si="280"/>
        <v>0</v>
      </c>
      <c r="L2968" s="24">
        <f t="shared" si="281"/>
        <v>0</v>
      </c>
    </row>
    <row r="2969" spans="3:12" x14ac:dyDescent="0.25">
      <c r="C2969" s="26">
        <v>13</v>
      </c>
      <c r="D2969" s="27">
        <v>0.65100000000000002</v>
      </c>
      <c r="E2969" s="28">
        <v>1</v>
      </c>
      <c r="F2969" s="22">
        <f t="shared" si="276"/>
        <v>-0.43928636081430522</v>
      </c>
      <c r="G2969" s="29">
        <f t="shared" si="277"/>
        <v>0.64449619474697961</v>
      </c>
      <c r="I2969" s="22">
        <f t="shared" si="278"/>
        <v>1</v>
      </c>
      <c r="J2969" s="23">
        <f t="shared" si="279"/>
        <v>1</v>
      </c>
      <c r="K2969" s="23">
        <f t="shared" si="280"/>
        <v>0</v>
      </c>
      <c r="L2969" s="24">
        <f t="shared" si="281"/>
        <v>1</v>
      </c>
    </row>
    <row r="2970" spans="3:12" x14ac:dyDescent="0.25">
      <c r="C2970" s="26">
        <v>19</v>
      </c>
      <c r="D2970" s="27">
        <v>0.65200000000000002</v>
      </c>
      <c r="E2970" s="28">
        <v>1</v>
      </c>
      <c r="F2970" s="22">
        <f t="shared" si="276"/>
        <v>-0.26792276101005358</v>
      </c>
      <c r="G2970" s="29">
        <f t="shared" si="277"/>
        <v>0.76496686408900427</v>
      </c>
      <c r="I2970" s="22">
        <f t="shared" si="278"/>
        <v>1</v>
      </c>
      <c r="J2970" s="23">
        <f t="shared" si="279"/>
        <v>1</v>
      </c>
      <c r="K2970" s="23">
        <f t="shared" si="280"/>
        <v>0</v>
      </c>
      <c r="L2970" s="24">
        <f t="shared" si="281"/>
        <v>1</v>
      </c>
    </row>
    <row r="2971" spans="3:12" x14ac:dyDescent="0.25">
      <c r="C2971" s="26">
        <v>42</v>
      </c>
      <c r="D2971" s="27">
        <v>0.65200000000000002</v>
      </c>
      <c r="E2971" s="28">
        <v>1</v>
      </c>
      <c r="F2971" s="22">
        <f t="shared" si="276"/>
        <v>-3.2625267931941627E-2</v>
      </c>
      <c r="G2971" s="29">
        <f t="shared" si="277"/>
        <v>0.96790119525575613</v>
      </c>
      <c r="I2971" s="22">
        <f t="shared" si="278"/>
        <v>1</v>
      </c>
      <c r="J2971" s="23">
        <f t="shared" si="279"/>
        <v>1</v>
      </c>
      <c r="K2971" s="23">
        <f t="shared" si="280"/>
        <v>0</v>
      </c>
      <c r="L2971" s="24">
        <f t="shared" si="281"/>
        <v>1</v>
      </c>
    </row>
    <row r="2972" spans="3:12" x14ac:dyDescent="0.25">
      <c r="C2972" s="26">
        <v>21</v>
      </c>
      <c r="D2972" s="27">
        <v>0.65200000000000002</v>
      </c>
      <c r="E2972" s="28">
        <v>1</v>
      </c>
      <c r="F2972" s="22">
        <f t="shared" si="276"/>
        <v>-0.22567735278174109</v>
      </c>
      <c r="G2972" s="29">
        <f t="shared" si="277"/>
        <v>0.79797552471831423</v>
      </c>
      <c r="I2972" s="22">
        <f t="shared" si="278"/>
        <v>1</v>
      </c>
      <c r="J2972" s="23">
        <f t="shared" si="279"/>
        <v>1</v>
      </c>
      <c r="K2972" s="23">
        <f t="shared" si="280"/>
        <v>0</v>
      </c>
      <c r="L2972" s="24">
        <f t="shared" si="281"/>
        <v>1</v>
      </c>
    </row>
    <row r="2973" spans="3:12" x14ac:dyDescent="0.25">
      <c r="C2973" s="26">
        <v>10</v>
      </c>
      <c r="D2973" s="27">
        <v>0.65200000000000002</v>
      </c>
      <c r="E2973" s="28">
        <v>1</v>
      </c>
      <c r="F2973" s="22">
        <f t="shared" si="276"/>
        <v>-0.55054264499821737</v>
      </c>
      <c r="G2973" s="29">
        <f t="shared" si="277"/>
        <v>0.57663681638165565</v>
      </c>
      <c r="I2973" s="22">
        <f t="shared" si="278"/>
        <v>1</v>
      </c>
      <c r="J2973" s="23">
        <f t="shared" si="279"/>
        <v>1</v>
      </c>
      <c r="K2973" s="23">
        <f t="shared" si="280"/>
        <v>0</v>
      </c>
      <c r="L2973" s="24">
        <f t="shared" si="281"/>
        <v>1</v>
      </c>
    </row>
    <row r="2974" spans="3:12" x14ac:dyDescent="0.25">
      <c r="C2974" s="26">
        <v>16</v>
      </c>
      <c r="D2974" s="27">
        <v>0.65200000000000002</v>
      </c>
      <c r="E2974" s="28">
        <v>1</v>
      </c>
      <c r="F2974" s="22">
        <f t="shared" si="276"/>
        <v>-0.34413286355297557</v>
      </c>
      <c r="G2974" s="29">
        <f t="shared" si="277"/>
        <v>0.70883474349030906</v>
      </c>
      <c r="I2974" s="22">
        <f t="shared" si="278"/>
        <v>1</v>
      </c>
      <c r="J2974" s="23">
        <f t="shared" si="279"/>
        <v>1</v>
      </c>
      <c r="K2974" s="23">
        <f t="shared" si="280"/>
        <v>0</v>
      </c>
      <c r="L2974" s="24">
        <f t="shared" si="281"/>
        <v>1</v>
      </c>
    </row>
    <row r="2975" spans="3:12" x14ac:dyDescent="0.25">
      <c r="C2975" s="26">
        <v>13</v>
      </c>
      <c r="D2975" s="27">
        <v>0.65200000000000002</v>
      </c>
      <c r="E2975" s="28">
        <v>1</v>
      </c>
      <c r="F2975" s="22">
        <f t="shared" si="276"/>
        <v>-0.43771590266229815</v>
      </c>
      <c r="G2975" s="29">
        <f t="shared" si="277"/>
        <v>0.64550914423916161</v>
      </c>
      <c r="I2975" s="22">
        <f t="shared" si="278"/>
        <v>1</v>
      </c>
      <c r="J2975" s="23">
        <f t="shared" si="279"/>
        <v>1</v>
      </c>
      <c r="K2975" s="23">
        <f t="shared" si="280"/>
        <v>0</v>
      </c>
      <c r="L2975" s="24">
        <f t="shared" si="281"/>
        <v>1</v>
      </c>
    </row>
    <row r="2976" spans="3:12" x14ac:dyDescent="0.25">
      <c r="C2976" s="26">
        <v>27</v>
      </c>
      <c r="D2976" s="27">
        <v>0.65200000000000002</v>
      </c>
      <c r="E2976" s="28">
        <v>1</v>
      </c>
      <c r="F2976" s="22">
        <f t="shared" si="276"/>
        <v>-0.13246934815071176</v>
      </c>
      <c r="G2976" s="29">
        <f t="shared" si="277"/>
        <v>0.87592978256240583</v>
      </c>
      <c r="I2976" s="22">
        <f t="shared" si="278"/>
        <v>1</v>
      </c>
      <c r="J2976" s="23">
        <f t="shared" si="279"/>
        <v>1</v>
      </c>
      <c r="K2976" s="23">
        <f t="shared" si="280"/>
        <v>0</v>
      </c>
      <c r="L2976" s="24">
        <f t="shared" si="281"/>
        <v>1</v>
      </c>
    </row>
    <row r="2977" spans="3:12" x14ac:dyDescent="0.25">
      <c r="C2977" s="26">
        <v>19</v>
      </c>
      <c r="D2977" s="27">
        <v>0.65200000000000002</v>
      </c>
      <c r="E2977" s="28">
        <v>1</v>
      </c>
      <c r="F2977" s="22">
        <f t="shared" si="276"/>
        <v>-0.26792276101005358</v>
      </c>
      <c r="G2977" s="29">
        <f t="shared" si="277"/>
        <v>0.76496686408900427</v>
      </c>
      <c r="I2977" s="22">
        <f t="shared" si="278"/>
        <v>1</v>
      </c>
      <c r="J2977" s="23">
        <f t="shared" si="279"/>
        <v>1</v>
      </c>
      <c r="K2977" s="23">
        <f t="shared" si="280"/>
        <v>0</v>
      </c>
      <c r="L2977" s="24">
        <f t="shared" si="281"/>
        <v>1</v>
      </c>
    </row>
    <row r="2978" spans="3:12" x14ac:dyDescent="0.25">
      <c r="C2978" s="26">
        <v>20</v>
      </c>
      <c r="D2978" s="27">
        <v>0.65200000000000002</v>
      </c>
      <c r="E2978" s="28">
        <v>0</v>
      </c>
      <c r="F2978" s="22">
        <f t="shared" si="276"/>
        <v>-1.5228988431700528</v>
      </c>
      <c r="G2978" s="29">
        <f t="shared" si="277"/>
        <v>0.78192120644491192</v>
      </c>
      <c r="I2978" s="22">
        <f t="shared" si="278"/>
        <v>1</v>
      </c>
      <c r="J2978" s="23">
        <f t="shared" si="279"/>
        <v>0</v>
      </c>
      <c r="K2978" s="23">
        <f t="shared" si="280"/>
        <v>0</v>
      </c>
      <c r="L2978" s="24">
        <f t="shared" si="281"/>
        <v>0</v>
      </c>
    </row>
    <row r="2979" spans="3:12" x14ac:dyDescent="0.25">
      <c r="C2979" s="26">
        <v>18</v>
      </c>
      <c r="D2979" s="27">
        <v>0.65200000000000002</v>
      </c>
      <c r="E2979" s="28">
        <v>1</v>
      </c>
      <c r="F2979" s="22">
        <f t="shared" si="276"/>
        <v>-0.29152852036960525</v>
      </c>
      <c r="G2979" s="29">
        <f t="shared" si="277"/>
        <v>0.74712070514045892</v>
      </c>
      <c r="I2979" s="22">
        <f t="shared" si="278"/>
        <v>1</v>
      </c>
      <c r="J2979" s="23">
        <f t="shared" si="279"/>
        <v>1</v>
      </c>
      <c r="K2979" s="23">
        <f t="shared" si="280"/>
        <v>0</v>
      </c>
      <c r="L2979" s="24">
        <f t="shared" si="281"/>
        <v>1</v>
      </c>
    </row>
    <row r="2980" spans="3:12" x14ac:dyDescent="0.25">
      <c r="C2980" s="26">
        <v>22</v>
      </c>
      <c r="D2980" s="27">
        <v>0.65200000000000002</v>
      </c>
      <c r="E2980" s="28">
        <v>0</v>
      </c>
      <c r="F2980" s="22">
        <f t="shared" si="276"/>
        <v>-1.6773443610569567</v>
      </c>
      <c r="G2980" s="29">
        <f t="shared" si="277"/>
        <v>0.81313042419609727</v>
      </c>
      <c r="I2980" s="22">
        <f t="shared" si="278"/>
        <v>1</v>
      </c>
      <c r="J2980" s="23">
        <f t="shared" si="279"/>
        <v>0</v>
      </c>
      <c r="K2980" s="23">
        <f t="shared" si="280"/>
        <v>0</v>
      </c>
      <c r="L2980" s="24">
        <f t="shared" si="281"/>
        <v>0</v>
      </c>
    </row>
    <row r="2981" spans="3:12" x14ac:dyDescent="0.25">
      <c r="C2981" s="26">
        <v>14</v>
      </c>
      <c r="D2981" s="27">
        <v>0.65200000000000002</v>
      </c>
      <c r="E2981" s="28">
        <v>1</v>
      </c>
      <c r="F2981" s="22">
        <f t="shared" si="276"/>
        <v>-0.40446571668655418</v>
      </c>
      <c r="G2981" s="29">
        <f t="shared" si="277"/>
        <v>0.66733326065308074</v>
      </c>
      <c r="I2981" s="22">
        <f t="shared" si="278"/>
        <v>1</v>
      </c>
      <c r="J2981" s="23">
        <f t="shared" si="279"/>
        <v>1</v>
      </c>
      <c r="K2981" s="23">
        <f t="shared" si="280"/>
        <v>0</v>
      </c>
      <c r="L2981" s="24">
        <f t="shared" si="281"/>
        <v>1</v>
      </c>
    </row>
    <row r="2982" spans="3:12" x14ac:dyDescent="0.25">
      <c r="C2982" s="26">
        <v>25</v>
      </c>
      <c r="D2982" s="27">
        <v>0.65200000000000002</v>
      </c>
      <c r="E2982" s="28">
        <v>1</v>
      </c>
      <c r="F2982" s="22">
        <f t="shared" si="276"/>
        <v>-0.15862448165463078</v>
      </c>
      <c r="G2982" s="29">
        <f t="shared" si="277"/>
        <v>0.85331673490021254</v>
      </c>
      <c r="I2982" s="22">
        <f t="shared" si="278"/>
        <v>1</v>
      </c>
      <c r="J2982" s="23">
        <f t="shared" si="279"/>
        <v>1</v>
      </c>
      <c r="K2982" s="23">
        <f t="shared" si="280"/>
        <v>0</v>
      </c>
      <c r="L2982" s="24">
        <f t="shared" si="281"/>
        <v>1</v>
      </c>
    </row>
    <row r="2983" spans="3:12" x14ac:dyDescent="0.25">
      <c r="C2983" s="26">
        <v>32</v>
      </c>
      <c r="D2983" s="27">
        <v>0.65200000000000002</v>
      </c>
      <c r="E2983" s="28">
        <v>1</v>
      </c>
      <c r="F2983" s="22">
        <f t="shared" si="276"/>
        <v>-8.3698274139489284E-2</v>
      </c>
      <c r="G2983" s="29">
        <f t="shared" si="277"/>
        <v>0.91970871413807886</v>
      </c>
      <c r="I2983" s="22">
        <f t="shared" si="278"/>
        <v>1</v>
      </c>
      <c r="J2983" s="23">
        <f t="shared" si="279"/>
        <v>1</v>
      </c>
      <c r="K2983" s="23">
        <f t="shared" si="280"/>
        <v>0</v>
      </c>
      <c r="L2983" s="24">
        <f t="shared" si="281"/>
        <v>1</v>
      </c>
    </row>
    <row r="2984" spans="3:12" x14ac:dyDescent="0.25">
      <c r="C2984" s="26">
        <v>13.5</v>
      </c>
      <c r="D2984" s="27">
        <v>0.65300000000000002</v>
      </c>
      <c r="E2984" s="28">
        <v>1</v>
      </c>
      <c r="F2984" s="22">
        <f t="shared" si="276"/>
        <v>-0.41930936932064311</v>
      </c>
      <c r="G2984" s="29">
        <f t="shared" si="277"/>
        <v>0.65750075323872659</v>
      </c>
      <c r="I2984" s="22">
        <f t="shared" si="278"/>
        <v>1</v>
      </c>
      <c r="J2984" s="23">
        <f t="shared" si="279"/>
        <v>1</v>
      </c>
      <c r="K2984" s="23">
        <f t="shared" si="280"/>
        <v>0</v>
      </c>
      <c r="L2984" s="24">
        <f t="shared" si="281"/>
        <v>1</v>
      </c>
    </row>
    <row r="2985" spans="3:12" x14ac:dyDescent="0.25">
      <c r="C2985" s="26">
        <v>20</v>
      </c>
      <c r="D2985" s="27">
        <v>0.65300000000000002</v>
      </c>
      <c r="E2985" s="28">
        <v>1</v>
      </c>
      <c r="F2985" s="22">
        <f t="shared" si="276"/>
        <v>-0.24503821959833985</v>
      </c>
      <c r="G2985" s="29">
        <f t="shared" si="277"/>
        <v>0.78267462416045352</v>
      </c>
      <c r="I2985" s="22">
        <f t="shared" si="278"/>
        <v>1</v>
      </c>
      <c r="J2985" s="23">
        <f t="shared" si="279"/>
        <v>1</v>
      </c>
      <c r="K2985" s="23">
        <f t="shared" si="280"/>
        <v>0</v>
      </c>
      <c r="L2985" s="24">
        <f t="shared" si="281"/>
        <v>1</v>
      </c>
    </row>
    <row r="2986" spans="3:12" x14ac:dyDescent="0.25">
      <c r="C2986" s="26">
        <v>35</v>
      </c>
      <c r="D2986" s="27">
        <v>0.65300000000000002</v>
      </c>
      <c r="E2986" s="28">
        <v>1</v>
      </c>
      <c r="F2986" s="22">
        <f t="shared" si="276"/>
        <v>-6.2985398193349196E-2</v>
      </c>
      <c r="G2986" s="29">
        <f t="shared" si="277"/>
        <v>0.93895718406028994</v>
      </c>
      <c r="I2986" s="22">
        <f t="shared" si="278"/>
        <v>1</v>
      </c>
      <c r="J2986" s="23">
        <f t="shared" si="279"/>
        <v>1</v>
      </c>
      <c r="K2986" s="23">
        <f t="shared" si="280"/>
        <v>0</v>
      </c>
      <c r="L2986" s="24">
        <f t="shared" si="281"/>
        <v>1</v>
      </c>
    </row>
    <row r="2987" spans="3:12" x14ac:dyDescent="0.25">
      <c r="C2987" s="26">
        <v>34</v>
      </c>
      <c r="D2987" s="27">
        <v>0.65300000000000002</v>
      </c>
      <c r="E2987" s="28">
        <v>1</v>
      </c>
      <c r="F2987" s="22">
        <f t="shared" si="276"/>
        <v>-6.9170057420388523E-2</v>
      </c>
      <c r="G2987" s="29">
        <f t="shared" si="277"/>
        <v>0.93316797444552579</v>
      </c>
      <c r="I2987" s="22">
        <f t="shared" si="278"/>
        <v>1</v>
      </c>
      <c r="J2987" s="23">
        <f t="shared" si="279"/>
        <v>1</v>
      </c>
      <c r="K2987" s="23">
        <f t="shared" si="280"/>
        <v>0</v>
      </c>
      <c r="L2987" s="24">
        <f t="shared" si="281"/>
        <v>1</v>
      </c>
    </row>
    <row r="2988" spans="3:12" x14ac:dyDescent="0.25">
      <c r="C2988" s="26">
        <v>26</v>
      </c>
      <c r="D2988" s="27">
        <v>0.65300000000000002</v>
      </c>
      <c r="E2988" s="28">
        <v>1</v>
      </c>
      <c r="F2988" s="22">
        <f t="shared" si="276"/>
        <v>-0.14440387397097906</v>
      </c>
      <c r="G2988" s="29">
        <f t="shared" si="277"/>
        <v>0.86553810914575502</v>
      </c>
      <c r="I2988" s="22">
        <f t="shared" si="278"/>
        <v>1</v>
      </c>
      <c r="J2988" s="23">
        <f t="shared" si="279"/>
        <v>1</v>
      </c>
      <c r="K2988" s="23">
        <f t="shared" si="280"/>
        <v>0</v>
      </c>
      <c r="L2988" s="24">
        <f t="shared" si="281"/>
        <v>1</v>
      </c>
    </row>
    <row r="2989" spans="3:12" x14ac:dyDescent="0.25">
      <c r="C2989" s="26">
        <v>6</v>
      </c>
      <c r="D2989" s="27">
        <v>0.65300000000000002</v>
      </c>
      <c r="E2989" s="28">
        <v>0</v>
      </c>
      <c r="F2989" s="22">
        <f t="shared" si="276"/>
        <v>-0.65694707950520304</v>
      </c>
      <c r="G2989" s="29">
        <f t="shared" si="277"/>
        <v>0.4815683484126651</v>
      </c>
      <c r="I2989" s="22">
        <f t="shared" si="278"/>
        <v>0</v>
      </c>
      <c r="J2989" s="23">
        <f t="shared" si="279"/>
        <v>1</v>
      </c>
      <c r="K2989" s="23">
        <f t="shared" si="280"/>
        <v>1</v>
      </c>
      <c r="L2989" s="24">
        <f t="shared" si="281"/>
        <v>0</v>
      </c>
    </row>
    <row r="2990" spans="3:12" x14ac:dyDescent="0.25">
      <c r="C2990" s="26">
        <v>8</v>
      </c>
      <c r="D2990" s="27">
        <v>0.65300000000000002</v>
      </c>
      <c r="E2990" s="28">
        <v>0</v>
      </c>
      <c r="F2990" s="22">
        <f t="shared" si="276"/>
        <v>-0.75485231887635007</v>
      </c>
      <c r="G2990" s="29">
        <f t="shared" si="277"/>
        <v>0.5299199684481003</v>
      </c>
      <c r="I2990" s="22">
        <f t="shared" si="278"/>
        <v>1</v>
      </c>
      <c r="J2990" s="23">
        <f t="shared" si="279"/>
        <v>0</v>
      </c>
      <c r="K2990" s="23">
        <f t="shared" si="280"/>
        <v>0</v>
      </c>
      <c r="L2990" s="24">
        <f t="shared" si="281"/>
        <v>0</v>
      </c>
    </row>
    <row r="2991" spans="3:12" x14ac:dyDescent="0.25">
      <c r="C2991" s="26">
        <v>12</v>
      </c>
      <c r="D2991" s="27">
        <v>0.65300000000000002</v>
      </c>
      <c r="E2991" s="28">
        <v>1</v>
      </c>
      <c r="F2991" s="22">
        <f t="shared" si="276"/>
        <v>-0.4714440303754403</v>
      </c>
      <c r="G2991" s="29">
        <f t="shared" si="277"/>
        <v>0.62410039734381362</v>
      </c>
      <c r="I2991" s="22">
        <f t="shared" si="278"/>
        <v>1</v>
      </c>
      <c r="J2991" s="23">
        <f t="shared" si="279"/>
        <v>1</v>
      </c>
      <c r="K2991" s="23">
        <f t="shared" si="280"/>
        <v>0</v>
      </c>
      <c r="L2991" s="24">
        <f t="shared" si="281"/>
        <v>1</v>
      </c>
    </row>
    <row r="2992" spans="3:12" x14ac:dyDescent="0.25">
      <c r="C2992" s="26">
        <v>15</v>
      </c>
      <c r="D2992" s="27">
        <v>0.65400000000000003</v>
      </c>
      <c r="E2992" s="28">
        <v>1</v>
      </c>
      <c r="F2992" s="22">
        <f t="shared" si="276"/>
        <v>-0.3705468036412366</v>
      </c>
      <c r="G2992" s="29">
        <f t="shared" si="277"/>
        <v>0.69035673783420304</v>
      </c>
      <c r="I2992" s="22">
        <f t="shared" si="278"/>
        <v>1</v>
      </c>
      <c r="J2992" s="23">
        <f t="shared" si="279"/>
        <v>1</v>
      </c>
      <c r="K2992" s="23">
        <f t="shared" si="280"/>
        <v>0</v>
      </c>
      <c r="L2992" s="24">
        <f t="shared" si="281"/>
        <v>1</v>
      </c>
    </row>
    <row r="2993" spans="3:12" x14ac:dyDescent="0.25">
      <c r="C2993" s="26">
        <v>12</v>
      </c>
      <c r="D2993" s="27">
        <v>0.65400000000000003</v>
      </c>
      <c r="E2993" s="28">
        <v>1</v>
      </c>
      <c r="F2993" s="22">
        <f t="shared" si="276"/>
        <v>-0.46978339778421963</v>
      </c>
      <c r="G2993" s="29">
        <f t="shared" si="277"/>
        <v>0.6251376598214029</v>
      </c>
      <c r="I2993" s="22">
        <f t="shared" si="278"/>
        <v>1</v>
      </c>
      <c r="J2993" s="23">
        <f t="shared" si="279"/>
        <v>1</v>
      </c>
      <c r="K2993" s="23">
        <f t="shared" si="280"/>
        <v>0</v>
      </c>
      <c r="L2993" s="24">
        <f t="shared" si="281"/>
        <v>1</v>
      </c>
    </row>
    <row r="2994" spans="3:12" x14ac:dyDescent="0.25">
      <c r="C2994" s="26">
        <v>11</v>
      </c>
      <c r="D2994" s="27">
        <v>0.65400000000000003</v>
      </c>
      <c r="E2994" s="28">
        <v>1</v>
      </c>
      <c r="F2994" s="22">
        <f t="shared" si="276"/>
        <v>-0.5071731276505137</v>
      </c>
      <c r="G2994" s="29">
        <f t="shared" si="277"/>
        <v>0.60219550476479655</v>
      </c>
      <c r="I2994" s="22">
        <f t="shared" si="278"/>
        <v>1</v>
      </c>
      <c r="J2994" s="23">
        <f t="shared" si="279"/>
        <v>1</v>
      </c>
      <c r="K2994" s="23">
        <f t="shared" si="280"/>
        <v>0</v>
      </c>
      <c r="L2994" s="24">
        <f t="shared" si="281"/>
        <v>1</v>
      </c>
    </row>
    <row r="2995" spans="3:12" x14ac:dyDescent="0.25">
      <c r="C2995" s="26">
        <v>19</v>
      </c>
      <c r="D2995" s="27">
        <v>0.65400000000000003</v>
      </c>
      <c r="E2995" s="28">
        <v>0</v>
      </c>
      <c r="F2995" s="22">
        <f t="shared" si="276"/>
        <v>-1.4548040104031807</v>
      </c>
      <c r="G2995" s="29">
        <f t="shared" si="277"/>
        <v>0.76655388757265908</v>
      </c>
      <c r="I2995" s="22">
        <f t="shared" si="278"/>
        <v>1</v>
      </c>
      <c r="J2995" s="23">
        <f t="shared" si="279"/>
        <v>0</v>
      </c>
      <c r="K2995" s="23">
        <f t="shared" si="280"/>
        <v>0</v>
      </c>
      <c r="L2995" s="24">
        <f t="shared" si="281"/>
        <v>0</v>
      </c>
    </row>
    <row r="2996" spans="3:12" x14ac:dyDescent="0.25">
      <c r="C2996" s="26">
        <v>12</v>
      </c>
      <c r="D2996" s="27">
        <v>0.65400000000000003</v>
      </c>
      <c r="E2996" s="28">
        <v>0</v>
      </c>
      <c r="F2996" s="22">
        <f t="shared" si="276"/>
        <v>-0.98119641326387752</v>
      </c>
      <c r="G2996" s="29">
        <f t="shared" si="277"/>
        <v>0.6251376598214029</v>
      </c>
      <c r="I2996" s="22">
        <f t="shared" si="278"/>
        <v>1</v>
      </c>
      <c r="J2996" s="23">
        <f t="shared" si="279"/>
        <v>0</v>
      </c>
      <c r="K2996" s="23">
        <f t="shared" si="280"/>
        <v>0</v>
      </c>
      <c r="L2996" s="24">
        <f t="shared" si="281"/>
        <v>0</v>
      </c>
    </row>
    <row r="2997" spans="3:12" x14ac:dyDescent="0.25">
      <c r="C2997" s="26">
        <v>11</v>
      </c>
      <c r="D2997" s="27">
        <v>0.65400000000000003</v>
      </c>
      <c r="E2997" s="28">
        <v>0</v>
      </c>
      <c r="F2997" s="22">
        <f t="shared" si="276"/>
        <v>-0.9217946123867875</v>
      </c>
      <c r="G2997" s="29">
        <f t="shared" si="277"/>
        <v>0.60219550476479655</v>
      </c>
      <c r="I2997" s="22">
        <f t="shared" si="278"/>
        <v>1</v>
      </c>
      <c r="J2997" s="23">
        <f t="shared" si="279"/>
        <v>0</v>
      </c>
      <c r="K2997" s="23">
        <f t="shared" si="280"/>
        <v>0</v>
      </c>
      <c r="L2997" s="24">
        <f t="shared" si="281"/>
        <v>0</v>
      </c>
    </row>
    <row r="2998" spans="3:12" x14ac:dyDescent="0.25">
      <c r="C2998" s="26">
        <v>12</v>
      </c>
      <c r="D2998" s="27">
        <v>0.65400000000000003</v>
      </c>
      <c r="E2998" s="28">
        <v>1</v>
      </c>
      <c r="F2998" s="22">
        <f t="shared" si="276"/>
        <v>-0.46978339778421963</v>
      </c>
      <c r="G2998" s="29">
        <f t="shared" si="277"/>
        <v>0.6251376598214029</v>
      </c>
      <c r="I2998" s="22">
        <f t="shared" si="278"/>
        <v>1</v>
      </c>
      <c r="J2998" s="23">
        <f t="shared" si="279"/>
        <v>1</v>
      </c>
      <c r="K2998" s="23">
        <f t="shared" si="280"/>
        <v>0</v>
      </c>
      <c r="L2998" s="24">
        <f t="shared" si="281"/>
        <v>1</v>
      </c>
    </row>
    <row r="2999" spans="3:12" x14ac:dyDescent="0.25">
      <c r="C2999" s="26">
        <v>14</v>
      </c>
      <c r="D2999" s="27">
        <v>0.65400000000000003</v>
      </c>
      <c r="E2999" s="28">
        <v>1</v>
      </c>
      <c r="F2999" s="22">
        <f t="shared" si="276"/>
        <v>-0.40153105496852759</v>
      </c>
      <c r="G2999" s="29">
        <f t="shared" si="277"/>
        <v>0.66929453445627984</v>
      </c>
      <c r="I2999" s="22">
        <f t="shared" si="278"/>
        <v>1</v>
      </c>
      <c r="J2999" s="23">
        <f t="shared" si="279"/>
        <v>1</v>
      </c>
      <c r="K2999" s="23">
        <f t="shared" si="280"/>
        <v>0</v>
      </c>
      <c r="L2999" s="24">
        <f t="shared" si="281"/>
        <v>1</v>
      </c>
    </row>
    <row r="3000" spans="3:12" x14ac:dyDescent="0.25">
      <c r="C3000" s="26">
        <v>9</v>
      </c>
      <c r="D3000" s="27">
        <v>0.65400000000000003</v>
      </c>
      <c r="E3000" s="28">
        <v>1</v>
      </c>
      <c r="F3000" s="22">
        <f t="shared" si="276"/>
        <v>-0.5887228245245677</v>
      </c>
      <c r="G3000" s="29">
        <f t="shared" si="277"/>
        <v>0.55503571024347875</v>
      </c>
      <c r="I3000" s="22">
        <f t="shared" si="278"/>
        <v>1</v>
      </c>
      <c r="J3000" s="23">
        <f t="shared" si="279"/>
        <v>1</v>
      </c>
      <c r="K3000" s="23">
        <f t="shared" si="280"/>
        <v>0</v>
      </c>
      <c r="L3000" s="24">
        <f t="shared" si="281"/>
        <v>1</v>
      </c>
    </row>
    <row r="3001" spans="3:12" x14ac:dyDescent="0.25">
      <c r="C3001" s="26">
        <v>16</v>
      </c>
      <c r="D3001" s="27">
        <v>0.65400000000000003</v>
      </c>
      <c r="E3001" s="28">
        <v>1</v>
      </c>
      <c r="F3001" s="22">
        <f t="shared" si="276"/>
        <v>-0.34156478294722958</v>
      </c>
      <c r="G3001" s="29">
        <f t="shared" si="277"/>
        <v>0.7106574276459382</v>
      </c>
      <c r="I3001" s="22">
        <f t="shared" si="278"/>
        <v>1</v>
      </c>
      <c r="J3001" s="23">
        <f t="shared" si="279"/>
        <v>1</v>
      </c>
      <c r="K3001" s="23">
        <f t="shared" si="280"/>
        <v>0</v>
      </c>
      <c r="L3001" s="24">
        <f t="shared" si="281"/>
        <v>1</v>
      </c>
    </row>
    <row r="3002" spans="3:12" x14ac:dyDescent="0.25">
      <c r="C3002" s="26">
        <v>11</v>
      </c>
      <c r="D3002" s="27">
        <v>0.65400000000000003</v>
      </c>
      <c r="E3002" s="28">
        <v>0</v>
      </c>
      <c r="F3002" s="22">
        <f t="shared" si="276"/>
        <v>-0.9217946123867875</v>
      </c>
      <c r="G3002" s="29">
        <f t="shared" si="277"/>
        <v>0.60219550476479655</v>
      </c>
      <c r="I3002" s="22">
        <f t="shared" si="278"/>
        <v>1</v>
      </c>
      <c r="J3002" s="23">
        <f t="shared" si="279"/>
        <v>0</v>
      </c>
      <c r="K3002" s="23">
        <f t="shared" si="280"/>
        <v>0</v>
      </c>
      <c r="L3002" s="24">
        <f t="shared" si="281"/>
        <v>0</v>
      </c>
    </row>
    <row r="3003" spans="3:12" x14ac:dyDescent="0.25">
      <c r="C3003" s="26">
        <v>14</v>
      </c>
      <c r="D3003" s="27">
        <v>0.65400000000000003</v>
      </c>
      <c r="E3003" s="28">
        <v>1</v>
      </c>
      <c r="F3003" s="22">
        <f t="shared" si="276"/>
        <v>-0.40153105496852759</v>
      </c>
      <c r="G3003" s="29">
        <f t="shared" si="277"/>
        <v>0.66929453445627984</v>
      </c>
      <c r="I3003" s="22">
        <f t="shared" si="278"/>
        <v>1</v>
      </c>
      <c r="J3003" s="23">
        <f t="shared" si="279"/>
        <v>1</v>
      </c>
      <c r="K3003" s="23">
        <f t="shared" si="280"/>
        <v>0</v>
      </c>
      <c r="L3003" s="24">
        <f t="shared" si="281"/>
        <v>1</v>
      </c>
    </row>
    <row r="3004" spans="3:12" x14ac:dyDescent="0.25">
      <c r="C3004" s="26">
        <v>11</v>
      </c>
      <c r="D3004" s="27">
        <v>0.65400000000000003</v>
      </c>
      <c r="E3004" s="28">
        <v>1</v>
      </c>
      <c r="F3004" s="22">
        <f t="shared" si="276"/>
        <v>-0.5071731276505137</v>
      </c>
      <c r="G3004" s="29">
        <f t="shared" si="277"/>
        <v>0.60219550476479655</v>
      </c>
      <c r="I3004" s="22">
        <f t="shared" si="278"/>
        <v>1</v>
      </c>
      <c r="J3004" s="23">
        <f t="shared" si="279"/>
        <v>1</v>
      </c>
      <c r="K3004" s="23">
        <f t="shared" si="280"/>
        <v>0</v>
      </c>
      <c r="L3004" s="24">
        <f t="shared" si="281"/>
        <v>1</v>
      </c>
    </row>
    <row r="3005" spans="3:12" x14ac:dyDescent="0.25">
      <c r="C3005" s="26">
        <v>8</v>
      </c>
      <c r="D3005" s="27">
        <v>0.65400000000000003</v>
      </c>
      <c r="E3005" s="28">
        <v>0</v>
      </c>
      <c r="F3005" s="22">
        <f t="shared" si="276"/>
        <v>-0.75719904817851058</v>
      </c>
      <c r="G3005" s="29">
        <f t="shared" si="277"/>
        <v>0.53102182564654321</v>
      </c>
      <c r="I3005" s="22">
        <f t="shared" si="278"/>
        <v>1</v>
      </c>
      <c r="J3005" s="23">
        <f t="shared" si="279"/>
        <v>0</v>
      </c>
      <c r="K3005" s="23">
        <f t="shared" si="280"/>
        <v>0</v>
      </c>
      <c r="L3005" s="24">
        <f t="shared" si="281"/>
        <v>0</v>
      </c>
    </row>
    <row r="3006" spans="3:12" x14ac:dyDescent="0.25">
      <c r="C3006" s="26">
        <v>9</v>
      </c>
      <c r="D3006" s="27">
        <v>0.65400000000000003</v>
      </c>
      <c r="E3006" s="28">
        <v>1</v>
      </c>
      <c r="F3006" s="22">
        <f t="shared" si="276"/>
        <v>-0.5887228245245677</v>
      </c>
      <c r="G3006" s="29">
        <f t="shared" si="277"/>
        <v>0.55503571024347875</v>
      </c>
      <c r="I3006" s="22">
        <f t="shared" si="278"/>
        <v>1</v>
      </c>
      <c r="J3006" s="23">
        <f t="shared" si="279"/>
        <v>1</v>
      </c>
      <c r="K3006" s="23">
        <f t="shared" si="280"/>
        <v>0</v>
      </c>
      <c r="L3006" s="24">
        <f t="shared" si="281"/>
        <v>1</v>
      </c>
    </row>
    <row r="3007" spans="3:12" x14ac:dyDescent="0.25">
      <c r="C3007" s="26">
        <v>8</v>
      </c>
      <c r="D3007" s="27">
        <v>0.65400000000000003</v>
      </c>
      <c r="E3007" s="28">
        <v>0</v>
      </c>
      <c r="F3007" s="22">
        <f t="shared" si="276"/>
        <v>-0.75719904817851058</v>
      </c>
      <c r="G3007" s="29">
        <f t="shared" si="277"/>
        <v>0.53102182564654321</v>
      </c>
      <c r="I3007" s="22">
        <f t="shared" si="278"/>
        <v>1</v>
      </c>
      <c r="J3007" s="23">
        <f t="shared" si="279"/>
        <v>0</v>
      </c>
      <c r="K3007" s="23">
        <f t="shared" si="280"/>
        <v>0</v>
      </c>
      <c r="L3007" s="24">
        <f t="shared" si="281"/>
        <v>0</v>
      </c>
    </row>
    <row r="3008" spans="3:12" x14ac:dyDescent="0.25">
      <c r="C3008" s="26">
        <v>33</v>
      </c>
      <c r="D3008" s="27">
        <v>0.65400000000000003</v>
      </c>
      <c r="E3008" s="28">
        <v>1</v>
      </c>
      <c r="F3008" s="22">
        <f t="shared" si="276"/>
        <v>-7.5616436052509062E-2</v>
      </c>
      <c r="G3008" s="29">
        <f t="shared" si="277"/>
        <v>0.92717176802808976</v>
      </c>
      <c r="I3008" s="22">
        <f t="shared" si="278"/>
        <v>1</v>
      </c>
      <c r="J3008" s="23">
        <f t="shared" si="279"/>
        <v>1</v>
      </c>
      <c r="K3008" s="23">
        <f t="shared" si="280"/>
        <v>0</v>
      </c>
      <c r="L3008" s="24">
        <f t="shared" si="281"/>
        <v>1</v>
      </c>
    </row>
    <row r="3009" spans="3:12" x14ac:dyDescent="0.25">
      <c r="C3009" s="26">
        <v>14</v>
      </c>
      <c r="D3009" s="27">
        <v>0.65400000000000003</v>
      </c>
      <c r="E3009" s="28">
        <v>0</v>
      </c>
      <c r="F3009" s="22">
        <f t="shared" si="276"/>
        <v>-1.1065271319349537</v>
      </c>
      <c r="G3009" s="29">
        <f t="shared" si="277"/>
        <v>0.66929453445627984</v>
      </c>
      <c r="I3009" s="22">
        <f t="shared" si="278"/>
        <v>1</v>
      </c>
      <c r="J3009" s="23">
        <f t="shared" si="279"/>
        <v>0</v>
      </c>
      <c r="K3009" s="23">
        <f t="shared" si="280"/>
        <v>0</v>
      </c>
      <c r="L3009" s="24">
        <f t="shared" si="281"/>
        <v>0</v>
      </c>
    </row>
    <row r="3010" spans="3:12" x14ac:dyDescent="0.25">
      <c r="C3010" s="26">
        <v>17</v>
      </c>
      <c r="D3010" s="27">
        <v>0.65400000000000003</v>
      </c>
      <c r="E3010" s="28">
        <v>0</v>
      </c>
      <c r="F3010" s="22">
        <f t="shared" si="276"/>
        <v>-1.3098794837887582</v>
      </c>
      <c r="G3010" s="29">
        <f t="shared" si="277"/>
        <v>0.73014742396486743</v>
      </c>
      <c r="I3010" s="22">
        <f t="shared" si="278"/>
        <v>1</v>
      </c>
      <c r="J3010" s="23">
        <f t="shared" si="279"/>
        <v>0</v>
      </c>
      <c r="K3010" s="23">
        <f t="shared" si="280"/>
        <v>0</v>
      </c>
      <c r="L3010" s="24">
        <f t="shared" si="281"/>
        <v>0</v>
      </c>
    </row>
    <row r="3011" spans="3:12" x14ac:dyDescent="0.25">
      <c r="C3011" s="26">
        <v>12</v>
      </c>
      <c r="D3011" s="27">
        <v>0.65400000000000003</v>
      </c>
      <c r="E3011" s="28">
        <v>0</v>
      </c>
      <c r="F3011" s="22">
        <f t="shared" si="276"/>
        <v>-0.98119641326387752</v>
      </c>
      <c r="G3011" s="29">
        <f t="shared" si="277"/>
        <v>0.6251376598214029</v>
      </c>
      <c r="I3011" s="22">
        <f t="shared" si="278"/>
        <v>1</v>
      </c>
      <c r="J3011" s="23">
        <f t="shared" si="279"/>
        <v>0</v>
      </c>
      <c r="K3011" s="23">
        <f t="shared" si="280"/>
        <v>0</v>
      </c>
      <c r="L3011" s="24">
        <f t="shared" si="281"/>
        <v>0</v>
      </c>
    </row>
    <row r="3012" spans="3:12" x14ac:dyDescent="0.25">
      <c r="C3012" s="26">
        <v>16</v>
      </c>
      <c r="D3012" s="27">
        <v>0.65600000000000003</v>
      </c>
      <c r="E3012" s="28">
        <v>1</v>
      </c>
      <c r="F3012" s="22">
        <f t="shared" si="276"/>
        <v>-0.3390127989652692</v>
      </c>
      <c r="G3012" s="29">
        <f t="shared" si="277"/>
        <v>0.71247333010942782</v>
      </c>
      <c r="I3012" s="22">
        <f t="shared" si="278"/>
        <v>1</v>
      </c>
      <c r="J3012" s="23">
        <f t="shared" si="279"/>
        <v>1</v>
      </c>
      <c r="K3012" s="23">
        <f t="shared" si="280"/>
        <v>0</v>
      </c>
      <c r="L3012" s="24">
        <f t="shared" si="281"/>
        <v>1</v>
      </c>
    </row>
    <row r="3013" spans="3:12" x14ac:dyDescent="0.25">
      <c r="C3013" s="26">
        <v>13</v>
      </c>
      <c r="D3013" s="27">
        <v>0.65600000000000003</v>
      </c>
      <c r="E3013" s="28">
        <v>1</v>
      </c>
      <c r="F3013" s="22">
        <f t="shared" si="276"/>
        <v>-0.43147879474631301</v>
      </c>
      <c r="G3013" s="29">
        <f t="shared" si="277"/>
        <v>0.64954783621880008</v>
      </c>
      <c r="I3013" s="22">
        <f t="shared" si="278"/>
        <v>1</v>
      </c>
      <c r="J3013" s="23">
        <f t="shared" si="279"/>
        <v>1</v>
      </c>
      <c r="K3013" s="23">
        <f t="shared" si="280"/>
        <v>0</v>
      </c>
      <c r="L3013" s="24">
        <f t="shared" si="281"/>
        <v>1</v>
      </c>
    </row>
    <row r="3014" spans="3:12" x14ac:dyDescent="0.25">
      <c r="C3014" s="26">
        <v>32</v>
      </c>
      <c r="D3014" s="27">
        <v>0.65600000000000003</v>
      </c>
      <c r="E3014" s="28">
        <v>1</v>
      </c>
      <c r="F3014" s="22">
        <f t="shared" si="276"/>
        <v>-8.2288988734108282E-2</v>
      </c>
      <c r="G3014" s="29">
        <f t="shared" si="277"/>
        <v>0.9210057599453082</v>
      </c>
      <c r="I3014" s="22">
        <f t="shared" si="278"/>
        <v>1</v>
      </c>
      <c r="J3014" s="23">
        <f t="shared" si="279"/>
        <v>1</v>
      </c>
      <c r="K3014" s="23">
        <f t="shared" si="280"/>
        <v>0</v>
      </c>
      <c r="L3014" s="24">
        <f t="shared" si="281"/>
        <v>1</v>
      </c>
    </row>
    <row r="3015" spans="3:12" x14ac:dyDescent="0.25">
      <c r="C3015" s="26">
        <v>9</v>
      </c>
      <c r="D3015" s="27">
        <v>0.65600000000000003</v>
      </c>
      <c r="E3015" s="28">
        <v>1</v>
      </c>
      <c r="F3015" s="22">
        <f t="shared" si="276"/>
        <v>-0.58479556827283297</v>
      </c>
      <c r="G3015" s="29">
        <f t="shared" si="277"/>
        <v>0.55721976356788872</v>
      </c>
      <c r="I3015" s="22">
        <f t="shared" si="278"/>
        <v>1</v>
      </c>
      <c r="J3015" s="23">
        <f t="shared" si="279"/>
        <v>1</v>
      </c>
      <c r="K3015" s="23">
        <f t="shared" si="280"/>
        <v>0</v>
      </c>
      <c r="L3015" s="24">
        <f t="shared" si="281"/>
        <v>1</v>
      </c>
    </row>
    <row r="3016" spans="3:12" x14ac:dyDescent="0.25">
      <c r="C3016" s="26">
        <v>6</v>
      </c>
      <c r="D3016" s="27">
        <v>0.65600000000000003</v>
      </c>
      <c r="E3016" s="28">
        <v>0</v>
      </c>
      <c r="F3016" s="22">
        <f t="shared" si="276"/>
        <v>-0.66336024330310073</v>
      </c>
      <c r="G3016" s="29">
        <f t="shared" si="277"/>
        <v>0.48488249706436298</v>
      </c>
      <c r="I3016" s="22">
        <f t="shared" si="278"/>
        <v>0</v>
      </c>
      <c r="J3016" s="23">
        <f t="shared" si="279"/>
        <v>1</v>
      </c>
      <c r="K3016" s="23">
        <f t="shared" si="280"/>
        <v>1</v>
      </c>
      <c r="L3016" s="24">
        <f t="shared" si="281"/>
        <v>0</v>
      </c>
    </row>
    <row r="3017" spans="3:12" x14ac:dyDescent="0.25">
      <c r="C3017" s="26">
        <v>7</v>
      </c>
      <c r="D3017" s="27">
        <v>0.65600000000000003</v>
      </c>
      <c r="E3017" s="28">
        <v>0</v>
      </c>
      <c r="F3017" s="22">
        <f t="shared" si="276"/>
        <v>-0.71146345201708583</v>
      </c>
      <c r="G3017" s="29">
        <f t="shared" si="277"/>
        <v>0.50907477401305279</v>
      </c>
      <c r="I3017" s="22">
        <f t="shared" si="278"/>
        <v>1</v>
      </c>
      <c r="J3017" s="23">
        <f t="shared" si="279"/>
        <v>0</v>
      </c>
      <c r="K3017" s="23">
        <f t="shared" si="280"/>
        <v>0</v>
      </c>
      <c r="L3017" s="24">
        <f t="shared" si="281"/>
        <v>0</v>
      </c>
    </row>
    <row r="3018" spans="3:12" x14ac:dyDescent="0.25">
      <c r="C3018" s="26">
        <v>6</v>
      </c>
      <c r="D3018" s="27">
        <v>0.65600000000000003</v>
      </c>
      <c r="E3018" s="28">
        <v>0</v>
      </c>
      <c r="F3018" s="22">
        <f t="shared" ref="F3018:F3081" si="282">(1-E3018)*LN(1-G3018)+(E3018)*LN(G3018)</f>
        <v>-0.66336024330310073</v>
      </c>
      <c r="G3018" s="29">
        <f t="shared" ref="G3018:G3081" si="283">1/(1+EXP(-$I$5-$J$5*C3018-$K$5*D3018))</f>
        <v>0.48488249706436298</v>
      </c>
      <c r="I3018" s="22">
        <f t="shared" ref="I3018:I3081" si="284">IF(G3018&gt;0.5,1,0)</f>
        <v>0</v>
      </c>
      <c r="J3018" s="23">
        <f t="shared" ref="J3018:J3081" si="285">IF(E3018=I3018, 1,0)</f>
        <v>1</v>
      </c>
      <c r="K3018" s="23">
        <f t="shared" ref="K3018:K3081" si="286">IF(AND(J3018=1,E3018=0),1,0)</f>
        <v>1</v>
      </c>
      <c r="L3018" s="24">
        <f t="shared" ref="L3018:L3081" si="287">IF(AND(J3018=1,E3018=1),1,0)</f>
        <v>0</v>
      </c>
    </row>
    <row r="3019" spans="3:12" x14ac:dyDescent="0.25">
      <c r="C3019" s="26">
        <v>5</v>
      </c>
      <c r="D3019" s="27">
        <v>0.65600000000000003</v>
      </c>
      <c r="E3019" s="28">
        <v>0</v>
      </c>
      <c r="F3019" s="22">
        <f t="shared" si="282"/>
        <v>-0.61759613323466533</v>
      </c>
      <c r="G3019" s="29">
        <f t="shared" si="283"/>
        <v>0.46076086012776823</v>
      </c>
      <c r="I3019" s="22">
        <f t="shared" si="284"/>
        <v>0</v>
      </c>
      <c r="J3019" s="23">
        <f t="shared" si="285"/>
        <v>1</v>
      </c>
      <c r="K3019" s="23">
        <f t="shared" si="286"/>
        <v>1</v>
      </c>
      <c r="L3019" s="24">
        <f t="shared" si="287"/>
        <v>0</v>
      </c>
    </row>
    <row r="3020" spans="3:12" x14ac:dyDescent="0.25">
      <c r="C3020" s="26">
        <v>7</v>
      </c>
      <c r="D3020" s="27">
        <v>0.65600000000000003</v>
      </c>
      <c r="E3020" s="28">
        <v>0</v>
      </c>
      <c r="F3020" s="22">
        <f t="shared" si="282"/>
        <v>-0.71146345201708583</v>
      </c>
      <c r="G3020" s="29">
        <f t="shared" si="283"/>
        <v>0.50907477401305279</v>
      </c>
      <c r="I3020" s="22">
        <f t="shared" si="284"/>
        <v>1</v>
      </c>
      <c r="J3020" s="23">
        <f t="shared" si="285"/>
        <v>0</v>
      </c>
      <c r="K3020" s="23">
        <f t="shared" si="286"/>
        <v>0</v>
      </c>
      <c r="L3020" s="24">
        <f t="shared" si="287"/>
        <v>0</v>
      </c>
    </row>
    <row r="3021" spans="3:12" x14ac:dyDescent="0.25">
      <c r="C3021" s="26">
        <v>15</v>
      </c>
      <c r="D3021" s="27">
        <v>0.65600000000000003</v>
      </c>
      <c r="E3021" s="28">
        <v>1</v>
      </c>
      <c r="F3021" s="22">
        <f t="shared" si="282"/>
        <v>-0.36781552406897283</v>
      </c>
      <c r="G3021" s="29">
        <f t="shared" si="283"/>
        <v>0.69224487242777422</v>
      </c>
      <c r="I3021" s="22">
        <f t="shared" si="284"/>
        <v>1</v>
      </c>
      <c r="J3021" s="23">
        <f t="shared" si="285"/>
        <v>1</v>
      </c>
      <c r="K3021" s="23">
        <f t="shared" si="286"/>
        <v>0</v>
      </c>
      <c r="L3021" s="24">
        <f t="shared" si="287"/>
        <v>1</v>
      </c>
    </row>
    <row r="3022" spans="3:12" x14ac:dyDescent="0.25">
      <c r="C3022" s="26">
        <v>24</v>
      </c>
      <c r="D3022" s="27">
        <v>0.65700000000000003</v>
      </c>
      <c r="E3022" s="28">
        <v>1</v>
      </c>
      <c r="F3022" s="22">
        <f t="shared" si="282"/>
        <v>-0.16993278799288428</v>
      </c>
      <c r="G3022" s="29">
        <f t="shared" si="283"/>
        <v>0.8437215229076912</v>
      </c>
      <c r="I3022" s="22">
        <f t="shared" si="284"/>
        <v>1</v>
      </c>
      <c r="J3022" s="23">
        <f t="shared" si="285"/>
        <v>1</v>
      </c>
      <c r="K3022" s="23">
        <f t="shared" si="286"/>
        <v>0</v>
      </c>
      <c r="L3022" s="24">
        <f t="shared" si="287"/>
        <v>1</v>
      </c>
    </row>
    <row r="3023" spans="3:12" x14ac:dyDescent="0.25">
      <c r="C3023" s="26">
        <v>29</v>
      </c>
      <c r="D3023" s="27">
        <v>0.65700000000000003</v>
      </c>
      <c r="E3023" s="28">
        <v>0</v>
      </c>
      <c r="F3023" s="22">
        <f t="shared" si="282"/>
        <v>-2.2782427794348905</v>
      </c>
      <c r="G3023" s="29">
        <f t="shared" si="283"/>
        <v>0.89753589936257661</v>
      </c>
      <c r="I3023" s="22">
        <f t="shared" si="284"/>
        <v>1</v>
      </c>
      <c r="J3023" s="23">
        <f t="shared" si="285"/>
        <v>0</v>
      </c>
      <c r="K3023" s="23">
        <f t="shared" si="286"/>
        <v>0</v>
      </c>
      <c r="L3023" s="24">
        <f t="shared" si="287"/>
        <v>0</v>
      </c>
    </row>
    <row r="3024" spans="3:12" x14ac:dyDescent="0.25">
      <c r="C3024" s="26">
        <v>30</v>
      </c>
      <c r="D3024" s="27">
        <v>0.65700000000000003</v>
      </c>
      <c r="E3024" s="28">
        <v>0</v>
      </c>
      <c r="F3024" s="22">
        <f t="shared" si="282"/>
        <v>-2.365536546158411</v>
      </c>
      <c r="G3024" s="29">
        <f t="shared" si="283"/>
        <v>0.90610109424699126</v>
      </c>
      <c r="I3024" s="22">
        <f t="shared" si="284"/>
        <v>1</v>
      </c>
      <c r="J3024" s="23">
        <f t="shared" si="285"/>
        <v>0</v>
      </c>
      <c r="K3024" s="23">
        <f t="shared" si="286"/>
        <v>0</v>
      </c>
      <c r="L3024" s="24">
        <f t="shared" si="287"/>
        <v>0</v>
      </c>
    </row>
    <row r="3025" spans="3:12" x14ac:dyDescent="0.25">
      <c r="C3025" s="26">
        <v>15</v>
      </c>
      <c r="D3025" s="27">
        <v>0.65700000000000003</v>
      </c>
      <c r="E3025" s="28">
        <v>1</v>
      </c>
      <c r="F3025" s="22">
        <f t="shared" si="282"/>
        <v>-0.36645614183823999</v>
      </c>
      <c r="G3025" s="29">
        <f t="shared" si="283"/>
        <v>0.69318653770317962</v>
      </c>
      <c r="I3025" s="22">
        <f t="shared" si="284"/>
        <v>1</v>
      </c>
      <c r="J3025" s="23">
        <f t="shared" si="285"/>
        <v>1</v>
      </c>
      <c r="K3025" s="23">
        <f t="shared" si="286"/>
        <v>0</v>
      </c>
      <c r="L3025" s="24">
        <f t="shared" si="287"/>
        <v>1</v>
      </c>
    </row>
    <row r="3026" spans="3:12" x14ac:dyDescent="0.25">
      <c r="C3026" s="26">
        <v>12</v>
      </c>
      <c r="D3026" s="27">
        <v>0.65700000000000003</v>
      </c>
      <c r="E3026" s="28">
        <v>0</v>
      </c>
      <c r="F3026" s="22">
        <f t="shared" si="282"/>
        <v>-0.98951359326958976</v>
      </c>
      <c r="G3026" s="29">
        <f t="shared" si="283"/>
        <v>0.62824252761150523</v>
      </c>
      <c r="I3026" s="22">
        <f t="shared" si="284"/>
        <v>1</v>
      </c>
      <c r="J3026" s="23">
        <f t="shared" si="285"/>
        <v>0</v>
      </c>
      <c r="K3026" s="23">
        <f t="shared" si="286"/>
        <v>0</v>
      </c>
      <c r="L3026" s="24">
        <f t="shared" si="287"/>
        <v>0</v>
      </c>
    </row>
    <row r="3027" spans="3:12" x14ac:dyDescent="0.25">
      <c r="C3027" s="26">
        <v>9</v>
      </c>
      <c r="D3027" s="27">
        <v>0.65800000000000003</v>
      </c>
      <c r="E3027" s="28">
        <v>0</v>
      </c>
      <c r="F3027" s="22">
        <f t="shared" si="282"/>
        <v>-0.81962149103092174</v>
      </c>
      <c r="G3027" s="29">
        <f t="shared" si="283"/>
        <v>0.55940160660841309</v>
      </c>
      <c r="I3027" s="22">
        <f t="shared" si="284"/>
        <v>1</v>
      </c>
      <c r="J3027" s="23">
        <f t="shared" si="285"/>
        <v>0</v>
      </c>
      <c r="K3027" s="23">
        <f t="shared" si="286"/>
        <v>0</v>
      </c>
      <c r="L3027" s="24">
        <f t="shared" si="287"/>
        <v>0</v>
      </c>
    </row>
    <row r="3028" spans="3:12" x14ac:dyDescent="0.25">
      <c r="C3028" s="26">
        <v>11</v>
      </c>
      <c r="D3028" s="27">
        <v>0.65800000000000003</v>
      </c>
      <c r="E3028" s="28">
        <v>1</v>
      </c>
      <c r="F3028" s="22">
        <f t="shared" si="282"/>
        <v>-0.50017126173573501</v>
      </c>
      <c r="G3028" s="29">
        <f t="shared" si="283"/>
        <v>0.60642679311351544</v>
      </c>
      <c r="I3028" s="22">
        <f t="shared" si="284"/>
        <v>1</v>
      </c>
      <c r="J3028" s="23">
        <f t="shared" si="285"/>
        <v>1</v>
      </c>
      <c r="K3028" s="23">
        <f t="shared" si="286"/>
        <v>0</v>
      </c>
      <c r="L3028" s="24">
        <f t="shared" si="287"/>
        <v>1</v>
      </c>
    </row>
    <row r="3029" spans="3:12" x14ac:dyDescent="0.25">
      <c r="C3029" s="26">
        <v>18</v>
      </c>
      <c r="D3029" s="27">
        <v>0.65800000000000003</v>
      </c>
      <c r="E3029" s="28">
        <v>1</v>
      </c>
      <c r="F3029" s="22">
        <f t="shared" si="282"/>
        <v>-0.28488256743650636</v>
      </c>
      <c r="G3029" s="29">
        <f t="shared" si="283"/>
        <v>0.75210257046654538</v>
      </c>
      <c r="I3029" s="22">
        <f t="shared" si="284"/>
        <v>1</v>
      </c>
      <c r="J3029" s="23">
        <f t="shared" si="285"/>
        <v>1</v>
      </c>
      <c r="K3029" s="23">
        <f t="shared" si="286"/>
        <v>0</v>
      </c>
      <c r="L3029" s="24">
        <f t="shared" si="287"/>
        <v>1</v>
      </c>
    </row>
    <row r="3030" spans="3:12" x14ac:dyDescent="0.25">
      <c r="C3030" s="26">
        <v>23</v>
      </c>
      <c r="D3030" s="27">
        <v>0.65800000000000003</v>
      </c>
      <c r="E3030" s="28">
        <v>1</v>
      </c>
      <c r="F3030" s="22">
        <f t="shared" si="282"/>
        <v>-0.18494233426446741</v>
      </c>
      <c r="G3030" s="29">
        <f t="shared" si="283"/>
        <v>0.83115221147383578</v>
      </c>
      <c r="I3030" s="22">
        <f t="shared" si="284"/>
        <v>1</v>
      </c>
      <c r="J3030" s="23">
        <f t="shared" si="285"/>
        <v>1</v>
      </c>
      <c r="K3030" s="23">
        <f t="shared" si="286"/>
        <v>0</v>
      </c>
      <c r="L3030" s="24">
        <f t="shared" si="287"/>
        <v>1</v>
      </c>
    </row>
    <row r="3031" spans="3:12" x14ac:dyDescent="0.25">
      <c r="C3031" s="26">
        <v>22</v>
      </c>
      <c r="D3031" s="27">
        <v>0.65800000000000003</v>
      </c>
      <c r="E3031" s="28">
        <v>1</v>
      </c>
      <c r="F3031" s="22">
        <f t="shared" si="282"/>
        <v>-0.2019568802875735</v>
      </c>
      <c r="G3031" s="29">
        <f t="shared" si="283"/>
        <v>0.81713016160018181</v>
      </c>
      <c r="I3031" s="22">
        <f t="shared" si="284"/>
        <v>1</v>
      </c>
      <c r="J3031" s="23">
        <f t="shared" si="285"/>
        <v>1</v>
      </c>
      <c r="K3031" s="23">
        <f t="shared" si="286"/>
        <v>0</v>
      </c>
      <c r="L3031" s="24">
        <f t="shared" si="287"/>
        <v>1</v>
      </c>
    </row>
    <row r="3032" spans="3:12" x14ac:dyDescent="0.25">
      <c r="C3032" s="26">
        <v>16</v>
      </c>
      <c r="D3032" s="27">
        <v>0.65800000000000003</v>
      </c>
      <c r="E3032" s="28">
        <v>1</v>
      </c>
      <c r="F3032" s="22">
        <f t="shared" si="282"/>
        <v>-0.33647685145845846</v>
      </c>
      <c r="G3032" s="29">
        <f t="shared" si="283"/>
        <v>0.714282417981002</v>
      </c>
      <c r="I3032" s="22">
        <f t="shared" si="284"/>
        <v>1</v>
      </c>
      <c r="J3032" s="23">
        <f t="shared" si="285"/>
        <v>1</v>
      </c>
      <c r="K3032" s="23">
        <f t="shared" si="286"/>
        <v>0</v>
      </c>
      <c r="L3032" s="24">
        <f t="shared" si="287"/>
        <v>1</v>
      </c>
    </row>
    <row r="3033" spans="3:12" x14ac:dyDescent="0.25">
      <c r="C3033" s="26">
        <v>17</v>
      </c>
      <c r="D3033" s="27">
        <v>0.65800000000000003</v>
      </c>
      <c r="E3033" s="28">
        <v>1</v>
      </c>
      <c r="F3033" s="22">
        <f t="shared" si="282"/>
        <v>-0.30976441840564667</v>
      </c>
      <c r="G3033" s="29">
        <f t="shared" si="283"/>
        <v>0.73361976318188027</v>
      </c>
      <c r="I3033" s="22">
        <f t="shared" si="284"/>
        <v>1</v>
      </c>
      <c r="J3033" s="23">
        <f t="shared" si="285"/>
        <v>1</v>
      </c>
      <c r="K3033" s="23">
        <f t="shared" si="286"/>
        <v>0</v>
      </c>
      <c r="L3033" s="24">
        <f t="shared" si="287"/>
        <v>1</v>
      </c>
    </row>
    <row r="3034" spans="3:12" x14ac:dyDescent="0.25">
      <c r="C3034" s="26">
        <v>12</v>
      </c>
      <c r="D3034" s="27">
        <v>0.65800000000000003</v>
      </c>
      <c r="E3034" s="28">
        <v>1</v>
      </c>
      <c r="F3034" s="22">
        <f t="shared" si="282"/>
        <v>-0.46318667796485291</v>
      </c>
      <c r="G3034" s="29">
        <f t="shared" si="283"/>
        <v>0.62927514973849619</v>
      </c>
      <c r="I3034" s="22">
        <f t="shared" si="284"/>
        <v>1</v>
      </c>
      <c r="J3034" s="23">
        <f t="shared" si="285"/>
        <v>1</v>
      </c>
      <c r="K3034" s="23">
        <f t="shared" si="286"/>
        <v>0</v>
      </c>
      <c r="L3034" s="24">
        <f t="shared" si="287"/>
        <v>1</v>
      </c>
    </row>
    <row r="3035" spans="3:12" x14ac:dyDescent="0.25">
      <c r="C3035" s="26">
        <v>8</v>
      </c>
      <c r="D3035" s="27">
        <v>0.65800000000000003</v>
      </c>
      <c r="E3035" s="28">
        <v>0</v>
      </c>
      <c r="F3035" s="22">
        <f t="shared" si="282"/>
        <v>-0.7666346895138616</v>
      </c>
      <c r="G3035" s="29">
        <f t="shared" si="283"/>
        <v>0.53542612412679025</v>
      </c>
      <c r="I3035" s="22">
        <f t="shared" si="284"/>
        <v>1</v>
      </c>
      <c r="J3035" s="23">
        <f t="shared" si="285"/>
        <v>0</v>
      </c>
      <c r="K3035" s="23">
        <f t="shared" si="286"/>
        <v>0</v>
      </c>
      <c r="L3035" s="24">
        <f t="shared" si="287"/>
        <v>0</v>
      </c>
    </row>
    <row r="3036" spans="3:12" x14ac:dyDescent="0.25">
      <c r="C3036" s="26">
        <v>14</v>
      </c>
      <c r="D3036" s="27">
        <v>0.65800000000000003</v>
      </c>
      <c r="E3036" s="28">
        <v>1</v>
      </c>
      <c r="F3036" s="22">
        <f t="shared" si="282"/>
        <v>-0.39571366006531988</v>
      </c>
      <c r="G3036" s="29">
        <f t="shared" si="283"/>
        <v>0.67319943222347134</v>
      </c>
      <c r="I3036" s="22">
        <f t="shared" si="284"/>
        <v>1</v>
      </c>
      <c r="J3036" s="23">
        <f t="shared" si="285"/>
        <v>1</v>
      </c>
      <c r="K3036" s="23">
        <f t="shared" si="286"/>
        <v>0</v>
      </c>
      <c r="L3036" s="24">
        <f t="shared" si="287"/>
        <v>1</v>
      </c>
    </row>
    <row r="3037" spans="3:12" x14ac:dyDescent="0.25">
      <c r="C3037" s="26">
        <v>9</v>
      </c>
      <c r="D3037" s="27">
        <v>0.65800000000000003</v>
      </c>
      <c r="E3037" s="28">
        <v>1</v>
      </c>
      <c r="F3037" s="22">
        <f t="shared" si="282"/>
        <v>-0.580887626197642</v>
      </c>
      <c r="G3037" s="29">
        <f t="shared" si="283"/>
        <v>0.55940160660841309</v>
      </c>
      <c r="I3037" s="22">
        <f t="shared" si="284"/>
        <v>1</v>
      </c>
      <c r="J3037" s="23">
        <f t="shared" si="285"/>
        <v>1</v>
      </c>
      <c r="K3037" s="23">
        <f t="shared" si="286"/>
        <v>0</v>
      </c>
      <c r="L3037" s="24">
        <f t="shared" si="287"/>
        <v>1</v>
      </c>
    </row>
    <row r="3038" spans="3:12" x14ac:dyDescent="0.25">
      <c r="C3038" s="26">
        <v>10</v>
      </c>
      <c r="D3038" s="27">
        <v>0.65800000000000003</v>
      </c>
      <c r="E3038" s="28">
        <v>0</v>
      </c>
      <c r="F3038" s="22">
        <f t="shared" si="282"/>
        <v>-0.87491652236759421</v>
      </c>
      <c r="G3038" s="29">
        <f t="shared" si="283"/>
        <v>0.58310318021455387</v>
      </c>
      <c r="I3038" s="22">
        <f t="shared" si="284"/>
        <v>1</v>
      </c>
      <c r="J3038" s="23">
        <f t="shared" si="285"/>
        <v>0</v>
      </c>
      <c r="K3038" s="23">
        <f t="shared" si="286"/>
        <v>0</v>
      </c>
      <c r="L3038" s="24">
        <f t="shared" si="287"/>
        <v>0</v>
      </c>
    </row>
    <row r="3039" spans="3:12" x14ac:dyDescent="0.25">
      <c r="C3039" s="26">
        <v>8</v>
      </c>
      <c r="D3039" s="27">
        <v>0.65800000000000003</v>
      </c>
      <c r="E3039" s="28">
        <v>1</v>
      </c>
      <c r="F3039" s="22">
        <f t="shared" si="282"/>
        <v>-0.62469235542396662</v>
      </c>
      <c r="G3039" s="29">
        <f t="shared" si="283"/>
        <v>0.53542612412679025</v>
      </c>
      <c r="I3039" s="22">
        <f t="shared" si="284"/>
        <v>1</v>
      </c>
      <c r="J3039" s="23">
        <f t="shared" si="285"/>
        <v>1</v>
      </c>
      <c r="K3039" s="23">
        <f t="shared" si="286"/>
        <v>0</v>
      </c>
      <c r="L3039" s="24">
        <f t="shared" si="287"/>
        <v>1</v>
      </c>
    </row>
    <row r="3040" spans="3:12" x14ac:dyDescent="0.25">
      <c r="C3040" s="26">
        <v>11</v>
      </c>
      <c r="D3040" s="27">
        <v>0.65800000000000003</v>
      </c>
      <c r="E3040" s="28">
        <v>0</v>
      </c>
      <c r="F3040" s="22">
        <f t="shared" si="282"/>
        <v>-0.93248818805578249</v>
      </c>
      <c r="G3040" s="29">
        <f t="shared" si="283"/>
        <v>0.60642679311351544</v>
      </c>
      <c r="I3040" s="22">
        <f t="shared" si="284"/>
        <v>1</v>
      </c>
      <c r="J3040" s="23">
        <f t="shared" si="285"/>
        <v>0</v>
      </c>
      <c r="K3040" s="23">
        <f t="shared" si="286"/>
        <v>0</v>
      </c>
      <c r="L3040" s="24">
        <f t="shared" si="287"/>
        <v>0</v>
      </c>
    </row>
    <row r="3041" spans="3:12" x14ac:dyDescent="0.25">
      <c r="C3041" s="26">
        <v>12</v>
      </c>
      <c r="D3041" s="27">
        <v>0.65800000000000003</v>
      </c>
      <c r="E3041" s="28">
        <v>0</v>
      </c>
      <c r="F3041" s="22">
        <f t="shared" si="282"/>
        <v>-0.99229513502828448</v>
      </c>
      <c r="G3041" s="29">
        <f t="shared" si="283"/>
        <v>0.62927514973849619</v>
      </c>
      <c r="I3041" s="22">
        <f t="shared" si="284"/>
        <v>1</v>
      </c>
      <c r="J3041" s="23">
        <f t="shared" si="285"/>
        <v>0</v>
      </c>
      <c r="K3041" s="23">
        <f t="shared" si="286"/>
        <v>0</v>
      </c>
      <c r="L3041" s="24">
        <f t="shared" si="287"/>
        <v>0</v>
      </c>
    </row>
    <row r="3042" spans="3:12" x14ac:dyDescent="0.25">
      <c r="C3042" s="26">
        <v>14</v>
      </c>
      <c r="D3042" s="27">
        <v>0.65800000000000003</v>
      </c>
      <c r="E3042" s="28">
        <v>0</v>
      </c>
      <c r="F3042" s="22">
        <f t="shared" si="282"/>
        <v>-1.1184051786155198</v>
      </c>
      <c r="G3042" s="29">
        <f t="shared" si="283"/>
        <v>0.67319943222347134</v>
      </c>
      <c r="I3042" s="22">
        <f t="shared" si="284"/>
        <v>1</v>
      </c>
      <c r="J3042" s="23">
        <f t="shared" si="285"/>
        <v>0</v>
      </c>
      <c r="K3042" s="23">
        <f t="shared" si="286"/>
        <v>0</v>
      </c>
      <c r="L3042" s="24">
        <f t="shared" si="287"/>
        <v>0</v>
      </c>
    </row>
    <row r="3043" spans="3:12" x14ac:dyDescent="0.25">
      <c r="C3043" s="26">
        <v>15</v>
      </c>
      <c r="D3043" s="27">
        <v>0.65900000000000003</v>
      </c>
      <c r="E3043" s="28">
        <v>1</v>
      </c>
      <c r="F3043" s="22">
        <f t="shared" si="282"/>
        <v>-0.36374985697249618</v>
      </c>
      <c r="G3043" s="29">
        <f t="shared" si="283"/>
        <v>0.69506503867216629</v>
      </c>
      <c r="I3043" s="22">
        <f t="shared" si="284"/>
        <v>1</v>
      </c>
      <c r="J3043" s="23">
        <f t="shared" si="285"/>
        <v>1</v>
      </c>
      <c r="K3043" s="23">
        <f t="shared" si="286"/>
        <v>0</v>
      </c>
      <c r="L3043" s="24">
        <f t="shared" si="287"/>
        <v>1</v>
      </c>
    </row>
    <row r="3044" spans="3:12" x14ac:dyDescent="0.25">
      <c r="C3044" s="26">
        <v>14</v>
      </c>
      <c r="D3044" s="27">
        <v>0.65900000000000003</v>
      </c>
      <c r="E3044" s="28">
        <v>1</v>
      </c>
      <c r="F3044" s="22">
        <f t="shared" si="282"/>
        <v>-0.39427009165402083</v>
      </c>
      <c r="G3044" s="29">
        <f t="shared" si="283"/>
        <v>0.67417194343268039</v>
      </c>
      <c r="I3044" s="22">
        <f t="shared" si="284"/>
        <v>1</v>
      </c>
      <c r="J3044" s="23">
        <f t="shared" si="285"/>
        <v>1</v>
      </c>
      <c r="K3044" s="23">
        <f t="shared" si="286"/>
        <v>0</v>
      </c>
      <c r="L3044" s="24">
        <f t="shared" si="287"/>
        <v>1</v>
      </c>
    </row>
    <row r="3045" spans="3:12" x14ac:dyDescent="0.25">
      <c r="C3045" s="26">
        <v>14</v>
      </c>
      <c r="D3045" s="27">
        <v>0.65900000000000003</v>
      </c>
      <c r="E3045" s="28">
        <v>1</v>
      </c>
      <c r="F3045" s="22">
        <f t="shared" si="282"/>
        <v>-0.39427009165402083</v>
      </c>
      <c r="G3045" s="29">
        <f t="shared" si="283"/>
        <v>0.67417194343268039</v>
      </c>
      <c r="I3045" s="22">
        <f t="shared" si="284"/>
        <v>1</v>
      </c>
      <c r="J3045" s="23">
        <f t="shared" si="285"/>
        <v>1</v>
      </c>
      <c r="K3045" s="23">
        <f t="shared" si="286"/>
        <v>0</v>
      </c>
      <c r="L3045" s="24">
        <f t="shared" si="287"/>
        <v>1</v>
      </c>
    </row>
    <row r="3046" spans="3:12" x14ac:dyDescent="0.25">
      <c r="C3046" s="26">
        <v>37</v>
      </c>
      <c r="D3046" s="27">
        <v>0.65900000000000003</v>
      </c>
      <c r="E3046" s="28">
        <v>1</v>
      </c>
      <c r="F3046" s="22">
        <f t="shared" si="282"/>
        <v>-5.0851082530486313E-2</v>
      </c>
      <c r="G3046" s="29">
        <f t="shared" si="283"/>
        <v>0.95042019416478452</v>
      </c>
      <c r="I3046" s="22">
        <f t="shared" si="284"/>
        <v>1</v>
      </c>
      <c r="J3046" s="23">
        <f t="shared" si="285"/>
        <v>1</v>
      </c>
      <c r="K3046" s="23">
        <f t="shared" si="286"/>
        <v>0</v>
      </c>
      <c r="L3046" s="24">
        <f t="shared" si="287"/>
        <v>1</v>
      </c>
    </row>
    <row r="3047" spans="3:12" x14ac:dyDescent="0.25">
      <c r="C3047" s="26">
        <v>32</v>
      </c>
      <c r="D3047" s="27">
        <v>0.65900000000000003</v>
      </c>
      <c r="E3047" s="28">
        <v>1</v>
      </c>
      <c r="F3047" s="22">
        <f t="shared" si="282"/>
        <v>-8.1246993721389868E-2</v>
      </c>
      <c r="G3047" s="29">
        <f t="shared" si="283"/>
        <v>0.92196594352022743</v>
      </c>
      <c r="I3047" s="22">
        <f t="shared" si="284"/>
        <v>1</v>
      </c>
      <c r="J3047" s="23">
        <f t="shared" si="285"/>
        <v>1</v>
      </c>
      <c r="K3047" s="23">
        <f t="shared" si="286"/>
        <v>0</v>
      </c>
      <c r="L3047" s="24">
        <f t="shared" si="287"/>
        <v>1</v>
      </c>
    </row>
    <row r="3048" spans="3:12" x14ac:dyDescent="0.25">
      <c r="C3048" s="26">
        <v>32</v>
      </c>
      <c r="D3048" s="27">
        <v>0.66</v>
      </c>
      <c r="E3048" s="28">
        <v>1</v>
      </c>
      <c r="F3048" s="22">
        <f t="shared" si="282"/>
        <v>-8.0902485072694388E-2</v>
      </c>
      <c r="G3048" s="29">
        <f t="shared" si="283"/>
        <v>0.92228362348017767</v>
      </c>
      <c r="I3048" s="22">
        <f t="shared" si="284"/>
        <v>1</v>
      </c>
      <c r="J3048" s="23">
        <f t="shared" si="285"/>
        <v>1</v>
      </c>
      <c r="K3048" s="23">
        <f t="shared" si="286"/>
        <v>0</v>
      </c>
      <c r="L3048" s="24">
        <f t="shared" si="287"/>
        <v>1</v>
      </c>
    </row>
    <row r="3049" spans="3:12" x14ac:dyDescent="0.25">
      <c r="C3049" s="26">
        <v>16</v>
      </c>
      <c r="D3049" s="27">
        <v>0.66</v>
      </c>
      <c r="E3049" s="28">
        <v>1</v>
      </c>
      <c r="F3049" s="22">
        <f t="shared" si="282"/>
        <v>-0.33395687999051465</v>
      </c>
      <c r="G3049" s="29">
        <f t="shared" si="283"/>
        <v>0.71608465913879171</v>
      </c>
      <c r="I3049" s="22">
        <f t="shared" si="284"/>
        <v>1</v>
      </c>
      <c r="J3049" s="23">
        <f t="shared" si="285"/>
        <v>1</v>
      </c>
      <c r="K3049" s="23">
        <f t="shared" si="286"/>
        <v>0</v>
      </c>
      <c r="L3049" s="24">
        <f t="shared" si="287"/>
        <v>1</v>
      </c>
    </row>
    <row r="3050" spans="3:12" x14ac:dyDescent="0.25">
      <c r="C3050" s="26">
        <v>22</v>
      </c>
      <c r="D3050" s="27">
        <v>0.66</v>
      </c>
      <c r="E3050" s="28">
        <v>0</v>
      </c>
      <c r="F3050" s="22">
        <f t="shared" si="282"/>
        <v>-1.7062162221601964</v>
      </c>
      <c r="G3050" s="29">
        <f t="shared" si="283"/>
        <v>0.8184485550447721</v>
      </c>
      <c r="I3050" s="22">
        <f t="shared" si="284"/>
        <v>1</v>
      </c>
      <c r="J3050" s="23">
        <f t="shared" si="285"/>
        <v>0</v>
      </c>
      <c r="K3050" s="23">
        <f t="shared" si="286"/>
        <v>0</v>
      </c>
      <c r="L3050" s="24">
        <f t="shared" si="287"/>
        <v>0</v>
      </c>
    </row>
    <row r="3051" spans="3:12" x14ac:dyDescent="0.25">
      <c r="C3051" s="26">
        <v>18</v>
      </c>
      <c r="D3051" s="27">
        <v>0.66</v>
      </c>
      <c r="E3051" s="28">
        <v>1</v>
      </c>
      <c r="F3051" s="22">
        <f t="shared" si="282"/>
        <v>-0.28269652696895697</v>
      </c>
      <c r="G3051" s="29">
        <f t="shared" si="283"/>
        <v>0.75374849549523437</v>
      </c>
      <c r="I3051" s="22">
        <f t="shared" si="284"/>
        <v>1</v>
      </c>
      <c r="J3051" s="23">
        <f t="shared" si="285"/>
        <v>1</v>
      </c>
      <c r="K3051" s="23">
        <f t="shared" si="286"/>
        <v>0</v>
      </c>
      <c r="L3051" s="24">
        <f t="shared" si="287"/>
        <v>1</v>
      </c>
    </row>
    <row r="3052" spans="3:12" x14ac:dyDescent="0.25">
      <c r="C3052" s="26">
        <v>24</v>
      </c>
      <c r="D3052" s="27">
        <v>0.66</v>
      </c>
      <c r="E3052" s="28">
        <v>1</v>
      </c>
      <c r="F3052" s="22">
        <f t="shared" si="282"/>
        <v>-0.16787030239441439</v>
      </c>
      <c r="G3052" s="29">
        <f t="shared" si="283"/>
        <v>0.84546348216324396</v>
      </c>
      <c r="I3052" s="22">
        <f t="shared" si="284"/>
        <v>1</v>
      </c>
      <c r="J3052" s="23">
        <f t="shared" si="285"/>
        <v>1</v>
      </c>
      <c r="K3052" s="23">
        <f t="shared" si="286"/>
        <v>0</v>
      </c>
      <c r="L3052" s="24">
        <f t="shared" si="287"/>
        <v>1</v>
      </c>
    </row>
    <row r="3053" spans="3:12" x14ac:dyDescent="0.25">
      <c r="C3053" s="26">
        <v>20</v>
      </c>
      <c r="D3053" s="27">
        <v>0.66</v>
      </c>
      <c r="E3053" s="28">
        <v>1</v>
      </c>
      <c r="F3053" s="22">
        <f t="shared" si="282"/>
        <v>-0.23838938056182549</v>
      </c>
      <c r="G3053" s="29">
        <f t="shared" si="283"/>
        <v>0.7878958400318764</v>
      </c>
      <c r="I3053" s="22">
        <f t="shared" si="284"/>
        <v>1</v>
      </c>
      <c r="J3053" s="23">
        <f t="shared" si="285"/>
        <v>1</v>
      </c>
      <c r="K3053" s="23">
        <f t="shared" si="286"/>
        <v>0</v>
      </c>
      <c r="L3053" s="24">
        <f t="shared" si="287"/>
        <v>1</v>
      </c>
    </row>
    <row r="3054" spans="3:12" x14ac:dyDescent="0.25">
      <c r="C3054" s="26">
        <v>16</v>
      </c>
      <c r="D3054" s="27">
        <v>0.66</v>
      </c>
      <c r="E3054" s="28">
        <v>1</v>
      </c>
      <c r="F3054" s="22">
        <f t="shared" si="282"/>
        <v>-0.33395687999051465</v>
      </c>
      <c r="G3054" s="29">
        <f t="shared" si="283"/>
        <v>0.71608465913879171</v>
      </c>
      <c r="I3054" s="22">
        <f t="shared" si="284"/>
        <v>1</v>
      </c>
      <c r="J3054" s="23">
        <f t="shared" si="285"/>
        <v>1</v>
      </c>
      <c r="K3054" s="23">
        <f t="shared" si="286"/>
        <v>0</v>
      </c>
      <c r="L3054" s="24">
        <f t="shared" si="287"/>
        <v>1</v>
      </c>
    </row>
    <row r="3055" spans="3:12" x14ac:dyDescent="0.25">
      <c r="C3055" s="26">
        <v>24</v>
      </c>
      <c r="D3055" s="27">
        <v>0.66</v>
      </c>
      <c r="E3055" s="28">
        <v>1</v>
      </c>
      <c r="F3055" s="22">
        <f t="shared" si="282"/>
        <v>-0.16787030239441439</v>
      </c>
      <c r="G3055" s="29">
        <f t="shared" si="283"/>
        <v>0.84546348216324396</v>
      </c>
      <c r="I3055" s="22">
        <f t="shared" si="284"/>
        <v>1</v>
      </c>
      <c r="J3055" s="23">
        <f t="shared" si="285"/>
        <v>1</v>
      </c>
      <c r="K3055" s="23">
        <f t="shared" si="286"/>
        <v>0</v>
      </c>
      <c r="L3055" s="24">
        <f t="shared" si="287"/>
        <v>1</v>
      </c>
    </row>
    <row r="3056" spans="3:12" x14ac:dyDescent="0.25">
      <c r="C3056" s="26">
        <v>18</v>
      </c>
      <c r="D3056" s="27">
        <v>0.66</v>
      </c>
      <c r="E3056" s="28">
        <v>1</v>
      </c>
      <c r="F3056" s="22">
        <f t="shared" si="282"/>
        <v>-0.28269652696895697</v>
      </c>
      <c r="G3056" s="29">
        <f t="shared" si="283"/>
        <v>0.75374849549523437</v>
      </c>
      <c r="I3056" s="22">
        <f t="shared" si="284"/>
        <v>1</v>
      </c>
      <c r="J3056" s="23">
        <f t="shared" si="285"/>
        <v>1</v>
      </c>
      <c r="K3056" s="23">
        <f t="shared" si="286"/>
        <v>0</v>
      </c>
      <c r="L3056" s="24">
        <f t="shared" si="287"/>
        <v>1</v>
      </c>
    </row>
    <row r="3057" spans="3:12" x14ac:dyDescent="0.25">
      <c r="C3057" s="26">
        <v>10</v>
      </c>
      <c r="D3057" s="27">
        <v>0.66100000000000003</v>
      </c>
      <c r="E3057" s="28">
        <v>1</v>
      </c>
      <c r="F3057" s="22">
        <f t="shared" si="282"/>
        <v>-0.53387963956765461</v>
      </c>
      <c r="G3057" s="29">
        <f t="shared" si="283"/>
        <v>0.5863258185494622</v>
      </c>
      <c r="I3057" s="22">
        <f t="shared" si="284"/>
        <v>1</v>
      </c>
      <c r="J3057" s="23">
        <f t="shared" si="285"/>
        <v>1</v>
      </c>
      <c r="K3057" s="23">
        <f t="shared" si="286"/>
        <v>0</v>
      </c>
      <c r="L3057" s="24">
        <f t="shared" si="287"/>
        <v>1</v>
      </c>
    </row>
    <row r="3058" spans="3:12" x14ac:dyDescent="0.25">
      <c r="C3058" s="26">
        <v>12</v>
      </c>
      <c r="D3058" s="27">
        <v>0.66100000000000003</v>
      </c>
      <c r="E3058" s="28">
        <v>1</v>
      </c>
      <c r="F3058" s="22">
        <f t="shared" si="282"/>
        <v>-0.45828709446662536</v>
      </c>
      <c r="G3058" s="29">
        <f t="shared" si="283"/>
        <v>0.63236590139287585</v>
      </c>
      <c r="I3058" s="22">
        <f t="shared" si="284"/>
        <v>1</v>
      </c>
      <c r="J3058" s="23">
        <f t="shared" si="285"/>
        <v>1</v>
      </c>
      <c r="K3058" s="23">
        <f t="shared" si="286"/>
        <v>0</v>
      </c>
      <c r="L3058" s="24">
        <f t="shared" si="287"/>
        <v>1</v>
      </c>
    </row>
    <row r="3059" spans="3:12" x14ac:dyDescent="0.25">
      <c r="C3059" s="26">
        <v>12</v>
      </c>
      <c r="D3059" s="27">
        <v>0.66100000000000003</v>
      </c>
      <c r="E3059" s="28">
        <v>0</v>
      </c>
      <c r="F3059" s="22">
        <f t="shared" si="282"/>
        <v>-1.0006671327178871</v>
      </c>
      <c r="G3059" s="29">
        <f t="shared" si="283"/>
        <v>0.63236590139287585</v>
      </c>
      <c r="I3059" s="22">
        <f t="shared" si="284"/>
        <v>1</v>
      </c>
      <c r="J3059" s="23">
        <f t="shared" si="285"/>
        <v>0</v>
      </c>
      <c r="K3059" s="23">
        <f t="shared" si="286"/>
        <v>0</v>
      </c>
      <c r="L3059" s="24">
        <f t="shared" si="287"/>
        <v>0</v>
      </c>
    </row>
    <row r="3060" spans="3:12" x14ac:dyDescent="0.25">
      <c r="C3060" s="26">
        <v>8</v>
      </c>
      <c r="D3060" s="27">
        <v>0.66200000000000003</v>
      </c>
      <c r="E3060" s="28">
        <v>0</v>
      </c>
      <c r="F3060" s="22">
        <f t="shared" si="282"/>
        <v>-0.77614821903185138</v>
      </c>
      <c r="G3060" s="29">
        <f t="shared" si="283"/>
        <v>0.53982490426909457</v>
      </c>
      <c r="I3060" s="22">
        <f t="shared" si="284"/>
        <v>1</v>
      </c>
      <c r="J3060" s="23">
        <f t="shared" si="285"/>
        <v>0</v>
      </c>
      <c r="K3060" s="23">
        <f t="shared" si="286"/>
        <v>0</v>
      </c>
      <c r="L3060" s="24">
        <f t="shared" si="287"/>
        <v>0</v>
      </c>
    </row>
    <row r="3061" spans="3:12" x14ac:dyDescent="0.25">
      <c r="C3061" s="26">
        <v>15</v>
      </c>
      <c r="D3061" s="27">
        <v>0.66200000000000003</v>
      </c>
      <c r="E3061" s="28">
        <v>1</v>
      </c>
      <c r="F3061" s="22">
        <f t="shared" si="282"/>
        <v>-0.35972152144720188</v>
      </c>
      <c r="G3061" s="29">
        <f t="shared" si="283"/>
        <v>0.6978706410196539</v>
      </c>
      <c r="I3061" s="22">
        <f t="shared" si="284"/>
        <v>1</v>
      </c>
      <c r="J3061" s="23">
        <f t="shared" si="285"/>
        <v>1</v>
      </c>
      <c r="K3061" s="23">
        <f t="shared" si="286"/>
        <v>0</v>
      </c>
      <c r="L3061" s="24">
        <f t="shared" si="287"/>
        <v>1</v>
      </c>
    </row>
    <row r="3062" spans="3:12" x14ac:dyDescent="0.25">
      <c r="C3062" s="26">
        <v>10</v>
      </c>
      <c r="D3062" s="27">
        <v>0.66200000000000003</v>
      </c>
      <c r="E3062" s="28">
        <v>0</v>
      </c>
      <c r="F3062" s="22">
        <f t="shared" si="282"/>
        <v>-0.88527281269025859</v>
      </c>
      <c r="G3062" s="29">
        <f t="shared" si="283"/>
        <v>0.58739840502777685</v>
      </c>
      <c r="I3062" s="22">
        <f t="shared" si="284"/>
        <v>1</v>
      </c>
      <c r="J3062" s="23">
        <f t="shared" si="285"/>
        <v>0</v>
      </c>
      <c r="K3062" s="23">
        <f t="shared" si="286"/>
        <v>0</v>
      </c>
      <c r="L3062" s="24">
        <f t="shared" si="287"/>
        <v>0</v>
      </c>
    </row>
    <row r="3063" spans="3:12" x14ac:dyDescent="0.25">
      <c r="C3063" s="26">
        <v>25</v>
      </c>
      <c r="D3063" s="27">
        <v>0.66200000000000003</v>
      </c>
      <c r="E3063" s="28">
        <v>0</v>
      </c>
      <c r="F3063" s="22">
        <f t="shared" si="282"/>
        <v>-1.9573504254449292</v>
      </c>
      <c r="G3063" s="29">
        <f t="shared" si="283"/>
        <v>0.85876786932371374</v>
      </c>
      <c r="I3063" s="22">
        <f t="shared" si="284"/>
        <v>1</v>
      </c>
      <c r="J3063" s="23">
        <f t="shared" si="285"/>
        <v>0</v>
      </c>
      <c r="K3063" s="23">
        <f t="shared" si="286"/>
        <v>0</v>
      </c>
      <c r="L3063" s="24">
        <f t="shared" si="287"/>
        <v>0</v>
      </c>
    </row>
    <row r="3064" spans="3:12" x14ac:dyDescent="0.25">
      <c r="C3064" s="26">
        <v>9</v>
      </c>
      <c r="D3064" s="27">
        <v>0.66200000000000003</v>
      </c>
      <c r="E3064" s="28">
        <v>0</v>
      </c>
      <c r="F3064" s="22">
        <f t="shared" si="282"/>
        <v>-0.82955891059632225</v>
      </c>
      <c r="G3064" s="29">
        <f t="shared" si="283"/>
        <v>0.56375833453370472</v>
      </c>
      <c r="I3064" s="22">
        <f t="shared" si="284"/>
        <v>1</v>
      </c>
      <c r="J3064" s="23">
        <f t="shared" si="285"/>
        <v>0</v>
      </c>
      <c r="K3064" s="23">
        <f t="shared" si="286"/>
        <v>0</v>
      </c>
      <c r="L3064" s="24">
        <f t="shared" si="287"/>
        <v>0</v>
      </c>
    </row>
    <row r="3065" spans="3:12" x14ac:dyDescent="0.25">
      <c r="C3065" s="26">
        <v>15</v>
      </c>
      <c r="D3065" s="27">
        <v>0.66300000000000003</v>
      </c>
      <c r="E3065" s="28">
        <v>1</v>
      </c>
      <c r="F3065" s="22">
        <f t="shared" si="282"/>
        <v>-0.35838700533360851</v>
      </c>
      <c r="G3065" s="29">
        <f t="shared" si="283"/>
        <v>0.69880258234234394</v>
      </c>
      <c r="I3065" s="22">
        <f t="shared" si="284"/>
        <v>1</v>
      </c>
      <c r="J3065" s="23">
        <f t="shared" si="285"/>
        <v>1</v>
      </c>
      <c r="K3065" s="23">
        <f t="shared" si="286"/>
        <v>0</v>
      </c>
      <c r="L3065" s="24">
        <f t="shared" si="287"/>
        <v>1</v>
      </c>
    </row>
    <row r="3066" spans="3:12" x14ac:dyDescent="0.25">
      <c r="C3066" s="26">
        <v>13</v>
      </c>
      <c r="D3066" s="27">
        <v>0.66300000000000003</v>
      </c>
      <c r="E3066" s="28">
        <v>1</v>
      </c>
      <c r="F3066" s="22">
        <f t="shared" si="282"/>
        <v>-0.42073514071754325</v>
      </c>
      <c r="G3066" s="29">
        <f t="shared" si="283"/>
        <v>0.65656397544550194</v>
      </c>
      <c r="I3066" s="22">
        <f t="shared" si="284"/>
        <v>1</v>
      </c>
      <c r="J3066" s="23">
        <f t="shared" si="285"/>
        <v>1</v>
      </c>
      <c r="K3066" s="23">
        <f t="shared" si="286"/>
        <v>0</v>
      </c>
      <c r="L3066" s="24">
        <f t="shared" si="287"/>
        <v>1</v>
      </c>
    </row>
    <row r="3067" spans="3:12" x14ac:dyDescent="0.25">
      <c r="C3067" s="26">
        <v>19</v>
      </c>
      <c r="D3067" s="27">
        <v>0.66300000000000003</v>
      </c>
      <c r="E3067" s="28">
        <v>1</v>
      </c>
      <c r="F3067" s="22">
        <f t="shared" si="282"/>
        <v>-0.25669651404270688</v>
      </c>
      <c r="G3067" s="29">
        <f t="shared" si="283"/>
        <v>0.77360295577679405</v>
      </c>
      <c r="I3067" s="22">
        <f t="shared" si="284"/>
        <v>1</v>
      </c>
      <c r="J3067" s="23">
        <f t="shared" si="285"/>
        <v>1</v>
      </c>
      <c r="K3067" s="23">
        <f t="shared" si="286"/>
        <v>0</v>
      </c>
      <c r="L3067" s="24">
        <f t="shared" si="287"/>
        <v>1</v>
      </c>
    </row>
    <row r="3068" spans="3:12" x14ac:dyDescent="0.25">
      <c r="C3068" s="26">
        <v>21</v>
      </c>
      <c r="D3068" s="27">
        <v>0.66300000000000003</v>
      </c>
      <c r="E3068" s="28">
        <v>1</v>
      </c>
      <c r="F3068" s="22">
        <f t="shared" si="282"/>
        <v>-0.21603537641563747</v>
      </c>
      <c r="G3068" s="29">
        <f t="shared" si="283"/>
        <v>0.80570679835072601</v>
      </c>
      <c r="I3068" s="22">
        <f t="shared" si="284"/>
        <v>1</v>
      </c>
      <c r="J3068" s="23">
        <f t="shared" si="285"/>
        <v>1</v>
      </c>
      <c r="K3068" s="23">
        <f t="shared" si="286"/>
        <v>0</v>
      </c>
      <c r="L3068" s="24">
        <f t="shared" si="287"/>
        <v>1</v>
      </c>
    </row>
    <row r="3069" spans="3:12" x14ac:dyDescent="0.25">
      <c r="C3069" s="26">
        <v>22</v>
      </c>
      <c r="D3069" s="27">
        <v>0.66300000000000003</v>
      </c>
      <c r="E3069" s="28">
        <v>1</v>
      </c>
      <c r="F3069" s="22">
        <f t="shared" si="282"/>
        <v>-0.19794831126585333</v>
      </c>
      <c r="G3069" s="29">
        <f t="shared" si="283"/>
        <v>0.82041225811299212</v>
      </c>
      <c r="I3069" s="22">
        <f t="shared" si="284"/>
        <v>1</v>
      </c>
      <c r="J3069" s="23">
        <f t="shared" si="285"/>
        <v>1</v>
      </c>
      <c r="K3069" s="23">
        <f t="shared" si="286"/>
        <v>0</v>
      </c>
      <c r="L3069" s="24">
        <f t="shared" si="287"/>
        <v>1</v>
      </c>
    </row>
    <row r="3070" spans="3:12" x14ac:dyDescent="0.25">
      <c r="C3070" s="26">
        <v>20</v>
      </c>
      <c r="D3070" s="27">
        <v>0.66300000000000003</v>
      </c>
      <c r="E3070" s="28">
        <v>1</v>
      </c>
      <c r="F3070" s="22">
        <f t="shared" si="282"/>
        <v>-0.23558910296954241</v>
      </c>
      <c r="G3070" s="29">
        <f t="shared" si="283"/>
        <v>0.79010525914741814</v>
      </c>
      <c r="I3070" s="22">
        <f t="shared" si="284"/>
        <v>1</v>
      </c>
      <c r="J3070" s="23">
        <f t="shared" si="285"/>
        <v>1</v>
      </c>
      <c r="K3070" s="23">
        <f t="shared" si="286"/>
        <v>0</v>
      </c>
      <c r="L3070" s="24">
        <f t="shared" si="287"/>
        <v>1</v>
      </c>
    </row>
    <row r="3071" spans="3:12" x14ac:dyDescent="0.25">
      <c r="C3071" s="26">
        <v>11</v>
      </c>
      <c r="D3071" s="27">
        <v>0.66400000000000003</v>
      </c>
      <c r="E3071" s="28">
        <v>1</v>
      </c>
      <c r="F3071" s="22">
        <f t="shared" si="282"/>
        <v>-0.48980850112936258</v>
      </c>
      <c r="G3071" s="29">
        <f t="shared" si="283"/>
        <v>0.61274372268080379</v>
      </c>
      <c r="I3071" s="22">
        <f t="shared" si="284"/>
        <v>1</v>
      </c>
      <c r="J3071" s="23">
        <f t="shared" si="285"/>
        <v>1</v>
      </c>
      <c r="K3071" s="23">
        <f t="shared" si="286"/>
        <v>0</v>
      </c>
      <c r="L3071" s="24">
        <f t="shared" si="287"/>
        <v>1</v>
      </c>
    </row>
    <row r="3072" spans="3:12" x14ac:dyDescent="0.25">
      <c r="C3072" s="26">
        <v>15</v>
      </c>
      <c r="D3072" s="27">
        <v>0.66400000000000003</v>
      </c>
      <c r="E3072" s="28">
        <v>1</v>
      </c>
      <c r="F3072" s="22">
        <f t="shared" si="282"/>
        <v>-0.35705660837740194</v>
      </c>
      <c r="G3072" s="29">
        <f t="shared" si="283"/>
        <v>0.69973288587015603</v>
      </c>
      <c r="I3072" s="22">
        <f t="shared" si="284"/>
        <v>1</v>
      </c>
      <c r="J3072" s="23">
        <f t="shared" si="285"/>
        <v>1</v>
      </c>
      <c r="K3072" s="23">
        <f t="shared" si="286"/>
        <v>0</v>
      </c>
      <c r="L3072" s="24">
        <f t="shared" si="287"/>
        <v>1</v>
      </c>
    </row>
    <row r="3073" spans="3:12" x14ac:dyDescent="0.25">
      <c r="C3073" s="26">
        <v>20</v>
      </c>
      <c r="D3073" s="27">
        <v>0.66400000000000003</v>
      </c>
      <c r="E3073" s="28">
        <v>1</v>
      </c>
      <c r="F3073" s="22">
        <f t="shared" si="282"/>
        <v>-0.23466217932860609</v>
      </c>
      <c r="G3073" s="29">
        <f t="shared" si="283"/>
        <v>0.79083796592010369</v>
      </c>
      <c r="I3073" s="22">
        <f t="shared" si="284"/>
        <v>1</v>
      </c>
      <c r="J3073" s="23">
        <f t="shared" si="285"/>
        <v>1</v>
      </c>
      <c r="K3073" s="23">
        <f t="shared" si="286"/>
        <v>0</v>
      </c>
      <c r="L3073" s="24">
        <f t="shared" si="287"/>
        <v>1</v>
      </c>
    </row>
    <row r="3074" spans="3:12" x14ac:dyDescent="0.25">
      <c r="C3074" s="26">
        <v>24</v>
      </c>
      <c r="D3074" s="27">
        <v>0.66400000000000003</v>
      </c>
      <c r="E3074" s="28">
        <v>1</v>
      </c>
      <c r="F3074" s="22">
        <f t="shared" si="282"/>
        <v>-0.165156083129465</v>
      </c>
      <c r="G3074" s="29">
        <f t="shared" si="283"/>
        <v>0.84776137251275996</v>
      </c>
      <c r="I3074" s="22">
        <f t="shared" si="284"/>
        <v>1</v>
      </c>
      <c r="J3074" s="23">
        <f t="shared" si="285"/>
        <v>1</v>
      </c>
      <c r="K3074" s="23">
        <f t="shared" si="286"/>
        <v>0</v>
      </c>
      <c r="L3074" s="24">
        <f t="shared" si="287"/>
        <v>1</v>
      </c>
    </row>
    <row r="3075" spans="3:12" x14ac:dyDescent="0.25">
      <c r="C3075" s="26">
        <v>11</v>
      </c>
      <c r="D3075" s="27">
        <v>0.66400000000000003</v>
      </c>
      <c r="E3075" s="28">
        <v>1</v>
      </c>
      <c r="F3075" s="22">
        <f t="shared" si="282"/>
        <v>-0.48980850112936258</v>
      </c>
      <c r="G3075" s="29">
        <f t="shared" si="283"/>
        <v>0.61274372268080379</v>
      </c>
      <c r="I3075" s="22">
        <f t="shared" si="284"/>
        <v>1</v>
      </c>
      <c r="J3075" s="23">
        <f t="shared" si="285"/>
        <v>1</v>
      </c>
      <c r="K3075" s="23">
        <f t="shared" si="286"/>
        <v>0</v>
      </c>
      <c r="L3075" s="24">
        <f t="shared" si="287"/>
        <v>1</v>
      </c>
    </row>
    <row r="3076" spans="3:12" x14ac:dyDescent="0.25">
      <c r="C3076" s="26">
        <v>9</v>
      </c>
      <c r="D3076" s="27">
        <v>0.66400000000000003</v>
      </c>
      <c r="E3076" s="28">
        <v>0</v>
      </c>
      <c r="F3076" s="22">
        <f t="shared" si="282"/>
        <v>-0.83455650944136139</v>
      </c>
      <c r="G3076" s="29">
        <f t="shared" si="283"/>
        <v>0.56593305665649374</v>
      </c>
      <c r="I3076" s="22">
        <f t="shared" si="284"/>
        <v>1</v>
      </c>
      <c r="J3076" s="23">
        <f t="shared" si="285"/>
        <v>0</v>
      </c>
      <c r="K3076" s="23">
        <f t="shared" si="286"/>
        <v>0</v>
      </c>
      <c r="L3076" s="24">
        <f t="shared" si="287"/>
        <v>0</v>
      </c>
    </row>
    <row r="3077" spans="3:12" x14ac:dyDescent="0.25">
      <c r="C3077" s="26">
        <v>8</v>
      </c>
      <c r="D3077" s="27">
        <v>0.66500000000000004</v>
      </c>
      <c r="E3077" s="28">
        <v>0</v>
      </c>
      <c r="F3077" s="22">
        <f t="shared" si="282"/>
        <v>-0.78333441839149975</v>
      </c>
      <c r="G3077" s="29">
        <f t="shared" si="283"/>
        <v>0.54311996060139478</v>
      </c>
      <c r="I3077" s="22">
        <f t="shared" si="284"/>
        <v>1</v>
      </c>
      <c r="J3077" s="23">
        <f t="shared" si="285"/>
        <v>0</v>
      </c>
      <c r="K3077" s="23">
        <f t="shared" si="286"/>
        <v>0</v>
      </c>
      <c r="L3077" s="24">
        <f t="shared" si="287"/>
        <v>0</v>
      </c>
    </row>
    <row r="3078" spans="3:12" x14ac:dyDescent="0.25">
      <c r="C3078" s="26">
        <v>18</v>
      </c>
      <c r="D3078" s="27">
        <v>0.66700000000000004</v>
      </c>
      <c r="E3078" s="28">
        <v>1</v>
      </c>
      <c r="F3078" s="22">
        <f t="shared" si="282"/>
        <v>-0.27515938079919189</v>
      </c>
      <c r="G3078" s="29">
        <f t="shared" si="283"/>
        <v>0.75945107165982884</v>
      </c>
      <c r="I3078" s="22">
        <f t="shared" si="284"/>
        <v>1</v>
      </c>
      <c r="J3078" s="23">
        <f t="shared" si="285"/>
        <v>1</v>
      </c>
      <c r="K3078" s="23">
        <f t="shared" si="286"/>
        <v>0</v>
      </c>
      <c r="L3078" s="24">
        <f t="shared" si="287"/>
        <v>1</v>
      </c>
    </row>
    <row r="3079" spans="3:12" x14ac:dyDescent="0.25">
      <c r="C3079" s="26">
        <v>12</v>
      </c>
      <c r="D3079" s="27">
        <v>0.66900000000000004</v>
      </c>
      <c r="E3079" s="28">
        <v>1</v>
      </c>
      <c r="F3079" s="22">
        <f t="shared" si="282"/>
        <v>-0.44542133023734115</v>
      </c>
      <c r="G3079" s="29">
        <f t="shared" si="283"/>
        <v>0.64055433425931307</v>
      </c>
      <c r="I3079" s="22">
        <f t="shared" si="284"/>
        <v>1</v>
      </c>
      <c r="J3079" s="23">
        <f t="shared" si="285"/>
        <v>1</v>
      </c>
      <c r="K3079" s="23">
        <f t="shared" si="286"/>
        <v>0</v>
      </c>
      <c r="L3079" s="24">
        <f t="shared" si="287"/>
        <v>1</v>
      </c>
    </row>
    <row r="3080" spans="3:12" x14ac:dyDescent="0.25">
      <c r="C3080" s="26">
        <v>30</v>
      </c>
      <c r="D3080" s="27">
        <v>0.66900000000000004</v>
      </c>
      <c r="E3080" s="28">
        <v>1</v>
      </c>
      <c r="F3080" s="22">
        <f t="shared" si="282"/>
        <v>-9.3737826155159146E-2</v>
      </c>
      <c r="G3080" s="29">
        <f t="shared" si="283"/>
        <v>0.91052144585936978</v>
      </c>
      <c r="I3080" s="22">
        <f t="shared" si="284"/>
        <v>1</v>
      </c>
      <c r="J3080" s="23">
        <f t="shared" si="285"/>
        <v>1</v>
      </c>
      <c r="K3080" s="23">
        <f t="shared" si="286"/>
        <v>0</v>
      </c>
      <c r="L3080" s="24">
        <f t="shared" si="287"/>
        <v>1</v>
      </c>
    </row>
    <row r="3081" spans="3:12" x14ac:dyDescent="0.25">
      <c r="C3081" s="26">
        <v>28</v>
      </c>
      <c r="D3081" s="27">
        <v>0.66900000000000004</v>
      </c>
      <c r="E3081" s="28">
        <v>1</v>
      </c>
      <c r="F3081" s="22">
        <f t="shared" si="282"/>
        <v>-0.11266923182225122</v>
      </c>
      <c r="G3081" s="29">
        <f t="shared" si="283"/>
        <v>0.89344613479643409</v>
      </c>
      <c r="I3081" s="22">
        <f t="shared" si="284"/>
        <v>1</v>
      </c>
      <c r="J3081" s="23">
        <f t="shared" si="285"/>
        <v>1</v>
      </c>
      <c r="K3081" s="23">
        <f t="shared" si="286"/>
        <v>0</v>
      </c>
      <c r="L3081" s="24">
        <f t="shared" si="287"/>
        <v>1</v>
      </c>
    </row>
    <row r="3082" spans="3:12" x14ac:dyDescent="0.25">
      <c r="C3082" s="26">
        <v>27</v>
      </c>
      <c r="D3082" s="27">
        <v>0.66900000000000004</v>
      </c>
      <c r="E3082" s="28">
        <v>1</v>
      </c>
      <c r="F3082" s="22">
        <f t="shared" ref="F3082:F3145" si="288">(1-E3082)*LN(1-G3082)+(E3082)*LN(G3082)</f>
        <v>-0.12344015977569808</v>
      </c>
      <c r="G3082" s="29">
        <f t="shared" ref="G3082:G3145" si="289">1/(1+EXP(-$I$5-$J$5*C3082-$K$5*D3082))</f>
        <v>0.88387453091178236</v>
      </c>
      <c r="I3082" s="22">
        <f t="shared" ref="I3082:I3145" si="290">IF(G3082&gt;0.5,1,0)</f>
        <v>1</v>
      </c>
      <c r="J3082" s="23">
        <f t="shared" ref="J3082:J3145" si="291">IF(E3082=I3082, 1,0)</f>
        <v>1</v>
      </c>
      <c r="K3082" s="23">
        <f t="shared" ref="K3082:K3145" si="292">IF(AND(J3082=1,E3082=0),1,0)</f>
        <v>0</v>
      </c>
      <c r="L3082" s="24">
        <f t="shared" ref="L3082:L3145" si="293">IF(AND(J3082=1,E3082=1),1,0)</f>
        <v>1</v>
      </c>
    </row>
    <row r="3083" spans="3:12" x14ac:dyDescent="0.25">
      <c r="C3083" s="26">
        <v>26</v>
      </c>
      <c r="D3083" s="27">
        <v>0.66900000000000004</v>
      </c>
      <c r="E3083" s="28">
        <v>0</v>
      </c>
      <c r="F3083" s="22">
        <f t="shared" si="288"/>
        <v>-2.0680253241399549</v>
      </c>
      <c r="G3083" s="29">
        <f t="shared" si="289"/>
        <v>0.87356479609499738</v>
      </c>
      <c r="I3083" s="22">
        <f t="shared" si="290"/>
        <v>1</v>
      </c>
      <c r="J3083" s="23">
        <f t="shared" si="291"/>
        <v>0</v>
      </c>
      <c r="K3083" s="23">
        <f t="shared" si="292"/>
        <v>0</v>
      </c>
      <c r="L3083" s="24">
        <f t="shared" si="293"/>
        <v>0</v>
      </c>
    </row>
    <row r="3084" spans="3:12" x14ac:dyDescent="0.25">
      <c r="C3084" s="26">
        <v>21</v>
      </c>
      <c r="D3084" s="27">
        <v>0.67</v>
      </c>
      <c r="E3084" s="28">
        <v>1</v>
      </c>
      <c r="F3084" s="22">
        <f t="shared" si="288"/>
        <v>-0.21009328021837048</v>
      </c>
      <c r="G3084" s="29">
        <f t="shared" si="289"/>
        <v>0.81050863802113315</v>
      </c>
      <c r="I3084" s="22">
        <f t="shared" si="290"/>
        <v>1</v>
      </c>
      <c r="J3084" s="23">
        <f t="shared" si="291"/>
        <v>1</v>
      </c>
      <c r="K3084" s="23">
        <f t="shared" si="292"/>
        <v>0</v>
      </c>
      <c r="L3084" s="24">
        <f t="shared" si="293"/>
        <v>1</v>
      </c>
    </row>
    <row r="3085" spans="3:12" x14ac:dyDescent="0.25">
      <c r="C3085" s="26">
        <v>21</v>
      </c>
      <c r="D3085" s="27">
        <v>0.67</v>
      </c>
      <c r="E3085" s="28">
        <v>1</v>
      </c>
      <c r="F3085" s="22">
        <f t="shared" si="288"/>
        <v>-0.21009328021837048</v>
      </c>
      <c r="G3085" s="29">
        <f t="shared" si="289"/>
        <v>0.81050863802113315</v>
      </c>
      <c r="I3085" s="22">
        <f t="shared" si="290"/>
        <v>1</v>
      </c>
      <c r="J3085" s="23">
        <f t="shared" si="291"/>
        <v>1</v>
      </c>
      <c r="K3085" s="23">
        <f t="shared" si="292"/>
        <v>0</v>
      </c>
      <c r="L3085" s="24">
        <f t="shared" si="293"/>
        <v>1</v>
      </c>
    </row>
    <row r="3086" spans="3:12" x14ac:dyDescent="0.25">
      <c r="C3086" s="26">
        <v>14</v>
      </c>
      <c r="D3086" s="27">
        <v>0.67</v>
      </c>
      <c r="E3086" s="28">
        <v>1</v>
      </c>
      <c r="F3086" s="22">
        <f t="shared" si="288"/>
        <v>-0.37867309605983723</v>
      </c>
      <c r="G3086" s="29">
        <f t="shared" si="289"/>
        <v>0.68476942990565548</v>
      </c>
      <c r="I3086" s="22">
        <f t="shared" si="290"/>
        <v>1</v>
      </c>
      <c r="J3086" s="23">
        <f t="shared" si="291"/>
        <v>1</v>
      </c>
      <c r="K3086" s="23">
        <f t="shared" si="292"/>
        <v>0</v>
      </c>
      <c r="L3086" s="24">
        <f t="shared" si="293"/>
        <v>1</v>
      </c>
    </row>
    <row r="3087" spans="3:12" x14ac:dyDescent="0.25">
      <c r="C3087" s="26">
        <v>15</v>
      </c>
      <c r="D3087" s="27">
        <v>0.67</v>
      </c>
      <c r="E3087" s="28">
        <v>1</v>
      </c>
      <c r="F3087" s="22">
        <f t="shared" si="288"/>
        <v>-0.34916032115682533</v>
      </c>
      <c r="G3087" s="29">
        <f t="shared" si="289"/>
        <v>0.70528004989212356</v>
      </c>
      <c r="I3087" s="22">
        <f t="shared" si="290"/>
        <v>1</v>
      </c>
      <c r="J3087" s="23">
        <f t="shared" si="291"/>
        <v>1</v>
      </c>
      <c r="K3087" s="23">
        <f t="shared" si="292"/>
        <v>0</v>
      </c>
      <c r="L3087" s="24">
        <f t="shared" si="293"/>
        <v>1</v>
      </c>
    </row>
    <row r="3088" spans="3:12" x14ac:dyDescent="0.25">
      <c r="C3088" s="26">
        <v>22</v>
      </c>
      <c r="D3088" s="27">
        <v>0.67</v>
      </c>
      <c r="E3088" s="28">
        <v>1</v>
      </c>
      <c r="F3088" s="22">
        <f t="shared" si="288"/>
        <v>-0.192457191346083</v>
      </c>
      <c r="G3088" s="29">
        <f t="shared" si="289"/>
        <v>0.824929631574843</v>
      </c>
      <c r="I3088" s="22">
        <f t="shared" si="290"/>
        <v>1</v>
      </c>
      <c r="J3088" s="23">
        <f t="shared" si="291"/>
        <v>1</v>
      </c>
      <c r="K3088" s="23">
        <f t="shared" si="292"/>
        <v>0</v>
      </c>
      <c r="L3088" s="24">
        <f t="shared" si="293"/>
        <v>1</v>
      </c>
    </row>
    <row r="3089" spans="3:12" x14ac:dyDescent="0.25">
      <c r="C3089" s="26">
        <v>23</v>
      </c>
      <c r="D3089" s="27">
        <v>0.67</v>
      </c>
      <c r="E3089" s="28">
        <v>1</v>
      </c>
      <c r="F3089" s="22">
        <f t="shared" si="288"/>
        <v>-0.17617426334854516</v>
      </c>
      <c r="G3089" s="29">
        <f t="shared" si="289"/>
        <v>0.83847185569186367</v>
      </c>
      <c r="I3089" s="22">
        <f t="shared" si="290"/>
        <v>1</v>
      </c>
      <c r="J3089" s="23">
        <f t="shared" si="291"/>
        <v>1</v>
      </c>
      <c r="K3089" s="23">
        <f t="shared" si="292"/>
        <v>0</v>
      </c>
      <c r="L3089" s="24">
        <f t="shared" si="293"/>
        <v>1</v>
      </c>
    </row>
    <row r="3090" spans="3:12" x14ac:dyDescent="0.25">
      <c r="C3090" s="26">
        <v>25</v>
      </c>
      <c r="D3090" s="27">
        <v>0.67</v>
      </c>
      <c r="E3090" s="28">
        <v>1</v>
      </c>
      <c r="F3090" s="22">
        <f t="shared" si="288"/>
        <v>-0.14733361252935018</v>
      </c>
      <c r="G3090" s="29">
        <f t="shared" si="289"/>
        <v>0.86300601976475178</v>
      </c>
      <c r="I3090" s="22">
        <f t="shared" si="290"/>
        <v>1</v>
      </c>
      <c r="J3090" s="23">
        <f t="shared" si="291"/>
        <v>1</v>
      </c>
      <c r="K3090" s="23">
        <f t="shared" si="292"/>
        <v>0</v>
      </c>
      <c r="L3090" s="24">
        <f t="shared" si="293"/>
        <v>1</v>
      </c>
    </row>
    <row r="3091" spans="3:12" x14ac:dyDescent="0.25">
      <c r="C3091" s="26">
        <v>23</v>
      </c>
      <c r="D3091" s="27">
        <v>0.67</v>
      </c>
      <c r="E3091" s="28">
        <v>1</v>
      </c>
      <c r="F3091" s="22">
        <f t="shared" si="288"/>
        <v>-0.17617426334854516</v>
      </c>
      <c r="G3091" s="29">
        <f t="shared" si="289"/>
        <v>0.83847185569186367</v>
      </c>
      <c r="I3091" s="22">
        <f t="shared" si="290"/>
        <v>1</v>
      </c>
      <c r="J3091" s="23">
        <f t="shared" si="291"/>
        <v>1</v>
      </c>
      <c r="K3091" s="23">
        <f t="shared" si="292"/>
        <v>0</v>
      </c>
      <c r="L3091" s="24">
        <f t="shared" si="293"/>
        <v>1</v>
      </c>
    </row>
    <row r="3092" spans="3:12" x14ac:dyDescent="0.25">
      <c r="C3092" s="26">
        <v>15</v>
      </c>
      <c r="D3092" s="27">
        <v>0.67</v>
      </c>
      <c r="E3092" s="28">
        <v>1</v>
      </c>
      <c r="F3092" s="22">
        <f t="shared" si="288"/>
        <v>-0.34916032115682533</v>
      </c>
      <c r="G3092" s="29">
        <f t="shared" si="289"/>
        <v>0.70528004989212356</v>
      </c>
      <c r="I3092" s="22">
        <f t="shared" si="290"/>
        <v>1</v>
      </c>
      <c r="J3092" s="23">
        <f t="shared" si="291"/>
        <v>1</v>
      </c>
      <c r="K3092" s="23">
        <f t="shared" si="292"/>
        <v>0</v>
      </c>
      <c r="L3092" s="24">
        <f t="shared" si="293"/>
        <v>1</v>
      </c>
    </row>
    <row r="3093" spans="3:12" x14ac:dyDescent="0.25">
      <c r="C3093" s="26">
        <v>12</v>
      </c>
      <c r="D3093" s="27">
        <v>0.67</v>
      </c>
      <c r="E3093" s="28">
        <v>1</v>
      </c>
      <c r="F3093" s="22">
        <f t="shared" si="288"/>
        <v>-0.44383344486132942</v>
      </c>
      <c r="G3093" s="29">
        <f t="shared" si="289"/>
        <v>0.64157226908725451</v>
      </c>
      <c r="I3093" s="22">
        <f t="shared" si="290"/>
        <v>1</v>
      </c>
      <c r="J3093" s="23">
        <f t="shared" si="291"/>
        <v>1</v>
      </c>
      <c r="K3093" s="23">
        <f t="shared" si="292"/>
        <v>0</v>
      </c>
      <c r="L3093" s="24">
        <f t="shared" si="293"/>
        <v>1</v>
      </c>
    </row>
    <row r="3094" spans="3:12" x14ac:dyDescent="0.25">
      <c r="C3094" s="26">
        <v>25.5</v>
      </c>
      <c r="D3094" s="27">
        <v>0.67</v>
      </c>
      <c r="E3094" s="28">
        <v>1</v>
      </c>
      <c r="F3094" s="22">
        <f t="shared" si="288"/>
        <v>-0.14084052264414987</v>
      </c>
      <c r="G3094" s="29">
        <f t="shared" si="289"/>
        <v>0.86862782712142472</v>
      </c>
      <c r="I3094" s="22">
        <f t="shared" si="290"/>
        <v>1</v>
      </c>
      <c r="J3094" s="23">
        <f t="shared" si="291"/>
        <v>1</v>
      </c>
      <c r="K3094" s="23">
        <f t="shared" si="292"/>
        <v>0</v>
      </c>
      <c r="L3094" s="24">
        <f t="shared" si="293"/>
        <v>1</v>
      </c>
    </row>
    <row r="3095" spans="3:12" x14ac:dyDescent="0.25">
      <c r="C3095" s="26">
        <v>24</v>
      </c>
      <c r="D3095" s="27">
        <v>0.67</v>
      </c>
      <c r="E3095" s="28">
        <v>1</v>
      </c>
      <c r="F3095" s="22">
        <f t="shared" si="288"/>
        <v>-0.16116037399416924</v>
      </c>
      <c r="G3095" s="29">
        <f t="shared" si="289"/>
        <v>0.85115555694445644</v>
      </c>
      <c r="I3095" s="22">
        <f t="shared" si="290"/>
        <v>1</v>
      </c>
      <c r="J3095" s="23">
        <f t="shared" si="291"/>
        <v>1</v>
      </c>
      <c r="K3095" s="23">
        <f t="shared" si="292"/>
        <v>0</v>
      </c>
      <c r="L3095" s="24">
        <f t="shared" si="293"/>
        <v>1</v>
      </c>
    </row>
    <row r="3096" spans="3:12" x14ac:dyDescent="0.25">
      <c r="C3096" s="26">
        <v>24</v>
      </c>
      <c r="D3096" s="27">
        <v>0.67</v>
      </c>
      <c r="E3096" s="28">
        <v>1</v>
      </c>
      <c r="F3096" s="22">
        <f t="shared" si="288"/>
        <v>-0.16116037399416924</v>
      </c>
      <c r="G3096" s="29">
        <f t="shared" si="289"/>
        <v>0.85115555694445644</v>
      </c>
      <c r="I3096" s="22">
        <f t="shared" si="290"/>
        <v>1</v>
      </c>
      <c r="J3096" s="23">
        <f t="shared" si="291"/>
        <v>1</v>
      </c>
      <c r="K3096" s="23">
        <f t="shared" si="292"/>
        <v>0</v>
      </c>
      <c r="L3096" s="24">
        <f t="shared" si="293"/>
        <v>1</v>
      </c>
    </row>
    <row r="3097" spans="3:12" x14ac:dyDescent="0.25">
      <c r="C3097" s="26">
        <v>11</v>
      </c>
      <c r="D3097" s="27">
        <v>0.67</v>
      </c>
      <c r="E3097" s="28">
        <v>1</v>
      </c>
      <c r="F3097" s="22">
        <f t="shared" si="288"/>
        <v>-0.47961291572650522</v>
      </c>
      <c r="G3097" s="29">
        <f t="shared" si="289"/>
        <v>0.61902295948925878</v>
      </c>
      <c r="I3097" s="22">
        <f t="shared" si="290"/>
        <v>1</v>
      </c>
      <c r="J3097" s="23">
        <f t="shared" si="291"/>
        <v>1</v>
      </c>
      <c r="K3097" s="23">
        <f t="shared" si="292"/>
        <v>0</v>
      </c>
      <c r="L3097" s="24">
        <f t="shared" si="293"/>
        <v>1</v>
      </c>
    </row>
    <row r="3098" spans="3:12" x14ac:dyDescent="0.25">
      <c r="C3098" s="26">
        <v>14</v>
      </c>
      <c r="D3098" s="27">
        <v>0.67</v>
      </c>
      <c r="E3098" s="28">
        <v>1</v>
      </c>
      <c r="F3098" s="22">
        <f t="shared" si="288"/>
        <v>-0.37867309605983723</v>
      </c>
      <c r="G3098" s="29">
        <f t="shared" si="289"/>
        <v>0.68476942990565548</v>
      </c>
      <c r="I3098" s="22">
        <f t="shared" si="290"/>
        <v>1</v>
      </c>
      <c r="J3098" s="23">
        <f t="shared" si="291"/>
        <v>1</v>
      </c>
      <c r="K3098" s="23">
        <f t="shared" si="292"/>
        <v>0</v>
      </c>
      <c r="L3098" s="24">
        <f t="shared" si="293"/>
        <v>1</v>
      </c>
    </row>
    <row r="3099" spans="3:12" x14ac:dyDescent="0.25">
      <c r="C3099" s="26">
        <v>35</v>
      </c>
      <c r="D3099" s="27">
        <v>0.67</v>
      </c>
      <c r="E3099" s="28">
        <v>1</v>
      </c>
      <c r="F3099" s="22">
        <f t="shared" si="288"/>
        <v>-5.855320558714526E-2</v>
      </c>
      <c r="G3099" s="29">
        <f t="shared" si="289"/>
        <v>0.9431280593825706</v>
      </c>
      <c r="I3099" s="22">
        <f t="shared" si="290"/>
        <v>1</v>
      </c>
      <c r="J3099" s="23">
        <f t="shared" si="291"/>
        <v>1</v>
      </c>
      <c r="K3099" s="23">
        <f t="shared" si="292"/>
        <v>0</v>
      </c>
      <c r="L3099" s="24">
        <f t="shared" si="293"/>
        <v>1</v>
      </c>
    </row>
    <row r="3100" spans="3:12" x14ac:dyDescent="0.25">
      <c r="C3100" s="26">
        <v>18</v>
      </c>
      <c r="D3100" s="27">
        <v>0.67</v>
      </c>
      <c r="E3100" s="28">
        <v>1</v>
      </c>
      <c r="F3100" s="22">
        <f t="shared" si="288"/>
        <v>-0.27198296782411152</v>
      </c>
      <c r="G3100" s="29">
        <f t="shared" si="289"/>
        <v>0.76186723723611949</v>
      </c>
      <c r="I3100" s="22">
        <f t="shared" si="290"/>
        <v>1</v>
      </c>
      <c r="J3100" s="23">
        <f t="shared" si="291"/>
        <v>1</v>
      </c>
      <c r="K3100" s="23">
        <f t="shared" si="292"/>
        <v>0</v>
      </c>
      <c r="L3100" s="24">
        <f t="shared" si="293"/>
        <v>1</v>
      </c>
    </row>
    <row r="3101" spans="3:12" x14ac:dyDescent="0.25">
      <c r="C3101" s="26">
        <v>23</v>
      </c>
      <c r="D3101" s="27">
        <v>0.67</v>
      </c>
      <c r="E3101" s="28">
        <v>1</v>
      </c>
      <c r="F3101" s="22">
        <f t="shared" si="288"/>
        <v>-0.17617426334854516</v>
      </c>
      <c r="G3101" s="29">
        <f t="shared" si="289"/>
        <v>0.83847185569186367</v>
      </c>
      <c r="I3101" s="22">
        <f t="shared" si="290"/>
        <v>1</v>
      </c>
      <c r="J3101" s="23">
        <f t="shared" si="291"/>
        <v>1</v>
      </c>
      <c r="K3101" s="23">
        <f t="shared" si="292"/>
        <v>0</v>
      </c>
      <c r="L3101" s="24">
        <f t="shared" si="293"/>
        <v>1</v>
      </c>
    </row>
    <row r="3102" spans="3:12" x14ac:dyDescent="0.25">
      <c r="C3102" s="26">
        <v>11</v>
      </c>
      <c r="D3102" s="27">
        <v>0.67</v>
      </c>
      <c r="E3102" s="28">
        <v>1</v>
      </c>
      <c r="F3102" s="22">
        <f t="shared" si="288"/>
        <v>-0.47961291572650522</v>
      </c>
      <c r="G3102" s="29">
        <f t="shared" si="289"/>
        <v>0.61902295948925878</v>
      </c>
      <c r="I3102" s="22">
        <f t="shared" si="290"/>
        <v>1</v>
      </c>
      <c r="J3102" s="23">
        <f t="shared" si="291"/>
        <v>1</v>
      </c>
      <c r="K3102" s="23">
        <f t="shared" si="292"/>
        <v>0</v>
      </c>
      <c r="L3102" s="24">
        <f t="shared" si="293"/>
        <v>1</v>
      </c>
    </row>
    <row r="3103" spans="3:12" x14ac:dyDescent="0.25">
      <c r="C3103" s="26">
        <v>14</v>
      </c>
      <c r="D3103" s="27">
        <v>0.67</v>
      </c>
      <c r="E3103" s="28">
        <v>0</v>
      </c>
      <c r="F3103" s="22">
        <f t="shared" si="288"/>
        <v>-1.1544509393613585</v>
      </c>
      <c r="G3103" s="29">
        <f t="shared" si="289"/>
        <v>0.68476942990565548</v>
      </c>
      <c r="I3103" s="22">
        <f t="shared" si="290"/>
        <v>1</v>
      </c>
      <c r="J3103" s="23">
        <f t="shared" si="291"/>
        <v>0</v>
      </c>
      <c r="K3103" s="23">
        <f t="shared" si="292"/>
        <v>0</v>
      </c>
      <c r="L3103" s="24">
        <f t="shared" si="293"/>
        <v>0</v>
      </c>
    </row>
    <row r="3104" spans="3:12" x14ac:dyDescent="0.25">
      <c r="C3104" s="26">
        <v>15</v>
      </c>
      <c r="D3104" s="27">
        <v>0.67</v>
      </c>
      <c r="E3104" s="28">
        <v>1</v>
      </c>
      <c r="F3104" s="22">
        <f t="shared" si="288"/>
        <v>-0.34916032115682533</v>
      </c>
      <c r="G3104" s="29">
        <f t="shared" si="289"/>
        <v>0.70528004989212356</v>
      </c>
      <c r="I3104" s="22">
        <f t="shared" si="290"/>
        <v>1</v>
      </c>
      <c r="J3104" s="23">
        <f t="shared" si="291"/>
        <v>1</v>
      </c>
      <c r="K3104" s="23">
        <f t="shared" si="292"/>
        <v>0</v>
      </c>
      <c r="L3104" s="24">
        <f t="shared" si="293"/>
        <v>1</v>
      </c>
    </row>
    <row r="3105" spans="3:12" x14ac:dyDescent="0.25">
      <c r="C3105" s="26">
        <v>12</v>
      </c>
      <c r="D3105" s="27">
        <v>0.67100000000000004</v>
      </c>
      <c r="E3105" s="28">
        <v>1</v>
      </c>
      <c r="F3105" s="22">
        <f t="shared" si="288"/>
        <v>-0.4422500598711086</v>
      </c>
      <c r="G3105" s="29">
        <f t="shared" si="289"/>
        <v>0.64258892965840697</v>
      </c>
      <c r="I3105" s="22">
        <f t="shared" si="290"/>
        <v>1</v>
      </c>
      <c r="J3105" s="23">
        <f t="shared" si="291"/>
        <v>1</v>
      </c>
      <c r="K3105" s="23">
        <f t="shared" si="292"/>
        <v>0</v>
      </c>
      <c r="L3105" s="24">
        <f t="shared" si="293"/>
        <v>1</v>
      </c>
    </row>
    <row r="3106" spans="3:12" x14ac:dyDescent="0.25">
      <c r="C3106" s="26">
        <v>6</v>
      </c>
      <c r="D3106" s="27">
        <v>0.67100000000000004</v>
      </c>
      <c r="E3106" s="28">
        <v>0</v>
      </c>
      <c r="F3106" s="22">
        <f t="shared" si="288"/>
        <v>-0.69608621574574525</v>
      </c>
      <c r="G3106" s="29">
        <f t="shared" si="289"/>
        <v>0.50146736022498839</v>
      </c>
      <c r="I3106" s="22">
        <f t="shared" si="290"/>
        <v>1</v>
      </c>
      <c r="J3106" s="23">
        <f t="shared" si="291"/>
        <v>0</v>
      </c>
      <c r="K3106" s="23">
        <f t="shared" si="292"/>
        <v>0</v>
      </c>
      <c r="L3106" s="24">
        <f t="shared" si="293"/>
        <v>0</v>
      </c>
    </row>
    <row r="3107" spans="3:12" x14ac:dyDescent="0.25">
      <c r="C3107" s="26">
        <v>8</v>
      </c>
      <c r="D3107" s="27">
        <v>0.67100000000000004</v>
      </c>
      <c r="E3107" s="28">
        <v>0</v>
      </c>
      <c r="F3107" s="22">
        <f t="shared" si="288"/>
        <v>-0.79783788294069513</v>
      </c>
      <c r="G3107" s="29">
        <f t="shared" si="289"/>
        <v>0.54969848305656255</v>
      </c>
      <c r="I3107" s="22">
        <f t="shared" si="290"/>
        <v>1</v>
      </c>
      <c r="J3107" s="23">
        <f t="shared" si="291"/>
        <v>0</v>
      </c>
      <c r="K3107" s="23">
        <f t="shared" si="292"/>
        <v>0</v>
      </c>
      <c r="L3107" s="24">
        <f t="shared" si="293"/>
        <v>0</v>
      </c>
    </row>
    <row r="3108" spans="3:12" x14ac:dyDescent="0.25">
      <c r="C3108" s="26">
        <v>27</v>
      </c>
      <c r="D3108" s="27">
        <v>0.67200000000000004</v>
      </c>
      <c r="E3108" s="28">
        <v>1</v>
      </c>
      <c r="F3108" s="22">
        <f t="shared" si="288"/>
        <v>-0.12190799980636188</v>
      </c>
      <c r="G3108" s="29">
        <f t="shared" si="289"/>
        <v>0.88522980607000634</v>
      </c>
      <c r="I3108" s="22">
        <f t="shared" si="290"/>
        <v>1</v>
      </c>
      <c r="J3108" s="23">
        <f t="shared" si="291"/>
        <v>1</v>
      </c>
      <c r="K3108" s="23">
        <f t="shared" si="292"/>
        <v>0</v>
      </c>
      <c r="L3108" s="24">
        <f t="shared" si="293"/>
        <v>1</v>
      </c>
    </row>
    <row r="3109" spans="3:12" x14ac:dyDescent="0.25">
      <c r="C3109" s="26">
        <v>17.5</v>
      </c>
      <c r="D3109" s="27">
        <v>0.67300000000000004</v>
      </c>
      <c r="E3109" s="28">
        <v>1</v>
      </c>
      <c r="F3109" s="22">
        <f t="shared" si="288"/>
        <v>-0.28045978512120046</v>
      </c>
      <c r="G3109" s="29">
        <f t="shared" si="289"/>
        <v>0.75543632321154908</v>
      </c>
      <c r="I3109" s="22">
        <f t="shared" si="290"/>
        <v>1</v>
      </c>
      <c r="J3109" s="23">
        <f t="shared" si="291"/>
        <v>1</v>
      </c>
      <c r="K3109" s="23">
        <f t="shared" si="292"/>
        <v>0</v>
      </c>
      <c r="L3109" s="24">
        <f t="shared" si="293"/>
        <v>1</v>
      </c>
    </row>
    <row r="3110" spans="3:12" x14ac:dyDescent="0.25">
      <c r="C3110" s="26">
        <v>18</v>
      </c>
      <c r="D3110" s="27">
        <v>0.67300000000000004</v>
      </c>
      <c r="E3110" s="28">
        <v>1</v>
      </c>
      <c r="F3110" s="22">
        <f t="shared" si="288"/>
        <v>-0.26883851017266641</v>
      </c>
      <c r="G3110" s="29">
        <f t="shared" si="289"/>
        <v>0.76426666697518042</v>
      </c>
      <c r="I3110" s="22">
        <f t="shared" si="290"/>
        <v>1</v>
      </c>
      <c r="J3110" s="23">
        <f t="shared" si="291"/>
        <v>1</v>
      </c>
      <c r="K3110" s="23">
        <f t="shared" si="292"/>
        <v>0</v>
      </c>
      <c r="L3110" s="24">
        <f t="shared" si="293"/>
        <v>1</v>
      </c>
    </row>
    <row r="3111" spans="3:12" x14ac:dyDescent="0.25">
      <c r="C3111" s="26">
        <v>15</v>
      </c>
      <c r="D3111" s="27">
        <v>0.67300000000000004</v>
      </c>
      <c r="E3111" s="28">
        <v>1</v>
      </c>
      <c r="F3111" s="22">
        <f t="shared" si="288"/>
        <v>-0.34526719380304782</v>
      </c>
      <c r="G3111" s="29">
        <f t="shared" si="289"/>
        <v>0.70803114665673039</v>
      </c>
      <c r="I3111" s="22">
        <f t="shared" si="290"/>
        <v>1</v>
      </c>
      <c r="J3111" s="23">
        <f t="shared" si="291"/>
        <v>1</v>
      </c>
      <c r="K3111" s="23">
        <f t="shared" si="292"/>
        <v>0</v>
      </c>
      <c r="L3111" s="24">
        <f t="shared" si="293"/>
        <v>1</v>
      </c>
    </row>
    <row r="3112" spans="3:12" x14ac:dyDescent="0.25">
      <c r="C3112" s="26">
        <v>21</v>
      </c>
      <c r="D3112" s="27">
        <v>0.67300000000000004</v>
      </c>
      <c r="E3112" s="28">
        <v>1</v>
      </c>
      <c r="F3112" s="22">
        <f t="shared" si="288"/>
        <v>-0.20759191886272849</v>
      </c>
      <c r="G3112" s="29">
        <f t="shared" si="289"/>
        <v>0.81253855072088665</v>
      </c>
      <c r="I3112" s="22">
        <f t="shared" si="290"/>
        <v>1</v>
      </c>
      <c r="J3112" s="23">
        <f t="shared" si="291"/>
        <v>1</v>
      </c>
      <c r="K3112" s="23">
        <f t="shared" si="292"/>
        <v>0</v>
      </c>
      <c r="L3112" s="24">
        <f t="shared" si="293"/>
        <v>1</v>
      </c>
    </row>
    <row r="3113" spans="3:12" x14ac:dyDescent="0.25">
      <c r="C3113" s="26">
        <v>12</v>
      </c>
      <c r="D3113" s="27">
        <v>0.67300000000000004</v>
      </c>
      <c r="E3113" s="28">
        <v>1</v>
      </c>
      <c r="F3113" s="22">
        <f t="shared" si="288"/>
        <v>-0.43909676839949024</v>
      </c>
      <c r="G3113" s="29">
        <f t="shared" si="289"/>
        <v>0.64461839792091213</v>
      </c>
      <c r="I3113" s="22">
        <f t="shared" si="290"/>
        <v>1</v>
      </c>
      <c r="J3113" s="23">
        <f t="shared" si="291"/>
        <v>1</v>
      </c>
      <c r="K3113" s="23">
        <f t="shared" si="292"/>
        <v>0</v>
      </c>
      <c r="L3113" s="24">
        <f t="shared" si="293"/>
        <v>1</v>
      </c>
    </row>
    <row r="3114" spans="3:12" x14ac:dyDescent="0.25">
      <c r="C3114" s="26">
        <v>19</v>
      </c>
      <c r="D3114" s="27">
        <v>0.67300000000000004</v>
      </c>
      <c r="E3114" s="28">
        <v>1</v>
      </c>
      <c r="F3114" s="22">
        <f t="shared" si="288"/>
        <v>-0.24685102130444528</v>
      </c>
      <c r="G3114" s="29">
        <f t="shared" si="289"/>
        <v>0.78125707552194679</v>
      </c>
      <c r="I3114" s="22">
        <f t="shared" si="290"/>
        <v>1</v>
      </c>
      <c r="J3114" s="23">
        <f t="shared" si="291"/>
        <v>1</v>
      </c>
      <c r="K3114" s="23">
        <f t="shared" si="292"/>
        <v>0</v>
      </c>
      <c r="L3114" s="24">
        <f t="shared" si="293"/>
        <v>1</v>
      </c>
    </row>
    <row r="3115" spans="3:12" x14ac:dyDescent="0.25">
      <c r="C3115" s="26">
        <v>13.5</v>
      </c>
      <c r="D3115" s="27">
        <v>0.67300000000000004</v>
      </c>
      <c r="E3115" s="28">
        <v>1</v>
      </c>
      <c r="F3115" s="22">
        <f t="shared" si="288"/>
        <v>-0.38987903896777404</v>
      </c>
      <c r="G3115" s="29">
        <f t="shared" si="289"/>
        <v>0.67713877694998237</v>
      </c>
      <c r="I3115" s="22">
        <f t="shared" si="290"/>
        <v>1</v>
      </c>
      <c r="J3115" s="23">
        <f t="shared" si="291"/>
        <v>1</v>
      </c>
      <c r="K3115" s="23">
        <f t="shared" si="292"/>
        <v>0</v>
      </c>
      <c r="L3115" s="24">
        <f t="shared" si="293"/>
        <v>1</v>
      </c>
    </row>
    <row r="3116" spans="3:12" x14ac:dyDescent="0.25">
      <c r="C3116" s="26">
        <v>11.5</v>
      </c>
      <c r="D3116" s="27">
        <v>0.67300000000000004</v>
      </c>
      <c r="E3116" s="28">
        <v>1</v>
      </c>
      <c r="F3116" s="22">
        <f t="shared" si="288"/>
        <v>-0.45656524126528714</v>
      </c>
      <c r="G3116" s="29">
        <f t="shared" si="289"/>
        <v>0.63345568059526436</v>
      </c>
      <c r="I3116" s="22">
        <f t="shared" si="290"/>
        <v>1</v>
      </c>
      <c r="J3116" s="23">
        <f t="shared" si="291"/>
        <v>1</v>
      </c>
      <c r="K3116" s="23">
        <f t="shared" si="292"/>
        <v>0</v>
      </c>
      <c r="L3116" s="24">
        <f t="shared" si="293"/>
        <v>1</v>
      </c>
    </row>
    <row r="3117" spans="3:12" x14ac:dyDescent="0.25">
      <c r="C3117" s="26">
        <v>12</v>
      </c>
      <c r="D3117" s="27">
        <v>0.67300000000000004</v>
      </c>
      <c r="E3117" s="28">
        <v>1</v>
      </c>
      <c r="F3117" s="22">
        <f t="shared" si="288"/>
        <v>-0.43909676839949024</v>
      </c>
      <c r="G3117" s="29">
        <f t="shared" si="289"/>
        <v>0.64461839792091213</v>
      </c>
      <c r="I3117" s="22">
        <f t="shared" si="290"/>
        <v>1</v>
      </c>
      <c r="J3117" s="23">
        <f t="shared" si="291"/>
        <v>1</v>
      </c>
      <c r="K3117" s="23">
        <f t="shared" si="292"/>
        <v>0</v>
      </c>
      <c r="L3117" s="24">
        <f t="shared" si="293"/>
        <v>1</v>
      </c>
    </row>
    <row r="3118" spans="3:12" x14ac:dyDescent="0.25">
      <c r="C3118" s="26">
        <v>17</v>
      </c>
      <c r="D3118" s="27">
        <v>0.67300000000000004</v>
      </c>
      <c r="E3118" s="28">
        <v>0</v>
      </c>
      <c r="F3118" s="22">
        <f t="shared" si="288"/>
        <v>-1.3719377852048769</v>
      </c>
      <c r="G3118" s="29">
        <f t="shared" si="289"/>
        <v>0.74638496837461465</v>
      </c>
      <c r="I3118" s="22">
        <f t="shared" si="290"/>
        <v>1</v>
      </c>
      <c r="J3118" s="23">
        <f t="shared" si="291"/>
        <v>0</v>
      </c>
      <c r="K3118" s="23">
        <f t="shared" si="292"/>
        <v>0</v>
      </c>
      <c r="L3118" s="24">
        <f t="shared" si="293"/>
        <v>0</v>
      </c>
    </row>
    <row r="3119" spans="3:12" x14ac:dyDescent="0.25">
      <c r="C3119" s="26">
        <v>24</v>
      </c>
      <c r="D3119" s="27">
        <v>0.67600000000000005</v>
      </c>
      <c r="E3119" s="28">
        <v>1</v>
      </c>
      <c r="F3119" s="22">
        <f t="shared" si="288"/>
        <v>-0.15725392406242633</v>
      </c>
      <c r="G3119" s="29">
        <f t="shared" si="289"/>
        <v>0.85448705644312606</v>
      </c>
      <c r="I3119" s="22">
        <f t="shared" si="290"/>
        <v>1</v>
      </c>
      <c r="J3119" s="23">
        <f t="shared" si="291"/>
        <v>1</v>
      </c>
      <c r="K3119" s="23">
        <f t="shared" si="292"/>
        <v>0</v>
      </c>
      <c r="L3119" s="24">
        <f t="shared" si="293"/>
        <v>1</v>
      </c>
    </row>
    <row r="3120" spans="3:12" x14ac:dyDescent="0.25">
      <c r="C3120" s="26">
        <v>20</v>
      </c>
      <c r="D3120" s="27">
        <v>0.67600000000000005</v>
      </c>
      <c r="E3120" s="28">
        <v>1</v>
      </c>
      <c r="F3120" s="22">
        <f t="shared" si="288"/>
        <v>-0.22378921766925947</v>
      </c>
      <c r="G3120" s="29">
        <f t="shared" si="289"/>
        <v>0.79948363363409369</v>
      </c>
      <c r="I3120" s="22">
        <f t="shared" si="290"/>
        <v>1</v>
      </c>
      <c r="J3120" s="23">
        <f t="shared" si="291"/>
        <v>1</v>
      </c>
      <c r="K3120" s="23">
        <f t="shared" si="292"/>
        <v>0</v>
      </c>
      <c r="L3120" s="24">
        <f t="shared" si="293"/>
        <v>1</v>
      </c>
    </row>
    <row r="3121" spans="3:12" x14ac:dyDescent="0.25">
      <c r="C3121" s="26">
        <v>22</v>
      </c>
      <c r="D3121" s="27">
        <v>0.67600000000000005</v>
      </c>
      <c r="E3121" s="28">
        <v>1</v>
      </c>
      <c r="F3121" s="22">
        <f t="shared" si="288"/>
        <v>-0.18786085306976227</v>
      </c>
      <c r="G3121" s="29">
        <f t="shared" si="289"/>
        <v>0.82873001444767835</v>
      </c>
      <c r="I3121" s="22">
        <f t="shared" si="290"/>
        <v>1</v>
      </c>
      <c r="J3121" s="23">
        <f t="shared" si="291"/>
        <v>1</v>
      </c>
      <c r="K3121" s="23">
        <f t="shared" si="292"/>
        <v>0</v>
      </c>
      <c r="L3121" s="24">
        <f t="shared" si="293"/>
        <v>1</v>
      </c>
    </row>
    <row r="3122" spans="3:12" x14ac:dyDescent="0.25">
      <c r="C3122" s="26">
        <v>31</v>
      </c>
      <c r="D3122" s="27">
        <v>0.67600000000000005</v>
      </c>
      <c r="E3122" s="28">
        <v>1</v>
      </c>
      <c r="F3122" s="22">
        <f t="shared" si="288"/>
        <v>-8.2948292896704676E-2</v>
      </c>
      <c r="G3122" s="29">
        <f t="shared" si="289"/>
        <v>0.9203987371423199</v>
      </c>
      <c r="I3122" s="22">
        <f t="shared" si="290"/>
        <v>1</v>
      </c>
      <c r="J3122" s="23">
        <f t="shared" si="291"/>
        <v>1</v>
      </c>
      <c r="K3122" s="23">
        <f t="shared" si="292"/>
        <v>0</v>
      </c>
      <c r="L3122" s="24">
        <f t="shared" si="293"/>
        <v>1</v>
      </c>
    </row>
    <row r="3123" spans="3:12" x14ac:dyDescent="0.25">
      <c r="C3123" s="26">
        <v>16</v>
      </c>
      <c r="D3123" s="27">
        <v>0.67600000000000005</v>
      </c>
      <c r="E3123" s="28">
        <v>1</v>
      </c>
      <c r="F3123" s="22">
        <f t="shared" si="288"/>
        <v>-0.31436490380348353</v>
      </c>
      <c r="G3123" s="29">
        <f t="shared" si="289"/>
        <v>0.73025250761766947</v>
      </c>
      <c r="I3123" s="22">
        <f t="shared" si="290"/>
        <v>1</v>
      </c>
      <c r="J3123" s="23">
        <f t="shared" si="291"/>
        <v>1</v>
      </c>
      <c r="K3123" s="23">
        <f t="shared" si="292"/>
        <v>0</v>
      </c>
      <c r="L3123" s="24">
        <f t="shared" si="293"/>
        <v>1</v>
      </c>
    </row>
    <row r="3124" spans="3:12" x14ac:dyDescent="0.25">
      <c r="C3124" s="26">
        <v>14</v>
      </c>
      <c r="D3124" s="27">
        <v>0.67600000000000005</v>
      </c>
      <c r="E3124" s="28">
        <v>1</v>
      </c>
      <c r="F3124" s="22">
        <f t="shared" si="288"/>
        <v>-0.37038167096193303</v>
      </c>
      <c r="G3124" s="29">
        <f t="shared" si="289"/>
        <v>0.69047074770511552</v>
      </c>
      <c r="I3124" s="22">
        <f t="shared" si="290"/>
        <v>1</v>
      </c>
      <c r="J3124" s="23">
        <f t="shared" si="291"/>
        <v>1</v>
      </c>
      <c r="K3124" s="23">
        <f t="shared" si="292"/>
        <v>0</v>
      </c>
      <c r="L3124" s="24">
        <f t="shared" si="293"/>
        <v>1</v>
      </c>
    </row>
    <row r="3125" spans="3:12" x14ac:dyDescent="0.25">
      <c r="C3125" s="26">
        <v>14</v>
      </c>
      <c r="D3125" s="27">
        <v>0.67600000000000005</v>
      </c>
      <c r="E3125" s="28">
        <v>1</v>
      </c>
      <c r="F3125" s="22">
        <f t="shared" si="288"/>
        <v>-0.37038167096193303</v>
      </c>
      <c r="G3125" s="29">
        <f t="shared" si="289"/>
        <v>0.69047074770511552</v>
      </c>
      <c r="I3125" s="22">
        <f t="shared" si="290"/>
        <v>1</v>
      </c>
      <c r="J3125" s="23">
        <f t="shared" si="291"/>
        <v>1</v>
      </c>
      <c r="K3125" s="23">
        <f t="shared" si="292"/>
        <v>0</v>
      </c>
      <c r="L3125" s="24">
        <f t="shared" si="293"/>
        <v>1</v>
      </c>
    </row>
    <row r="3126" spans="3:12" x14ac:dyDescent="0.25">
      <c r="C3126" s="26">
        <v>15</v>
      </c>
      <c r="D3126" s="27">
        <v>0.67600000000000005</v>
      </c>
      <c r="E3126" s="28">
        <v>1</v>
      </c>
      <c r="F3126" s="22">
        <f t="shared" si="288"/>
        <v>-0.34141047745638253</v>
      </c>
      <c r="G3126" s="29">
        <f t="shared" si="289"/>
        <v>0.71076709445001263</v>
      </c>
      <c r="I3126" s="22">
        <f t="shared" si="290"/>
        <v>1</v>
      </c>
      <c r="J3126" s="23">
        <f t="shared" si="291"/>
        <v>1</v>
      </c>
      <c r="K3126" s="23">
        <f t="shared" si="292"/>
        <v>0</v>
      </c>
      <c r="L3126" s="24">
        <f t="shared" si="293"/>
        <v>1</v>
      </c>
    </row>
    <row r="3127" spans="3:12" x14ac:dyDescent="0.25">
      <c r="C3127" s="26">
        <v>19</v>
      </c>
      <c r="D3127" s="27">
        <v>0.67600000000000005</v>
      </c>
      <c r="E3127" s="28">
        <v>1</v>
      </c>
      <c r="F3127" s="22">
        <f t="shared" si="288"/>
        <v>-0.24396296960172803</v>
      </c>
      <c r="G3127" s="29">
        <f t="shared" si="289"/>
        <v>0.78351664765918594</v>
      </c>
      <c r="I3127" s="22">
        <f t="shared" si="290"/>
        <v>1</v>
      </c>
      <c r="J3127" s="23">
        <f t="shared" si="291"/>
        <v>1</v>
      </c>
      <c r="K3127" s="23">
        <f t="shared" si="292"/>
        <v>0</v>
      </c>
      <c r="L3127" s="24">
        <f t="shared" si="293"/>
        <v>1</v>
      </c>
    </row>
    <row r="3128" spans="3:12" x14ac:dyDescent="0.25">
      <c r="C3128" s="26">
        <v>17</v>
      </c>
      <c r="D3128" s="27">
        <v>0.67600000000000005</v>
      </c>
      <c r="E3128" s="28">
        <v>1</v>
      </c>
      <c r="F3128" s="22">
        <f t="shared" si="288"/>
        <v>-0.2891645303049008</v>
      </c>
      <c r="G3128" s="29">
        <f t="shared" si="289"/>
        <v>0.74888898033354712</v>
      </c>
      <c r="I3128" s="22">
        <f t="shared" si="290"/>
        <v>1</v>
      </c>
      <c r="J3128" s="23">
        <f t="shared" si="291"/>
        <v>1</v>
      </c>
      <c r="K3128" s="23">
        <f t="shared" si="292"/>
        <v>0</v>
      </c>
      <c r="L3128" s="24">
        <f t="shared" si="293"/>
        <v>1</v>
      </c>
    </row>
    <row r="3129" spans="3:12" x14ac:dyDescent="0.25">
      <c r="C3129" s="26">
        <v>26</v>
      </c>
      <c r="D3129" s="27">
        <v>0.67600000000000005</v>
      </c>
      <c r="E3129" s="28">
        <v>1</v>
      </c>
      <c r="F3129" s="22">
        <f t="shared" si="288"/>
        <v>-0.13131020154753331</v>
      </c>
      <c r="G3129" s="29">
        <f t="shared" si="289"/>
        <v>0.87694570228068025</v>
      </c>
      <c r="I3129" s="22">
        <f t="shared" si="290"/>
        <v>1</v>
      </c>
      <c r="J3129" s="23">
        <f t="shared" si="291"/>
        <v>1</v>
      </c>
      <c r="K3129" s="23">
        <f t="shared" si="292"/>
        <v>0</v>
      </c>
      <c r="L3129" s="24">
        <f t="shared" si="293"/>
        <v>1</v>
      </c>
    </row>
    <row r="3130" spans="3:12" x14ac:dyDescent="0.25">
      <c r="C3130" s="26">
        <v>19</v>
      </c>
      <c r="D3130" s="27">
        <v>0.67600000000000005</v>
      </c>
      <c r="E3130" s="28">
        <v>1</v>
      </c>
      <c r="F3130" s="22">
        <f t="shared" si="288"/>
        <v>-0.24396296960172803</v>
      </c>
      <c r="G3130" s="29">
        <f t="shared" si="289"/>
        <v>0.78351664765918594</v>
      </c>
      <c r="I3130" s="22">
        <f t="shared" si="290"/>
        <v>1</v>
      </c>
      <c r="J3130" s="23">
        <f t="shared" si="291"/>
        <v>1</v>
      </c>
      <c r="K3130" s="23">
        <f t="shared" si="292"/>
        <v>0</v>
      </c>
      <c r="L3130" s="24">
        <f t="shared" si="293"/>
        <v>1</v>
      </c>
    </row>
    <row r="3131" spans="3:12" x14ac:dyDescent="0.25">
      <c r="C3131" s="26">
        <v>32</v>
      </c>
      <c r="D3131" s="27">
        <v>0.67700000000000005</v>
      </c>
      <c r="E3131" s="28">
        <v>1</v>
      </c>
      <c r="F3131" s="22">
        <f t="shared" si="288"/>
        <v>-7.5256236204891663E-2</v>
      </c>
      <c r="G3131" s="29">
        <f t="shared" si="289"/>
        <v>0.92750579531232558</v>
      </c>
      <c r="I3131" s="22">
        <f t="shared" si="290"/>
        <v>1</v>
      </c>
      <c r="J3131" s="23">
        <f t="shared" si="291"/>
        <v>1</v>
      </c>
      <c r="K3131" s="23">
        <f t="shared" si="292"/>
        <v>0</v>
      </c>
      <c r="L3131" s="24">
        <f t="shared" si="293"/>
        <v>1</v>
      </c>
    </row>
    <row r="3132" spans="3:12" x14ac:dyDescent="0.25">
      <c r="C3132" s="26">
        <v>32</v>
      </c>
      <c r="D3132" s="27">
        <v>0.67700000000000005</v>
      </c>
      <c r="E3132" s="28">
        <v>1</v>
      </c>
      <c r="F3132" s="22">
        <f t="shared" si="288"/>
        <v>-7.5256236204891663E-2</v>
      </c>
      <c r="G3132" s="29">
        <f t="shared" si="289"/>
        <v>0.92750579531232558</v>
      </c>
      <c r="I3132" s="22">
        <f t="shared" si="290"/>
        <v>1</v>
      </c>
      <c r="J3132" s="23">
        <f t="shared" si="291"/>
        <v>1</v>
      </c>
      <c r="K3132" s="23">
        <f t="shared" si="292"/>
        <v>0</v>
      </c>
      <c r="L3132" s="24">
        <f t="shared" si="293"/>
        <v>1</v>
      </c>
    </row>
    <row r="3133" spans="3:12" x14ac:dyDescent="0.25">
      <c r="C3133" s="26">
        <v>9.5</v>
      </c>
      <c r="D3133" s="27">
        <v>0.67700000000000005</v>
      </c>
      <c r="E3133" s="28">
        <v>1</v>
      </c>
      <c r="F3133" s="22">
        <f t="shared" si="288"/>
        <v>-0.524679823865559</v>
      </c>
      <c r="G3133" s="29">
        <f t="shared" si="289"/>
        <v>0.59174479660090784</v>
      </c>
      <c r="I3133" s="22">
        <f t="shared" si="290"/>
        <v>1</v>
      </c>
      <c r="J3133" s="23">
        <f t="shared" si="291"/>
        <v>1</v>
      </c>
      <c r="K3133" s="23">
        <f t="shared" si="292"/>
        <v>0</v>
      </c>
      <c r="L3133" s="24">
        <f t="shared" si="293"/>
        <v>1</v>
      </c>
    </row>
    <row r="3134" spans="3:12" x14ac:dyDescent="0.25">
      <c r="C3134" s="26">
        <v>23</v>
      </c>
      <c r="D3134" s="27">
        <v>0.67700000000000005</v>
      </c>
      <c r="E3134" s="28">
        <v>0</v>
      </c>
      <c r="F3134" s="22">
        <f t="shared" si="288"/>
        <v>-1.8491053466055321</v>
      </c>
      <c r="G3134" s="29">
        <f t="shared" si="289"/>
        <v>0.84262209797634013</v>
      </c>
      <c r="I3134" s="22">
        <f t="shared" si="290"/>
        <v>1</v>
      </c>
      <c r="J3134" s="23">
        <f t="shared" si="291"/>
        <v>0</v>
      </c>
      <c r="K3134" s="23">
        <f t="shared" si="292"/>
        <v>0</v>
      </c>
      <c r="L3134" s="24">
        <f t="shared" si="293"/>
        <v>0</v>
      </c>
    </row>
    <row r="3135" spans="3:12" x14ac:dyDescent="0.25">
      <c r="C3135" s="26">
        <v>28</v>
      </c>
      <c r="D3135" s="27">
        <v>0.67700000000000005</v>
      </c>
      <c r="E3135" s="28">
        <v>1</v>
      </c>
      <c r="F3135" s="22">
        <f t="shared" si="288"/>
        <v>-0.10895726543673481</v>
      </c>
      <c r="G3135" s="29">
        <f t="shared" si="289"/>
        <v>0.89676873969982929</v>
      </c>
      <c r="I3135" s="22">
        <f t="shared" si="290"/>
        <v>1</v>
      </c>
      <c r="J3135" s="23">
        <f t="shared" si="291"/>
        <v>1</v>
      </c>
      <c r="K3135" s="23">
        <f t="shared" si="292"/>
        <v>0</v>
      </c>
      <c r="L3135" s="24">
        <f t="shared" si="293"/>
        <v>1</v>
      </c>
    </row>
    <row r="3136" spans="3:12" x14ac:dyDescent="0.25">
      <c r="C3136" s="26">
        <v>26</v>
      </c>
      <c r="D3136" s="27">
        <v>0.67700000000000005</v>
      </c>
      <c r="E3136" s="28">
        <v>1</v>
      </c>
      <c r="F3136" s="22">
        <f t="shared" si="288"/>
        <v>-0.13076688128749733</v>
      </c>
      <c r="G3136" s="29">
        <f t="shared" si="289"/>
        <v>0.87742229410695427</v>
      </c>
      <c r="I3136" s="22">
        <f t="shared" si="290"/>
        <v>1</v>
      </c>
      <c r="J3136" s="23">
        <f t="shared" si="291"/>
        <v>1</v>
      </c>
      <c r="K3136" s="23">
        <f t="shared" si="292"/>
        <v>0</v>
      </c>
      <c r="L3136" s="24">
        <f t="shared" si="293"/>
        <v>1</v>
      </c>
    </row>
    <row r="3137" spans="3:12" x14ac:dyDescent="0.25">
      <c r="C3137" s="26">
        <v>22</v>
      </c>
      <c r="D3137" s="27">
        <v>0.67700000000000005</v>
      </c>
      <c r="E3137" s="28">
        <v>0</v>
      </c>
      <c r="F3137" s="22">
        <f t="shared" si="288"/>
        <v>-1.7681816781254578</v>
      </c>
      <c r="G3137" s="29">
        <f t="shared" si="289"/>
        <v>0.82935700921879763</v>
      </c>
      <c r="I3137" s="22">
        <f t="shared" si="290"/>
        <v>1</v>
      </c>
      <c r="J3137" s="23">
        <f t="shared" si="291"/>
        <v>0</v>
      </c>
      <c r="K3137" s="23">
        <f t="shared" si="292"/>
        <v>0</v>
      </c>
      <c r="L3137" s="24">
        <f t="shared" si="293"/>
        <v>0</v>
      </c>
    </row>
    <row r="3138" spans="3:12" x14ac:dyDescent="0.25">
      <c r="C3138" s="26">
        <v>7</v>
      </c>
      <c r="D3138" s="27">
        <v>0.68100000000000005</v>
      </c>
      <c r="E3138" s="28">
        <v>1</v>
      </c>
      <c r="F3138" s="22">
        <f t="shared" si="288"/>
        <v>-0.62239239871224228</v>
      </c>
      <c r="G3138" s="29">
        <f t="shared" si="289"/>
        <v>0.53665899826971653</v>
      </c>
      <c r="I3138" s="22">
        <f t="shared" si="290"/>
        <v>1</v>
      </c>
      <c r="J3138" s="23">
        <f t="shared" si="291"/>
        <v>1</v>
      </c>
      <c r="K3138" s="23">
        <f t="shared" si="292"/>
        <v>0</v>
      </c>
      <c r="L3138" s="24">
        <f t="shared" si="293"/>
        <v>1</v>
      </c>
    </row>
    <row r="3139" spans="3:12" x14ac:dyDescent="0.25">
      <c r="C3139" s="26">
        <v>9</v>
      </c>
      <c r="D3139" s="27">
        <v>0.68100000000000005</v>
      </c>
      <c r="E3139" s="28">
        <v>1</v>
      </c>
      <c r="F3139" s="22">
        <f t="shared" si="288"/>
        <v>-0.53732744766543239</v>
      </c>
      <c r="G3139" s="29">
        <f t="shared" si="289"/>
        <v>0.58430776058175082</v>
      </c>
      <c r="I3139" s="22">
        <f t="shared" si="290"/>
        <v>1</v>
      </c>
      <c r="J3139" s="23">
        <f t="shared" si="291"/>
        <v>1</v>
      </c>
      <c r="K3139" s="23">
        <f t="shared" si="292"/>
        <v>0</v>
      </c>
      <c r="L3139" s="24">
        <f t="shared" si="293"/>
        <v>1</v>
      </c>
    </row>
    <row r="3140" spans="3:12" x14ac:dyDescent="0.25">
      <c r="C3140" s="26">
        <v>5</v>
      </c>
      <c r="D3140" s="27">
        <v>0.68100000000000005</v>
      </c>
      <c r="E3140" s="28">
        <v>0</v>
      </c>
      <c r="F3140" s="22">
        <f t="shared" si="288"/>
        <v>-0.67007783959464517</v>
      </c>
      <c r="G3140" s="29">
        <f t="shared" si="289"/>
        <v>0.48833125185154735</v>
      </c>
      <c r="I3140" s="22">
        <f t="shared" si="290"/>
        <v>0</v>
      </c>
      <c r="J3140" s="23">
        <f t="shared" si="291"/>
        <v>1</v>
      </c>
      <c r="K3140" s="23">
        <f t="shared" si="292"/>
        <v>1</v>
      </c>
      <c r="L3140" s="24">
        <f t="shared" si="293"/>
        <v>0</v>
      </c>
    </row>
    <row r="3141" spans="3:12" x14ac:dyDescent="0.25">
      <c r="C3141" s="26">
        <v>7</v>
      </c>
      <c r="D3141" s="27">
        <v>0.68100000000000005</v>
      </c>
      <c r="E3141" s="28">
        <v>1</v>
      </c>
      <c r="F3141" s="22">
        <f t="shared" si="288"/>
        <v>-0.62239239871224228</v>
      </c>
      <c r="G3141" s="29">
        <f t="shared" si="289"/>
        <v>0.53665899826971653</v>
      </c>
      <c r="I3141" s="22">
        <f t="shared" si="290"/>
        <v>1</v>
      </c>
      <c r="J3141" s="23">
        <f t="shared" si="291"/>
        <v>1</v>
      </c>
      <c r="K3141" s="23">
        <f t="shared" si="292"/>
        <v>0</v>
      </c>
      <c r="L3141" s="24">
        <f t="shared" si="293"/>
        <v>1</v>
      </c>
    </row>
    <row r="3142" spans="3:12" x14ac:dyDescent="0.25">
      <c r="C3142" s="26">
        <v>11</v>
      </c>
      <c r="D3142" s="27">
        <v>0.68200000000000005</v>
      </c>
      <c r="E3142" s="28">
        <v>0</v>
      </c>
      <c r="F3142" s="22">
        <f t="shared" si="288"/>
        <v>-0.99820869690852565</v>
      </c>
      <c r="G3142" s="29">
        <f t="shared" si="289"/>
        <v>0.63146098467605649</v>
      </c>
      <c r="I3142" s="22">
        <f t="shared" si="290"/>
        <v>1</v>
      </c>
      <c r="J3142" s="23">
        <f t="shared" si="291"/>
        <v>0</v>
      </c>
      <c r="K3142" s="23">
        <f t="shared" si="292"/>
        <v>0</v>
      </c>
      <c r="L3142" s="24">
        <f t="shared" si="293"/>
        <v>0</v>
      </c>
    </row>
    <row r="3143" spans="3:12" x14ac:dyDescent="0.25">
      <c r="C3143" s="26">
        <v>29</v>
      </c>
      <c r="D3143" s="27">
        <v>0.68200000000000005</v>
      </c>
      <c r="E3143" s="28">
        <v>1</v>
      </c>
      <c r="F3143" s="22">
        <f t="shared" si="288"/>
        <v>-9.7316200781266682E-2</v>
      </c>
      <c r="G3143" s="29">
        <f t="shared" si="289"/>
        <v>0.90726908158036457</v>
      </c>
      <c r="I3143" s="22">
        <f t="shared" si="290"/>
        <v>1</v>
      </c>
      <c r="J3143" s="23">
        <f t="shared" si="291"/>
        <v>1</v>
      </c>
      <c r="K3143" s="23">
        <f t="shared" si="292"/>
        <v>0</v>
      </c>
      <c r="L3143" s="24">
        <f t="shared" si="293"/>
        <v>1</v>
      </c>
    </row>
    <row r="3144" spans="3:12" x14ac:dyDescent="0.25">
      <c r="C3144" s="26">
        <v>15</v>
      </c>
      <c r="D3144" s="27">
        <v>0.68200000000000005</v>
      </c>
      <c r="E3144" s="28">
        <v>1</v>
      </c>
      <c r="F3144" s="22">
        <f t="shared" si="288"/>
        <v>-0.33380546904441299</v>
      </c>
      <c r="G3144" s="29">
        <f t="shared" si="289"/>
        <v>0.71619309040315382</v>
      </c>
      <c r="I3144" s="22">
        <f t="shared" si="290"/>
        <v>1</v>
      </c>
      <c r="J3144" s="23">
        <f t="shared" si="291"/>
        <v>1</v>
      </c>
      <c r="K3144" s="23">
        <f t="shared" si="292"/>
        <v>0</v>
      </c>
      <c r="L3144" s="24">
        <f t="shared" si="293"/>
        <v>1</v>
      </c>
    </row>
    <row r="3145" spans="3:12" x14ac:dyDescent="0.25">
      <c r="C3145" s="26">
        <v>14</v>
      </c>
      <c r="D3145" s="27">
        <v>0.68200000000000005</v>
      </c>
      <c r="E3145" s="28">
        <v>0</v>
      </c>
      <c r="F3145" s="22">
        <f t="shared" si="288"/>
        <v>-1.1911049862263321</v>
      </c>
      <c r="G3145" s="29">
        <f t="shared" si="289"/>
        <v>0.69611471058198215</v>
      </c>
      <c r="I3145" s="22">
        <f t="shared" si="290"/>
        <v>1</v>
      </c>
      <c r="J3145" s="23">
        <f t="shared" si="291"/>
        <v>0</v>
      </c>
      <c r="K3145" s="23">
        <f t="shared" si="292"/>
        <v>0</v>
      </c>
      <c r="L3145" s="24">
        <f t="shared" si="293"/>
        <v>0</v>
      </c>
    </row>
    <row r="3146" spans="3:12" x14ac:dyDescent="0.25">
      <c r="C3146" s="26">
        <v>17</v>
      </c>
      <c r="D3146" s="27">
        <v>0.68200000000000005</v>
      </c>
      <c r="E3146" s="28">
        <v>0</v>
      </c>
      <c r="F3146" s="22">
        <f t="shared" ref="F3146:F3209" si="294">(1-E3146)*LN(1-G3146)+(E3146)*LN(G3146)</f>
        <v>-1.4018039636021111</v>
      </c>
      <c r="G3146" s="29">
        <f t="shared" ref="G3146:G3209" si="295">1/(1+EXP(-$I$5-$J$5*C3146-$K$5*D3146))</f>
        <v>0.75384748699854498</v>
      </c>
      <c r="I3146" s="22">
        <f t="shared" ref="I3146:I3209" si="296">IF(G3146&gt;0.5,1,0)</f>
        <v>1</v>
      </c>
      <c r="J3146" s="23">
        <f t="shared" ref="J3146:J3209" si="297">IF(E3146=I3146, 1,0)</f>
        <v>0</v>
      </c>
      <c r="K3146" s="23">
        <f t="shared" ref="K3146:K3209" si="298">IF(AND(J3146=1,E3146=0),1,0)</f>
        <v>0</v>
      </c>
      <c r="L3146" s="24">
        <f t="shared" ref="L3146:L3209" si="299">IF(AND(J3146=1,E3146=1),1,0)</f>
        <v>0</v>
      </c>
    </row>
    <row r="3147" spans="3:12" x14ac:dyDescent="0.25">
      <c r="C3147" s="26">
        <v>14</v>
      </c>
      <c r="D3147" s="27">
        <v>0.68200000000000005</v>
      </c>
      <c r="E3147" s="28">
        <v>0</v>
      </c>
      <c r="F3147" s="22">
        <f t="shared" si="294"/>
        <v>-1.1911049862263321</v>
      </c>
      <c r="G3147" s="29">
        <f t="shared" si="295"/>
        <v>0.69611471058198215</v>
      </c>
      <c r="I3147" s="22">
        <f t="shared" si="296"/>
        <v>1</v>
      </c>
      <c r="J3147" s="23">
        <f t="shared" si="297"/>
        <v>0</v>
      </c>
      <c r="K3147" s="23">
        <f t="shared" si="298"/>
        <v>0</v>
      </c>
      <c r="L3147" s="24">
        <f t="shared" si="299"/>
        <v>0</v>
      </c>
    </row>
    <row r="3148" spans="3:12" x14ac:dyDescent="0.25">
      <c r="C3148" s="26">
        <v>14</v>
      </c>
      <c r="D3148" s="27">
        <v>0.68300000000000005</v>
      </c>
      <c r="E3148" s="28">
        <v>1</v>
      </c>
      <c r="F3148" s="22">
        <f t="shared" si="294"/>
        <v>-0.3608985408450836</v>
      </c>
      <c r="G3148" s="29">
        <f t="shared" si="295"/>
        <v>0.69704971695451001</v>
      </c>
      <c r="I3148" s="22">
        <f t="shared" si="296"/>
        <v>1</v>
      </c>
      <c r="J3148" s="23">
        <f t="shared" si="297"/>
        <v>1</v>
      </c>
      <c r="K3148" s="23">
        <f t="shared" si="298"/>
        <v>0</v>
      </c>
      <c r="L3148" s="24">
        <f t="shared" si="299"/>
        <v>1</v>
      </c>
    </row>
    <row r="3149" spans="3:12" x14ac:dyDescent="0.25">
      <c r="C3149" s="26">
        <v>32</v>
      </c>
      <c r="D3149" s="27">
        <v>0.68300000000000005</v>
      </c>
      <c r="E3149" s="28">
        <v>0</v>
      </c>
      <c r="F3149" s="22">
        <f t="shared" si="294"/>
        <v>-2.6488911004253377</v>
      </c>
      <c r="G3149" s="29">
        <f t="shared" si="295"/>
        <v>0.92927039838497349</v>
      </c>
      <c r="I3149" s="22">
        <f t="shared" si="296"/>
        <v>1</v>
      </c>
      <c r="J3149" s="23">
        <f t="shared" si="297"/>
        <v>0</v>
      </c>
      <c r="K3149" s="23">
        <f t="shared" si="298"/>
        <v>0</v>
      </c>
      <c r="L3149" s="24">
        <f t="shared" si="299"/>
        <v>0</v>
      </c>
    </row>
    <row r="3150" spans="3:12" x14ac:dyDescent="0.25">
      <c r="C3150" s="26">
        <v>12</v>
      </c>
      <c r="D3150" s="27">
        <v>0.68300000000000005</v>
      </c>
      <c r="E3150" s="28">
        <v>1</v>
      </c>
      <c r="F3150" s="22">
        <f t="shared" si="294"/>
        <v>-0.42359837919646737</v>
      </c>
      <c r="G3150" s="29">
        <f t="shared" si="295"/>
        <v>0.65468676494027533</v>
      </c>
      <c r="I3150" s="22">
        <f t="shared" si="296"/>
        <v>1</v>
      </c>
      <c r="J3150" s="23">
        <f t="shared" si="297"/>
        <v>1</v>
      </c>
      <c r="K3150" s="23">
        <f t="shared" si="298"/>
        <v>0</v>
      </c>
      <c r="L3150" s="24">
        <f t="shared" si="299"/>
        <v>1</v>
      </c>
    </row>
    <row r="3151" spans="3:12" x14ac:dyDescent="0.25">
      <c r="C3151" s="26">
        <v>11</v>
      </c>
      <c r="D3151" s="27">
        <v>0.68300000000000005</v>
      </c>
      <c r="E3151" s="28">
        <v>1</v>
      </c>
      <c r="F3151" s="22">
        <f t="shared" si="294"/>
        <v>-0.45809103225586734</v>
      </c>
      <c r="G3151" s="29">
        <f t="shared" si="295"/>
        <v>0.63248989660450139</v>
      </c>
      <c r="I3151" s="22">
        <f t="shared" si="296"/>
        <v>1</v>
      </c>
      <c r="J3151" s="23">
        <f t="shared" si="297"/>
        <v>1</v>
      </c>
      <c r="K3151" s="23">
        <f t="shared" si="298"/>
        <v>0</v>
      </c>
      <c r="L3151" s="24">
        <f t="shared" si="299"/>
        <v>1</v>
      </c>
    </row>
    <row r="3152" spans="3:12" x14ac:dyDescent="0.25">
      <c r="C3152" s="26">
        <v>16</v>
      </c>
      <c r="D3152" s="27">
        <v>0.68300000000000005</v>
      </c>
      <c r="E3152" s="28">
        <v>1</v>
      </c>
      <c r="F3152" s="22">
        <f t="shared" si="294"/>
        <v>-0.30610562619555398</v>
      </c>
      <c r="G3152" s="29">
        <f t="shared" si="295"/>
        <v>0.73630884184677892</v>
      </c>
      <c r="I3152" s="22">
        <f t="shared" si="296"/>
        <v>1</v>
      </c>
      <c r="J3152" s="23">
        <f t="shared" si="297"/>
        <v>1</v>
      </c>
      <c r="K3152" s="23">
        <f t="shared" si="298"/>
        <v>0</v>
      </c>
      <c r="L3152" s="24">
        <f t="shared" si="299"/>
        <v>1</v>
      </c>
    </row>
    <row r="3153" spans="3:12" x14ac:dyDescent="0.25">
      <c r="C3153" s="26">
        <v>15</v>
      </c>
      <c r="D3153" s="27">
        <v>0.68300000000000005</v>
      </c>
      <c r="E3153" s="28">
        <v>1</v>
      </c>
      <c r="F3153" s="22">
        <f t="shared" si="294"/>
        <v>-0.3325519345874916</v>
      </c>
      <c r="G3153" s="29">
        <f t="shared" si="295"/>
        <v>0.71709142604949327</v>
      </c>
      <c r="I3153" s="22">
        <f t="shared" si="296"/>
        <v>1</v>
      </c>
      <c r="J3153" s="23">
        <f t="shared" si="297"/>
        <v>1</v>
      </c>
      <c r="K3153" s="23">
        <f t="shared" si="298"/>
        <v>0</v>
      </c>
      <c r="L3153" s="24">
        <f t="shared" si="299"/>
        <v>1</v>
      </c>
    </row>
    <row r="3154" spans="3:12" x14ac:dyDescent="0.25">
      <c r="C3154" s="26">
        <v>16</v>
      </c>
      <c r="D3154" s="27">
        <v>0.68300000000000005</v>
      </c>
      <c r="E3154" s="28">
        <v>1</v>
      </c>
      <c r="F3154" s="22">
        <f t="shared" si="294"/>
        <v>-0.30610562619555398</v>
      </c>
      <c r="G3154" s="29">
        <f t="shared" si="295"/>
        <v>0.73630884184677892</v>
      </c>
      <c r="I3154" s="22">
        <f t="shared" si="296"/>
        <v>1</v>
      </c>
      <c r="J3154" s="23">
        <f t="shared" si="297"/>
        <v>1</v>
      </c>
      <c r="K3154" s="23">
        <f t="shared" si="298"/>
        <v>0</v>
      </c>
      <c r="L3154" s="24">
        <f t="shared" si="299"/>
        <v>1</v>
      </c>
    </row>
    <row r="3155" spans="3:12" x14ac:dyDescent="0.25">
      <c r="C3155" s="26">
        <v>19</v>
      </c>
      <c r="D3155" s="27">
        <v>0.68400000000000005</v>
      </c>
      <c r="E3155" s="28">
        <v>1</v>
      </c>
      <c r="F3155" s="22">
        <f t="shared" si="294"/>
        <v>-0.23640694656116101</v>
      </c>
      <c r="G3155" s="29">
        <f t="shared" si="295"/>
        <v>0.78945934079061753</v>
      </c>
      <c r="I3155" s="22">
        <f t="shared" si="296"/>
        <v>1</v>
      </c>
      <c r="J3155" s="23">
        <f t="shared" si="297"/>
        <v>1</v>
      </c>
      <c r="K3155" s="23">
        <f t="shared" si="298"/>
        <v>0</v>
      </c>
      <c r="L3155" s="24">
        <f t="shared" si="299"/>
        <v>1</v>
      </c>
    </row>
    <row r="3156" spans="3:12" x14ac:dyDescent="0.25">
      <c r="C3156" s="26">
        <v>12</v>
      </c>
      <c r="D3156" s="27">
        <v>0.68400000000000005</v>
      </c>
      <c r="E3156" s="28">
        <v>1</v>
      </c>
      <c r="F3156" s="22">
        <f t="shared" si="294"/>
        <v>-0.42207297281689071</v>
      </c>
      <c r="G3156" s="29">
        <f t="shared" si="295"/>
        <v>0.65568619037931597</v>
      </c>
      <c r="I3156" s="22">
        <f t="shared" si="296"/>
        <v>1</v>
      </c>
      <c r="J3156" s="23">
        <f t="shared" si="297"/>
        <v>1</v>
      </c>
      <c r="K3156" s="23">
        <f t="shared" si="298"/>
        <v>0</v>
      </c>
      <c r="L3156" s="24">
        <f t="shared" si="299"/>
        <v>1</v>
      </c>
    </row>
    <row r="3157" spans="3:12" x14ac:dyDescent="0.25">
      <c r="C3157" s="26">
        <v>19</v>
      </c>
      <c r="D3157" s="27">
        <v>0.68400000000000005</v>
      </c>
      <c r="E3157" s="28">
        <v>1</v>
      </c>
      <c r="F3157" s="22">
        <f t="shared" si="294"/>
        <v>-0.23640694656116101</v>
      </c>
      <c r="G3157" s="29">
        <f t="shared" si="295"/>
        <v>0.78945934079061753</v>
      </c>
      <c r="I3157" s="22">
        <f t="shared" si="296"/>
        <v>1</v>
      </c>
      <c r="J3157" s="23">
        <f t="shared" si="297"/>
        <v>1</v>
      </c>
      <c r="K3157" s="23">
        <f t="shared" si="298"/>
        <v>0</v>
      </c>
      <c r="L3157" s="24">
        <f t="shared" si="299"/>
        <v>1</v>
      </c>
    </row>
    <row r="3158" spans="3:12" x14ac:dyDescent="0.25">
      <c r="C3158" s="26">
        <v>25.5</v>
      </c>
      <c r="D3158" s="27">
        <v>0.68400000000000005</v>
      </c>
      <c r="E3158" s="28">
        <v>1</v>
      </c>
      <c r="F3158" s="22">
        <f t="shared" si="294"/>
        <v>-0.13291966347103915</v>
      </c>
      <c r="G3158" s="29">
        <f t="shared" si="295"/>
        <v>0.87553542676068064</v>
      </c>
      <c r="I3158" s="22">
        <f t="shared" si="296"/>
        <v>1</v>
      </c>
      <c r="J3158" s="23">
        <f t="shared" si="297"/>
        <v>1</v>
      </c>
      <c r="K3158" s="23">
        <f t="shared" si="298"/>
        <v>0</v>
      </c>
      <c r="L3158" s="24">
        <f t="shared" si="299"/>
        <v>1</v>
      </c>
    </row>
    <row r="3159" spans="3:12" x14ac:dyDescent="0.25">
      <c r="C3159" s="26">
        <v>18.5</v>
      </c>
      <c r="D3159" s="27">
        <v>0.68400000000000005</v>
      </c>
      <c r="E3159" s="28">
        <v>1</v>
      </c>
      <c r="F3159" s="22">
        <f t="shared" si="294"/>
        <v>-0.24679268886621483</v>
      </c>
      <c r="G3159" s="29">
        <f t="shared" si="295"/>
        <v>0.78130264948125394</v>
      </c>
      <c r="I3159" s="22">
        <f t="shared" si="296"/>
        <v>1</v>
      </c>
      <c r="J3159" s="23">
        <f t="shared" si="297"/>
        <v>1</v>
      </c>
      <c r="K3159" s="23">
        <f t="shared" si="298"/>
        <v>0</v>
      </c>
      <c r="L3159" s="24">
        <f t="shared" si="299"/>
        <v>1</v>
      </c>
    </row>
    <row r="3160" spans="3:12" x14ac:dyDescent="0.25">
      <c r="C3160" s="26">
        <v>9</v>
      </c>
      <c r="D3160" s="27">
        <v>0.68400000000000005</v>
      </c>
      <c r="E3160" s="28">
        <v>0</v>
      </c>
      <c r="F3160" s="22">
        <f t="shared" si="294"/>
        <v>-0.88558616428201486</v>
      </c>
      <c r="G3160" s="29">
        <f t="shared" si="295"/>
        <v>0.58752767413992379</v>
      </c>
      <c r="I3160" s="22">
        <f t="shared" si="296"/>
        <v>1</v>
      </c>
      <c r="J3160" s="23">
        <f t="shared" si="297"/>
        <v>0</v>
      </c>
      <c r="K3160" s="23">
        <f t="shared" si="298"/>
        <v>0</v>
      </c>
      <c r="L3160" s="24">
        <f t="shared" si="299"/>
        <v>0</v>
      </c>
    </row>
    <row r="3161" spans="3:12" x14ac:dyDescent="0.25">
      <c r="C3161" s="26">
        <v>10</v>
      </c>
      <c r="D3161" s="27">
        <v>0.68400000000000005</v>
      </c>
      <c r="E3161" s="28">
        <v>0</v>
      </c>
      <c r="F3161" s="22">
        <f t="shared" si="294"/>
        <v>-0.94358224745901775</v>
      </c>
      <c r="G3161" s="29">
        <f t="shared" si="295"/>
        <v>0.6107689868370072</v>
      </c>
      <c r="I3161" s="22">
        <f t="shared" si="296"/>
        <v>1</v>
      </c>
      <c r="J3161" s="23">
        <f t="shared" si="297"/>
        <v>0</v>
      </c>
      <c r="K3161" s="23">
        <f t="shared" si="298"/>
        <v>0</v>
      </c>
      <c r="L3161" s="24">
        <f t="shared" si="299"/>
        <v>0</v>
      </c>
    </row>
    <row r="3162" spans="3:12" x14ac:dyDescent="0.25">
      <c r="C3162" s="26">
        <v>7</v>
      </c>
      <c r="D3162" s="27">
        <v>0.68400000000000005</v>
      </c>
      <c r="E3162" s="28">
        <v>0</v>
      </c>
      <c r="F3162" s="22">
        <f t="shared" si="294"/>
        <v>-0.77643619587657575</v>
      </c>
      <c r="G3162" s="29">
        <f t="shared" si="295"/>
        <v>0.53995740496170253</v>
      </c>
      <c r="I3162" s="22">
        <f t="shared" si="296"/>
        <v>1</v>
      </c>
      <c r="J3162" s="23">
        <f t="shared" si="297"/>
        <v>0</v>
      </c>
      <c r="K3162" s="23">
        <f t="shared" si="298"/>
        <v>0</v>
      </c>
      <c r="L3162" s="24">
        <f t="shared" si="299"/>
        <v>0</v>
      </c>
    </row>
    <row r="3163" spans="3:12" x14ac:dyDescent="0.25">
      <c r="C3163" s="26">
        <v>8.5</v>
      </c>
      <c r="D3163" s="27">
        <v>0.68400000000000005</v>
      </c>
      <c r="E3163" s="28">
        <v>1</v>
      </c>
      <c r="F3163" s="22">
        <f t="shared" si="294"/>
        <v>-0.55207841621811249</v>
      </c>
      <c r="G3163" s="29">
        <f t="shared" si="295"/>
        <v>0.5757519138325855</v>
      </c>
      <c r="I3163" s="22">
        <f t="shared" si="296"/>
        <v>1</v>
      </c>
      <c r="J3163" s="23">
        <f t="shared" si="297"/>
        <v>1</v>
      </c>
      <c r="K3163" s="23">
        <f t="shared" si="298"/>
        <v>0</v>
      </c>
      <c r="L3163" s="24">
        <f t="shared" si="299"/>
        <v>1</v>
      </c>
    </row>
    <row r="3164" spans="3:12" x14ac:dyDescent="0.25">
      <c r="C3164" s="26">
        <v>6</v>
      </c>
      <c r="D3164" s="27">
        <v>0.68400000000000005</v>
      </c>
      <c r="E3164" s="28">
        <v>0</v>
      </c>
      <c r="F3164" s="22">
        <f t="shared" si="294"/>
        <v>-0.72533904038070385</v>
      </c>
      <c r="G3164" s="29">
        <f t="shared" si="295"/>
        <v>0.51583960879786372</v>
      </c>
      <c r="I3164" s="22">
        <f t="shared" si="296"/>
        <v>1</v>
      </c>
      <c r="J3164" s="23">
        <f t="shared" si="297"/>
        <v>0</v>
      </c>
      <c r="K3164" s="23">
        <f t="shared" si="298"/>
        <v>0</v>
      </c>
      <c r="L3164" s="24">
        <f t="shared" si="299"/>
        <v>0</v>
      </c>
    </row>
    <row r="3165" spans="3:12" x14ac:dyDescent="0.25">
      <c r="C3165" s="26">
        <v>23</v>
      </c>
      <c r="D3165" s="27">
        <v>0.68500000000000005</v>
      </c>
      <c r="E3165" s="28">
        <v>1</v>
      </c>
      <c r="F3165" s="22">
        <f t="shared" si="294"/>
        <v>-0.16574933939306308</v>
      </c>
      <c r="G3165" s="29">
        <f t="shared" si="295"/>
        <v>0.84725858192505954</v>
      </c>
      <c r="I3165" s="22">
        <f t="shared" si="296"/>
        <v>1</v>
      </c>
      <c r="J3165" s="23">
        <f t="shared" si="297"/>
        <v>1</v>
      </c>
      <c r="K3165" s="23">
        <f t="shared" si="298"/>
        <v>0</v>
      </c>
      <c r="L3165" s="24">
        <f t="shared" si="299"/>
        <v>1</v>
      </c>
    </row>
    <row r="3166" spans="3:12" x14ac:dyDescent="0.25">
      <c r="C3166" s="26">
        <v>22</v>
      </c>
      <c r="D3166" s="27">
        <v>0.68500000000000005</v>
      </c>
      <c r="E3166" s="28">
        <v>1</v>
      </c>
      <c r="F3166" s="22">
        <f t="shared" si="294"/>
        <v>-0.18115330306337626</v>
      </c>
      <c r="G3166" s="29">
        <f t="shared" si="295"/>
        <v>0.83430744700398962</v>
      </c>
      <c r="I3166" s="22">
        <f t="shared" si="296"/>
        <v>1</v>
      </c>
      <c r="J3166" s="23">
        <f t="shared" si="297"/>
        <v>1</v>
      </c>
      <c r="K3166" s="23">
        <f t="shared" si="298"/>
        <v>0</v>
      </c>
      <c r="L3166" s="24">
        <f t="shared" si="299"/>
        <v>1</v>
      </c>
    </row>
    <row r="3167" spans="3:12" x14ac:dyDescent="0.25">
      <c r="C3167" s="26">
        <v>22</v>
      </c>
      <c r="D3167" s="27">
        <v>0.68500000000000005</v>
      </c>
      <c r="E3167" s="28">
        <v>1</v>
      </c>
      <c r="F3167" s="22">
        <f t="shared" si="294"/>
        <v>-0.18115330306337626</v>
      </c>
      <c r="G3167" s="29">
        <f t="shared" si="295"/>
        <v>0.83430744700398962</v>
      </c>
      <c r="I3167" s="22">
        <f t="shared" si="296"/>
        <v>1</v>
      </c>
      <c r="J3167" s="23">
        <f t="shared" si="297"/>
        <v>1</v>
      </c>
      <c r="K3167" s="23">
        <f t="shared" si="298"/>
        <v>0</v>
      </c>
      <c r="L3167" s="24">
        <f t="shared" si="299"/>
        <v>1</v>
      </c>
    </row>
    <row r="3168" spans="3:12" x14ac:dyDescent="0.25">
      <c r="C3168" s="26">
        <v>20</v>
      </c>
      <c r="D3168" s="27">
        <v>0.68500000000000005</v>
      </c>
      <c r="E3168" s="28">
        <v>1</v>
      </c>
      <c r="F3168" s="22">
        <f t="shared" si="294"/>
        <v>-0.21593176308372314</v>
      </c>
      <c r="G3168" s="29">
        <f t="shared" si="295"/>
        <v>0.80579028464172087</v>
      </c>
      <c r="I3168" s="22">
        <f t="shared" si="296"/>
        <v>1</v>
      </c>
      <c r="J3168" s="23">
        <f t="shared" si="297"/>
        <v>1</v>
      </c>
      <c r="K3168" s="23">
        <f t="shared" si="298"/>
        <v>0</v>
      </c>
      <c r="L3168" s="24">
        <f t="shared" si="299"/>
        <v>1</v>
      </c>
    </row>
    <row r="3169" spans="3:12" x14ac:dyDescent="0.25">
      <c r="C3169" s="26">
        <v>10</v>
      </c>
      <c r="D3169" s="27">
        <v>0.68500000000000005</v>
      </c>
      <c r="E3169" s="28">
        <v>1</v>
      </c>
      <c r="F3169" s="22">
        <f t="shared" si="294"/>
        <v>-0.49131690341685125</v>
      </c>
      <c r="G3169" s="29">
        <f t="shared" si="295"/>
        <v>0.61182015537849777</v>
      </c>
      <c r="I3169" s="22">
        <f t="shared" si="296"/>
        <v>1</v>
      </c>
      <c r="J3169" s="23">
        <f t="shared" si="297"/>
        <v>1</v>
      </c>
      <c r="K3169" s="23">
        <f t="shared" si="298"/>
        <v>0</v>
      </c>
      <c r="L3169" s="24">
        <f t="shared" si="299"/>
        <v>1</v>
      </c>
    </row>
    <row r="3170" spans="3:12" x14ac:dyDescent="0.25">
      <c r="C3170" s="26">
        <v>10</v>
      </c>
      <c r="D3170" s="27">
        <v>0.68500000000000005</v>
      </c>
      <c r="E3170" s="28">
        <v>1</v>
      </c>
      <c r="F3170" s="22">
        <f t="shared" si="294"/>
        <v>-0.49131690341685125</v>
      </c>
      <c r="G3170" s="29">
        <f t="shared" si="295"/>
        <v>0.61182015537849777</v>
      </c>
      <c r="I3170" s="22">
        <f t="shared" si="296"/>
        <v>1</v>
      </c>
      <c r="J3170" s="23">
        <f t="shared" si="297"/>
        <v>1</v>
      </c>
      <c r="K3170" s="23">
        <f t="shared" si="298"/>
        <v>0</v>
      </c>
      <c r="L3170" s="24">
        <f t="shared" si="299"/>
        <v>1</v>
      </c>
    </row>
    <row r="3171" spans="3:12" x14ac:dyDescent="0.25">
      <c r="C3171" s="26">
        <v>20</v>
      </c>
      <c r="D3171" s="27">
        <v>0.68600000000000005</v>
      </c>
      <c r="E3171" s="28">
        <v>1</v>
      </c>
      <c r="F3171" s="22">
        <f t="shared" si="294"/>
        <v>-0.21507413635406572</v>
      </c>
      <c r="G3171" s="29">
        <f t="shared" si="295"/>
        <v>0.80648164835195058</v>
      </c>
      <c r="I3171" s="22">
        <f t="shared" si="296"/>
        <v>1</v>
      </c>
      <c r="J3171" s="23">
        <f t="shared" si="297"/>
        <v>1</v>
      </c>
      <c r="K3171" s="23">
        <f t="shared" si="298"/>
        <v>0</v>
      </c>
      <c r="L3171" s="24">
        <f t="shared" si="299"/>
        <v>1</v>
      </c>
    </row>
    <row r="3172" spans="3:12" x14ac:dyDescent="0.25">
      <c r="C3172" s="26">
        <v>28</v>
      </c>
      <c r="D3172" s="27">
        <v>0.68600000000000005</v>
      </c>
      <c r="E3172" s="28">
        <v>1</v>
      </c>
      <c r="F3172" s="22">
        <f t="shared" si="294"/>
        <v>-0.10491974608540865</v>
      </c>
      <c r="G3172" s="29">
        <f t="shared" si="295"/>
        <v>0.90039678005303925</v>
      </c>
      <c r="I3172" s="22">
        <f t="shared" si="296"/>
        <v>1</v>
      </c>
      <c r="J3172" s="23">
        <f t="shared" si="297"/>
        <v>1</v>
      </c>
      <c r="K3172" s="23">
        <f t="shared" si="298"/>
        <v>0</v>
      </c>
      <c r="L3172" s="24">
        <f t="shared" si="299"/>
        <v>1</v>
      </c>
    </row>
    <row r="3173" spans="3:12" x14ac:dyDescent="0.25">
      <c r="C3173" s="26">
        <v>14</v>
      </c>
      <c r="D3173" s="27">
        <v>0.68600000000000005</v>
      </c>
      <c r="E3173" s="28">
        <v>1</v>
      </c>
      <c r="F3173" s="22">
        <f t="shared" si="294"/>
        <v>-0.35689647639602878</v>
      </c>
      <c r="G3173" s="29">
        <f t="shared" si="295"/>
        <v>0.69984494445544454</v>
      </c>
      <c r="I3173" s="22">
        <f t="shared" si="296"/>
        <v>1</v>
      </c>
      <c r="J3173" s="23">
        <f t="shared" si="297"/>
        <v>1</v>
      </c>
      <c r="K3173" s="23">
        <f t="shared" si="298"/>
        <v>0</v>
      </c>
      <c r="L3173" s="24">
        <f t="shared" si="299"/>
        <v>1</v>
      </c>
    </row>
    <row r="3174" spans="3:12" x14ac:dyDescent="0.25">
      <c r="C3174" s="26">
        <v>18</v>
      </c>
      <c r="D3174" s="27">
        <v>0.68600000000000005</v>
      </c>
      <c r="E3174" s="28">
        <v>1</v>
      </c>
      <c r="F3174" s="22">
        <f t="shared" si="294"/>
        <v>-0.25557635545431895</v>
      </c>
      <c r="G3174" s="29">
        <f t="shared" si="295"/>
        <v>0.77446999929417037</v>
      </c>
      <c r="I3174" s="22">
        <f t="shared" si="296"/>
        <v>1</v>
      </c>
      <c r="J3174" s="23">
        <f t="shared" si="297"/>
        <v>1</v>
      </c>
      <c r="K3174" s="23">
        <f t="shared" si="298"/>
        <v>0</v>
      </c>
      <c r="L3174" s="24">
        <f t="shared" si="299"/>
        <v>1</v>
      </c>
    </row>
    <row r="3175" spans="3:12" x14ac:dyDescent="0.25">
      <c r="C3175" s="26">
        <v>21</v>
      </c>
      <c r="D3175" s="27">
        <v>0.68600000000000005</v>
      </c>
      <c r="E3175" s="28">
        <v>1</v>
      </c>
      <c r="F3175" s="22">
        <f t="shared" si="294"/>
        <v>-0.19705985686135521</v>
      </c>
      <c r="G3175" s="29">
        <f t="shared" si="295"/>
        <v>0.82114148088984307</v>
      </c>
      <c r="I3175" s="22">
        <f t="shared" si="296"/>
        <v>1</v>
      </c>
      <c r="J3175" s="23">
        <f t="shared" si="297"/>
        <v>1</v>
      </c>
      <c r="K3175" s="23">
        <f t="shared" si="298"/>
        <v>0</v>
      </c>
      <c r="L3175" s="24">
        <f t="shared" si="299"/>
        <v>1</v>
      </c>
    </row>
    <row r="3176" spans="3:12" x14ac:dyDescent="0.25">
      <c r="C3176" s="26">
        <v>20</v>
      </c>
      <c r="D3176" s="27">
        <v>0.68600000000000005</v>
      </c>
      <c r="E3176" s="28">
        <v>1</v>
      </c>
      <c r="F3176" s="22">
        <f t="shared" si="294"/>
        <v>-0.21507413635406572</v>
      </c>
      <c r="G3176" s="29">
        <f t="shared" si="295"/>
        <v>0.80648164835195058</v>
      </c>
      <c r="I3176" s="22">
        <f t="shared" si="296"/>
        <v>1</v>
      </c>
      <c r="J3176" s="23">
        <f t="shared" si="297"/>
        <v>1</v>
      </c>
      <c r="K3176" s="23">
        <f t="shared" si="298"/>
        <v>0</v>
      </c>
      <c r="L3176" s="24">
        <f t="shared" si="299"/>
        <v>1</v>
      </c>
    </row>
    <row r="3177" spans="3:12" x14ac:dyDescent="0.25">
      <c r="C3177" s="26">
        <v>10</v>
      </c>
      <c r="D3177" s="27">
        <v>0.68600000000000005</v>
      </c>
      <c r="E3177" s="28">
        <v>0</v>
      </c>
      <c r="F3177" s="22">
        <f t="shared" si="294"/>
        <v>-0.94899545983584344</v>
      </c>
      <c r="G3177" s="29">
        <f t="shared" si="295"/>
        <v>0.61287028445859115</v>
      </c>
      <c r="I3177" s="22">
        <f t="shared" si="296"/>
        <v>1</v>
      </c>
      <c r="J3177" s="23">
        <f t="shared" si="297"/>
        <v>0</v>
      </c>
      <c r="K3177" s="23">
        <f t="shared" si="298"/>
        <v>0</v>
      </c>
      <c r="L3177" s="24">
        <f t="shared" si="299"/>
        <v>0</v>
      </c>
    </row>
    <row r="3178" spans="3:12" x14ac:dyDescent="0.25">
      <c r="C3178" s="26">
        <v>16</v>
      </c>
      <c r="D3178" s="27">
        <v>0.68600000000000005</v>
      </c>
      <c r="E3178" s="28">
        <v>0</v>
      </c>
      <c r="F3178" s="22">
        <f t="shared" si="294"/>
        <v>-1.3427657619218356</v>
      </c>
      <c r="G3178" s="29">
        <f t="shared" si="295"/>
        <v>0.73887753363564812</v>
      </c>
      <c r="I3178" s="22">
        <f t="shared" si="296"/>
        <v>1</v>
      </c>
      <c r="J3178" s="23">
        <f t="shared" si="297"/>
        <v>0</v>
      </c>
      <c r="K3178" s="23">
        <f t="shared" si="298"/>
        <v>0</v>
      </c>
      <c r="L3178" s="24">
        <f t="shared" si="299"/>
        <v>0</v>
      </c>
    </row>
    <row r="3179" spans="3:12" x14ac:dyDescent="0.25">
      <c r="C3179" s="26">
        <v>15</v>
      </c>
      <c r="D3179" s="27">
        <v>0.68899999999999995</v>
      </c>
      <c r="E3179" s="28">
        <v>1</v>
      </c>
      <c r="F3179" s="22">
        <f t="shared" si="294"/>
        <v>-0.32511383636105223</v>
      </c>
      <c r="G3179" s="29">
        <f t="shared" si="295"/>
        <v>0.72244510843870902</v>
      </c>
      <c r="I3179" s="22">
        <f t="shared" si="296"/>
        <v>1</v>
      </c>
      <c r="J3179" s="23">
        <f t="shared" si="297"/>
        <v>1</v>
      </c>
      <c r="K3179" s="23">
        <f t="shared" si="298"/>
        <v>0</v>
      </c>
      <c r="L3179" s="24">
        <f t="shared" si="299"/>
        <v>1</v>
      </c>
    </row>
    <row r="3180" spans="3:12" x14ac:dyDescent="0.25">
      <c r="C3180" s="26">
        <v>14</v>
      </c>
      <c r="D3180" s="27">
        <v>0.68899999999999995</v>
      </c>
      <c r="E3180" s="28">
        <v>1</v>
      </c>
      <c r="F3180" s="22">
        <f t="shared" si="294"/>
        <v>-0.3529314110477314</v>
      </c>
      <c r="G3180" s="29">
        <f t="shared" si="295"/>
        <v>0.70262538406347852</v>
      </c>
      <c r="I3180" s="22">
        <f t="shared" si="296"/>
        <v>1</v>
      </c>
      <c r="J3180" s="23">
        <f t="shared" si="297"/>
        <v>1</v>
      </c>
      <c r="K3180" s="23">
        <f t="shared" si="298"/>
        <v>0</v>
      </c>
      <c r="L3180" s="24">
        <f t="shared" si="299"/>
        <v>1</v>
      </c>
    </row>
    <row r="3181" spans="3:12" x14ac:dyDescent="0.25">
      <c r="C3181" s="26">
        <v>14</v>
      </c>
      <c r="D3181" s="27">
        <v>0.68899999999999995</v>
      </c>
      <c r="E3181" s="28">
        <v>1</v>
      </c>
      <c r="F3181" s="22">
        <f t="shared" si="294"/>
        <v>-0.3529314110477314</v>
      </c>
      <c r="G3181" s="29">
        <f t="shared" si="295"/>
        <v>0.70262538406347852</v>
      </c>
      <c r="I3181" s="22">
        <f t="shared" si="296"/>
        <v>1</v>
      </c>
      <c r="J3181" s="23">
        <f t="shared" si="297"/>
        <v>1</v>
      </c>
      <c r="K3181" s="23">
        <f t="shared" si="298"/>
        <v>0</v>
      </c>
      <c r="L3181" s="24">
        <f t="shared" si="299"/>
        <v>1</v>
      </c>
    </row>
    <row r="3182" spans="3:12" x14ac:dyDescent="0.25">
      <c r="C3182" s="26">
        <v>11</v>
      </c>
      <c r="D3182" s="27">
        <v>0.68899999999999995</v>
      </c>
      <c r="E3182" s="28">
        <v>1</v>
      </c>
      <c r="F3182" s="22">
        <f t="shared" si="294"/>
        <v>-0.4484178418887082</v>
      </c>
      <c r="G3182" s="29">
        <f t="shared" si="295"/>
        <v>0.63863777865804183</v>
      </c>
      <c r="I3182" s="22">
        <f t="shared" si="296"/>
        <v>1</v>
      </c>
      <c r="J3182" s="23">
        <f t="shared" si="297"/>
        <v>1</v>
      </c>
      <c r="K3182" s="23">
        <f t="shared" si="298"/>
        <v>0</v>
      </c>
      <c r="L3182" s="24">
        <f t="shared" si="299"/>
        <v>1</v>
      </c>
    </row>
    <row r="3183" spans="3:12" x14ac:dyDescent="0.25">
      <c r="C3183" s="26">
        <v>24</v>
      </c>
      <c r="D3183" s="27">
        <v>0.68899999999999995</v>
      </c>
      <c r="E3183" s="28">
        <v>1</v>
      </c>
      <c r="F3183" s="22">
        <f t="shared" si="294"/>
        <v>-0.14908828835985655</v>
      </c>
      <c r="G3183" s="29">
        <f t="shared" si="295"/>
        <v>0.8614930517326963</v>
      </c>
      <c r="I3183" s="22">
        <f t="shared" si="296"/>
        <v>1</v>
      </c>
      <c r="J3183" s="23">
        <f t="shared" si="297"/>
        <v>1</v>
      </c>
      <c r="K3183" s="23">
        <f t="shared" si="298"/>
        <v>0</v>
      </c>
      <c r="L3183" s="24">
        <f t="shared" si="299"/>
        <v>1</v>
      </c>
    </row>
    <row r="3184" spans="3:12" x14ac:dyDescent="0.25">
      <c r="C3184" s="26">
        <v>16</v>
      </c>
      <c r="D3184" s="27">
        <v>0.69</v>
      </c>
      <c r="E3184" s="28">
        <v>1</v>
      </c>
      <c r="F3184" s="22">
        <f t="shared" si="294"/>
        <v>-0.29803253533509311</v>
      </c>
      <c r="G3184" s="29">
        <f t="shared" si="295"/>
        <v>0.74227718911782214</v>
      </c>
      <c r="I3184" s="22">
        <f t="shared" si="296"/>
        <v>1</v>
      </c>
      <c r="J3184" s="23">
        <f t="shared" si="297"/>
        <v>1</v>
      </c>
      <c r="K3184" s="23">
        <f t="shared" si="298"/>
        <v>0</v>
      </c>
      <c r="L3184" s="24">
        <f t="shared" si="299"/>
        <v>1</v>
      </c>
    </row>
    <row r="3185" spans="3:12" x14ac:dyDescent="0.25">
      <c r="C3185" s="26">
        <v>15</v>
      </c>
      <c r="D3185" s="27">
        <v>0.69099999999999995</v>
      </c>
      <c r="E3185" s="28">
        <v>1</v>
      </c>
      <c r="F3185" s="22">
        <f t="shared" si="294"/>
        <v>-0.32266594636603263</v>
      </c>
      <c r="G3185" s="29">
        <f t="shared" si="295"/>
        <v>0.72421574086414642</v>
      </c>
      <c r="I3185" s="22">
        <f t="shared" si="296"/>
        <v>1</v>
      </c>
      <c r="J3185" s="23">
        <f t="shared" si="297"/>
        <v>1</v>
      </c>
      <c r="K3185" s="23">
        <f t="shared" si="298"/>
        <v>0</v>
      </c>
      <c r="L3185" s="24">
        <f t="shared" si="299"/>
        <v>1</v>
      </c>
    </row>
    <row r="3186" spans="3:12" x14ac:dyDescent="0.25">
      <c r="C3186" s="26">
        <v>17</v>
      </c>
      <c r="D3186" s="27">
        <v>0.69099999999999995</v>
      </c>
      <c r="E3186" s="28">
        <v>1</v>
      </c>
      <c r="F3186" s="22">
        <f t="shared" si="294"/>
        <v>-0.27291078832418958</v>
      </c>
      <c r="G3186" s="29">
        <f t="shared" si="295"/>
        <v>0.76116068902071932</v>
      </c>
      <c r="I3186" s="22">
        <f t="shared" si="296"/>
        <v>1</v>
      </c>
      <c r="J3186" s="23">
        <f t="shared" si="297"/>
        <v>1</v>
      </c>
      <c r="K3186" s="23">
        <f t="shared" si="298"/>
        <v>0</v>
      </c>
      <c r="L3186" s="24">
        <f t="shared" si="299"/>
        <v>1</v>
      </c>
    </row>
    <row r="3187" spans="3:12" x14ac:dyDescent="0.25">
      <c r="C3187" s="26">
        <v>15</v>
      </c>
      <c r="D3187" s="27">
        <v>0.69099999999999995</v>
      </c>
      <c r="E3187" s="28">
        <v>1</v>
      </c>
      <c r="F3187" s="22">
        <f t="shared" si="294"/>
        <v>-0.32266594636603263</v>
      </c>
      <c r="G3187" s="29">
        <f t="shared" si="295"/>
        <v>0.72421574086414642</v>
      </c>
      <c r="I3187" s="22">
        <f t="shared" si="296"/>
        <v>1</v>
      </c>
      <c r="J3187" s="23">
        <f t="shared" si="297"/>
        <v>1</v>
      </c>
      <c r="K3187" s="23">
        <f t="shared" si="298"/>
        <v>0</v>
      </c>
      <c r="L3187" s="24">
        <f t="shared" si="299"/>
        <v>1</v>
      </c>
    </row>
    <row r="3188" spans="3:12" x14ac:dyDescent="0.25">
      <c r="C3188" s="26">
        <v>14</v>
      </c>
      <c r="D3188" s="27">
        <v>0.69099999999999995</v>
      </c>
      <c r="E3188" s="28">
        <v>1</v>
      </c>
      <c r="F3188" s="22">
        <f t="shared" si="294"/>
        <v>-0.35030849194055796</v>
      </c>
      <c r="G3188" s="29">
        <f t="shared" si="295"/>
        <v>0.70447073265060367</v>
      </c>
      <c r="I3188" s="22">
        <f t="shared" si="296"/>
        <v>1</v>
      </c>
      <c r="J3188" s="23">
        <f t="shared" si="297"/>
        <v>1</v>
      </c>
      <c r="K3188" s="23">
        <f t="shared" si="298"/>
        <v>0</v>
      </c>
      <c r="L3188" s="24">
        <f t="shared" si="299"/>
        <v>1</v>
      </c>
    </row>
    <row r="3189" spans="3:12" x14ac:dyDescent="0.25">
      <c r="C3189" s="26">
        <v>20</v>
      </c>
      <c r="D3189" s="27">
        <v>0.69099999999999995</v>
      </c>
      <c r="E3189" s="28">
        <v>1</v>
      </c>
      <c r="F3189" s="22">
        <f t="shared" si="294"/>
        <v>-0.21083165248229427</v>
      </c>
      <c r="G3189" s="29">
        <f t="shared" si="295"/>
        <v>0.80991040181083973</v>
      </c>
      <c r="I3189" s="22">
        <f t="shared" si="296"/>
        <v>1</v>
      </c>
      <c r="J3189" s="23">
        <f t="shared" si="297"/>
        <v>1</v>
      </c>
      <c r="K3189" s="23">
        <f t="shared" si="298"/>
        <v>0</v>
      </c>
      <c r="L3189" s="24">
        <f t="shared" si="299"/>
        <v>1</v>
      </c>
    </row>
    <row r="3190" spans="3:12" x14ac:dyDescent="0.25">
      <c r="C3190" s="26">
        <v>16</v>
      </c>
      <c r="D3190" s="27">
        <v>0.69299999999999995</v>
      </c>
      <c r="E3190" s="28">
        <v>1</v>
      </c>
      <c r="F3190" s="22">
        <f t="shared" si="294"/>
        <v>-0.29462895743152245</v>
      </c>
      <c r="G3190" s="29">
        <f t="shared" si="295"/>
        <v>0.74480789163556982</v>
      </c>
      <c r="I3190" s="22">
        <f t="shared" si="296"/>
        <v>1</v>
      </c>
      <c r="J3190" s="23">
        <f t="shared" si="297"/>
        <v>1</v>
      </c>
      <c r="K3190" s="23">
        <f t="shared" si="298"/>
        <v>0</v>
      </c>
      <c r="L3190" s="24">
        <f t="shared" si="299"/>
        <v>1</v>
      </c>
    </row>
    <row r="3191" spans="3:12" x14ac:dyDescent="0.25">
      <c r="C3191" s="26">
        <v>21</v>
      </c>
      <c r="D3191" s="27">
        <v>0.69399999999999995</v>
      </c>
      <c r="E3191" s="28">
        <v>1</v>
      </c>
      <c r="F3191" s="22">
        <f t="shared" si="294"/>
        <v>-0.19082117742237334</v>
      </c>
      <c r="G3191" s="29">
        <f t="shared" si="295"/>
        <v>0.82628033251968913</v>
      </c>
      <c r="I3191" s="22">
        <f t="shared" si="296"/>
        <v>1</v>
      </c>
      <c r="J3191" s="23">
        <f t="shared" si="297"/>
        <v>1</v>
      </c>
      <c r="K3191" s="23">
        <f t="shared" si="298"/>
        <v>0</v>
      </c>
      <c r="L3191" s="24">
        <f t="shared" si="299"/>
        <v>1</v>
      </c>
    </row>
    <row r="3192" spans="3:12" x14ac:dyDescent="0.25">
      <c r="C3192" s="26">
        <v>13</v>
      </c>
      <c r="D3192" s="27">
        <v>0.69399999999999995</v>
      </c>
      <c r="E3192" s="28">
        <v>1</v>
      </c>
      <c r="F3192" s="22">
        <f t="shared" si="294"/>
        <v>-0.37572536808171136</v>
      </c>
      <c r="G3192" s="29">
        <f t="shared" si="295"/>
        <v>0.68679092185319401</v>
      </c>
      <c r="I3192" s="22">
        <f t="shared" si="296"/>
        <v>1</v>
      </c>
      <c r="J3192" s="23">
        <f t="shared" si="297"/>
        <v>1</v>
      </c>
      <c r="K3192" s="23">
        <f t="shared" si="298"/>
        <v>0</v>
      </c>
      <c r="L3192" s="24">
        <f t="shared" si="299"/>
        <v>1</v>
      </c>
    </row>
    <row r="3193" spans="3:12" x14ac:dyDescent="0.25">
      <c r="C3193" s="26">
        <v>9</v>
      </c>
      <c r="D3193" s="27">
        <v>0.69399999999999995</v>
      </c>
      <c r="E3193" s="28">
        <v>0</v>
      </c>
      <c r="F3193" s="22">
        <f t="shared" si="294"/>
        <v>-0.91181407396208813</v>
      </c>
      <c r="G3193" s="29">
        <f t="shared" si="295"/>
        <v>0.59820532275430716</v>
      </c>
      <c r="I3193" s="22">
        <f t="shared" si="296"/>
        <v>1</v>
      </c>
      <c r="J3193" s="23">
        <f t="shared" si="297"/>
        <v>0</v>
      </c>
      <c r="K3193" s="23">
        <f t="shared" si="298"/>
        <v>0</v>
      </c>
      <c r="L3193" s="24">
        <f t="shared" si="299"/>
        <v>0</v>
      </c>
    </row>
    <row r="3194" spans="3:12" x14ac:dyDescent="0.25">
      <c r="C3194" s="26">
        <v>13</v>
      </c>
      <c r="D3194" s="27">
        <v>0.69599999999999995</v>
      </c>
      <c r="E3194" s="28">
        <v>1</v>
      </c>
      <c r="F3194" s="22">
        <f t="shared" si="294"/>
        <v>-0.37296259192115644</v>
      </c>
      <c r="G3194" s="29">
        <f t="shared" si="295"/>
        <v>0.68869099496913566</v>
      </c>
      <c r="I3194" s="22">
        <f t="shared" si="296"/>
        <v>1</v>
      </c>
      <c r="J3194" s="23">
        <f t="shared" si="297"/>
        <v>1</v>
      </c>
      <c r="K3194" s="23">
        <f t="shared" si="298"/>
        <v>0</v>
      </c>
      <c r="L3194" s="24">
        <f t="shared" si="299"/>
        <v>1</v>
      </c>
    </row>
    <row r="3195" spans="3:12" x14ac:dyDescent="0.25">
      <c r="C3195" s="26">
        <v>20</v>
      </c>
      <c r="D3195" s="27">
        <v>0.69599999999999995</v>
      </c>
      <c r="E3195" s="28">
        <v>1</v>
      </c>
      <c r="F3195" s="22">
        <f t="shared" si="294"/>
        <v>-0.20666449367553866</v>
      </c>
      <c r="G3195" s="29">
        <f t="shared" si="295"/>
        <v>0.8132924689857437</v>
      </c>
      <c r="I3195" s="22">
        <f t="shared" si="296"/>
        <v>1</v>
      </c>
      <c r="J3195" s="23">
        <f t="shared" si="297"/>
        <v>1</v>
      </c>
      <c r="K3195" s="23">
        <f t="shared" si="298"/>
        <v>0</v>
      </c>
      <c r="L3195" s="24">
        <f t="shared" si="299"/>
        <v>1</v>
      </c>
    </row>
    <row r="3196" spans="3:12" x14ac:dyDescent="0.25">
      <c r="C3196" s="26">
        <v>13</v>
      </c>
      <c r="D3196" s="27">
        <v>0.69599999999999995</v>
      </c>
      <c r="E3196" s="28">
        <v>1</v>
      </c>
      <c r="F3196" s="22">
        <f t="shared" si="294"/>
        <v>-0.37296259192115644</v>
      </c>
      <c r="G3196" s="29">
        <f t="shared" si="295"/>
        <v>0.68869099496913566</v>
      </c>
      <c r="I3196" s="22">
        <f t="shared" si="296"/>
        <v>1</v>
      </c>
      <c r="J3196" s="23">
        <f t="shared" si="297"/>
        <v>1</v>
      </c>
      <c r="K3196" s="23">
        <f t="shared" si="298"/>
        <v>0</v>
      </c>
      <c r="L3196" s="24">
        <f t="shared" si="299"/>
        <v>1</v>
      </c>
    </row>
    <row r="3197" spans="3:12" x14ac:dyDescent="0.25">
      <c r="C3197" s="26">
        <v>22</v>
      </c>
      <c r="D3197" s="27">
        <v>0.69599999999999995</v>
      </c>
      <c r="E3197" s="28">
        <v>1</v>
      </c>
      <c r="F3197" s="22">
        <f t="shared" si="294"/>
        <v>-0.17325220247010081</v>
      </c>
      <c r="G3197" s="29">
        <f t="shared" si="295"/>
        <v>0.84092550460895166</v>
      </c>
      <c r="I3197" s="22">
        <f t="shared" si="296"/>
        <v>1</v>
      </c>
      <c r="J3197" s="23">
        <f t="shared" si="297"/>
        <v>1</v>
      </c>
      <c r="K3197" s="23">
        <f t="shared" si="298"/>
        <v>0</v>
      </c>
      <c r="L3197" s="24">
        <f t="shared" si="299"/>
        <v>1</v>
      </c>
    </row>
    <row r="3198" spans="3:12" x14ac:dyDescent="0.25">
      <c r="C3198" s="26">
        <v>20</v>
      </c>
      <c r="D3198" s="27">
        <v>0.69599999999999995</v>
      </c>
      <c r="E3198" s="28">
        <v>1</v>
      </c>
      <c r="F3198" s="22">
        <f t="shared" si="294"/>
        <v>-0.20666449367553866</v>
      </c>
      <c r="G3198" s="29">
        <f t="shared" si="295"/>
        <v>0.8132924689857437</v>
      </c>
      <c r="I3198" s="22">
        <f t="shared" si="296"/>
        <v>1</v>
      </c>
      <c r="J3198" s="23">
        <f t="shared" si="297"/>
        <v>1</v>
      </c>
      <c r="K3198" s="23">
        <f t="shared" si="298"/>
        <v>0</v>
      </c>
      <c r="L3198" s="24">
        <f t="shared" si="299"/>
        <v>1</v>
      </c>
    </row>
    <row r="3199" spans="3:12" x14ac:dyDescent="0.25">
      <c r="C3199" s="26">
        <v>21</v>
      </c>
      <c r="D3199" s="27">
        <v>0.69599999999999995</v>
      </c>
      <c r="E3199" s="28">
        <v>1</v>
      </c>
      <c r="F3199" s="22">
        <f t="shared" si="294"/>
        <v>-0.18928976185636678</v>
      </c>
      <c r="G3199" s="29">
        <f t="shared" si="295"/>
        <v>0.82754668048779989</v>
      </c>
      <c r="I3199" s="22">
        <f t="shared" si="296"/>
        <v>1</v>
      </c>
      <c r="J3199" s="23">
        <f t="shared" si="297"/>
        <v>1</v>
      </c>
      <c r="K3199" s="23">
        <f t="shared" si="298"/>
        <v>0</v>
      </c>
      <c r="L3199" s="24">
        <f t="shared" si="299"/>
        <v>1</v>
      </c>
    </row>
    <row r="3200" spans="3:12" x14ac:dyDescent="0.25">
      <c r="C3200" s="26">
        <v>11</v>
      </c>
      <c r="D3200" s="27">
        <v>0.69599999999999995</v>
      </c>
      <c r="E3200" s="28">
        <v>1</v>
      </c>
      <c r="F3200" s="22">
        <f t="shared" si="294"/>
        <v>-0.43733786345373182</v>
      </c>
      <c r="G3200" s="29">
        <f t="shared" si="295"/>
        <v>0.64575321813701692</v>
      </c>
      <c r="I3200" s="22">
        <f t="shared" si="296"/>
        <v>1</v>
      </c>
      <c r="J3200" s="23">
        <f t="shared" si="297"/>
        <v>1</v>
      </c>
      <c r="K3200" s="23">
        <f t="shared" si="298"/>
        <v>0</v>
      </c>
      <c r="L3200" s="24">
        <f t="shared" si="299"/>
        <v>1</v>
      </c>
    </row>
    <row r="3201" spans="3:12" x14ac:dyDescent="0.25">
      <c r="C3201" s="26">
        <v>14</v>
      </c>
      <c r="D3201" s="27">
        <v>0.69599999999999995</v>
      </c>
      <c r="E3201" s="28">
        <v>1</v>
      </c>
      <c r="F3201" s="22">
        <f t="shared" si="294"/>
        <v>-0.34382236706387531</v>
      </c>
      <c r="G3201" s="29">
        <f t="shared" si="295"/>
        <v>0.70905486836174647</v>
      </c>
      <c r="I3201" s="22">
        <f t="shared" si="296"/>
        <v>1</v>
      </c>
      <c r="J3201" s="23">
        <f t="shared" si="297"/>
        <v>1</v>
      </c>
      <c r="K3201" s="23">
        <f t="shared" si="298"/>
        <v>0</v>
      </c>
      <c r="L3201" s="24">
        <f t="shared" si="299"/>
        <v>1</v>
      </c>
    </row>
    <row r="3202" spans="3:12" x14ac:dyDescent="0.25">
      <c r="C3202" s="26">
        <v>14</v>
      </c>
      <c r="D3202" s="27">
        <v>0.69599999999999995</v>
      </c>
      <c r="E3202" s="28">
        <v>1</v>
      </c>
      <c r="F3202" s="22">
        <f t="shared" si="294"/>
        <v>-0.34382236706387531</v>
      </c>
      <c r="G3202" s="29">
        <f t="shared" si="295"/>
        <v>0.70905486836174647</v>
      </c>
      <c r="I3202" s="22">
        <f t="shared" si="296"/>
        <v>1</v>
      </c>
      <c r="J3202" s="23">
        <f t="shared" si="297"/>
        <v>1</v>
      </c>
      <c r="K3202" s="23">
        <f t="shared" si="298"/>
        <v>0</v>
      </c>
      <c r="L3202" s="24">
        <f t="shared" si="299"/>
        <v>1</v>
      </c>
    </row>
    <row r="3203" spans="3:12" x14ac:dyDescent="0.25">
      <c r="C3203" s="26">
        <v>8</v>
      </c>
      <c r="D3203" s="27">
        <v>0.69599999999999995</v>
      </c>
      <c r="E3203" s="28">
        <v>0</v>
      </c>
      <c r="F3203" s="22">
        <f t="shared" si="294"/>
        <v>-0.86014017091786865</v>
      </c>
      <c r="G3203" s="29">
        <f t="shared" si="295"/>
        <v>0.57689722854281089</v>
      </c>
      <c r="I3203" s="22">
        <f t="shared" si="296"/>
        <v>1</v>
      </c>
      <c r="J3203" s="23">
        <f t="shared" si="297"/>
        <v>0</v>
      </c>
      <c r="K3203" s="23">
        <f t="shared" si="298"/>
        <v>0</v>
      </c>
      <c r="L3203" s="24">
        <f t="shared" si="299"/>
        <v>0</v>
      </c>
    </row>
    <row r="3204" spans="3:12" x14ac:dyDescent="0.25">
      <c r="C3204" s="26">
        <v>15</v>
      </c>
      <c r="D3204" s="27">
        <v>0.69699999999999995</v>
      </c>
      <c r="E3204" s="28">
        <v>1</v>
      </c>
      <c r="F3204" s="22">
        <f t="shared" si="294"/>
        <v>-0.31541583792123057</v>
      </c>
      <c r="G3204" s="29">
        <f t="shared" si="295"/>
        <v>0.72948546346987375</v>
      </c>
      <c r="I3204" s="22">
        <f t="shared" si="296"/>
        <v>1</v>
      </c>
      <c r="J3204" s="23">
        <f t="shared" si="297"/>
        <v>1</v>
      </c>
      <c r="K3204" s="23">
        <f t="shared" si="298"/>
        <v>0</v>
      </c>
      <c r="L3204" s="24">
        <f t="shared" si="299"/>
        <v>1</v>
      </c>
    </row>
    <row r="3205" spans="3:12" x14ac:dyDescent="0.25">
      <c r="C3205" s="26">
        <v>16</v>
      </c>
      <c r="D3205" s="27">
        <v>0.69699999999999995</v>
      </c>
      <c r="E3205" s="28">
        <v>1</v>
      </c>
      <c r="F3205" s="22">
        <f t="shared" si="294"/>
        <v>-0.29014289237712904</v>
      </c>
      <c r="G3205" s="29">
        <f t="shared" si="295"/>
        <v>0.74815665405742038</v>
      </c>
      <c r="I3205" s="22">
        <f t="shared" si="296"/>
        <v>1</v>
      </c>
      <c r="J3205" s="23">
        <f t="shared" si="297"/>
        <v>1</v>
      </c>
      <c r="K3205" s="23">
        <f t="shared" si="298"/>
        <v>0</v>
      </c>
      <c r="L3205" s="24">
        <f t="shared" si="299"/>
        <v>1</v>
      </c>
    </row>
    <row r="3206" spans="3:12" x14ac:dyDescent="0.25">
      <c r="C3206" s="26">
        <v>17</v>
      </c>
      <c r="D3206" s="27">
        <v>0.69699999999999995</v>
      </c>
      <c r="E3206" s="28">
        <v>1</v>
      </c>
      <c r="F3206" s="22">
        <f t="shared" si="294"/>
        <v>-0.26663498233612976</v>
      </c>
      <c r="G3206" s="29">
        <f t="shared" si="295"/>
        <v>0.7659526066757496</v>
      </c>
      <c r="I3206" s="22">
        <f t="shared" si="296"/>
        <v>1</v>
      </c>
      <c r="J3206" s="23">
        <f t="shared" si="297"/>
        <v>1</v>
      </c>
      <c r="K3206" s="23">
        <f t="shared" si="298"/>
        <v>0</v>
      </c>
      <c r="L3206" s="24">
        <f t="shared" si="299"/>
        <v>1</v>
      </c>
    </row>
    <row r="3207" spans="3:12" x14ac:dyDescent="0.25">
      <c r="C3207" s="26">
        <v>22</v>
      </c>
      <c r="D3207" s="27">
        <v>0.69699999999999995</v>
      </c>
      <c r="E3207" s="28">
        <v>1</v>
      </c>
      <c r="F3207" s="22">
        <f t="shared" si="294"/>
        <v>-0.17254978676788985</v>
      </c>
      <c r="G3207" s="29">
        <f t="shared" si="295"/>
        <v>0.84151639138755974</v>
      </c>
      <c r="I3207" s="22">
        <f t="shared" si="296"/>
        <v>1</v>
      </c>
      <c r="J3207" s="23">
        <f t="shared" si="297"/>
        <v>1</v>
      </c>
      <c r="K3207" s="23">
        <f t="shared" si="298"/>
        <v>0</v>
      </c>
      <c r="L3207" s="24">
        <f t="shared" si="299"/>
        <v>1</v>
      </c>
    </row>
    <row r="3208" spans="3:12" x14ac:dyDescent="0.25">
      <c r="C3208" s="26">
        <v>26</v>
      </c>
      <c r="D3208" s="27">
        <v>0.69699999999999995</v>
      </c>
      <c r="E3208" s="28">
        <v>1</v>
      </c>
      <c r="F3208" s="22">
        <f t="shared" si="294"/>
        <v>-0.12033324655168252</v>
      </c>
      <c r="G3208" s="29">
        <f t="shared" si="295"/>
        <v>0.88662492278223948</v>
      </c>
      <c r="I3208" s="22">
        <f t="shared" si="296"/>
        <v>1</v>
      </c>
      <c r="J3208" s="23">
        <f t="shared" si="297"/>
        <v>1</v>
      </c>
      <c r="K3208" s="23">
        <f t="shared" si="298"/>
        <v>0</v>
      </c>
      <c r="L3208" s="24">
        <f t="shared" si="299"/>
        <v>1</v>
      </c>
    </row>
    <row r="3209" spans="3:12" x14ac:dyDescent="0.25">
      <c r="C3209" s="26">
        <v>21</v>
      </c>
      <c r="D3209" s="27">
        <v>0.69699999999999995</v>
      </c>
      <c r="E3209" s="28">
        <v>1</v>
      </c>
      <c r="F3209" s="22">
        <f t="shared" si="294"/>
        <v>-0.188528247584309</v>
      </c>
      <c r="G3209" s="29">
        <f t="shared" si="295"/>
        <v>0.82817710910551467</v>
      </c>
      <c r="I3209" s="22">
        <f t="shared" si="296"/>
        <v>1</v>
      </c>
      <c r="J3209" s="23">
        <f t="shared" si="297"/>
        <v>1</v>
      </c>
      <c r="K3209" s="23">
        <f t="shared" si="298"/>
        <v>0</v>
      </c>
      <c r="L3209" s="24">
        <f t="shared" si="299"/>
        <v>1</v>
      </c>
    </row>
    <row r="3210" spans="3:12" x14ac:dyDescent="0.25">
      <c r="C3210" s="26">
        <v>17</v>
      </c>
      <c r="D3210" s="27">
        <v>0.69699999999999995</v>
      </c>
      <c r="E3210" s="28">
        <v>1</v>
      </c>
      <c r="F3210" s="22">
        <f t="shared" ref="F3210:F3273" si="300">(1-E3210)*LN(1-G3210)+(E3210)*LN(G3210)</f>
        <v>-0.26663498233612976</v>
      </c>
      <c r="G3210" s="29">
        <f t="shared" ref="G3210:G3273" si="301">1/(1+EXP(-$I$5-$J$5*C3210-$K$5*D3210))</f>
        <v>0.7659526066757496</v>
      </c>
      <c r="I3210" s="22">
        <f t="shared" ref="I3210:I3273" si="302">IF(G3210&gt;0.5,1,0)</f>
        <v>1</v>
      </c>
      <c r="J3210" s="23">
        <f t="shared" ref="J3210:J3273" si="303">IF(E3210=I3210, 1,0)</f>
        <v>1</v>
      </c>
      <c r="K3210" s="23">
        <f t="shared" ref="K3210:K3273" si="304">IF(AND(J3210=1,E3210=0),1,0)</f>
        <v>0</v>
      </c>
      <c r="L3210" s="24">
        <f t="shared" ref="L3210:L3273" si="305">IF(AND(J3210=1,E3210=1),1,0)</f>
        <v>1</v>
      </c>
    </row>
    <row r="3211" spans="3:12" x14ac:dyDescent="0.25">
      <c r="C3211" s="26">
        <v>16</v>
      </c>
      <c r="D3211" s="27">
        <v>0.69699999999999995</v>
      </c>
      <c r="E3211" s="28">
        <v>0</v>
      </c>
      <c r="F3211" s="22">
        <f t="shared" si="300"/>
        <v>-1.3789480278558912</v>
      </c>
      <c r="G3211" s="29">
        <f t="shared" si="301"/>
        <v>0.74815665405742038</v>
      </c>
      <c r="I3211" s="22">
        <f t="shared" si="302"/>
        <v>1</v>
      </c>
      <c r="J3211" s="23">
        <f t="shared" si="303"/>
        <v>0</v>
      </c>
      <c r="K3211" s="23">
        <f t="shared" si="304"/>
        <v>0</v>
      </c>
      <c r="L3211" s="24">
        <f t="shared" si="305"/>
        <v>0</v>
      </c>
    </row>
    <row r="3212" spans="3:12" x14ac:dyDescent="0.25">
      <c r="C3212" s="26">
        <v>21</v>
      </c>
      <c r="D3212" s="27">
        <v>0.69699999999999995</v>
      </c>
      <c r="E3212" s="28">
        <v>1</v>
      </c>
      <c r="F3212" s="22">
        <f t="shared" si="300"/>
        <v>-0.188528247584309</v>
      </c>
      <c r="G3212" s="29">
        <f t="shared" si="301"/>
        <v>0.82817710910551467</v>
      </c>
      <c r="I3212" s="22">
        <f t="shared" si="302"/>
        <v>1</v>
      </c>
      <c r="J3212" s="23">
        <f t="shared" si="303"/>
        <v>1</v>
      </c>
      <c r="K3212" s="23">
        <f t="shared" si="304"/>
        <v>0</v>
      </c>
      <c r="L3212" s="24">
        <f t="shared" si="305"/>
        <v>1</v>
      </c>
    </row>
    <row r="3213" spans="3:12" x14ac:dyDescent="0.25">
      <c r="C3213" s="26">
        <v>15</v>
      </c>
      <c r="D3213" s="27">
        <v>0.69699999999999995</v>
      </c>
      <c r="E3213" s="28">
        <v>1</v>
      </c>
      <c r="F3213" s="22">
        <f t="shared" si="300"/>
        <v>-0.31541583792123057</v>
      </c>
      <c r="G3213" s="29">
        <f t="shared" si="301"/>
        <v>0.72948546346987375</v>
      </c>
      <c r="I3213" s="22">
        <f t="shared" si="302"/>
        <v>1</v>
      </c>
      <c r="J3213" s="23">
        <f t="shared" si="303"/>
        <v>1</v>
      </c>
      <c r="K3213" s="23">
        <f t="shared" si="304"/>
        <v>0</v>
      </c>
      <c r="L3213" s="24">
        <f t="shared" si="305"/>
        <v>1</v>
      </c>
    </row>
    <row r="3214" spans="3:12" x14ac:dyDescent="0.25">
      <c r="C3214" s="26">
        <v>6</v>
      </c>
      <c r="D3214" s="27">
        <v>0.69699999999999995</v>
      </c>
      <c r="E3214" s="28">
        <v>0</v>
      </c>
      <c r="F3214" s="22">
        <f t="shared" si="300"/>
        <v>-0.75541777708870761</v>
      </c>
      <c r="G3214" s="29">
        <f t="shared" si="301"/>
        <v>0.53018570392417241</v>
      </c>
      <c r="I3214" s="22">
        <f t="shared" si="302"/>
        <v>1</v>
      </c>
      <c r="J3214" s="23">
        <f t="shared" si="303"/>
        <v>0</v>
      </c>
      <c r="K3214" s="23">
        <f t="shared" si="304"/>
        <v>0</v>
      </c>
      <c r="L3214" s="24">
        <f t="shared" si="305"/>
        <v>0</v>
      </c>
    </row>
    <row r="3215" spans="3:12" x14ac:dyDescent="0.25">
      <c r="C3215" s="26">
        <v>14</v>
      </c>
      <c r="D3215" s="27">
        <v>0.69699999999999995</v>
      </c>
      <c r="E3215" s="28">
        <v>1</v>
      </c>
      <c r="F3215" s="22">
        <f t="shared" si="300"/>
        <v>-0.34253728383598431</v>
      </c>
      <c r="G3215" s="29">
        <f t="shared" si="301"/>
        <v>0.70996664861200709</v>
      </c>
      <c r="I3215" s="22">
        <f t="shared" si="302"/>
        <v>1</v>
      </c>
      <c r="J3215" s="23">
        <f t="shared" si="303"/>
        <v>1</v>
      </c>
      <c r="K3215" s="23">
        <f t="shared" si="304"/>
        <v>0</v>
      </c>
      <c r="L3215" s="24">
        <f t="shared" si="305"/>
        <v>1</v>
      </c>
    </row>
    <row r="3216" spans="3:12" x14ac:dyDescent="0.25">
      <c r="C3216" s="26">
        <v>18</v>
      </c>
      <c r="D3216" s="27">
        <v>0.69799999999999995</v>
      </c>
      <c r="E3216" s="28">
        <v>1</v>
      </c>
      <c r="F3216" s="22">
        <f t="shared" si="300"/>
        <v>-0.24384752194852735</v>
      </c>
      <c r="G3216" s="29">
        <f t="shared" si="301"/>
        <v>0.78360710803902067</v>
      </c>
      <c r="I3216" s="22">
        <f t="shared" si="302"/>
        <v>1</v>
      </c>
      <c r="J3216" s="23">
        <f t="shared" si="303"/>
        <v>1</v>
      </c>
      <c r="K3216" s="23">
        <f t="shared" si="304"/>
        <v>0</v>
      </c>
      <c r="L3216" s="24">
        <f t="shared" si="305"/>
        <v>1</v>
      </c>
    </row>
    <row r="3217" spans="3:12" x14ac:dyDescent="0.25">
      <c r="C3217" s="26">
        <v>13</v>
      </c>
      <c r="D3217" s="27">
        <v>0.69799999999999995</v>
      </c>
      <c r="E3217" s="28">
        <v>1</v>
      </c>
      <c r="F3217" s="22">
        <f t="shared" si="300"/>
        <v>-0.37021659908908572</v>
      </c>
      <c r="G3217" s="29">
        <f t="shared" si="301"/>
        <v>0.69058473441232626</v>
      </c>
      <c r="I3217" s="22">
        <f t="shared" si="302"/>
        <v>1</v>
      </c>
      <c r="J3217" s="23">
        <f t="shared" si="303"/>
        <v>1</v>
      </c>
      <c r="K3217" s="23">
        <f t="shared" si="304"/>
        <v>0</v>
      </c>
      <c r="L3217" s="24">
        <f t="shared" si="305"/>
        <v>1</v>
      </c>
    </row>
    <row r="3218" spans="3:12" x14ac:dyDescent="0.25">
      <c r="C3218" s="26">
        <v>15</v>
      </c>
      <c r="D3218" s="27">
        <v>0.69899999999999995</v>
      </c>
      <c r="E3218" s="28">
        <v>1</v>
      </c>
      <c r="F3218" s="22">
        <f t="shared" si="300"/>
        <v>-0.31303011432837474</v>
      </c>
      <c r="G3218" s="29">
        <f t="shared" si="301"/>
        <v>0.73122789180046288</v>
      </c>
      <c r="I3218" s="22">
        <f t="shared" si="302"/>
        <v>1</v>
      </c>
      <c r="J3218" s="23">
        <f t="shared" si="303"/>
        <v>1</v>
      </c>
      <c r="K3218" s="23">
        <f t="shared" si="304"/>
        <v>0</v>
      </c>
      <c r="L3218" s="24">
        <f t="shared" si="305"/>
        <v>1</v>
      </c>
    </row>
    <row r="3219" spans="3:12" x14ac:dyDescent="0.25">
      <c r="C3219" s="26">
        <v>14</v>
      </c>
      <c r="D3219" s="27">
        <v>0.69899999999999995</v>
      </c>
      <c r="E3219" s="28">
        <v>1</v>
      </c>
      <c r="F3219" s="22">
        <f t="shared" si="300"/>
        <v>-0.33997919942536808</v>
      </c>
      <c r="G3219" s="29">
        <f t="shared" si="301"/>
        <v>0.71178512814830885</v>
      </c>
      <c r="I3219" s="22">
        <f t="shared" si="302"/>
        <v>1</v>
      </c>
      <c r="J3219" s="23">
        <f t="shared" si="303"/>
        <v>1</v>
      </c>
      <c r="K3219" s="23">
        <f t="shared" si="304"/>
        <v>0</v>
      </c>
      <c r="L3219" s="24">
        <f t="shared" si="305"/>
        <v>1</v>
      </c>
    </row>
    <row r="3220" spans="3:12" x14ac:dyDescent="0.25">
      <c r="C3220" s="26">
        <v>23</v>
      </c>
      <c r="D3220" s="27">
        <v>0.69899999999999995</v>
      </c>
      <c r="E3220" s="28">
        <v>1</v>
      </c>
      <c r="F3220" s="22">
        <f t="shared" si="300"/>
        <v>-0.15653410479489077</v>
      </c>
      <c r="G3220" s="29">
        <f t="shared" si="301"/>
        <v>0.85510235411520585</v>
      </c>
      <c r="I3220" s="22">
        <f t="shared" si="302"/>
        <v>1</v>
      </c>
      <c r="J3220" s="23">
        <f t="shared" si="303"/>
        <v>1</v>
      </c>
      <c r="K3220" s="23">
        <f t="shared" si="304"/>
        <v>0</v>
      </c>
      <c r="L3220" s="24">
        <f t="shared" si="305"/>
        <v>1</v>
      </c>
    </row>
    <row r="3221" spans="3:12" x14ac:dyDescent="0.25">
      <c r="C3221" s="26">
        <v>24</v>
      </c>
      <c r="D3221" s="27">
        <v>0.69899999999999995</v>
      </c>
      <c r="E3221" s="28">
        <v>1</v>
      </c>
      <c r="F3221" s="22">
        <f t="shared" si="300"/>
        <v>-0.14307645553177717</v>
      </c>
      <c r="G3221" s="29">
        <f t="shared" si="301"/>
        <v>0.86668780328545003</v>
      </c>
      <c r="I3221" s="22">
        <f t="shared" si="302"/>
        <v>1</v>
      </c>
      <c r="J3221" s="23">
        <f t="shared" si="303"/>
        <v>1</v>
      </c>
      <c r="K3221" s="23">
        <f t="shared" si="304"/>
        <v>0</v>
      </c>
      <c r="L3221" s="24">
        <f t="shared" si="305"/>
        <v>1</v>
      </c>
    </row>
    <row r="3222" spans="3:12" x14ac:dyDescent="0.25">
      <c r="C3222" s="26">
        <v>13</v>
      </c>
      <c r="D3222" s="27">
        <v>0.7</v>
      </c>
      <c r="E3222" s="28">
        <v>1</v>
      </c>
      <c r="F3222" s="22">
        <f t="shared" si="300"/>
        <v>-0.3674873333599567</v>
      </c>
      <c r="G3222" s="29">
        <f t="shared" si="301"/>
        <v>0.69247209804789822</v>
      </c>
      <c r="I3222" s="22">
        <f t="shared" si="302"/>
        <v>1</v>
      </c>
      <c r="J3222" s="23">
        <f t="shared" si="303"/>
        <v>1</v>
      </c>
      <c r="K3222" s="23">
        <f t="shared" si="304"/>
        <v>0</v>
      </c>
      <c r="L3222" s="24">
        <f t="shared" si="305"/>
        <v>1</v>
      </c>
    </row>
    <row r="3223" spans="3:12" x14ac:dyDescent="0.25">
      <c r="C3223" s="26">
        <v>10</v>
      </c>
      <c r="D3223" s="27">
        <v>0.7</v>
      </c>
      <c r="E3223" s="28">
        <v>1</v>
      </c>
      <c r="F3223" s="22">
        <f t="shared" si="300"/>
        <v>-0.46607832684023665</v>
      </c>
      <c r="G3223" s="29">
        <f t="shared" si="301"/>
        <v>0.62745813530941363</v>
      </c>
      <c r="I3223" s="22">
        <f t="shared" si="302"/>
        <v>1</v>
      </c>
      <c r="J3223" s="23">
        <f t="shared" si="303"/>
        <v>1</v>
      </c>
      <c r="K3223" s="23">
        <f t="shared" si="304"/>
        <v>0</v>
      </c>
      <c r="L3223" s="24">
        <f t="shared" si="305"/>
        <v>1</v>
      </c>
    </row>
    <row r="3224" spans="3:12" x14ac:dyDescent="0.25">
      <c r="C3224" s="26">
        <v>14</v>
      </c>
      <c r="D3224" s="27">
        <v>0.7</v>
      </c>
      <c r="E3224" s="28">
        <v>0</v>
      </c>
      <c r="F3224" s="22">
        <f t="shared" si="300"/>
        <v>-1.2471998384129366</v>
      </c>
      <c r="G3224" s="29">
        <f t="shared" si="301"/>
        <v>0.71269181913555646</v>
      </c>
      <c r="I3224" s="22">
        <f t="shared" si="302"/>
        <v>1</v>
      </c>
      <c r="J3224" s="23">
        <f t="shared" si="303"/>
        <v>0</v>
      </c>
      <c r="K3224" s="23">
        <f t="shared" si="304"/>
        <v>0</v>
      </c>
      <c r="L3224" s="24">
        <f t="shared" si="305"/>
        <v>0</v>
      </c>
    </row>
    <row r="3225" spans="3:12" x14ac:dyDescent="0.25">
      <c r="C3225" s="26">
        <v>25</v>
      </c>
      <c r="D3225" s="27">
        <v>0.7</v>
      </c>
      <c r="E3225" s="28">
        <v>1</v>
      </c>
      <c r="F3225" s="22">
        <f t="shared" si="300"/>
        <v>-0.13016055180096647</v>
      </c>
      <c r="G3225" s="29">
        <f t="shared" si="301"/>
        <v>0.87795446243438158</v>
      </c>
      <c r="I3225" s="22">
        <f t="shared" si="302"/>
        <v>1</v>
      </c>
      <c r="J3225" s="23">
        <f t="shared" si="303"/>
        <v>1</v>
      </c>
      <c r="K3225" s="23">
        <f t="shared" si="304"/>
        <v>0</v>
      </c>
      <c r="L3225" s="24">
        <f t="shared" si="305"/>
        <v>1</v>
      </c>
    </row>
    <row r="3226" spans="3:12" x14ac:dyDescent="0.25">
      <c r="C3226" s="26">
        <v>11</v>
      </c>
      <c r="D3226" s="27">
        <v>0.7</v>
      </c>
      <c r="E3226" s="28">
        <v>1</v>
      </c>
      <c r="F3226" s="22">
        <f t="shared" si="300"/>
        <v>-0.43110506331955301</v>
      </c>
      <c r="G3226" s="29">
        <f t="shared" si="301"/>
        <v>0.64979063802688597</v>
      </c>
      <c r="I3226" s="22">
        <f t="shared" si="302"/>
        <v>1</v>
      </c>
      <c r="J3226" s="23">
        <f t="shared" si="303"/>
        <v>1</v>
      </c>
      <c r="K3226" s="23">
        <f t="shared" si="304"/>
        <v>0</v>
      </c>
      <c r="L3226" s="24">
        <f t="shared" si="305"/>
        <v>1</v>
      </c>
    </row>
    <row r="3227" spans="3:12" x14ac:dyDescent="0.25">
      <c r="C3227" s="26">
        <v>15</v>
      </c>
      <c r="D3227" s="27">
        <v>0.7</v>
      </c>
      <c r="E3227" s="28">
        <v>1</v>
      </c>
      <c r="F3227" s="22">
        <f t="shared" si="300"/>
        <v>-0.31184302586636692</v>
      </c>
      <c r="G3227" s="29">
        <f t="shared" si="301"/>
        <v>0.73209643941334757</v>
      </c>
      <c r="I3227" s="22">
        <f t="shared" si="302"/>
        <v>1</v>
      </c>
      <c r="J3227" s="23">
        <f t="shared" si="303"/>
        <v>1</v>
      </c>
      <c r="K3227" s="23">
        <f t="shared" si="304"/>
        <v>0</v>
      </c>
      <c r="L3227" s="24">
        <f t="shared" si="305"/>
        <v>1</v>
      </c>
    </row>
    <row r="3228" spans="3:12" x14ac:dyDescent="0.25">
      <c r="C3228" s="26">
        <v>20</v>
      </c>
      <c r="D3228" s="27">
        <v>0.7</v>
      </c>
      <c r="E3228" s="28">
        <v>1</v>
      </c>
      <c r="F3228" s="22">
        <f t="shared" si="300"/>
        <v>-0.20338430761042539</v>
      </c>
      <c r="G3228" s="29">
        <f t="shared" si="301"/>
        <v>0.81596459975650582</v>
      </c>
      <c r="I3228" s="22">
        <f t="shared" si="302"/>
        <v>1</v>
      </c>
      <c r="J3228" s="23">
        <f t="shared" si="303"/>
        <v>1</v>
      </c>
      <c r="K3228" s="23">
        <f t="shared" si="304"/>
        <v>0</v>
      </c>
      <c r="L3228" s="24">
        <f t="shared" si="305"/>
        <v>1</v>
      </c>
    </row>
    <row r="3229" spans="3:12" x14ac:dyDescent="0.25">
      <c r="C3229" s="26">
        <v>24</v>
      </c>
      <c r="D3229" s="27">
        <v>0.7</v>
      </c>
      <c r="E3229" s="28">
        <v>1</v>
      </c>
      <c r="F3229" s="22">
        <f t="shared" si="300"/>
        <v>-0.1424878303530035</v>
      </c>
      <c r="G3229" s="29">
        <f t="shared" si="301"/>
        <v>0.86719810772288608</v>
      </c>
      <c r="I3229" s="22">
        <f t="shared" si="302"/>
        <v>1</v>
      </c>
      <c r="J3229" s="23">
        <f t="shared" si="303"/>
        <v>1</v>
      </c>
      <c r="K3229" s="23">
        <f t="shared" si="304"/>
        <v>0</v>
      </c>
      <c r="L3229" s="24">
        <f t="shared" si="305"/>
        <v>1</v>
      </c>
    </row>
    <row r="3230" spans="3:12" x14ac:dyDescent="0.25">
      <c r="C3230" s="26">
        <v>6</v>
      </c>
      <c r="D3230" s="27">
        <v>0.7</v>
      </c>
      <c r="E3230" s="28">
        <v>0</v>
      </c>
      <c r="F3230" s="22">
        <f t="shared" si="300"/>
        <v>-0.76247611029853091</v>
      </c>
      <c r="G3230" s="29">
        <f t="shared" si="301"/>
        <v>0.53349013416884628</v>
      </c>
      <c r="I3230" s="22">
        <f t="shared" si="302"/>
        <v>1</v>
      </c>
      <c r="J3230" s="23">
        <f t="shared" si="303"/>
        <v>0</v>
      </c>
      <c r="K3230" s="23">
        <f t="shared" si="304"/>
        <v>0</v>
      </c>
      <c r="L3230" s="24">
        <f t="shared" si="305"/>
        <v>0</v>
      </c>
    </row>
    <row r="3231" spans="3:12" x14ac:dyDescent="0.25">
      <c r="C3231" s="26">
        <v>13</v>
      </c>
      <c r="D3231" s="27">
        <v>0.7</v>
      </c>
      <c r="E3231" s="28">
        <v>1</v>
      </c>
      <c r="F3231" s="22">
        <f t="shared" si="300"/>
        <v>-0.3674873333599567</v>
      </c>
      <c r="G3231" s="29">
        <f t="shared" si="301"/>
        <v>0.69247209804789822</v>
      </c>
      <c r="I3231" s="22">
        <f t="shared" si="302"/>
        <v>1</v>
      </c>
      <c r="J3231" s="23">
        <f t="shared" si="303"/>
        <v>1</v>
      </c>
      <c r="K3231" s="23">
        <f t="shared" si="304"/>
        <v>0</v>
      </c>
      <c r="L3231" s="24">
        <f t="shared" si="305"/>
        <v>1</v>
      </c>
    </row>
    <row r="3232" spans="3:12" x14ac:dyDescent="0.25">
      <c r="C3232" s="26">
        <v>13</v>
      </c>
      <c r="D3232" s="27">
        <v>0.7</v>
      </c>
      <c r="E3232" s="28">
        <v>1</v>
      </c>
      <c r="F3232" s="22">
        <f t="shared" si="300"/>
        <v>-0.3674873333599567</v>
      </c>
      <c r="G3232" s="29">
        <f t="shared" si="301"/>
        <v>0.69247209804789822</v>
      </c>
      <c r="I3232" s="22">
        <f t="shared" si="302"/>
        <v>1</v>
      </c>
      <c r="J3232" s="23">
        <f t="shared" si="303"/>
        <v>1</v>
      </c>
      <c r="K3232" s="23">
        <f t="shared" si="304"/>
        <v>0</v>
      </c>
      <c r="L3232" s="24">
        <f t="shared" si="305"/>
        <v>1</v>
      </c>
    </row>
    <row r="3233" spans="3:12" x14ac:dyDescent="0.25">
      <c r="C3233" s="26">
        <v>11</v>
      </c>
      <c r="D3233" s="27">
        <v>0.7</v>
      </c>
      <c r="E3233" s="28">
        <v>1</v>
      </c>
      <c r="F3233" s="22">
        <f t="shared" si="300"/>
        <v>-0.43110506331955301</v>
      </c>
      <c r="G3233" s="29">
        <f t="shared" si="301"/>
        <v>0.64979063802688597</v>
      </c>
      <c r="I3233" s="22">
        <f t="shared" si="302"/>
        <v>1</v>
      </c>
      <c r="J3233" s="23">
        <f t="shared" si="303"/>
        <v>1</v>
      </c>
      <c r="K3233" s="23">
        <f t="shared" si="304"/>
        <v>0</v>
      </c>
      <c r="L3233" s="24">
        <f t="shared" si="305"/>
        <v>1</v>
      </c>
    </row>
    <row r="3234" spans="3:12" x14ac:dyDescent="0.25">
      <c r="C3234" s="26">
        <v>13</v>
      </c>
      <c r="D3234" s="27">
        <v>0.7</v>
      </c>
      <c r="E3234" s="28">
        <v>1</v>
      </c>
      <c r="F3234" s="22">
        <f t="shared" si="300"/>
        <v>-0.3674873333599567</v>
      </c>
      <c r="G3234" s="29">
        <f t="shared" si="301"/>
        <v>0.69247209804789822</v>
      </c>
      <c r="I3234" s="22">
        <f t="shared" si="302"/>
        <v>1</v>
      </c>
      <c r="J3234" s="23">
        <f t="shared" si="303"/>
        <v>1</v>
      </c>
      <c r="K3234" s="23">
        <f t="shared" si="304"/>
        <v>0</v>
      </c>
      <c r="L3234" s="24">
        <f t="shared" si="305"/>
        <v>1</v>
      </c>
    </row>
    <row r="3235" spans="3:12" x14ac:dyDescent="0.25">
      <c r="C3235" s="26">
        <v>6</v>
      </c>
      <c r="D3235" s="27">
        <v>0.7</v>
      </c>
      <c r="E3235" s="28">
        <v>1</v>
      </c>
      <c r="F3235" s="22">
        <f t="shared" si="300"/>
        <v>-0.62831470106577891</v>
      </c>
      <c r="G3235" s="29">
        <f t="shared" si="301"/>
        <v>0.53349013416884628</v>
      </c>
      <c r="I3235" s="22">
        <f t="shared" si="302"/>
        <v>1</v>
      </c>
      <c r="J3235" s="23">
        <f t="shared" si="303"/>
        <v>1</v>
      </c>
      <c r="K3235" s="23">
        <f t="shared" si="304"/>
        <v>0</v>
      </c>
      <c r="L3235" s="24">
        <f t="shared" si="305"/>
        <v>1</v>
      </c>
    </row>
    <row r="3236" spans="3:12" x14ac:dyDescent="0.25">
      <c r="C3236" s="26">
        <v>27</v>
      </c>
      <c r="D3236" s="27">
        <v>0.7</v>
      </c>
      <c r="E3236" s="28">
        <v>1</v>
      </c>
      <c r="F3236" s="22">
        <f t="shared" si="300"/>
        <v>-0.10844665740046727</v>
      </c>
      <c r="G3236" s="29">
        <f t="shared" si="301"/>
        <v>0.89722675394792029</v>
      </c>
      <c r="I3236" s="22">
        <f t="shared" si="302"/>
        <v>1</v>
      </c>
      <c r="J3236" s="23">
        <f t="shared" si="303"/>
        <v>1</v>
      </c>
      <c r="K3236" s="23">
        <f t="shared" si="304"/>
        <v>0</v>
      </c>
      <c r="L3236" s="24">
        <f t="shared" si="305"/>
        <v>1</v>
      </c>
    </row>
    <row r="3237" spans="3:12" x14ac:dyDescent="0.25">
      <c r="C3237" s="26">
        <v>9</v>
      </c>
      <c r="D3237" s="27">
        <v>0.7</v>
      </c>
      <c r="E3237" s="28">
        <v>0</v>
      </c>
      <c r="F3237" s="22">
        <f t="shared" si="300"/>
        <v>-0.92777685569517576</v>
      </c>
      <c r="G3237" s="29">
        <f t="shared" si="301"/>
        <v>0.6045681640559748</v>
      </c>
      <c r="I3237" s="22">
        <f t="shared" si="302"/>
        <v>1</v>
      </c>
      <c r="J3237" s="23">
        <f t="shared" si="303"/>
        <v>0</v>
      </c>
      <c r="K3237" s="23">
        <f t="shared" si="304"/>
        <v>0</v>
      </c>
      <c r="L3237" s="24">
        <f t="shared" si="305"/>
        <v>0</v>
      </c>
    </row>
    <row r="3238" spans="3:12" x14ac:dyDescent="0.25">
      <c r="C3238" s="26">
        <v>6</v>
      </c>
      <c r="D3238" s="27">
        <v>0.70099999999999996</v>
      </c>
      <c r="E3238" s="28">
        <v>0</v>
      </c>
      <c r="F3238" s="22">
        <f t="shared" si="300"/>
        <v>-0.76483863127475638</v>
      </c>
      <c r="G3238" s="29">
        <f t="shared" si="301"/>
        <v>0.53459097262349031</v>
      </c>
      <c r="I3238" s="22">
        <f t="shared" si="302"/>
        <v>1</v>
      </c>
      <c r="J3238" s="23">
        <f t="shared" si="303"/>
        <v>0</v>
      </c>
      <c r="K3238" s="23">
        <f t="shared" si="304"/>
        <v>0</v>
      </c>
      <c r="L3238" s="24">
        <f t="shared" si="305"/>
        <v>0</v>
      </c>
    </row>
    <row r="3239" spans="3:12" x14ac:dyDescent="0.25">
      <c r="C3239" s="26">
        <v>7</v>
      </c>
      <c r="D3239" s="27">
        <v>0.70099999999999996</v>
      </c>
      <c r="E3239" s="28">
        <v>0</v>
      </c>
      <c r="F3239" s="22">
        <f t="shared" si="300"/>
        <v>-0.81774493281390104</v>
      </c>
      <c r="G3239" s="29">
        <f t="shared" si="301"/>
        <v>0.55857402181022098</v>
      </c>
      <c r="I3239" s="22">
        <f t="shared" si="302"/>
        <v>1</v>
      </c>
      <c r="J3239" s="23">
        <f t="shared" si="303"/>
        <v>0</v>
      </c>
      <c r="K3239" s="23">
        <f t="shared" si="304"/>
        <v>0</v>
      </c>
      <c r="L3239" s="24">
        <f t="shared" si="305"/>
        <v>0</v>
      </c>
    </row>
    <row r="3240" spans="3:12" x14ac:dyDescent="0.25">
      <c r="C3240" s="26">
        <v>10</v>
      </c>
      <c r="D3240" s="27">
        <v>0.70099999999999996</v>
      </c>
      <c r="E3240" s="28">
        <v>0</v>
      </c>
      <c r="F3240" s="22">
        <f t="shared" si="300"/>
        <v>-0.9901839327303511</v>
      </c>
      <c r="G3240" s="29">
        <f t="shared" si="301"/>
        <v>0.62849164780820233</v>
      </c>
      <c r="I3240" s="22">
        <f t="shared" si="302"/>
        <v>1</v>
      </c>
      <c r="J3240" s="23">
        <f t="shared" si="303"/>
        <v>0</v>
      </c>
      <c r="K3240" s="23">
        <f t="shared" si="304"/>
        <v>0</v>
      </c>
      <c r="L3240" s="24">
        <f t="shared" si="305"/>
        <v>0</v>
      </c>
    </row>
    <row r="3241" spans="3:12" x14ac:dyDescent="0.25">
      <c r="C3241" s="26">
        <v>12</v>
      </c>
      <c r="D3241" s="27">
        <v>0.70099999999999996</v>
      </c>
      <c r="E3241" s="28">
        <v>0</v>
      </c>
      <c r="F3241" s="22">
        <f t="shared" si="300"/>
        <v>-1.116146444904494</v>
      </c>
      <c r="G3241" s="29">
        <f t="shared" si="301"/>
        <v>0.67246044248792447</v>
      </c>
      <c r="I3241" s="22">
        <f t="shared" si="302"/>
        <v>1</v>
      </c>
      <c r="J3241" s="23">
        <f t="shared" si="303"/>
        <v>0</v>
      </c>
      <c r="K3241" s="23">
        <f t="shared" si="304"/>
        <v>0</v>
      </c>
      <c r="L3241" s="24">
        <f t="shared" si="305"/>
        <v>0</v>
      </c>
    </row>
    <row r="3242" spans="3:12" x14ac:dyDescent="0.25">
      <c r="C3242" s="26">
        <v>8</v>
      </c>
      <c r="D3242" s="27">
        <v>0.70099999999999996</v>
      </c>
      <c r="E3242" s="28">
        <v>0</v>
      </c>
      <c r="F3242" s="22">
        <f t="shared" si="300"/>
        <v>-0.87296037747780519</v>
      </c>
      <c r="G3242" s="29">
        <f t="shared" si="301"/>
        <v>0.58228687148218428</v>
      </c>
      <c r="I3242" s="22">
        <f t="shared" si="302"/>
        <v>1</v>
      </c>
      <c r="J3242" s="23">
        <f t="shared" si="303"/>
        <v>0</v>
      </c>
      <c r="K3242" s="23">
        <f t="shared" si="304"/>
        <v>0</v>
      </c>
      <c r="L3242" s="24">
        <f t="shared" si="305"/>
        <v>0</v>
      </c>
    </row>
    <row r="3243" spans="3:12" x14ac:dyDescent="0.25">
      <c r="C3243" s="26">
        <v>15</v>
      </c>
      <c r="D3243" s="27">
        <v>0.70099999999999996</v>
      </c>
      <c r="E3243" s="28">
        <v>0</v>
      </c>
      <c r="F3243" s="22">
        <f t="shared" si="300"/>
        <v>-1.320368822116895</v>
      </c>
      <c r="G3243" s="29">
        <f t="shared" si="301"/>
        <v>0.73296320527477687</v>
      </c>
      <c r="I3243" s="22">
        <f t="shared" si="302"/>
        <v>1</v>
      </c>
      <c r="J3243" s="23">
        <f t="shared" si="303"/>
        <v>0</v>
      </c>
      <c r="K3243" s="23">
        <f t="shared" si="304"/>
        <v>0</v>
      </c>
      <c r="L3243" s="24">
        <f t="shared" si="305"/>
        <v>0</v>
      </c>
    </row>
    <row r="3244" spans="3:12" x14ac:dyDescent="0.25">
      <c r="C3244" s="26">
        <v>9</v>
      </c>
      <c r="D3244" s="27">
        <v>0.70099999999999996</v>
      </c>
      <c r="E3244" s="28">
        <v>0</v>
      </c>
      <c r="F3244" s="22">
        <f t="shared" si="300"/>
        <v>-0.93045371945024891</v>
      </c>
      <c r="G3244" s="29">
        <f t="shared" si="301"/>
        <v>0.60562526571542608</v>
      </c>
      <c r="I3244" s="22">
        <f t="shared" si="302"/>
        <v>1</v>
      </c>
      <c r="J3244" s="23">
        <f t="shared" si="303"/>
        <v>0</v>
      </c>
      <c r="K3244" s="23">
        <f t="shared" si="304"/>
        <v>0</v>
      </c>
      <c r="L3244" s="24">
        <f t="shared" si="305"/>
        <v>0</v>
      </c>
    </row>
    <row r="3245" spans="3:12" x14ac:dyDescent="0.25">
      <c r="C3245" s="26">
        <v>5</v>
      </c>
      <c r="D3245" s="27">
        <v>0.70599999999999996</v>
      </c>
      <c r="E3245" s="28">
        <v>0</v>
      </c>
      <c r="F3245" s="22">
        <f t="shared" si="300"/>
        <v>-0.72561422370780859</v>
      </c>
      <c r="G3245" s="29">
        <f t="shared" si="301"/>
        <v>0.51597282333511663</v>
      </c>
      <c r="I3245" s="22">
        <f t="shared" si="302"/>
        <v>1</v>
      </c>
      <c r="J3245" s="23">
        <f t="shared" si="303"/>
        <v>0</v>
      </c>
      <c r="K3245" s="23">
        <f t="shared" si="304"/>
        <v>0</v>
      </c>
      <c r="L3245" s="24">
        <f t="shared" si="305"/>
        <v>0</v>
      </c>
    </row>
    <row r="3246" spans="3:12" x14ac:dyDescent="0.25">
      <c r="C3246" s="26">
        <v>5</v>
      </c>
      <c r="D3246" s="27">
        <v>0.70599999999999996</v>
      </c>
      <c r="E3246" s="28">
        <v>0</v>
      </c>
      <c r="F3246" s="22">
        <f t="shared" si="300"/>
        <v>-0.72561422370780859</v>
      </c>
      <c r="G3246" s="29">
        <f t="shared" si="301"/>
        <v>0.51597282333511663</v>
      </c>
      <c r="I3246" s="22">
        <f t="shared" si="302"/>
        <v>1</v>
      </c>
      <c r="J3246" s="23">
        <f t="shared" si="303"/>
        <v>0</v>
      </c>
      <c r="K3246" s="23">
        <f t="shared" si="304"/>
        <v>0</v>
      </c>
      <c r="L3246" s="24">
        <f t="shared" si="305"/>
        <v>0</v>
      </c>
    </row>
    <row r="3247" spans="3:12" x14ac:dyDescent="0.25">
      <c r="C3247" s="26">
        <v>5</v>
      </c>
      <c r="D3247" s="27">
        <v>0.70599999999999996</v>
      </c>
      <c r="E3247" s="28">
        <v>0</v>
      </c>
      <c r="F3247" s="22">
        <f t="shared" si="300"/>
        <v>-0.72561422370780859</v>
      </c>
      <c r="G3247" s="29">
        <f t="shared" si="301"/>
        <v>0.51597282333511663</v>
      </c>
      <c r="I3247" s="22">
        <f t="shared" si="302"/>
        <v>1</v>
      </c>
      <c r="J3247" s="23">
        <f t="shared" si="303"/>
        <v>0</v>
      </c>
      <c r="K3247" s="23">
        <f t="shared" si="304"/>
        <v>0</v>
      </c>
      <c r="L3247" s="24">
        <f t="shared" si="305"/>
        <v>0</v>
      </c>
    </row>
    <row r="3248" spans="3:12" x14ac:dyDescent="0.25">
      <c r="C3248" s="26">
        <v>24</v>
      </c>
      <c r="D3248" s="27">
        <v>0.70599999999999996</v>
      </c>
      <c r="E3248" s="28">
        <v>0</v>
      </c>
      <c r="F3248" s="22">
        <f t="shared" si="300"/>
        <v>-2.0419552796202365</v>
      </c>
      <c r="G3248" s="29">
        <f t="shared" si="301"/>
        <v>0.87022528321434289</v>
      </c>
      <c r="I3248" s="22">
        <f t="shared" si="302"/>
        <v>1</v>
      </c>
      <c r="J3248" s="23">
        <f t="shared" si="303"/>
        <v>0</v>
      </c>
      <c r="K3248" s="23">
        <f t="shared" si="304"/>
        <v>0</v>
      </c>
      <c r="L3248" s="24">
        <f t="shared" si="305"/>
        <v>0</v>
      </c>
    </row>
    <row r="3249" spans="3:12" x14ac:dyDescent="0.25">
      <c r="C3249" s="26">
        <v>20.5</v>
      </c>
      <c r="D3249" s="27">
        <v>0.70699999999999996</v>
      </c>
      <c r="E3249" s="28">
        <v>1</v>
      </c>
      <c r="F3249" s="22">
        <f t="shared" si="300"/>
        <v>-0.18924377380650015</v>
      </c>
      <c r="G3249" s="29">
        <f t="shared" si="301"/>
        <v>0.82758473862091209</v>
      </c>
      <c r="I3249" s="22">
        <f t="shared" si="302"/>
        <v>1</v>
      </c>
      <c r="J3249" s="23">
        <f t="shared" si="303"/>
        <v>1</v>
      </c>
      <c r="K3249" s="23">
        <f t="shared" si="304"/>
        <v>0</v>
      </c>
      <c r="L3249" s="24">
        <f t="shared" si="305"/>
        <v>1</v>
      </c>
    </row>
    <row r="3250" spans="3:12" x14ac:dyDescent="0.25">
      <c r="C3250" s="26">
        <v>10</v>
      </c>
      <c r="D3250" s="27">
        <v>0.70699999999999996</v>
      </c>
      <c r="E3250" s="28">
        <v>1</v>
      </c>
      <c r="F3250" s="22">
        <f t="shared" si="300"/>
        <v>-0.45465359609512895</v>
      </c>
      <c r="G3250" s="29">
        <f t="shared" si="301"/>
        <v>0.63466778127166168</v>
      </c>
      <c r="I3250" s="22">
        <f t="shared" si="302"/>
        <v>1</v>
      </c>
      <c r="J3250" s="23">
        <f t="shared" si="303"/>
        <v>1</v>
      </c>
      <c r="K3250" s="23">
        <f t="shared" si="304"/>
        <v>0</v>
      </c>
      <c r="L3250" s="24">
        <f t="shared" si="305"/>
        <v>1</v>
      </c>
    </row>
    <row r="3251" spans="3:12" x14ac:dyDescent="0.25">
      <c r="C3251" s="26">
        <v>24</v>
      </c>
      <c r="D3251" s="27">
        <v>0.70699999999999996</v>
      </c>
      <c r="E3251" s="28">
        <v>0</v>
      </c>
      <c r="F3251" s="22">
        <f t="shared" si="300"/>
        <v>-2.0458061386624453</v>
      </c>
      <c r="G3251" s="29">
        <f t="shared" si="301"/>
        <v>0.87072406636774291</v>
      </c>
      <c r="I3251" s="22">
        <f t="shared" si="302"/>
        <v>1</v>
      </c>
      <c r="J3251" s="23">
        <f t="shared" si="303"/>
        <v>0</v>
      </c>
      <c r="K3251" s="23">
        <f t="shared" si="304"/>
        <v>0</v>
      </c>
      <c r="L3251" s="24">
        <f t="shared" si="305"/>
        <v>0</v>
      </c>
    </row>
    <row r="3252" spans="3:12" x14ac:dyDescent="0.25">
      <c r="C3252" s="26">
        <v>14</v>
      </c>
      <c r="D3252" s="27">
        <v>0.70699999999999996</v>
      </c>
      <c r="E3252" s="28">
        <v>1</v>
      </c>
      <c r="F3252" s="22">
        <f t="shared" si="300"/>
        <v>-0.32990685040742618</v>
      </c>
      <c r="G3252" s="29">
        <f t="shared" si="301"/>
        <v>0.71899070400387932</v>
      </c>
      <c r="I3252" s="22">
        <f t="shared" si="302"/>
        <v>1</v>
      </c>
      <c r="J3252" s="23">
        <f t="shared" si="303"/>
        <v>1</v>
      </c>
      <c r="K3252" s="23">
        <f t="shared" si="304"/>
        <v>0</v>
      </c>
      <c r="L3252" s="24">
        <f t="shared" si="305"/>
        <v>1</v>
      </c>
    </row>
    <row r="3253" spans="3:12" x14ac:dyDescent="0.25">
      <c r="C3253" s="26">
        <v>13</v>
      </c>
      <c r="D3253" s="27">
        <v>0.70699999999999996</v>
      </c>
      <c r="E3253" s="28">
        <v>1</v>
      </c>
      <c r="F3253" s="22">
        <f t="shared" si="300"/>
        <v>-0.35806580890331319</v>
      </c>
      <c r="G3253" s="29">
        <f t="shared" si="301"/>
        <v>0.69902707128786745</v>
      </c>
      <c r="I3253" s="22">
        <f t="shared" si="302"/>
        <v>1</v>
      </c>
      <c r="J3253" s="23">
        <f t="shared" si="303"/>
        <v>1</v>
      </c>
      <c r="K3253" s="23">
        <f t="shared" si="304"/>
        <v>0</v>
      </c>
      <c r="L3253" s="24">
        <f t="shared" si="305"/>
        <v>1</v>
      </c>
    </row>
    <row r="3254" spans="3:12" x14ac:dyDescent="0.25">
      <c r="C3254" s="26">
        <v>10.5</v>
      </c>
      <c r="D3254" s="27">
        <v>0.70799999999999996</v>
      </c>
      <c r="E3254" s="28">
        <v>1</v>
      </c>
      <c r="F3254" s="22">
        <f t="shared" si="300"/>
        <v>-0.43567876320979176</v>
      </c>
      <c r="G3254" s="29">
        <f t="shared" si="301"/>
        <v>0.64682547670501955</v>
      </c>
      <c r="I3254" s="22">
        <f t="shared" si="302"/>
        <v>1</v>
      </c>
      <c r="J3254" s="23">
        <f t="shared" si="303"/>
        <v>1</v>
      </c>
      <c r="K3254" s="23">
        <f t="shared" si="304"/>
        <v>0</v>
      </c>
      <c r="L3254" s="24">
        <f t="shared" si="305"/>
        <v>1</v>
      </c>
    </row>
    <row r="3255" spans="3:12" x14ac:dyDescent="0.25">
      <c r="C3255" s="26">
        <v>18</v>
      </c>
      <c r="D3255" s="27">
        <v>0.70799999999999996</v>
      </c>
      <c r="E3255" s="28">
        <v>1</v>
      </c>
      <c r="F3255" s="22">
        <f t="shared" si="300"/>
        <v>-0.23443914022606335</v>
      </c>
      <c r="G3255" s="29">
        <f t="shared" si="301"/>
        <v>0.79101437338242897</v>
      </c>
      <c r="I3255" s="22">
        <f t="shared" si="302"/>
        <v>1</v>
      </c>
      <c r="J3255" s="23">
        <f t="shared" si="303"/>
        <v>1</v>
      </c>
      <c r="K3255" s="23">
        <f t="shared" si="304"/>
        <v>0</v>
      </c>
      <c r="L3255" s="24">
        <f t="shared" si="305"/>
        <v>1</v>
      </c>
    </row>
    <row r="3256" spans="3:12" x14ac:dyDescent="0.25">
      <c r="C3256" s="26">
        <v>8</v>
      </c>
      <c r="D3256" s="27">
        <v>0.71299999999999997</v>
      </c>
      <c r="E3256" s="28">
        <v>0</v>
      </c>
      <c r="F3256" s="22">
        <f t="shared" si="300"/>
        <v>-0.90421354131995679</v>
      </c>
      <c r="G3256" s="29">
        <f t="shared" si="301"/>
        <v>0.59513983427912875</v>
      </c>
      <c r="I3256" s="22">
        <f t="shared" si="302"/>
        <v>1</v>
      </c>
      <c r="J3256" s="23">
        <f t="shared" si="303"/>
        <v>0</v>
      </c>
      <c r="K3256" s="23">
        <f t="shared" si="304"/>
        <v>0</v>
      </c>
      <c r="L3256" s="24">
        <f t="shared" si="305"/>
        <v>0</v>
      </c>
    </row>
    <row r="3257" spans="3:12" x14ac:dyDescent="0.25">
      <c r="C3257" s="26">
        <v>8</v>
      </c>
      <c r="D3257" s="27">
        <v>0.71299999999999997</v>
      </c>
      <c r="E3257" s="28">
        <v>0</v>
      </c>
      <c r="F3257" s="22">
        <f t="shared" si="300"/>
        <v>-0.90421354131995679</v>
      </c>
      <c r="G3257" s="29">
        <f t="shared" si="301"/>
        <v>0.59513983427912875</v>
      </c>
      <c r="I3257" s="22">
        <f t="shared" si="302"/>
        <v>1</v>
      </c>
      <c r="J3257" s="23">
        <f t="shared" si="303"/>
        <v>0</v>
      </c>
      <c r="K3257" s="23">
        <f t="shared" si="304"/>
        <v>0</v>
      </c>
      <c r="L3257" s="24">
        <f t="shared" si="305"/>
        <v>0</v>
      </c>
    </row>
    <row r="3258" spans="3:12" x14ac:dyDescent="0.25">
      <c r="C3258" s="26">
        <v>12</v>
      </c>
      <c r="D3258" s="27">
        <v>0.71299999999999997</v>
      </c>
      <c r="E3258" s="28">
        <v>0</v>
      </c>
      <c r="F3258" s="22">
        <f t="shared" si="300"/>
        <v>-1.1521533411065548</v>
      </c>
      <c r="G3258" s="29">
        <f t="shared" si="301"/>
        <v>0.68404432401591608</v>
      </c>
      <c r="I3258" s="22">
        <f t="shared" si="302"/>
        <v>1</v>
      </c>
      <c r="J3258" s="23">
        <f t="shared" si="303"/>
        <v>0</v>
      </c>
      <c r="K3258" s="23">
        <f t="shared" si="304"/>
        <v>0</v>
      </c>
      <c r="L3258" s="24">
        <f t="shared" si="305"/>
        <v>0</v>
      </c>
    </row>
    <row r="3259" spans="3:12" x14ac:dyDescent="0.25">
      <c r="C3259" s="26">
        <v>19</v>
      </c>
      <c r="D3259" s="27">
        <v>0.71299999999999997</v>
      </c>
      <c r="E3259" s="28">
        <v>0</v>
      </c>
      <c r="F3259" s="22">
        <f t="shared" si="300"/>
        <v>-1.6606917750198047</v>
      </c>
      <c r="G3259" s="29">
        <f t="shared" si="301"/>
        <v>0.80999250780993493</v>
      </c>
      <c r="I3259" s="22">
        <f t="shared" si="302"/>
        <v>1</v>
      </c>
      <c r="J3259" s="23">
        <f t="shared" si="303"/>
        <v>0</v>
      </c>
      <c r="K3259" s="23">
        <f t="shared" si="304"/>
        <v>0</v>
      </c>
      <c r="L3259" s="24">
        <f t="shared" si="305"/>
        <v>0</v>
      </c>
    </row>
    <row r="3260" spans="3:12" x14ac:dyDescent="0.25">
      <c r="C3260" s="26">
        <v>21</v>
      </c>
      <c r="D3260" s="27">
        <v>0.71599999999999997</v>
      </c>
      <c r="E3260" s="28">
        <v>1</v>
      </c>
      <c r="F3260" s="22">
        <f t="shared" si="300"/>
        <v>-0.17457943153743383</v>
      </c>
      <c r="G3260" s="29">
        <f t="shared" si="301"/>
        <v>0.83981014416890032</v>
      </c>
      <c r="I3260" s="22">
        <f t="shared" si="302"/>
        <v>1</v>
      </c>
      <c r="J3260" s="23">
        <f t="shared" si="303"/>
        <v>1</v>
      </c>
      <c r="K3260" s="23">
        <f t="shared" si="304"/>
        <v>0</v>
      </c>
      <c r="L3260" s="24">
        <f t="shared" si="305"/>
        <v>1</v>
      </c>
    </row>
    <row r="3261" spans="3:12" x14ac:dyDescent="0.25">
      <c r="C3261" s="26">
        <v>8</v>
      </c>
      <c r="D3261" s="27">
        <v>0.71599999999999997</v>
      </c>
      <c r="E3261" s="28">
        <v>0</v>
      </c>
      <c r="F3261" s="22">
        <f t="shared" si="300"/>
        <v>-0.91213318965633139</v>
      </c>
      <c r="G3261" s="29">
        <f t="shared" si="301"/>
        <v>0.59833352128551009</v>
      </c>
      <c r="I3261" s="22">
        <f t="shared" si="302"/>
        <v>1</v>
      </c>
      <c r="J3261" s="23">
        <f t="shared" si="303"/>
        <v>0</v>
      </c>
      <c r="K3261" s="23">
        <f t="shared" si="304"/>
        <v>0</v>
      </c>
      <c r="L3261" s="24">
        <f t="shared" si="305"/>
        <v>0</v>
      </c>
    </row>
    <row r="3262" spans="3:12" x14ac:dyDescent="0.25">
      <c r="C3262" s="26">
        <v>16</v>
      </c>
      <c r="D3262" s="27">
        <v>0.71599999999999997</v>
      </c>
      <c r="E3262" s="28">
        <v>1</v>
      </c>
      <c r="F3262" s="22">
        <f t="shared" si="300"/>
        <v>-0.26963089797622403</v>
      </c>
      <c r="G3262" s="29">
        <f t="shared" si="301"/>
        <v>0.76366131125952075</v>
      </c>
      <c r="I3262" s="22">
        <f t="shared" si="302"/>
        <v>1</v>
      </c>
      <c r="J3262" s="23">
        <f t="shared" si="303"/>
        <v>1</v>
      </c>
      <c r="K3262" s="23">
        <f t="shared" si="304"/>
        <v>0</v>
      </c>
      <c r="L3262" s="24">
        <f t="shared" si="305"/>
        <v>1</v>
      </c>
    </row>
    <row r="3263" spans="3:12" x14ac:dyDescent="0.25">
      <c r="C3263" s="26">
        <v>9</v>
      </c>
      <c r="D3263" s="27">
        <v>0.71599999999999997</v>
      </c>
      <c r="E3263" s="28">
        <v>1</v>
      </c>
      <c r="F3263" s="22">
        <f t="shared" si="300"/>
        <v>-0.47584729426814043</v>
      </c>
      <c r="G3263" s="29">
        <f t="shared" si="301"/>
        <v>0.62135835998619882</v>
      </c>
      <c r="I3263" s="22">
        <f t="shared" si="302"/>
        <v>1</v>
      </c>
      <c r="J3263" s="23">
        <f t="shared" si="303"/>
        <v>1</v>
      </c>
      <c r="K3263" s="23">
        <f t="shared" si="304"/>
        <v>0</v>
      </c>
      <c r="L3263" s="24">
        <f t="shared" si="305"/>
        <v>1</v>
      </c>
    </row>
    <row r="3264" spans="3:12" x14ac:dyDescent="0.25">
      <c r="C3264" s="26">
        <v>15</v>
      </c>
      <c r="D3264" s="27">
        <v>0.71699999999999997</v>
      </c>
      <c r="E3264" s="28">
        <v>1</v>
      </c>
      <c r="F3264" s="22">
        <f t="shared" si="300"/>
        <v>-0.29224332069538034</v>
      </c>
      <c r="G3264" s="29">
        <f t="shared" si="301"/>
        <v>0.74658685383830403</v>
      </c>
      <c r="I3264" s="22">
        <f t="shared" si="302"/>
        <v>1</v>
      </c>
      <c r="J3264" s="23">
        <f t="shared" si="303"/>
        <v>1</v>
      </c>
      <c r="K3264" s="23">
        <f t="shared" si="304"/>
        <v>0</v>
      </c>
      <c r="L3264" s="24">
        <f t="shared" si="305"/>
        <v>1</v>
      </c>
    </row>
    <row r="3265" spans="3:12" x14ac:dyDescent="0.25">
      <c r="C3265" s="26">
        <v>22</v>
      </c>
      <c r="D3265" s="27">
        <v>0.71699999999999997</v>
      </c>
      <c r="E3265" s="28">
        <v>1</v>
      </c>
      <c r="F3265" s="22">
        <f t="shared" si="300"/>
        <v>-0.15903916559262363</v>
      </c>
      <c r="G3265" s="29">
        <f t="shared" si="301"/>
        <v>0.85296295151544232</v>
      </c>
      <c r="I3265" s="22">
        <f t="shared" si="302"/>
        <v>1</v>
      </c>
      <c r="J3265" s="23">
        <f t="shared" si="303"/>
        <v>1</v>
      </c>
      <c r="K3265" s="23">
        <f t="shared" si="304"/>
        <v>0</v>
      </c>
      <c r="L3265" s="24">
        <f t="shared" si="305"/>
        <v>1</v>
      </c>
    </row>
    <row r="3266" spans="3:12" x14ac:dyDescent="0.25">
      <c r="C3266" s="26">
        <v>20</v>
      </c>
      <c r="D3266" s="27">
        <v>0.71699999999999997</v>
      </c>
      <c r="E3266" s="28">
        <v>0</v>
      </c>
      <c r="F3266" s="22">
        <f t="shared" si="300"/>
        <v>-1.7544102323372326</v>
      </c>
      <c r="G3266" s="29">
        <f t="shared" si="301"/>
        <v>0.82699075253140097</v>
      </c>
      <c r="I3266" s="22">
        <f t="shared" si="302"/>
        <v>1</v>
      </c>
      <c r="J3266" s="23">
        <f t="shared" si="303"/>
        <v>0</v>
      </c>
      <c r="K3266" s="23">
        <f t="shared" si="304"/>
        <v>0</v>
      </c>
      <c r="L3266" s="24">
        <f t="shared" si="305"/>
        <v>0</v>
      </c>
    </row>
    <row r="3267" spans="3:12" x14ac:dyDescent="0.25">
      <c r="C3267" s="26">
        <v>25</v>
      </c>
      <c r="D3267" s="27">
        <v>0.71699999999999997</v>
      </c>
      <c r="E3267" s="28">
        <v>1</v>
      </c>
      <c r="F3267" s="22">
        <f t="shared" si="300"/>
        <v>-0.12127936540946495</v>
      </c>
      <c r="G3267" s="29">
        <f t="shared" si="301"/>
        <v>0.88578646692500895</v>
      </c>
      <c r="I3267" s="22">
        <f t="shared" si="302"/>
        <v>1</v>
      </c>
      <c r="J3267" s="23">
        <f t="shared" si="303"/>
        <v>1</v>
      </c>
      <c r="K3267" s="23">
        <f t="shared" si="304"/>
        <v>0</v>
      </c>
      <c r="L3267" s="24">
        <f t="shared" si="305"/>
        <v>1</v>
      </c>
    </row>
    <row r="3268" spans="3:12" x14ac:dyDescent="0.25">
      <c r="C3268" s="26">
        <v>32</v>
      </c>
      <c r="D3268" s="27">
        <v>0.71699999999999997</v>
      </c>
      <c r="E3268" s="28">
        <v>1</v>
      </c>
      <c r="F3268" s="22">
        <f t="shared" si="300"/>
        <v>-6.3429316164402935E-2</v>
      </c>
      <c r="G3268" s="29">
        <f t="shared" si="301"/>
        <v>0.93854045659548435</v>
      </c>
      <c r="I3268" s="22">
        <f t="shared" si="302"/>
        <v>1</v>
      </c>
      <c r="J3268" s="23">
        <f t="shared" si="303"/>
        <v>1</v>
      </c>
      <c r="K3268" s="23">
        <f t="shared" si="304"/>
        <v>0</v>
      </c>
      <c r="L3268" s="24">
        <f t="shared" si="305"/>
        <v>1</v>
      </c>
    </row>
    <row r="3269" spans="3:12" x14ac:dyDescent="0.25">
      <c r="C3269" s="26">
        <v>5.5</v>
      </c>
      <c r="D3269" s="27">
        <v>0.71699999999999997</v>
      </c>
      <c r="E3269" s="28">
        <v>0</v>
      </c>
      <c r="F3269" s="22">
        <f t="shared" si="300"/>
        <v>-0.77686829365664745</v>
      </c>
      <c r="G3269" s="29">
        <f t="shared" si="301"/>
        <v>0.54015614540501256</v>
      </c>
      <c r="I3269" s="22">
        <f t="shared" si="302"/>
        <v>1</v>
      </c>
      <c r="J3269" s="23">
        <f t="shared" si="303"/>
        <v>0</v>
      </c>
      <c r="K3269" s="23">
        <f t="shared" si="304"/>
        <v>0</v>
      </c>
      <c r="L3269" s="24">
        <f t="shared" si="305"/>
        <v>0</v>
      </c>
    </row>
    <row r="3270" spans="3:12" x14ac:dyDescent="0.25">
      <c r="C3270" s="26">
        <v>12</v>
      </c>
      <c r="D3270" s="27">
        <v>0.71899999999999997</v>
      </c>
      <c r="E3270" s="28">
        <v>0</v>
      </c>
      <c r="F3270" s="22">
        <f t="shared" si="300"/>
        <v>-1.1703859266481571</v>
      </c>
      <c r="G3270" s="29">
        <f t="shared" si="301"/>
        <v>0.68975281449789982</v>
      </c>
      <c r="I3270" s="22">
        <f t="shared" si="302"/>
        <v>1</v>
      </c>
      <c r="J3270" s="23">
        <f t="shared" si="303"/>
        <v>0</v>
      </c>
      <c r="K3270" s="23">
        <f t="shared" si="304"/>
        <v>0</v>
      </c>
      <c r="L3270" s="24">
        <f t="shared" si="305"/>
        <v>0</v>
      </c>
    </row>
    <row r="3271" spans="3:12" x14ac:dyDescent="0.25">
      <c r="C3271" s="26">
        <v>10</v>
      </c>
      <c r="D3271" s="27">
        <v>0.71899999999999997</v>
      </c>
      <c r="E3271" s="28">
        <v>1</v>
      </c>
      <c r="F3271" s="22">
        <f t="shared" si="300"/>
        <v>-0.43558458004751388</v>
      </c>
      <c r="G3271" s="29">
        <f t="shared" si="301"/>
        <v>0.64688639964276995</v>
      </c>
      <c r="I3271" s="22">
        <f t="shared" si="302"/>
        <v>1</v>
      </c>
      <c r="J3271" s="23">
        <f t="shared" si="303"/>
        <v>1</v>
      </c>
      <c r="K3271" s="23">
        <f t="shared" si="304"/>
        <v>0</v>
      </c>
      <c r="L3271" s="24">
        <f t="shared" si="305"/>
        <v>1</v>
      </c>
    </row>
    <row r="3272" spans="3:12" x14ac:dyDescent="0.25">
      <c r="C3272" s="26">
        <v>11</v>
      </c>
      <c r="D3272" s="27">
        <v>0.71899999999999997</v>
      </c>
      <c r="E3272" s="28">
        <v>1</v>
      </c>
      <c r="F3272" s="22">
        <f t="shared" si="300"/>
        <v>-0.40246573957151477</v>
      </c>
      <c r="G3272" s="29">
        <f t="shared" si="301"/>
        <v>0.66866924742866141</v>
      </c>
      <c r="I3272" s="22">
        <f t="shared" si="302"/>
        <v>1</v>
      </c>
      <c r="J3272" s="23">
        <f t="shared" si="303"/>
        <v>1</v>
      </c>
      <c r="K3272" s="23">
        <f t="shared" si="304"/>
        <v>0</v>
      </c>
      <c r="L3272" s="24">
        <f t="shared" si="305"/>
        <v>1</v>
      </c>
    </row>
    <row r="3273" spans="3:12" x14ac:dyDescent="0.25">
      <c r="C3273" s="26">
        <v>31</v>
      </c>
      <c r="D3273" s="27">
        <v>0.72199999999999998</v>
      </c>
      <c r="E3273" s="28">
        <v>1</v>
      </c>
      <c r="F3273" s="22">
        <f t="shared" si="300"/>
        <v>-6.818301370810681E-2</v>
      </c>
      <c r="G3273" s="29">
        <f t="shared" si="301"/>
        <v>0.93408950674872038</v>
      </c>
      <c r="I3273" s="22">
        <f t="shared" si="302"/>
        <v>1</v>
      </c>
      <c r="J3273" s="23">
        <f t="shared" si="303"/>
        <v>1</v>
      </c>
      <c r="K3273" s="23">
        <f t="shared" si="304"/>
        <v>0</v>
      </c>
      <c r="L3273" s="24">
        <f t="shared" si="305"/>
        <v>1</v>
      </c>
    </row>
    <row r="3274" spans="3:12" x14ac:dyDescent="0.25">
      <c r="C3274" s="26">
        <v>31</v>
      </c>
      <c r="D3274" s="27">
        <v>0.72199999999999998</v>
      </c>
      <c r="E3274" s="28">
        <v>1</v>
      </c>
      <c r="F3274" s="22">
        <f t="shared" ref="F3274:F3337" si="306">(1-E3274)*LN(1-G3274)+(E3274)*LN(G3274)</f>
        <v>-6.818301370810681E-2</v>
      </c>
      <c r="G3274" s="29">
        <f t="shared" ref="G3274:G3337" si="307">1/(1+EXP(-$I$5-$J$5*C3274-$K$5*D3274))</f>
        <v>0.93408950674872038</v>
      </c>
      <c r="I3274" s="22">
        <f t="shared" ref="I3274:I3337" si="308">IF(G3274&gt;0.5,1,0)</f>
        <v>1</v>
      </c>
      <c r="J3274" s="23">
        <f t="shared" ref="J3274:J3337" si="309">IF(E3274=I3274, 1,0)</f>
        <v>1</v>
      </c>
      <c r="K3274" s="23">
        <f t="shared" ref="K3274:K3337" si="310">IF(AND(J3274=1,E3274=0),1,0)</f>
        <v>0</v>
      </c>
      <c r="L3274" s="24">
        <f t="shared" ref="L3274:L3337" si="311">IF(AND(J3274=1,E3274=1),1,0)</f>
        <v>1</v>
      </c>
    </row>
    <row r="3275" spans="3:12" x14ac:dyDescent="0.25">
      <c r="C3275" s="26">
        <v>14</v>
      </c>
      <c r="D3275" s="27">
        <v>0.72199999999999998</v>
      </c>
      <c r="E3275" s="28">
        <v>1</v>
      </c>
      <c r="F3275" s="22">
        <f t="shared" si="306"/>
        <v>-0.31170015455037814</v>
      </c>
      <c r="G3275" s="29">
        <f t="shared" si="307"/>
        <v>0.73220104246728734</v>
      </c>
      <c r="I3275" s="22">
        <f t="shared" si="308"/>
        <v>1</v>
      </c>
      <c r="J3275" s="23">
        <f t="shared" si="309"/>
        <v>1</v>
      </c>
      <c r="K3275" s="23">
        <f t="shared" si="310"/>
        <v>0</v>
      </c>
      <c r="L3275" s="24">
        <f t="shared" si="311"/>
        <v>1</v>
      </c>
    </row>
    <row r="3276" spans="3:12" x14ac:dyDescent="0.25">
      <c r="C3276" s="26">
        <v>25</v>
      </c>
      <c r="D3276" s="27">
        <v>0.72199999999999998</v>
      </c>
      <c r="E3276" s="28">
        <v>1</v>
      </c>
      <c r="F3276" s="22">
        <f t="shared" si="306"/>
        <v>-0.11877765048576937</v>
      </c>
      <c r="G3276" s="29">
        <f t="shared" si="307"/>
        <v>0.8880052263431073</v>
      </c>
      <c r="I3276" s="22">
        <f t="shared" si="308"/>
        <v>1</v>
      </c>
      <c r="J3276" s="23">
        <f t="shared" si="309"/>
        <v>1</v>
      </c>
      <c r="K3276" s="23">
        <f t="shared" si="310"/>
        <v>0</v>
      </c>
      <c r="L3276" s="24">
        <f t="shared" si="311"/>
        <v>1</v>
      </c>
    </row>
    <row r="3277" spans="3:12" x14ac:dyDescent="0.25">
      <c r="C3277" s="26">
        <v>15</v>
      </c>
      <c r="D3277" s="27">
        <v>0.72199999999999998</v>
      </c>
      <c r="E3277" s="28">
        <v>1</v>
      </c>
      <c r="F3277" s="22">
        <f t="shared" si="306"/>
        <v>-0.28668411333161586</v>
      </c>
      <c r="G3277" s="29">
        <f t="shared" si="307"/>
        <v>0.75074884293529309</v>
      </c>
      <c r="I3277" s="22">
        <f t="shared" si="308"/>
        <v>1</v>
      </c>
      <c r="J3277" s="23">
        <f t="shared" si="309"/>
        <v>1</v>
      </c>
      <c r="K3277" s="23">
        <f t="shared" si="310"/>
        <v>0</v>
      </c>
      <c r="L3277" s="24">
        <f t="shared" si="311"/>
        <v>1</v>
      </c>
    </row>
    <row r="3278" spans="3:12" x14ac:dyDescent="0.25">
      <c r="C3278" s="26">
        <v>19</v>
      </c>
      <c r="D3278" s="27">
        <v>0.72199999999999998</v>
      </c>
      <c r="E3278" s="28">
        <v>1</v>
      </c>
      <c r="F3278" s="22">
        <f t="shared" si="306"/>
        <v>-0.20328616486178272</v>
      </c>
      <c r="G3278" s="29">
        <f t="shared" si="307"/>
        <v>0.81604468469493474</v>
      </c>
      <c r="I3278" s="22">
        <f t="shared" si="308"/>
        <v>1</v>
      </c>
      <c r="J3278" s="23">
        <f t="shared" si="309"/>
        <v>1</v>
      </c>
      <c r="K3278" s="23">
        <f t="shared" si="310"/>
        <v>0</v>
      </c>
      <c r="L3278" s="24">
        <f t="shared" si="311"/>
        <v>1</v>
      </c>
    </row>
    <row r="3279" spans="3:12" x14ac:dyDescent="0.25">
      <c r="C3279" s="26">
        <v>24</v>
      </c>
      <c r="D3279" s="27">
        <v>0.72199999999999998</v>
      </c>
      <c r="E3279" s="28">
        <v>1</v>
      </c>
      <c r="F3279" s="22">
        <f t="shared" si="306"/>
        <v>-0.13009546820011902</v>
      </c>
      <c r="G3279" s="29">
        <f t="shared" si="307"/>
        <v>0.87801160473166995</v>
      </c>
      <c r="I3279" s="22">
        <f t="shared" si="308"/>
        <v>1</v>
      </c>
      <c r="J3279" s="23">
        <f t="shared" si="309"/>
        <v>1</v>
      </c>
      <c r="K3279" s="23">
        <f t="shared" si="310"/>
        <v>0</v>
      </c>
      <c r="L3279" s="24">
        <f t="shared" si="311"/>
        <v>1</v>
      </c>
    </row>
    <row r="3280" spans="3:12" x14ac:dyDescent="0.25">
      <c r="C3280" s="26">
        <v>18</v>
      </c>
      <c r="D3280" s="27">
        <v>0.72699999999999998</v>
      </c>
      <c r="E3280" s="28">
        <v>1</v>
      </c>
      <c r="F3280" s="22">
        <f t="shared" si="306"/>
        <v>-0.2174476390416121</v>
      </c>
      <c r="G3280" s="29">
        <f t="shared" si="307"/>
        <v>0.80456973185916481</v>
      </c>
      <c r="I3280" s="22">
        <f t="shared" si="308"/>
        <v>1</v>
      </c>
      <c r="J3280" s="23">
        <f t="shared" si="309"/>
        <v>1</v>
      </c>
      <c r="K3280" s="23">
        <f t="shared" si="310"/>
        <v>0</v>
      </c>
      <c r="L3280" s="24">
        <f t="shared" si="311"/>
        <v>1</v>
      </c>
    </row>
    <row r="3281" spans="3:12" x14ac:dyDescent="0.25">
      <c r="C3281" s="26">
        <v>12</v>
      </c>
      <c r="D3281" s="27">
        <v>0.72699999999999998</v>
      </c>
      <c r="E3281" s="28">
        <v>1</v>
      </c>
      <c r="F3281" s="22">
        <f t="shared" si="306"/>
        <v>-0.36057547486004615</v>
      </c>
      <c r="G3281" s="29">
        <f t="shared" si="307"/>
        <v>0.69727494638796339</v>
      </c>
      <c r="I3281" s="22">
        <f t="shared" si="308"/>
        <v>1</v>
      </c>
      <c r="J3281" s="23">
        <f t="shared" si="309"/>
        <v>1</v>
      </c>
      <c r="K3281" s="23">
        <f t="shared" si="310"/>
        <v>0</v>
      </c>
      <c r="L3281" s="24">
        <f t="shared" si="311"/>
        <v>1</v>
      </c>
    </row>
    <row r="3282" spans="3:12" x14ac:dyDescent="0.25">
      <c r="C3282" s="26">
        <v>23</v>
      </c>
      <c r="D3282" s="27">
        <v>0.72699999999999998</v>
      </c>
      <c r="E3282" s="28">
        <v>1</v>
      </c>
      <c r="F3282" s="22">
        <f t="shared" si="306"/>
        <v>-0.13950889377346512</v>
      </c>
      <c r="G3282" s="29">
        <f t="shared" si="307"/>
        <v>0.86978528749668849</v>
      </c>
      <c r="I3282" s="22">
        <f t="shared" si="308"/>
        <v>1</v>
      </c>
      <c r="J3282" s="23">
        <f t="shared" si="309"/>
        <v>1</v>
      </c>
      <c r="K3282" s="23">
        <f t="shared" si="310"/>
        <v>0</v>
      </c>
      <c r="L3282" s="24">
        <f t="shared" si="311"/>
        <v>1</v>
      </c>
    </row>
    <row r="3283" spans="3:12" x14ac:dyDescent="0.25">
      <c r="C3283" s="26">
        <v>16</v>
      </c>
      <c r="D3283" s="27">
        <v>0.72699999999999998</v>
      </c>
      <c r="E3283" s="28">
        <v>0</v>
      </c>
      <c r="F3283" s="22">
        <f t="shared" si="306"/>
        <v>-1.4798628859410179</v>
      </c>
      <c r="G3283" s="29">
        <f t="shared" si="307"/>
        <v>0.77233109714883341</v>
      </c>
      <c r="I3283" s="22">
        <f t="shared" si="308"/>
        <v>1</v>
      </c>
      <c r="J3283" s="23">
        <f t="shared" si="309"/>
        <v>0</v>
      </c>
      <c r="K3283" s="23">
        <f t="shared" si="310"/>
        <v>0</v>
      </c>
      <c r="L3283" s="24">
        <f t="shared" si="311"/>
        <v>0</v>
      </c>
    </row>
    <row r="3284" spans="3:12" x14ac:dyDescent="0.25">
      <c r="C3284" s="26">
        <v>15</v>
      </c>
      <c r="D3284" s="27">
        <v>0.72699999999999998</v>
      </c>
      <c r="E3284" s="28">
        <v>1</v>
      </c>
      <c r="F3284" s="22">
        <f t="shared" si="306"/>
        <v>-0.28121645895450881</v>
      </c>
      <c r="G3284" s="29">
        <f t="shared" si="307"/>
        <v>0.75486492052303888</v>
      </c>
      <c r="I3284" s="22">
        <f t="shared" si="308"/>
        <v>1</v>
      </c>
      <c r="J3284" s="23">
        <f t="shared" si="309"/>
        <v>1</v>
      </c>
      <c r="K3284" s="23">
        <f t="shared" si="310"/>
        <v>0</v>
      </c>
      <c r="L3284" s="24">
        <f t="shared" si="311"/>
        <v>1</v>
      </c>
    </row>
    <row r="3285" spans="3:12" x14ac:dyDescent="0.25">
      <c r="C3285" s="26">
        <v>9</v>
      </c>
      <c r="D3285" s="27">
        <v>0.72699999999999998</v>
      </c>
      <c r="E3285" s="28">
        <v>0</v>
      </c>
      <c r="F3285" s="22">
        <f t="shared" si="306"/>
        <v>-1.0016793383807399</v>
      </c>
      <c r="G3285" s="29">
        <f t="shared" si="307"/>
        <v>0.63273783444121923</v>
      </c>
      <c r="I3285" s="22">
        <f t="shared" si="308"/>
        <v>1</v>
      </c>
      <c r="J3285" s="23">
        <f t="shared" si="309"/>
        <v>0</v>
      </c>
      <c r="K3285" s="23">
        <f t="shared" si="310"/>
        <v>0</v>
      </c>
      <c r="L3285" s="24">
        <f t="shared" si="311"/>
        <v>0</v>
      </c>
    </row>
    <row r="3286" spans="3:12" x14ac:dyDescent="0.25">
      <c r="C3286" s="26">
        <v>15</v>
      </c>
      <c r="D3286" s="27">
        <v>0.72699999999999998</v>
      </c>
      <c r="E3286" s="28">
        <v>1</v>
      </c>
      <c r="F3286" s="22">
        <f t="shared" si="306"/>
        <v>-0.28121645895450881</v>
      </c>
      <c r="G3286" s="29">
        <f t="shared" si="307"/>
        <v>0.75486492052303888</v>
      </c>
      <c r="I3286" s="22">
        <f t="shared" si="308"/>
        <v>1</v>
      </c>
      <c r="J3286" s="23">
        <f t="shared" si="309"/>
        <v>1</v>
      </c>
      <c r="K3286" s="23">
        <f t="shared" si="310"/>
        <v>0</v>
      </c>
      <c r="L3286" s="24">
        <f t="shared" si="311"/>
        <v>1</v>
      </c>
    </row>
    <row r="3287" spans="3:12" x14ac:dyDescent="0.25">
      <c r="C3287" s="26">
        <v>35.5</v>
      </c>
      <c r="D3287" s="27">
        <v>0.72799999999999998</v>
      </c>
      <c r="E3287" s="28">
        <v>1</v>
      </c>
      <c r="F3287" s="22">
        <f t="shared" si="306"/>
        <v>-4.3490884738502551E-2</v>
      </c>
      <c r="G3287" s="29">
        <f t="shared" si="307"/>
        <v>0.95744128137883933</v>
      </c>
      <c r="I3287" s="22">
        <f t="shared" si="308"/>
        <v>1</v>
      </c>
      <c r="J3287" s="23">
        <f t="shared" si="309"/>
        <v>1</v>
      </c>
      <c r="K3287" s="23">
        <f t="shared" si="310"/>
        <v>0</v>
      </c>
      <c r="L3287" s="24">
        <f t="shared" si="311"/>
        <v>1</v>
      </c>
    </row>
    <row r="3288" spans="3:12" x14ac:dyDescent="0.25">
      <c r="C3288" s="26">
        <v>16.5</v>
      </c>
      <c r="D3288" s="27">
        <v>0.72799999999999998</v>
      </c>
      <c r="E3288" s="28">
        <v>1</v>
      </c>
      <c r="F3288" s="22">
        <f t="shared" si="306"/>
        <v>-0.2465594806312249</v>
      </c>
      <c r="G3288" s="29">
        <f t="shared" si="307"/>
        <v>0.78148487694077862</v>
      </c>
      <c r="I3288" s="22">
        <f t="shared" si="308"/>
        <v>1</v>
      </c>
      <c r="J3288" s="23">
        <f t="shared" si="309"/>
        <v>1</v>
      </c>
      <c r="K3288" s="23">
        <f t="shared" si="310"/>
        <v>0</v>
      </c>
      <c r="L3288" s="24">
        <f t="shared" si="311"/>
        <v>1</v>
      </c>
    </row>
    <row r="3289" spans="3:12" x14ac:dyDescent="0.25">
      <c r="C3289" s="26">
        <v>34.5</v>
      </c>
      <c r="D3289" s="27">
        <v>0.72799999999999998</v>
      </c>
      <c r="E3289" s="28">
        <v>1</v>
      </c>
      <c r="F3289" s="22">
        <f t="shared" si="306"/>
        <v>-4.7806829724392139E-2</v>
      </c>
      <c r="G3289" s="29">
        <f t="shared" si="307"/>
        <v>0.95331792197796783</v>
      </c>
      <c r="I3289" s="22">
        <f t="shared" si="308"/>
        <v>1</v>
      </c>
      <c r="J3289" s="23">
        <f t="shared" si="309"/>
        <v>1</v>
      </c>
      <c r="K3289" s="23">
        <f t="shared" si="310"/>
        <v>0</v>
      </c>
      <c r="L3289" s="24">
        <f t="shared" si="311"/>
        <v>1</v>
      </c>
    </row>
    <row r="3290" spans="3:12" x14ac:dyDescent="0.25">
      <c r="C3290" s="26">
        <v>16</v>
      </c>
      <c r="D3290" s="27">
        <v>0.73099999999999998</v>
      </c>
      <c r="E3290" s="28">
        <v>1</v>
      </c>
      <c r="F3290" s="22">
        <f t="shared" si="306"/>
        <v>-0.25434067794075549</v>
      </c>
      <c r="G3290" s="29">
        <f t="shared" si="307"/>
        <v>0.77542758596954386</v>
      </c>
      <c r="I3290" s="22">
        <f t="shared" si="308"/>
        <v>1</v>
      </c>
      <c r="J3290" s="23">
        <f t="shared" si="309"/>
        <v>1</v>
      </c>
      <c r="K3290" s="23">
        <f t="shared" si="310"/>
        <v>0</v>
      </c>
      <c r="L3290" s="24">
        <f t="shared" si="311"/>
        <v>1</v>
      </c>
    </row>
    <row r="3291" spans="3:12" x14ac:dyDescent="0.25">
      <c r="C3291" s="26">
        <v>24</v>
      </c>
      <c r="D3291" s="27">
        <v>0.73099999999999998</v>
      </c>
      <c r="E3291" s="28">
        <v>1</v>
      </c>
      <c r="F3291" s="22">
        <f t="shared" si="306"/>
        <v>-0.12532257768465094</v>
      </c>
      <c r="G3291" s="29">
        <f t="shared" si="307"/>
        <v>0.88221227468682029</v>
      </c>
      <c r="I3291" s="22">
        <f t="shared" si="308"/>
        <v>1</v>
      </c>
      <c r="J3291" s="23">
        <f t="shared" si="309"/>
        <v>1</v>
      </c>
      <c r="K3291" s="23">
        <f t="shared" si="310"/>
        <v>0</v>
      </c>
      <c r="L3291" s="24">
        <f t="shared" si="311"/>
        <v>1</v>
      </c>
    </row>
    <row r="3292" spans="3:12" x14ac:dyDescent="0.25">
      <c r="C3292" s="26">
        <v>17</v>
      </c>
      <c r="D3292" s="27">
        <v>0.73099999999999998</v>
      </c>
      <c r="E3292" s="28">
        <v>1</v>
      </c>
      <c r="F3292" s="22">
        <f t="shared" si="306"/>
        <v>-0.23340517373290767</v>
      </c>
      <c r="G3292" s="29">
        <f t="shared" si="307"/>
        <v>0.79183267871735641</v>
      </c>
      <c r="I3292" s="22">
        <f t="shared" si="308"/>
        <v>1</v>
      </c>
      <c r="J3292" s="23">
        <f t="shared" si="309"/>
        <v>1</v>
      </c>
      <c r="K3292" s="23">
        <f t="shared" si="310"/>
        <v>0</v>
      </c>
      <c r="L3292" s="24">
        <f t="shared" si="311"/>
        <v>1</v>
      </c>
    </row>
    <row r="3293" spans="3:12" x14ac:dyDescent="0.25">
      <c r="C3293" s="26">
        <v>10</v>
      </c>
      <c r="D3293" s="27">
        <v>0.73099999999999998</v>
      </c>
      <c r="E3293" s="28">
        <v>1</v>
      </c>
      <c r="F3293" s="22">
        <f t="shared" si="306"/>
        <v>-0.41715924396808851</v>
      </c>
      <c r="G3293" s="29">
        <f t="shared" si="307"/>
        <v>0.65891598319326949</v>
      </c>
      <c r="I3293" s="22">
        <f t="shared" si="308"/>
        <v>1</v>
      </c>
      <c r="J3293" s="23">
        <f t="shared" si="309"/>
        <v>1</v>
      </c>
      <c r="K3293" s="23">
        <f t="shared" si="310"/>
        <v>0</v>
      </c>
      <c r="L3293" s="24">
        <f t="shared" si="311"/>
        <v>1</v>
      </c>
    </row>
    <row r="3294" spans="3:12" x14ac:dyDescent="0.25">
      <c r="C3294" s="26">
        <v>11</v>
      </c>
      <c r="D3294" s="27">
        <v>0.73099999999999998</v>
      </c>
      <c r="E3294" s="28">
        <v>0</v>
      </c>
      <c r="F3294" s="22">
        <f t="shared" si="306"/>
        <v>-1.1404456380352148</v>
      </c>
      <c r="G3294" s="29">
        <f t="shared" si="307"/>
        <v>0.68032346995196868</v>
      </c>
      <c r="I3294" s="22">
        <f t="shared" si="308"/>
        <v>1</v>
      </c>
      <c r="J3294" s="23">
        <f t="shared" si="309"/>
        <v>0</v>
      </c>
      <c r="K3294" s="23">
        <f t="shared" si="310"/>
        <v>0</v>
      </c>
      <c r="L3294" s="24">
        <f t="shared" si="311"/>
        <v>0</v>
      </c>
    </row>
    <row r="3295" spans="3:12" x14ac:dyDescent="0.25">
      <c r="C3295" s="26">
        <v>10</v>
      </c>
      <c r="D3295" s="27">
        <v>0.73099999999999998</v>
      </c>
      <c r="E3295" s="28">
        <v>1</v>
      </c>
      <c r="F3295" s="22">
        <f t="shared" si="306"/>
        <v>-0.41715924396808851</v>
      </c>
      <c r="G3295" s="29">
        <f t="shared" si="307"/>
        <v>0.65891598319326949</v>
      </c>
      <c r="I3295" s="22">
        <f t="shared" si="308"/>
        <v>1</v>
      </c>
      <c r="J3295" s="23">
        <f t="shared" si="309"/>
        <v>1</v>
      </c>
      <c r="K3295" s="23">
        <f t="shared" si="310"/>
        <v>0</v>
      </c>
      <c r="L3295" s="24">
        <f t="shared" si="311"/>
        <v>1</v>
      </c>
    </row>
    <row r="3296" spans="3:12" x14ac:dyDescent="0.25">
      <c r="C3296" s="26">
        <v>14</v>
      </c>
      <c r="D3296" s="27">
        <v>0.73099999999999998</v>
      </c>
      <c r="E3296" s="28">
        <v>1</v>
      </c>
      <c r="F3296" s="22">
        <f t="shared" si="306"/>
        <v>-0.3011922628046696</v>
      </c>
      <c r="G3296" s="29">
        <f t="shared" si="307"/>
        <v>0.73993549699605143</v>
      </c>
      <c r="I3296" s="22">
        <f t="shared" si="308"/>
        <v>1</v>
      </c>
      <c r="J3296" s="23">
        <f t="shared" si="309"/>
        <v>1</v>
      </c>
      <c r="K3296" s="23">
        <f t="shared" si="310"/>
        <v>0</v>
      </c>
      <c r="L3296" s="24">
        <f t="shared" si="311"/>
        <v>1</v>
      </c>
    </row>
    <row r="3297" spans="3:12" x14ac:dyDescent="0.25">
      <c r="C3297" s="26">
        <v>10</v>
      </c>
      <c r="D3297" s="27">
        <v>0.73099999999999998</v>
      </c>
      <c r="E3297" s="28">
        <v>1</v>
      </c>
      <c r="F3297" s="22">
        <f t="shared" si="306"/>
        <v>-0.41715924396808851</v>
      </c>
      <c r="G3297" s="29">
        <f t="shared" si="307"/>
        <v>0.65891598319326949</v>
      </c>
      <c r="I3297" s="22">
        <f t="shared" si="308"/>
        <v>1</v>
      </c>
      <c r="J3297" s="23">
        <f t="shared" si="309"/>
        <v>1</v>
      </c>
      <c r="K3297" s="23">
        <f t="shared" si="310"/>
        <v>0</v>
      </c>
      <c r="L3297" s="24">
        <f t="shared" si="311"/>
        <v>1</v>
      </c>
    </row>
    <row r="3298" spans="3:12" x14ac:dyDescent="0.25">
      <c r="C3298" s="26">
        <v>21</v>
      </c>
      <c r="D3298" s="27">
        <v>0.73099999999999998</v>
      </c>
      <c r="E3298" s="28">
        <v>1</v>
      </c>
      <c r="F3298" s="22">
        <f t="shared" si="306"/>
        <v>-0.16424132788305476</v>
      </c>
      <c r="G3298" s="29">
        <f t="shared" si="307"/>
        <v>0.84853722147782451</v>
      </c>
      <c r="I3298" s="22">
        <f t="shared" si="308"/>
        <v>1</v>
      </c>
      <c r="J3298" s="23">
        <f t="shared" si="309"/>
        <v>1</v>
      </c>
      <c r="K3298" s="23">
        <f t="shared" si="310"/>
        <v>0</v>
      </c>
      <c r="L3298" s="24">
        <f t="shared" si="311"/>
        <v>1</v>
      </c>
    </row>
    <row r="3299" spans="3:12" x14ac:dyDescent="0.25">
      <c r="C3299" s="26">
        <v>9</v>
      </c>
      <c r="D3299" s="27">
        <v>0.73099999999999998</v>
      </c>
      <c r="E3299" s="28">
        <v>1</v>
      </c>
      <c r="F3299" s="22">
        <f t="shared" si="306"/>
        <v>-0.45123656520921329</v>
      </c>
      <c r="G3299" s="29">
        <f t="shared" si="307"/>
        <v>0.63684017012872085</v>
      </c>
      <c r="I3299" s="22">
        <f t="shared" si="308"/>
        <v>1</v>
      </c>
      <c r="J3299" s="23">
        <f t="shared" si="309"/>
        <v>1</v>
      </c>
      <c r="K3299" s="23">
        <f t="shared" si="310"/>
        <v>0</v>
      </c>
      <c r="L3299" s="24">
        <f t="shared" si="311"/>
        <v>1</v>
      </c>
    </row>
    <row r="3300" spans="3:12" x14ac:dyDescent="0.25">
      <c r="C3300" s="26">
        <v>9</v>
      </c>
      <c r="D3300" s="27">
        <v>0.73099999999999998</v>
      </c>
      <c r="E3300" s="28">
        <v>1</v>
      </c>
      <c r="F3300" s="22">
        <f t="shared" si="306"/>
        <v>-0.45123656520921329</v>
      </c>
      <c r="G3300" s="29">
        <f t="shared" si="307"/>
        <v>0.63684017012872085</v>
      </c>
      <c r="I3300" s="22">
        <f t="shared" si="308"/>
        <v>1</v>
      </c>
      <c r="J3300" s="23">
        <f t="shared" si="309"/>
        <v>1</v>
      </c>
      <c r="K3300" s="23">
        <f t="shared" si="310"/>
        <v>0</v>
      </c>
      <c r="L3300" s="24">
        <f t="shared" si="311"/>
        <v>1</v>
      </c>
    </row>
    <row r="3301" spans="3:12" x14ac:dyDescent="0.25">
      <c r="C3301" s="26">
        <v>9</v>
      </c>
      <c r="D3301" s="27">
        <v>0.73099999999999998</v>
      </c>
      <c r="E3301" s="28">
        <v>1</v>
      </c>
      <c r="F3301" s="22">
        <f t="shared" si="306"/>
        <v>-0.45123656520921329</v>
      </c>
      <c r="G3301" s="29">
        <f t="shared" si="307"/>
        <v>0.63684017012872085</v>
      </c>
      <c r="I3301" s="22">
        <f t="shared" si="308"/>
        <v>1</v>
      </c>
      <c r="J3301" s="23">
        <f t="shared" si="309"/>
        <v>1</v>
      </c>
      <c r="K3301" s="23">
        <f t="shared" si="310"/>
        <v>0</v>
      </c>
      <c r="L3301" s="24">
        <f t="shared" si="311"/>
        <v>1</v>
      </c>
    </row>
    <row r="3302" spans="3:12" x14ac:dyDescent="0.25">
      <c r="C3302" s="26">
        <v>8</v>
      </c>
      <c r="D3302" s="27">
        <v>0.73099999999999998</v>
      </c>
      <c r="E3302" s="28">
        <v>1</v>
      </c>
      <c r="F3302" s="22">
        <f t="shared" si="306"/>
        <v>-0.48747995184745707</v>
      </c>
      <c r="G3302" s="29">
        <f t="shared" si="307"/>
        <v>0.61417218911804705</v>
      </c>
      <c r="I3302" s="22">
        <f t="shared" si="308"/>
        <v>1</v>
      </c>
      <c r="J3302" s="23">
        <f t="shared" si="309"/>
        <v>1</v>
      </c>
      <c r="K3302" s="23">
        <f t="shared" si="310"/>
        <v>0</v>
      </c>
      <c r="L3302" s="24">
        <f t="shared" si="311"/>
        <v>1</v>
      </c>
    </row>
    <row r="3303" spans="3:12" x14ac:dyDescent="0.25">
      <c r="C3303" s="26">
        <v>14</v>
      </c>
      <c r="D3303" s="27">
        <v>0.73099999999999998</v>
      </c>
      <c r="E3303" s="28">
        <v>1</v>
      </c>
      <c r="F3303" s="22">
        <f t="shared" si="306"/>
        <v>-0.3011922628046696</v>
      </c>
      <c r="G3303" s="29">
        <f t="shared" si="307"/>
        <v>0.73993549699605143</v>
      </c>
      <c r="I3303" s="22">
        <f t="shared" si="308"/>
        <v>1</v>
      </c>
      <c r="J3303" s="23">
        <f t="shared" si="309"/>
        <v>1</v>
      </c>
      <c r="K3303" s="23">
        <f t="shared" si="310"/>
        <v>0</v>
      </c>
      <c r="L3303" s="24">
        <f t="shared" si="311"/>
        <v>1</v>
      </c>
    </row>
    <row r="3304" spans="3:12" x14ac:dyDescent="0.25">
      <c r="C3304" s="26">
        <v>16</v>
      </c>
      <c r="D3304" s="27">
        <v>0.73499999999999999</v>
      </c>
      <c r="E3304" s="28">
        <v>1</v>
      </c>
      <c r="F3304" s="22">
        <f t="shared" si="306"/>
        <v>-0.25039394534616233</v>
      </c>
      <c r="G3304" s="29">
        <f t="shared" si="307"/>
        <v>0.77849403855158139</v>
      </c>
      <c r="I3304" s="22">
        <f t="shared" si="308"/>
        <v>1</v>
      </c>
      <c r="J3304" s="23">
        <f t="shared" si="309"/>
        <v>1</v>
      </c>
      <c r="K3304" s="23">
        <f t="shared" si="310"/>
        <v>0</v>
      </c>
      <c r="L3304" s="24">
        <f t="shared" si="311"/>
        <v>1</v>
      </c>
    </row>
    <row r="3305" spans="3:12" x14ac:dyDescent="0.25">
      <c r="C3305" s="26">
        <v>19</v>
      </c>
      <c r="D3305" s="27">
        <v>0.73499999999999999</v>
      </c>
      <c r="E3305" s="28">
        <v>0</v>
      </c>
      <c r="F3305" s="22">
        <f t="shared" si="306"/>
        <v>-1.7402385305263774</v>
      </c>
      <c r="G3305" s="29">
        <f t="shared" si="307"/>
        <v>0.82452146136367366</v>
      </c>
      <c r="I3305" s="22">
        <f t="shared" si="308"/>
        <v>1</v>
      </c>
      <c r="J3305" s="23">
        <f t="shared" si="309"/>
        <v>0</v>
      </c>
      <c r="K3305" s="23">
        <f t="shared" si="310"/>
        <v>0</v>
      </c>
      <c r="L3305" s="24">
        <f t="shared" si="311"/>
        <v>0</v>
      </c>
    </row>
    <row r="3306" spans="3:12" x14ac:dyDescent="0.25">
      <c r="C3306" s="26">
        <v>15</v>
      </c>
      <c r="D3306" s="27">
        <v>0.73499999999999999</v>
      </c>
      <c r="E3306" s="28">
        <v>0</v>
      </c>
      <c r="F3306" s="22">
        <f t="shared" si="306"/>
        <v>-1.432776398726473</v>
      </c>
      <c r="G3306" s="29">
        <f t="shared" si="307"/>
        <v>0.76135457325296385</v>
      </c>
      <c r="I3306" s="22">
        <f t="shared" si="308"/>
        <v>1</v>
      </c>
      <c r="J3306" s="23">
        <f t="shared" si="309"/>
        <v>0</v>
      </c>
      <c r="K3306" s="23">
        <f t="shared" si="310"/>
        <v>0</v>
      </c>
      <c r="L3306" s="24">
        <f t="shared" si="311"/>
        <v>0</v>
      </c>
    </row>
    <row r="3307" spans="3:12" x14ac:dyDescent="0.25">
      <c r="C3307" s="26">
        <v>20</v>
      </c>
      <c r="D3307" s="27">
        <v>0.73499999999999999</v>
      </c>
      <c r="E3307" s="28">
        <v>1</v>
      </c>
      <c r="F3307" s="22">
        <f t="shared" si="306"/>
        <v>-0.17663090522659766</v>
      </c>
      <c r="G3307" s="29">
        <f t="shared" si="307"/>
        <v>0.83808906173551367</v>
      </c>
      <c r="I3307" s="22">
        <f t="shared" si="308"/>
        <v>1</v>
      </c>
      <c r="J3307" s="23">
        <f t="shared" si="309"/>
        <v>1</v>
      </c>
      <c r="K3307" s="23">
        <f t="shared" si="310"/>
        <v>0</v>
      </c>
      <c r="L3307" s="24">
        <f t="shared" si="311"/>
        <v>1</v>
      </c>
    </row>
    <row r="3308" spans="3:12" x14ac:dyDescent="0.25">
      <c r="C3308" s="26">
        <v>20.5</v>
      </c>
      <c r="D3308" s="27">
        <v>0.73499999999999999</v>
      </c>
      <c r="E3308" s="28">
        <v>1</v>
      </c>
      <c r="F3308" s="22">
        <f t="shared" si="306"/>
        <v>-0.16895228388832362</v>
      </c>
      <c r="G3308" s="29">
        <f t="shared" si="307"/>
        <v>0.84454920102859576</v>
      </c>
      <c r="I3308" s="22">
        <f t="shared" si="308"/>
        <v>1</v>
      </c>
      <c r="J3308" s="23">
        <f t="shared" si="309"/>
        <v>1</v>
      </c>
      <c r="K3308" s="23">
        <f t="shared" si="310"/>
        <v>0</v>
      </c>
      <c r="L3308" s="24">
        <f t="shared" si="311"/>
        <v>1</v>
      </c>
    </row>
    <row r="3309" spans="3:12" x14ac:dyDescent="0.25">
      <c r="C3309" s="26">
        <v>18</v>
      </c>
      <c r="D3309" s="27">
        <v>0.73499999999999999</v>
      </c>
      <c r="E3309" s="28">
        <v>1</v>
      </c>
      <c r="F3309" s="22">
        <f t="shared" si="306"/>
        <v>-0.210628953257228</v>
      </c>
      <c r="G3309" s="29">
        <f t="shared" si="307"/>
        <v>0.81007458666116872</v>
      </c>
      <c r="I3309" s="22">
        <f t="shared" si="308"/>
        <v>1</v>
      </c>
      <c r="J3309" s="23">
        <f t="shared" si="309"/>
        <v>1</v>
      </c>
      <c r="K3309" s="23">
        <f t="shared" si="310"/>
        <v>0</v>
      </c>
      <c r="L3309" s="24">
        <f t="shared" si="311"/>
        <v>1</v>
      </c>
    </row>
    <row r="3310" spans="3:12" x14ac:dyDescent="0.25">
      <c r="C3310" s="26">
        <v>17</v>
      </c>
      <c r="D3310" s="27">
        <v>0.73499999999999999</v>
      </c>
      <c r="E3310" s="28">
        <v>1</v>
      </c>
      <c r="F3310" s="22">
        <f t="shared" si="306"/>
        <v>-0.2297472792965197</v>
      </c>
      <c r="G3310" s="29">
        <f t="shared" si="307"/>
        <v>0.79473442296897323</v>
      </c>
      <c r="I3310" s="22">
        <f t="shared" si="308"/>
        <v>1</v>
      </c>
      <c r="J3310" s="23">
        <f t="shared" si="309"/>
        <v>1</v>
      </c>
      <c r="K3310" s="23">
        <f t="shared" si="310"/>
        <v>0</v>
      </c>
      <c r="L3310" s="24">
        <f t="shared" si="311"/>
        <v>1</v>
      </c>
    </row>
    <row r="3311" spans="3:12" x14ac:dyDescent="0.25">
      <c r="C3311" s="26">
        <v>10</v>
      </c>
      <c r="D3311" s="27">
        <v>0.73599999999999999</v>
      </c>
      <c r="E3311" s="28">
        <v>1</v>
      </c>
      <c r="F3311" s="22">
        <f t="shared" si="306"/>
        <v>-0.40966955392238169</v>
      </c>
      <c r="G3311" s="29">
        <f t="shared" si="307"/>
        <v>0.66386958699589393</v>
      </c>
      <c r="I3311" s="22">
        <f t="shared" si="308"/>
        <v>1</v>
      </c>
      <c r="J3311" s="23">
        <f t="shared" si="309"/>
        <v>1</v>
      </c>
      <c r="K3311" s="23">
        <f t="shared" si="310"/>
        <v>0</v>
      </c>
      <c r="L3311" s="24">
        <f t="shared" si="311"/>
        <v>1</v>
      </c>
    </row>
    <row r="3312" spans="3:12" x14ac:dyDescent="0.25">
      <c r="C3312" s="26">
        <v>23</v>
      </c>
      <c r="D3312" s="27">
        <v>0.73599999999999999</v>
      </c>
      <c r="E3312" s="28">
        <v>1</v>
      </c>
      <c r="F3312" s="22">
        <f t="shared" si="306"/>
        <v>-0.13441332083653076</v>
      </c>
      <c r="G3312" s="29">
        <f t="shared" si="307"/>
        <v>0.87422865300082875</v>
      </c>
      <c r="I3312" s="22">
        <f t="shared" si="308"/>
        <v>1</v>
      </c>
      <c r="J3312" s="23">
        <f t="shared" si="309"/>
        <v>1</v>
      </c>
      <c r="K3312" s="23">
        <f t="shared" si="310"/>
        <v>0</v>
      </c>
      <c r="L3312" s="24">
        <f t="shared" si="311"/>
        <v>1</v>
      </c>
    </row>
    <row r="3313" spans="3:12" x14ac:dyDescent="0.25">
      <c r="C3313" s="26">
        <v>22</v>
      </c>
      <c r="D3313" s="27">
        <v>0.73599999999999999</v>
      </c>
      <c r="E3313" s="28">
        <v>1</v>
      </c>
      <c r="F3313" s="22">
        <f t="shared" si="306"/>
        <v>-0.14711454690571052</v>
      </c>
      <c r="G3313" s="29">
        <f t="shared" si="307"/>
        <v>0.863195095425909</v>
      </c>
      <c r="I3313" s="22">
        <f t="shared" si="308"/>
        <v>1</v>
      </c>
      <c r="J3313" s="23">
        <f t="shared" si="309"/>
        <v>1</v>
      </c>
      <c r="K3313" s="23">
        <f t="shared" si="310"/>
        <v>0</v>
      </c>
      <c r="L3313" s="24">
        <f t="shared" si="311"/>
        <v>1</v>
      </c>
    </row>
    <row r="3314" spans="3:12" x14ac:dyDescent="0.25">
      <c r="C3314" s="26">
        <v>26</v>
      </c>
      <c r="D3314" s="27">
        <v>0.73599999999999999</v>
      </c>
      <c r="E3314" s="28">
        <v>1</v>
      </c>
      <c r="F3314" s="22">
        <f t="shared" si="306"/>
        <v>-0.10220363730545971</v>
      </c>
      <c r="G3314" s="29">
        <f t="shared" si="307"/>
        <v>0.90284567988643705</v>
      </c>
      <c r="I3314" s="22">
        <f t="shared" si="308"/>
        <v>1</v>
      </c>
      <c r="J3314" s="23">
        <f t="shared" si="309"/>
        <v>1</v>
      </c>
      <c r="K3314" s="23">
        <f t="shared" si="310"/>
        <v>0</v>
      </c>
      <c r="L3314" s="24">
        <f t="shared" si="311"/>
        <v>1</v>
      </c>
    </row>
    <row r="3315" spans="3:12" x14ac:dyDescent="0.25">
      <c r="C3315" s="26">
        <v>25</v>
      </c>
      <c r="D3315" s="27">
        <v>0.73599999999999999</v>
      </c>
      <c r="E3315" s="28">
        <v>1</v>
      </c>
      <c r="F3315" s="22">
        <f t="shared" si="306"/>
        <v>-0.11202907019531001</v>
      </c>
      <c r="G3315" s="29">
        <f t="shared" si="307"/>
        <v>0.89401826783694005</v>
      </c>
      <c r="I3315" s="22">
        <f t="shared" si="308"/>
        <v>1</v>
      </c>
      <c r="J3315" s="23">
        <f t="shared" si="309"/>
        <v>1</v>
      </c>
      <c r="K3315" s="23">
        <f t="shared" si="310"/>
        <v>0</v>
      </c>
      <c r="L3315" s="24">
        <f t="shared" si="311"/>
        <v>1</v>
      </c>
    </row>
    <row r="3316" spans="3:12" x14ac:dyDescent="0.25">
      <c r="C3316" s="26">
        <v>16</v>
      </c>
      <c r="D3316" s="27">
        <v>0.73699999999999999</v>
      </c>
      <c r="E3316" s="28">
        <v>1</v>
      </c>
      <c r="F3316" s="22">
        <f t="shared" si="306"/>
        <v>-0.24844086088666467</v>
      </c>
      <c r="G3316" s="29">
        <f t="shared" si="307"/>
        <v>0.78001598892510449</v>
      </c>
      <c r="I3316" s="22">
        <f t="shared" si="308"/>
        <v>1</v>
      </c>
      <c r="J3316" s="23">
        <f t="shared" si="309"/>
        <v>1</v>
      </c>
      <c r="K3316" s="23">
        <f t="shared" si="310"/>
        <v>0</v>
      </c>
      <c r="L3316" s="24">
        <f t="shared" si="311"/>
        <v>1</v>
      </c>
    </row>
    <row r="3317" spans="3:12" x14ac:dyDescent="0.25">
      <c r="C3317" s="26">
        <v>28</v>
      </c>
      <c r="D3317" s="27">
        <v>0.73699999999999999</v>
      </c>
      <c r="E3317" s="28">
        <v>1</v>
      </c>
      <c r="F3317" s="22">
        <f t="shared" si="306"/>
        <v>-8.4597152313291721E-2</v>
      </c>
      <c r="G3317" s="29">
        <f t="shared" si="307"/>
        <v>0.91888237949141194</v>
      </c>
      <c r="I3317" s="22">
        <f t="shared" si="308"/>
        <v>1</v>
      </c>
      <c r="J3317" s="23">
        <f t="shared" si="309"/>
        <v>1</v>
      </c>
      <c r="K3317" s="23">
        <f t="shared" si="310"/>
        <v>0</v>
      </c>
      <c r="L3317" s="24">
        <f t="shared" si="311"/>
        <v>1</v>
      </c>
    </row>
    <row r="3318" spans="3:12" x14ac:dyDescent="0.25">
      <c r="C3318" s="26">
        <v>33</v>
      </c>
      <c r="D3318" s="27">
        <v>0.73699999999999999</v>
      </c>
      <c r="E3318" s="28">
        <v>1</v>
      </c>
      <c r="F3318" s="22">
        <f t="shared" si="306"/>
        <v>-5.2980942788194686E-2</v>
      </c>
      <c r="G3318" s="29">
        <f t="shared" si="307"/>
        <v>0.94839808613328414</v>
      </c>
      <c r="I3318" s="22">
        <f t="shared" si="308"/>
        <v>1</v>
      </c>
      <c r="J3318" s="23">
        <f t="shared" si="309"/>
        <v>1</v>
      </c>
      <c r="K3318" s="23">
        <f t="shared" si="310"/>
        <v>0</v>
      </c>
      <c r="L3318" s="24">
        <f t="shared" si="311"/>
        <v>1</v>
      </c>
    </row>
    <row r="3319" spans="3:12" x14ac:dyDescent="0.25">
      <c r="C3319" s="26">
        <v>25</v>
      </c>
      <c r="D3319" s="27">
        <v>0.73699999999999999</v>
      </c>
      <c r="E3319" s="28">
        <v>1</v>
      </c>
      <c r="F3319" s="22">
        <f t="shared" si="306"/>
        <v>-0.11156114788145519</v>
      </c>
      <c r="G3319" s="29">
        <f t="shared" si="307"/>
        <v>0.8944366968219496</v>
      </c>
      <c r="I3319" s="22">
        <f t="shared" si="308"/>
        <v>1</v>
      </c>
      <c r="J3319" s="23">
        <f t="shared" si="309"/>
        <v>1</v>
      </c>
      <c r="K3319" s="23">
        <f t="shared" si="310"/>
        <v>0</v>
      </c>
      <c r="L3319" s="24">
        <f t="shared" si="311"/>
        <v>1</v>
      </c>
    </row>
    <row r="3320" spans="3:12" x14ac:dyDescent="0.25">
      <c r="C3320" s="26">
        <v>24</v>
      </c>
      <c r="D3320" s="27">
        <v>0.73699999999999999</v>
      </c>
      <c r="E3320" s="28">
        <v>1</v>
      </c>
      <c r="F3320" s="22">
        <f t="shared" si="306"/>
        <v>-0.12223247787638102</v>
      </c>
      <c r="G3320" s="29">
        <f t="shared" si="307"/>
        <v>0.88494261500713001</v>
      </c>
      <c r="I3320" s="22">
        <f t="shared" si="308"/>
        <v>1</v>
      </c>
      <c r="J3320" s="23">
        <f t="shared" si="309"/>
        <v>1</v>
      </c>
      <c r="K3320" s="23">
        <f t="shared" si="310"/>
        <v>0</v>
      </c>
      <c r="L3320" s="24">
        <f t="shared" si="311"/>
        <v>1</v>
      </c>
    </row>
    <row r="3321" spans="3:12" x14ac:dyDescent="0.25">
      <c r="C3321" s="26">
        <v>15</v>
      </c>
      <c r="D3321" s="27">
        <v>0.73699999999999999</v>
      </c>
      <c r="E3321" s="28">
        <v>1</v>
      </c>
      <c r="F3321" s="22">
        <f t="shared" si="306"/>
        <v>-0.27055173156499124</v>
      </c>
      <c r="G3321" s="29">
        <f t="shared" si="307"/>
        <v>0.7629584299417006</v>
      </c>
      <c r="I3321" s="22">
        <f t="shared" si="308"/>
        <v>1</v>
      </c>
      <c r="J3321" s="23">
        <f t="shared" si="309"/>
        <v>1</v>
      </c>
      <c r="K3321" s="23">
        <f t="shared" si="310"/>
        <v>0</v>
      </c>
      <c r="L3321" s="24">
        <f t="shared" si="311"/>
        <v>1</v>
      </c>
    </row>
    <row r="3322" spans="3:12" x14ac:dyDescent="0.25">
      <c r="C3322" s="26">
        <v>11</v>
      </c>
      <c r="D3322" s="27">
        <v>0.73699999999999999</v>
      </c>
      <c r="E3322" s="28">
        <v>1</v>
      </c>
      <c r="F3322" s="22">
        <f t="shared" si="306"/>
        <v>-0.3767780437806324</v>
      </c>
      <c r="G3322" s="29">
        <f t="shared" si="307"/>
        <v>0.68606833413151358</v>
      </c>
      <c r="I3322" s="22">
        <f t="shared" si="308"/>
        <v>1</v>
      </c>
      <c r="J3322" s="23">
        <f t="shared" si="309"/>
        <v>1</v>
      </c>
      <c r="K3322" s="23">
        <f t="shared" si="310"/>
        <v>0</v>
      </c>
      <c r="L3322" s="24">
        <f t="shared" si="311"/>
        <v>1</v>
      </c>
    </row>
    <row r="3323" spans="3:12" x14ac:dyDescent="0.25">
      <c r="C3323" s="26">
        <v>16</v>
      </c>
      <c r="D3323" s="27">
        <v>0.73699999999999999</v>
      </c>
      <c r="E3323" s="28">
        <v>1</v>
      </c>
      <c r="F3323" s="22">
        <f t="shared" si="306"/>
        <v>-0.24844086088666467</v>
      </c>
      <c r="G3323" s="29">
        <f t="shared" si="307"/>
        <v>0.78001598892510449</v>
      </c>
      <c r="I3323" s="22">
        <f t="shared" si="308"/>
        <v>1</v>
      </c>
      <c r="J3323" s="23">
        <f t="shared" si="309"/>
        <v>1</v>
      </c>
      <c r="K3323" s="23">
        <f t="shared" si="310"/>
        <v>0</v>
      </c>
      <c r="L3323" s="24">
        <f t="shared" si="311"/>
        <v>1</v>
      </c>
    </row>
    <row r="3324" spans="3:12" x14ac:dyDescent="0.25">
      <c r="C3324" s="26">
        <v>15</v>
      </c>
      <c r="D3324" s="27">
        <v>0.73699999999999999</v>
      </c>
      <c r="E3324" s="28">
        <v>1</v>
      </c>
      <c r="F3324" s="22">
        <f t="shared" si="306"/>
        <v>-0.27055173156499124</v>
      </c>
      <c r="G3324" s="29">
        <f t="shared" si="307"/>
        <v>0.7629584299417006</v>
      </c>
      <c r="I3324" s="22">
        <f t="shared" si="308"/>
        <v>1</v>
      </c>
      <c r="J3324" s="23">
        <f t="shared" si="309"/>
        <v>1</v>
      </c>
      <c r="K3324" s="23">
        <f t="shared" si="310"/>
        <v>0</v>
      </c>
      <c r="L3324" s="24">
        <f t="shared" si="311"/>
        <v>1</v>
      </c>
    </row>
    <row r="3325" spans="3:12" x14ac:dyDescent="0.25">
      <c r="C3325" s="26">
        <v>21</v>
      </c>
      <c r="D3325" s="27">
        <v>0.73699999999999999</v>
      </c>
      <c r="E3325" s="28">
        <v>1</v>
      </c>
      <c r="F3325" s="22">
        <f t="shared" si="306"/>
        <v>-0.1602660224843073</v>
      </c>
      <c r="G3325" s="29">
        <f t="shared" si="307"/>
        <v>0.85191712970804967</v>
      </c>
      <c r="I3325" s="22">
        <f t="shared" si="308"/>
        <v>1</v>
      </c>
      <c r="J3325" s="23">
        <f t="shared" si="309"/>
        <v>1</v>
      </c>
      <c r="K3325" s="23">
        <f t="shared" si="310"/>
        <v>0</v>
      </c>
      <c r="L3325" s="24">
        <f t="shared" si="311"/>
        <v>1</v>
      </c>
    </row>
    <row r="3326" spans="3:12" x14ac:dyDescent="0.25">
      <c r="C3326" s="26">
        <v>9</v>
      </c>
      <c r="D3326" s="27">
        <v>0.73699999999999999</v>
      </c>
      <c r="E3326" s="28">
        <v>1</v>
      </c>
      <c r="F3326" s="22">
        <f t="shared" si="306"/>
        <v>-0.44167842685785286</v>
      </c>
      <c r="G3326" s="29">
        <f t="shared" si="307"/>
        <v>0.64295635971212151</v>
      </c>
      <c r="I3326" s="22">
        <f t="shared" si="308"/>
        <v>1</v>
      </c>
      <c r="J3326" s="23">
        <f t="shared" si="309"/>
        <v>1</v>
      </c>
      <c r="K3326" s="23">
        <f t="shared" si="310"/>
        <v>0</v>
      </c>
      <c r="L3326" s="24">
        <f t="shared" si="311"/>
        <v>1</v>
      </c>
    </row>
    <row r="3327" spans="3:12" x14ac:dyDescent="0.25">
      <c r="C3327" s="26">
        <v>18</v>
      </c>
      <c r="D3327" s="27">
        <v>0.73699999999999999</v>
      </c>
      <c r="E3327" s="28">
        <v>1</v>
      </c>
      <c r="F3327" s="22">
        <f t="shared" si="306"/>
        <v>-0.20895455721993589</v>
      </c>
      <c r="G3327" s="29">
        <f t="shared" si="307"/>
        <v>0.81143210853644687</v>
      </c>
      <c r="I3327" s="22">
        <f t="shared" si="308"/>
        <v>1</v>
      </c>
      <c r="J3327" s="23">
        <f t="shared" si="309"/>
        <v>1</v>
      </c>
      <c r="K3327" s="23">
        <f t="shared" si="310"/>
        <v>0</v>
      </c>
      <c r="L3327" s="24">
        <f t="shared" si="311"/>
        <v>1</v>
      </c>
    </row>
    <row r="3328" spans="3:12" x14ac:dyDescent="0.25">
      <c r="C3328" s="26">
        <v>32</v>
      </c>
      <c r="D3328" s="27">
        <v>0.73699999999999999</v>
      </c>
      <c r="E3328" s="28">
        <v>1</v>
      </c>
      <c r="F3328" s="22">
        <f t="shared" si="306"/>
        <v>-5.8211577431051903E-2</v>
      </c>
      <c r="G3328" s="29">
        <f t="shared" si="307"/>
        <v>0.94345031352486741</v>
      </c>
      <c r="I3328" s="22">
        <f t="shared" si="308"/>
        <v>1</v>
      </c>
      <c r="J3328" s="23">
        <f t="shared" si="309"/>
        <v>1</v>
      </c>
      <c r="K3328" s="23">
        <f t="shared" si="310"/>
        <v>0</v>
      </c>
      <c r="L3328" s="24">
        <f t="shared" si="311"/>
        <v>1</v>
      </c>
    </row>
    <row r="3329" spans="3:12" x14ac:dyDescent="0.25">
      <c r="C3329" s="26">
        <v>28.5</v>
      </c>
      <c r="D3329" s="27">
        <v>0.73799999999999999</v>
      </c>
      <c r="E3329" s="28">
        <v>1</v>
      </c>
      <c r="F3329" s="22">
        <f t="shared" si="306"/>
        <v>-8.0415006261579214E-2</v>
      </c>
      <c r="G3329" s="29">
        <f t="shared" si="307"/>
        <v>0.92273332680597864</v>
      </c>
      <c r="I3329" s="22">
        <f t="shared" si="308"/>
        <v>1</v>
      </c>
      <c r="J3329" s="23">
        <f t="shared" si="309"/>
        <v>1</v>
      </c>
      <c r="K3329" s="23">
        <f t="shared" si="310"/>
        <v>0</v>
      </c>
      <c r="L3329" s="24">
        <f t="shared" si="311"/>
        <v>1</v>
      </c>
    </row>
    <row r="3330" spans="3:12" x14ac:dyDescent="0.25">
      <c r="C3330" s="26">
        <v>8</v>
      </c>
      <c r="D3330" s="27">
        <v>0.73899999999999999</v>
      </c>
      <c r="E3330" s="28">
        <v>1</v>
      </c>
      <c r="F3330" s="22">
        <f t="shared" si="306"/>
        <v>-0.47397315950679597</v>
      </c>
      <c r="G3330" s="29">
        <f t="shared" si="307"/>
        <v>0.62252396119360165</v>
      </c>
      <c r="I3330" s="22">
        <f t="shared" si="308"/>
        <v>1</v>
      </c>
      <c r="J3330" s="23">
        <f t="shared" si="309"/>
        <v>1</v>
      </c>
      <c r="K3330" s="23">
        <f t="shared" si="310"/>
        <v>0</v>
      </c>
      <c r="L3330" s="24">
        <f t="shared" si="311"/>
        <v>1</v>
      </c>
    </row>
    <row r="3331" spans="3:12" x14ac:dyDescent="0.25">
      <c r="C3331" s="26">
        <v>6</v>
      </c>
      <c r="D3331" s="27">
        <v>0.73899999999999999</v>
      </c>
      <c r="E3331" s="28">
        <v>1</v>
      </c>
      <c r="F3331" s="22">
        <f t="shared" si="306"/>
        <v>-0.55151290071050774</v>
      </c>
      <c r="G3331" s="29">
        <f t="shared" si="307"/>
        <v>0.57607760255072149</v>
      </c>
      <c r="I3331" s="22">
        <f t="shared" si="308"/>
        <v>1</v>
      </c>
      <c r="J3331" s="23">
        <f t="shared" si="309"/>
        <v>1</v>
      </c>
      <c r="K3331" s="23">
        <f t="shared" si="310"/>
        <v>0</v>
      </c>
      <c r="L3331" s="24">
        <f t="shared" si="311"/>
        <v>1</v>
      </c>
    </row>
    <row r="3332" spans="3:12" x14ac:dyDescent="0.25">
      <c r="C3332" s="26">
        <v>9</v>
      </c>
      <c r="D3332" s="27">
        <v>0.73899999999999999</v>
      </c>
      <c r="E3332" s="28">
        <v>1</v>
      </c>
      <c r="F3332" s="22">
        <f t="shared" si="306"/>
        <v>-0.43852838218218665</v>
      </c>
      <c r="G3332" s="29">
        <f t="shared" si="307"/>
        <v>0.64498489427958339</v>
      </c>
      <c r="I3332" s="22">
        <f t="shared" si="308"/>
        <v>1</v>
      </c>
      <c r="J3332" s="23">
        <f t="shared" si="309"/>
        <v>1</v>
      </c>
      <c r="K3332" s="23">
        <f t="shared" si="310"/>
        <v>0</v>
      </c>
      <c r="L3332" s="24">
        <f t="shared" si="311"/>
        <v>1</v>
      </c>
    </row>
    <row r="3333" spans="3:12" x14ac:dyDescent="0.25">
      <c r="C3333" s="26">
        <v>20</v>
      </c>
      <c r="D3333" s="27">
        <v>0.73899999999999999</v>
      </c>
      <c r="E3333" s="28">
        <v>0</v>
      </c>
      <c r="F3333" s="22">
        <f t="shared" si="306"/>
        <v>-1.8355603752473861</v>
      </c>
      <c r="G3333" s="29">
        <f t="shared" si="307"/>
        <v>0.84047591663115273</v>
      </c>
      <c r="I3333" s="22">
        <f t="shared" si="308"/>
        <v>1</v>
      </c>
      <c r="J3333" s="23">
        <f t="shared" si="309"/>
        <v>0</v>
      </c>
      <c r="K3333" s="23">
        <f t="shared" si="310"/>
        <v>0</v>
      </c>
      <c r="L3333" s="24">
        <f t="shared" si="311"/>
        <v>0</v>
      </c>
    </row>
    <row r="3334" spans="3:12" x14ac:dyDescent="0.25">
      <c r="C3334" s="26">
        <v>12</v>
      </c>
      <c r="D3334" s="27">
        <v>0.73899999999999999</v>
      </c>
      <c r="E3334" s="28">
        <v>1</v>
      </c>
      <c r="F3334" s="22">
        <f t="shared" si="306"/>
        <v>-0.34480025163520173</v>
      </c>
      <c r="G3334" s="29">
        <f t="shared" si="307"/>
        <v>0.70836183345504966</v>
      </c>
      <c r="I3334" s="22">
        <f t="shared" si="308"/>
        <v>1</v>
      </c>
      <c r="J3334" s="23">
        <f t="shared" si="309"/>
        <v>1</v>
      </c>
      <c r="K3334" s="23">
        <f t="shared" si="310"/>
        <v>0</v>
      </c>
      <c r="L3334" s="24">
        <f t="shared" si="311"/>
        <v>1</v>
      </c>
    </row>
    <row r="3335" spans="3:12" x14ac:dyDescent="0.25">
      <c r="C3335" s="26">
        <v>13</v>
      </c>
      <c r="D3335" s="27">
        <v>0.73899999999999999</v>
      </c>
      <c r="E3335" s="28">
        <v>1</v>
      </c>
      <c r="F3335" s="22">
        <f t="shared" si="306"/>
        <v>-0.31752667195716988</v>
      </c>
      <c r="G3335" s="29">
        <f t="shared" si="307"/>
        <v>0.72794726473711391</v>
      </c>
      <c r="I3335" s="22">
        <f t="shared" si="308"/>
        <v>1</v>
      </c>
      <c r="J3335" s="23">
        <f t="shared" si="309"/>
        <v>1</v>
      </c>
      <c r="K3335" s="23">
        <f t="shared" si="310"/>
        <v>0</v>
      </c>
      <c r="L3335" s="24">
        <f t="shared" si="311"/>
        <v>1</v>
      </c>
    </row>
    <row r="3336" spans="3:12" x14ac:dyDescent="0.25">
      <c r="C3336" s="26">
        <v>5</v>
      </c>
      <c r="D3336" s="27">
        <v>0.73899999999999999</v>
      </c>
      <c r="E3336" s="28">
        <v>0</v>
      </c>
      <c r="F3336" s="22">
        <f t="shared" si="306"/>
        <v>-0.80359459112005704</v>
      </c>
      <c r="G3336" s="29">
        <f t="shared" si="307"/>
        <v>0.55228329035337087</v>
      </c>
      <c r="I3336" s="22">
        <f t="shared" si="308"/>
        <v>1</v>
      </c>
      <c r="J3336" s="23">
        <f t="shared" si="309"/>
        <v>0</v>
      </c>
      <c r="K3336" s="23">
        <f t="shared" si="310"/>
        <v>0</v>
      </c>
      <c r="L3336" s="24">
        <f t="shared" si="311"/>
        <v>0</v>
      </c>
    </row>
    <row r="3337" spans="3:12" x14ac:dyDescent="0.25">
      <c r="C3337" s="26">
        <v>17</v>
      </c>
      <c r="D3337" s="27">
        <v>0.74</v>
      </c>
      <c r="E3337" s="28">
        <v>1</v>
      </c>
      <c r="F3337" s="22">
        <f t="shared" si="306"/>
        <v>-0.2252466817808931</v>
      </c>
      <c r="G3337" s="29">
        <f t="shared" si="307"/>
        <v>0.79831926365007877</v>
      </c>
      <c r="I3337" s="22">
        <f t="shared" si="308"/>
        <v>1</v>
      </c>
      <c r="J3337" s="23">
        <f t="shared" si="309"/>
        <v>1</v>
      </c>
      <c r="K3337" s="23">
        <f t="shared" si="310"/>
        <v>0</v>
      </c>
      <c r="L3337" s="24">
        <f t="shared" si="311"/>
        <v>1</v>
      </c>
    </row>
    <row r="3338" spans="3:12" x14ac:dyDescent="0.25">
      <c r="C3338" s="26">
        <v>12.5</v>
      </c>
      <c r="D3338" s="27">
        <v>0.745</v>
      </c>
      <c r="E3338" s="28">
        <v>1</v>
      </c>
      <c r="F3338" s="22">
        <f t="shared" ref="F3338:F3401" si="312">(1-E3338)*LN(1-G3338)+(E3338)*LN(G3338)</f>
        <v>-0.32351917469381836</v>
      </c>
      <c r="G3338" s="29">
        <f t="shared" ref="G3338:G3401" si="313">1/(1+EXP(-$I$5-$J$5*C3338-$K$5*D3338))</f>
        <v>0.7235980830176697</v>
      </c>
      <c r="I3338" s="22">
        <f t="shared" ref="I3338:I3401" si="314">IF(G3338&gt;0.5,1,0)</f>
        <v>1</v>
      </c>
      <c r="J3338" s="23">
        <f t="shared" ref="J3338:J3401" si="315">IF(E3338=I3338, 1,0)</f>
        <v>1</v>
      </c>
      <c r="K3338" s="23">
        <f t="shared" ref="K3338:K3401" si="316">IF(AND(J3338=1,E3338=0),1,0)</f>
        <v>0</v>
      </c>
      <c r="L3338" s="24">
        <f t="shared" ref="L3338:L3401" si="317">IF(AND(J3338=1,E3338=1),1,0)</f>
        <v>1</v>
      </c>
    </row>
    <row r="3339" spans="3:12" x14ac:dyDescent="0.25">
      <c r="C3339" s="26">
        <v>20.5</v>
      </c>
      <c r="D3339" s="27">
        <v>0.745</v>
      </c>
      <c r="E3339" s="28">
        <v>1</v>
      </c>
      <c r="F3339" s="22">
        <f t="shared" si="312"/>
        <v>-0.16220252340408833</v>
      </c>
      <c r="G3339" s="29">
        <f t="shared" si="313"/>
        <v>0.85026898773206827</v>
      </c>
      <c r="I3339" s="22">
        <f t="shared" si="314"/>
        <v>1</v>
      </c>
      <c r="J3339" s="23">
        <f t="shared" si="315"/>
        <v>1</v>
      </c>
      <c r="K3339" s="23">
        <f t="shared" si="316"/>
        <v>0</v>
      </c>
      <c r="L3339" s="24">
        <f t="shared" si="317"/>
        <v>1</v>
      </c>
    </row>
    <row r="3340" spans="3:12" x14ac:dyDescent="0.25">
      <c r="C3340" s="26">
        <v>17.5</v>
      </c>
      <c r="D3340" s="27">
        <v>0.745</v>
      </c>
      <c r="E3340" s="28">
        <v>1</v>
      </c>
      <c r="F3340" s="22">
        <f t="shared" si="312"/>
        <v>-0.21141983444894885</v>
      </c>
      <c r="G3340" s="29">
        <f t="shared" si="313"/>
        <v>0.80943416718792693</v>
      </c>
      <c r="I3340" s="22">
        <f t="shared" si="314"/>
        <v>1</v>
      </c>
      <c r="J3340" s="23">
        <f t="shared" si="315"/>
        <v>1</v>
      </c>
      <c r="K3340" s="23">
        <f t="shared" si="316"/>
        <v>0</v>
      </c>
      <c r="L3340" s="24">
        <f t="shared" si="317"/>
        <v>1</v>
      </c>
    </row>
    <row r="3341" spans="3:12" x14ac:dyDescent="0.25">
      <c r="C3341" s="26">
        <v>20.5</v>
      </c>
      <c r="D3341" s="27">
        <v>0.745</v>
      </c>
      <c r="E3341" s="28">
        <v>1</v>
      </c>
      <c r="F3341" s="22">
        <f t="shared" si="312"/>
        <v>-0.16220252340408833</v>
      </c>
      <c r="G3341" s="29">
        <f t="shared" si="313"/>
        <v>0.85026898773206827</v>
      </c>
      <c r="I3341" s="22">
        <f t="shared" si="314"/>
        <v>1</v>
      </c>
      <c r="J3341" s="23">
        <f t="shared" si="315"/>
        <v>1</v>
      </c>
      <c r="K3341" s="23">
        <f t="shared" si="316"/>
        <v>0</v>
      </c>
      <c r="L3341" s="24">
        <f t="shared" si="317"/>
        <v>1</v>
      </c>
    </row>
    <row r="3342" spans="3:12" x14ac:dyDescent="0.25">
      <c r="C3342" s="26">
        <v>25</v>
      </c>
      <c r="D3342" s="27">
        <v>0.745</v>
      </c>
      <c r="E3342" s="28">
        <v>1</v>
      </c>
      <c r="F3342" s="22">
        <f t="shared" si="312"/>
        <v>-0.1078837527621809</v>
      </c>
      <c r="G3342" s="29">
        <f t="shared" si="313"/>
        <v>0.89773194922435462</v>
      </c>
      <c r="I3342" s="22">
        <f t="shared" si="314"/>
        <v>1</v>
      </c>
      <c r="J3342" s="23">
        <f t="shared" si="315"/>
        <v>1</v>
      </c>
      <c r="K3342" s="23">
        <f t="shared" si="316"/>
        <v>0</v>
      </c>
      <c r="L3342" s="24">
        <f t="shared" si="317"/>
        <v>1</v>
      </c>
    </row>
    <row r="3343" spans="3:12" x14ac:dyDescent="0.25">
      <c r="C3343" s="26">
        <v>21</v>
      </c>
      <c r="D3343" s="27">
        <v>0.745</v>
      </c>
      <c r="E3343" s="28">
        <v>0</v>
      </c>
      <c r="F3343" s="22">
        <f t="shared" si="312"/>
        <v>-1.9402116782346694</v>
      </c>
      <c r="G3343" s="29">
        <f t="shared" si="313"/>
        <v>0.85632646600140827</v>
      </c>
      <c r="I3343" s="22">
        <f t="shared" si="314"/>
        <v>1</v>
      </c>
      <c r="J3343" s="23">
        <f t="shared" si="315"/>
        <v>0</v>
      </c>
      <c r="K3343" s="23">
        <f t="shared" si="316"/>
        <v>0</v>
      </c>
      <c r="L3343" s="24">
        <f t="shared" si="317"/>
        <v>0</v>
      </c>
    </row>
    <row r="3344" spans="3:12" x14ac:dyDescent="0.25">
      <c r="C3344" s="26">
        <v>28.5</v>
      </c>
      <c r="D3344" s="27">
        <v>0.75</v>
      </c>
      <c r="E3344" s="28">
        <v>1</v>
      </c>
      <c r="F3344" s="22">
        <f t="shared" si="312"/>
        <v>-7.6412175460552664E-2</v>
      </c>
      <c r="G3344" s="29">
        <f t="shared" si="313"/>
        <v>0.92643427437953918</v>
      </c>
      <c r="I3344" s="22">
        <f t="shared" si="314"/>
        <v>1</v>
      </c>
      <c r="J3344" s="23">
        <f t="shared" si="315"/>
        <v>1</v>
      </c>
      <c r="K3344" s="23">
        <f t="shared" si="316"/>
        <v>0</v>
      </c>
      <c r="L3344" s="24">
        <f t="shared" si="317"/>
        <v>1</v>
      </c>
    </row>
    <row r="3345" spans="3:12" x14ac:dyDescent="0.25">
      <c r="C3345" s="26">
        <v>11.5</v>
      </c>
      <c r="D3345" s="27">
        <v>0.75</v>
      </c>
      <c r="E3345" s="28">
        <v>0</v>
      </c>
      <c r="F3345" s="22">
        <f t="shared" si="312"/>
        <v>-1.2324303274978818</v>
      </c>
      <c r="G3345" s="29">
        <f t="shared" si="313"/>
        <v>0.70841692649512744</v>
      </c>
      <c r="I3345" s="22">
        <f t="shared" si="314"/>
        <v>1</v>
      </c>
      <c r="J3345" s="23">
        <f t="shared" si="315"/>
        <v>0</v>
      </c>
      <c r="K3345" s="23">
        <f t="shared" si="316"/>
        <v>0</v>
      </c>
      <c r="L3345" s="24">
        <f t="shared" si="317"/>
        <v>0</v>
      </c>
    </row>
    <row r="3346" spans="3:12" x14ac:dyDescent="0.25">
      <c r="C3346" s="26">
        <v>14</v>
      </c>
      <c r="D3346" s="27">
        <v>0.75</v>
      </c>
      <c r="E3346" s="28">
        <v>0</v>
      </c>
      <c r="F3346" s="22">
        <f t="shared" si="312"/>
        <v>-1.4096902077650679</v>
      </c>
      <c r="G3346" s="29">
        <f t="shared" si="313"/>
        <v>0.75578107143665585</v>
      </c>
      <c r="I3346" s="22">
        <f t="shared" si="314"/>
        <v>1</v>
      </c>
      <c r="J3346" s="23">
        <f t="shared" si="315"/>
        <v>0</v>
      </c>
      <c r="K3346" s="23">
        <f t="shared" si="316"/>
        <v>0</v>
      </c>
      <c r="L3346" s="24">
        <f t="shared" si="317"/>
        <v>0</v>
      </c>
    </row>
    <row r="3347" spans="3:12" x14ac:dyDescent="0.25">
      <c r="C3347" s="26">
        <v>21</v>
      </c>
      <c r="D3347" s="27">
        <v>0.75</v>
      </c>
      <c r="E3347" s="28">
        <v>0</v>
      </c>
      <c r="F3347" s="22">
        <f t="shared" si="312"/>
        <v>-1.9591829615069034</v>
      </c>
      <c r="G3347" s="29">
        <f t="shared" si="313"/>
        <v>0.8590264452990255</v>
      </c>
      <c r="I3347" s="22">
        <f t="shared" si="314"/>
        <v>1</v>
      </c>
      <c r="J3347" s="23">
        <f t="shared" si="315"/>
        <v>0</v>
      </c>
      <c r="K3347" s="23">
        <f t="shared" si="316"/>
        <v>0</v>
      </c>
      <c r="L3347" s="24">
        <f t="shared" si="317"/>
        <v>0</v>
      </c>
    </row>
    <row r="3348" spans="3:12" x14ac:dyDescent="0.25">
      <c r="C3348" s="26">
        <v>12</v>
      </c>
      <c r="D3348" s="27">
        <v>0.75</v>
      </c>
      <c r="E3348" s="28">
        <v>1</v>
      </c>
      <c r="F3348" s="22">
        <f t="shared" si="312"/>
        <v>-0.33085135578681252</v>
      </c>
      <c r="G3348" s="29">
        <f t="shared" si="313"/>
        <v>0.71831193401763094</v>
      </c>
      <c r="I3348" s="22">
        <f t="shared" si="314"/>
        <v>1</v>
      </c>
      <c r="J3348" s="23">
        <f t="shared" si="315"/>
        <v>1</v>
      </c>
      <c r="K3348" s="23">
        <f t="shared" si="316"/>
        <v>0</v>
      </c>
      <c r="L3348" s="24">
        <f t="shared" si="317"/>
        <v>1</v>
      </c>
    </row>
    <row r="3349" spans="3:12" x14ac:dyDescent="0.25">
      <c r="C3349" s="26">
        <v>15</v>
      </c>
      <c r="D3349" s="27">
        <v>0.75</v>
      </c>
      <c r="E3349" s="28">
        <v>0</v>
      </c>
      <c r="F3349" s="22">
        <f t="shared" si="312"/>
        <v>-1.4836936893171053</v>
      </c>
      <c r="G3349" s="29">
        <f t="shared" si="313"/>
        <v>0.77320158355483826</v>
      </c>
      <c r="I3349" s="22">
        <f t="shared" si="314"/>
        <v>1</v>
      </c>
      <c r="J3349" s="23">
        <f t="shared" si="315"/>
        <v>0</v>
      </c>
      <c r="K3349" s="23">
        <f t="shared" si="316"/>
        <v>0</v>
      </c>
      <c r="L3349" s="24">
        <f t="shared" si="317"/>
        <v>0</v>
      </c>
    </row>
    <row r="3350" spans="3:12" x14ac:dyDescent="0.25">
      <c r="C3350" s="26">
        <v>21</v>
      </c>
      <c r="D3350" s="27">
        <v>0.75</v>
      </c>
      <c r="E3350" s="28">
        <v>1</v>
      </c>
      <c r="F3350" s="22">
        <f t="shared" si="312"/>
        <v>-0.15195557132621759</v>
      </c>
      <c r="G3350" s="29">
        <f t="shared" si="313"/>
        <v>0.8590264452990255</v>
      </c>
      <c r="I3350" s="22">
        <f t="shared" si="314"/>
        <v>1</v>
      </c>
      <c r="J3350" s="23">
        <f t="shared" si="315"/>
        <v>1</v>
      </c>
      <c r="K3350" s="23">
        <f t="shared" si="316"/>
        <v>0</v>
      </c>
      <c r="L3350" s="24">
        <f t="shared" si="317"/>
        <v>1</v>
      </c>
    </row>
    <row r="3351" spans="3:12" x14ac:dyDescent="0.25">
      <c r="C3351" s="26">
        <v>14</v>
      </c>
      <c r="D3351" s="27">
        <v>0.75</v>
      </c>
      <c r="E3351" s="28">
        <v>1</v>
      </c>
      <c r="F3351" s="22">
        <f t="shared" si="312"/>
        <v>-0.28000353278807083</v>
      </c>
      <c r="G3351" s="29">
        <f t="shared" si="313"/>
        <v>0.75578107143665585</v>
      </c>
      <c r="I3351" s="22">
        <f t="shared" si="314"/>
        <v>1</v>
      </c>
      <c r="J3351" s="23">
        <f t="shared" si="315"/>
        <v>1</v>
      </c>
      <c r="K3351" s="23">
        <f t="shared" si="316"/>
        <v>0</v>
      </c>
      <c r="L3351" s="24">
        <f t="shared" si="317"/>
        <v>1</v>
      </c>
    </row>
    <row r="3352" spans="3:12" x14ac:dyDescent="0.25">
      <c r="C3352" s="26">
        <v>15.5</v>
      </c>
      <c r="D3352" s="27">
        <v>0.75</v>
      </c>
      <c r="E3352" s="28">
        <v>0</v>
      </c>
      <c r="F3352" s="22">
        <f t="shared" si="312"/>
        <v>-1.5213169204910315</v>
      </c>
      <c r="G3352" s="29">
        <f t="shared" si="313"/>
        <v>0.78157594964279065</v>
      </c>
      <c r="I3352" s="22">
        <f t="shared" si="314"/>
        <v>1</v>
      </c>
      <c r="J3352" s="23">
        <f t="shared" si="315"/>
        <v>0</v>
      </c>
      <c r="K3352" s="23">
        <f t="shared" si="316"/>
        <v>0</v>
      </c>
      <c r="L3352" s="24">
        <f t="shared" si="317"/>
        <v>0</v>
      </c>
    </row>
    <row r="3353" spans="3:12" x14ac:dyDescent="0.25">
      <c r="C3353" s="26">
        <v>17</v>
      </c>
      <c r="D3353" s="27">
        <v>0.752</v>
      </c>
      <c r="E3353" s="28">
        <v>0</v>
      </c>
      <c r="F3353" s="22">
        <f t="shared" si="312"/>
        <v>-1.6436736572182609</v>
      </c>
      <c r="G3353" s="29">
        <f t="shared" si="313"/>
        <v>0.80673126653928862</v>
      </c>
      <c r="I3353" s="22">
        <f t="shared" si="314"/>
        <v>1</v>
      </c>
      <c r="J3353" s="23">
        <f t="shared" si="315"/>
        <v>0</v>
      </c>
      <c r="K3353" s="23">
        <f t="shared" si="316"/>
        <v>0</v>
      </c>
      <c r="L3353" s="24">
        <f t="shared" si="317"/>
        <v>0</v>
      </c>
    </row>
    <row r="3354" spans="3:12" x14ac:dyDescent="0.25">
      <c r="C3354" s="26">
        <v>7</v>
      </c>
      <c r="D3354" s="27">
        <v>0.752</v>
      </c>
      <c r="E3354" s="28">
        <v>0</v>
      </c>
      <c r="F3354" s="22">
        <f t="shared" si="312"/>
        <v>-0.94997647485801306</v>
      </c>
      <c r="G3354" s="29">
        <f t="shared" si="313"/>
        <v>0.61324987830099154</v>
      </c>
      <c r="I3354" s="22">
        <f t="shared" si="314"/>
        <v>1</v>
      </c>
      <c r="J3354" s="23">
        <f t="shared" si="315"/>
        <v>0</v>
      </c>
      <c r="K3354" s="23">
        <f t="shared" si="316"/>
        <v>0</v>
      </c>
      <c r="L3354" s="24">
        <f t="shared" si="317"/>
        <v>0</v>
      </c>
    </row>
    <row r="3355" spans="3:12" x14ac:dyDescent="0.25">
      <c r="C3355" s="26">
        <v>7</v>
      </c>
      <c r="D3355" s="27">
        <v>0.752</v>
      </c>
      <c r="E3355" s="28">
        <v>0</v>
      </c>
      <c r="F3355" s="22">
        <f t="shared" si="312"/>
        <v>-0.94997647485801306</v>
      </c>
      <c r="G3355" s="29">
        <f t="shared" si="313"/>
        <v>0.61324987830099154</v>
      </c>
      <c r="I3355" s="22">
        <f t="shared" si="314"/>
        <v>1</v>
      </c>
      <c r="J3355" s="23">
        <f t="shared" si="315"/>
        <v>0</v>
      </c>
      <c r="K3355" s="23">
        <f t="shared" si="316"/>
        <v>0</v>
      </c>
      <c r="L3355" s="24">
        <f t="shared" si="317"/>
        <v>0</v>
      </c>
    </row>
    <row r="3356" spans="3:12" x14ac:dyDescent="0.25">
      <c r="C3356" s="26">
        <v>6</v>
      </c>
      <c r="D3356" s="27">
        <v>0.752</v>
      </c>
      <c r="E3356" s="28">
        <v>0</v>
      </c>
      <c r="F3356" s="22">
        <f t="shared" si="312"/>
        <v>-0.89173782191033424</v>
      </c>
      <c r="G3356" s="29">
        <f t="shared" si="313"/>
        <v>0.59005727407612318</v>
      </c>
      <c r="I3356" s="22">
        <f t="shared" si="314"/>
        <v>1</v>
      </c>
      <c r="J3356" s="23">
        <f t="shared" si="315"/>
        <v>0</v>
      </c>
      <c r="K3356" s="23">
        <f t="shared" si="316"/>
        <v>0</v>
      </c>
      <c r="L3356" s="24">
        <f t="shared" si="317"/>
        <v>0</v>
      </c>
    </row>
    <row r="3357" spans="3:12" x14ac:dyDescent="0.25">
      <c r="C3357" s="26">
        <v>22.5</v>
      </c>
      <c r="D3357" s="27">
        <v>0.752</v>
      </c>
      <c r="E3357" s="28">
        <v>1</v>
      </c>
      <c r="F3357" s="22">
        <f t="shared" si="312"/>
        <v>-0.13162520038412098</v>
      </c>
      <c r="G3357" s="29">
        <f t="shared" si="313"/>
        <v>0.87666950890729067</v>
      </c>
      <c r="I3357" s="22">
        <f t="shared" si="314"/>
        <v>1</v>
      </c>
      <c r="J3357" s="23">
        <f t="shared" si="315"/>
        <v>1</v>
      </c>
      <c r="K3357" s="23">
        <f t="shared" si="316"/>
        <v>0</v>
      </c>
      <c r="L3357" s="24">
        <f t="shared" si="317"/>
        <v>1</v>
      </c>
    </row>
    <row r="3358" spans="3:12" x14ac:dyDescent="0.25">
      <c r="C3358" s="26">
        <v>24</v>
      </c>
      <c r="D3358" s="27">
        <v>0.752</v>
      </c>
      <c r="E3358" s="28">
        <v>1</v>
      </c>
      <c r="F3358" s="22">
        <f t="shared" si="312"/>
        <v>-0.11481789925300506</v>
      </c>
      <c r="G3358" s="29">
        <f t="shared" si="313"/>
        <v>0.89152847712753458</v>
      </c>
      <c r="I3358" s="22">
        <f t="shared" si="314"/>
        <v>1</v>
      </c>
      <c r="J3358" s="23">
        <f t="shared" si="315"/>
        <v>1</v>
      </c>
      <c r="K3358" s="23">
        <f t="shared" si="316"/>
        <v>0</v>
      </c>
      <c r="L3358" s="24">
        <f t="shared" si="317"/>
        <v>1</v>
      </c>
    </row>
    <row r="3359" spans="3:12" x14ac:dyDescent="0.25">
      <c r="C3359" s="26">
        <v>25</v>
      </c>
      <c r="D3359" s="27">
        <v>0.752</v>
      </c>
      <c r="E3359" s="28">
        <v>1</v>
      </c>
      <c r="F3359" s="22">
        <f t="shared" si="312"/>
        <v>-0.10476047639250555</v>
      </c>
      <c r="G3359" s="29">
        <f t="shared" si="313"/>
        <v>0.90054019739240387</v>
      </c>
      <c r="I3359" s="22">
        <f t="shared" si="314"/>
        <v>1</v>
      </c>
      <c r="J3359" s="23">
        <f t="shared" si="315"/>
        <v>1</v>
      </c>
      <c r="K3359" s="23">
        <f t="shared" si="316"/>
        <v>0</v>
      </c>
      <c r="L3359" s="24">
        <f t="shared" si="317"/>
        <v>1</v>
      </c>
    </row>
    <row r="3360" spans="3:12" x14ac:dyDescent="0.25">
      <c r="C3360" s="26">
        <v>27</v>
      </c>
      <c r="D3360" s="27">
        <v>0.752</v>
      </c>
      <c r="E3360" s="28">
        <v>1</v>
      </c>
      <c r="F3360" s="22">
        <f t="shared" si="312"/>
        <v>-8.7100668925198091E-2</v>
      </c>
      <c r="G3360" s="29">
        <f t="shared" si="313"/>
        <v>0.91658481937993475</v>
      </c>
      <c r="I3360" s="22">
        <f t="shared" si="314"/>
        <v>1</v>
      </c>
      <c r="J3360" s="23">
        <f t="shared" si="315"/>
        <v>1</v>
      </c>
      <c r="K3360" s="23">
        <f t="shared" si="316"/>
        <v>0</v>
      </c>
      <c r="L3360" s="24">
        <f t="shared" si="317"/>
        <v>1</v>
      </c>
    </row>
    <row r="3361" spans="3:12" x14ac:dyDescent="0.25">
      <c r="C3361" s="26">
        <v>23</v>
      </c>
      <c r="D3361" s="27">
        <v>0.752</v>
      </c>
      <c r="E3361" s="28">
        <v>1</v>
      </c>
      <c r="F3361" s="22">
        <f t="shared" si="312"/>
        <v>-0.12578161358825038</v>
      </c>
      <c r="G3361" s="29">
        <f t="shared" si="313"/>
        <v>0.88180740051114381</v>
      </c>
      <c r="I3361" s="22">
        <f t="shared" si="314"/>
        <v>1</v>
      </c>
      <c r="J3361" s="23">
        <f t="shared" si="315"/>
        <v>1</v>
      </c>
      <c r="K3361" s="23">
        <f t="shared" si="316"/>
        <v>0</v>
      </c>
      <c r="L3361" s="24">
        <f t="shared" si="317"/>
        <v>1</v>
      </c>
    </row>
    <row r="3362" spans="3:12" x14ac:dyDescent="0.25">
      <c r="C3362" s="26">
        <v>23</v>
      </c>
      <c r="D3362" s="27">
        <v>0.752</v>
      </c>
      <c r="E3362" s="28">
        <v>1</v>
      </c>
      <c r="F3362" s="22">
        <f t="shared" si="312"/>
        <v>-0.12578161358825038</v>
      </c>
      <c r="G3362" s="29">
        <f t="shared" si="313"/>
        <v>0.88180740051114381</v>
      </c>
      <c r="I3362" s="22">
        <f t="shared" si="314"/>
        <v>1</v>
      </c>
      <c r="J3362" s="23">
        <f t="shared" si="315"/>
        <v>1</v>
      </c>
      <c r="K3362" s="23">
        <f t="shared" si="316"/>
        <v>0</v>
      </c>
      <c r="L3362" s="24">
        <f t="shared" si="317"/>
        <v>1</v>
      </c>
    </row>
    <row r="3363" spans="3:12" x14ac:dyDescent="0.25">
      <c r="C3363" s="26">
        <v>7</v>
      </c>
      <c r="D3363" s="27">
        <v>0.752</v>
      </c>
      <c r="E3363" s="28">
        <v>1</v>
      </c>
      <c r="F3363" s="22">
        <f t="shared" si="312"/>
        <v>-0.48898279429281766</v>
      </c>
      <c r="G3363" s="29">
        <f t="shared" si="313"/>
        <v>0.61324987830099154</v>
      </c>
      <c r="I3363" s="22">
        <f t="shared" si="314"/>
        <v>1</v>
      </c>
      <c r="J3363" s="23">
        <f t="shared" si="315"/>
        <v>1</v>
      </c>
      <c r="K3363" s="23">
        <f t="shared" si="316"/>
        <v>0</v>
      </c>
      <c r="L3363" s="24">
        <f t="shared" si="317"/>
        <v>1</v>
      </c>
    </row>
    <row r="3364" spans="3:12" x14ac:dyDescent="0.25">
      <c r="C3364" s="26">
        <v>22.5</v>
      </c>
      <c r="D3364" s="27">
        <v>0.752</v>
      </c>
      <c r="E3364" s="28">
        <v>1</v>
      </c>
      <c r="F3364" s="22">
        <f t="shared" si="312"/>
        <v>-0.13162520038412098</v>
      </c>
      <c r="G3364" s="29">
        <f t="shared" si="313"/>
        <v>0.87666950890729067</v>
      </c>
      <c r="I3364" s="22">
        <f t="shared" si="314"/>
        <v>1</v>
      </c>
      <c r="J3364" s="23">
        <f t="shared" si="315"/>
        <v>1</v>
      </c>
      <c r="K3364" s="23">
        <f t="shared" si="316"/>
        <v>0</v>
      </c>
      <c r="L3364" s="24">
        <f t="shared" si="317"/>
        <v>1</v>
      </c>
    </row>
    <row r="3365" spans="3:12" x14ac:dyDescent="0.25">
      <c r="C3365" s="26">
        <v>19</v>
      </c>
      <c r="D3365" s="27">
        <v>0.752</v>
      </c>
      <c r="E3365" s="28">
        <v>1</v>
      </c>
      <c r="F3365" s="22">
        <f t="shared" si="312"/>
        <v>-0.18015766704597561</v>
      </c>
      <c r="G3365" s="29">
        <f t="shared" si="313"/>
        <v>0.83513852720585002</v>
      </c>
      <c r="I3365" s="22">
        <f t="shared" si="314"/>
        <v>1</v>
      </c>
      <c r="J3365" s="23">
        <f t="shared" si="315"/>
        <v>1</v>
      </c>
      <c r="K3365" s="23">
        <f t="shared" si="316"/>
        <v>0</v>
      </c>
      <c r="L3365" s="24">
        <f t="shared" si="317"/>
        <v>1</v>
      </c>
    </row>
    <row r="3366" spans="3:12" x14ac:dyDescent="0.25">
      <c r="C3366" s="26">
        <v>24.5</v>
      </c>
      <c r="D3366" s="27">
        <v>0.752</v>
      </c>
      <c r="E3366" s="28">
        <v>1</v>
      </c>
      <c r="F3366" s="22">
        <f t="shared" si="312"/>
        <v>-0.1096801649385928</v>
      </c>
      <c r="G3366" s="29">
        <f t="shared" si="313"/>
        <v>0.89612070028652424</v>
      </c>
      <c r="I3366" s="22">
        <f t="shared" si="314"/>
        <v>1</v>
      </c>
      <c r="J3366" s="23">
        <f t="shared" si="315"/>
        <v>1</v>
      </c>
      <c r="K3366" s="23">
        <f t="shared" si="316"/>
        <v>0</v>
      </c>
      <c r="L3366" s="24">
        <f t="shared" si="317"/>
        <v>1</v>
      </c>
    </row>
    <row r="3367" spans="3:12" x14ac:dyDescent="0.25">
      <c r="C3367" s="26">
        <v>33.5</v>
      </c>
      <c r="D3367" s="27">
        <v>0.752</v>
      </c>
      <c r="E3367" s="28">
        <v>1</v>
      </c>
      <c r="F3367" s="22">
        <f t="shared" si="312"/>
        <v>-4.7370852311085898E-2</v>
      </c>
      <c r="G3367" s="29">
        <f t="shared" si="313"/>
        <v>0.95373363767439245</v>
      </c>
      <c r="I3367" s="22">
        <f t="shared" si="314"/>
        <v>1</v>
      </c>
      <c r="J3367" s="23">
        <f t="shared" si="315"/>
        <v>1</v>
      </c>
      <c r="K3367" s="23">
        <f t="shared" si="316"/>
        <v>0</v>
      </c>
      <c r="L3367" s="24">
        <f t="shared" si="317"/>
        <v>1</v>
      </c>
    </row>
    <row r="3368" spans="3:12" x14ac:dyDescent="0.25">
      <c r="C3368" s="26">
        <v>18</v>
      </c>
      <c r="D3368" s="27">
        <v>0.753</v>
      </c>
      <c r="E3368" s="28">
        <v>1</v>
      </c>
      <c r="F3368" s="22">
        <f t="shared" si="312"/>
        <v>-0.19598506486064496</v>
      </c>
      <c r="G3368" s="29">
        <f t="shared" si="313"/>
        <v>0.82202451163714185</v>
      </c>
      <c r="I3368" s="22">
        <f t="shared" si="314"/>
        <v>1</v>
      </c>
      <c r="J3368" s="23">
        <f t="shared" si="315"/>
        <v>1</v>
      </c>
      <c r="K3368" s="23">
        <f t="shared" si="316"/>
        <v>0</v>
      </c>
      <c r="L3368" s="24">
        <f t="shared" si="317"/>
        <v>1</v>
      </c>
    </row>
    <row r="3369" spans="3:12" x14ac:dyDescent="0.25">
      <c r="C3369" s="26">
        <v>20</v>
      </c>
      <c r="D3369" s="27">
        <v>0.753</v>
      </c>
      <c r="E3369" s="28">
        <v>0</v>
      </c>
      <c r="F3369" s="22">
        <f t="shared" si="312"/>
        <v>-1.8878679968508127</v>
      </c>
      <c r="G3369" s="29">
        <f t="shared" si="313"/>
        <v>0.84860576200357607</v>
      </c>
      <c r="I3369" s="22">
        <f t="shared" si="314"/>
        <v>1</v>
      </c>
      <c r="J3369" s="23">
        <f t="shared" si="315"/>
        <v>0</v>
      </c>
      <c r="K3369" s="23">
        <f t="shared" si="316"/>
        <v>0</v>
      </c>
      <c r="L3369" s="24">
        <f t="shared" si="317"/>
        <v>0</v>
      </c>
    </row>
    <row r="3370" spans="3:12" x14ac:dyDescent="0.25">
      <c r="C3370" s="26">
        <v>18</v>
      </c>
      <c r="D3370" s="27">
        <v>0.754</v>
      </c>
      <c r="E3370" s="28">
        <v>0</v>
      </c>
      <c r="F3370" s="22">
        <f t="shared" si="312"/>
        <v>-1.7297473959083567</v>
      </c>
      <c r="G3370" s="29">
        <f t="shared" si="313"/>
        <v>0.82267080160614781</v>
      </c>
      <c r="I3370" s="22">
        <f t="shared" si="314"/>
        <v>1</v>
      </c>
      <c r="J3370" s="23">
        <f t="shared" si="315"/>
        <v>0</v>
      </c>
      <c r="K3370" s="23">
        <f t="shared" si="316"/>
        <v>0</v>
      </c>
      <c r="L3370" s="24">
        <f t="shared" si="317"/>
        <v>0</v>
      </c>
    </row>
    <row r="3371" spans="3:12" x14ac:dyDescent="0.25">
      <c r="C3371" s="26">
        <v>20</v>
      </c>
      <c r="D3371" s="27">
        <v>0.754</v>
      </c>
      <c r="E3371" s="28">
        <v>0</v>
      </c>
      <c r="F3371" s="22">
        <f t="shared" si="312"/>
        <v>-1.8916233661341251</v>
      </c>
      <c r="G3371" s="29">
        <f t="shared" si="313"/>
        <v>0.84917323706848902</v>
      </c>
      <c r="I3371" s="22">
        <f t="shared" si="314"/>
        <v>1</v>
      </c>
      <c r="J3371" s="23">
        <f t="shared" si="315"/>
        <v>0</v>
      </c>
      <c r="K3371" s="23">
        <f t="shared" si="316"/>
        <v>0</v>
      </c>
      <c r="L3371" s="24">
        <f t="shared" si="317"/>
        <v>0</v>
      </c>
    </row>
    <row r="3372" spans="3:12" x14ac:dyDescent="0.25">
      <c r="C3372" s="26">
        <v>16</v>
      </c>
      <c r="D3372" s="27">
        <v>0.754</v>
      </c>
      <c r="E3372" s="28">
        <v>0</v>
      </c>
      <c r="F3372" s="22">
        <f t="shared" si="312"/>
        <v>-1.5733404359780834</v>
      </c>
      <c r="G3372" s="29">
        <f t="shared" si="313"/>
        <v>0.79264861980918311</v>
      </c>
      <c r="I3372" s="22">
        <f t="shared" si="314"/>
        <v>1</v>
      </c>
      <c r="J3372" s="23">
        <f t="shared" si="315"/>
        <v>0</v>
      </c>
      <c r="K3372" s="23">
        <f t="shared" si="316"/>
        <v>0</v>
      </c>
      <c r="L3372" s="24">
        <f t="shared" si="317"/>
        <v>0</v>
      </c>
    </row>
    <row r="3373" spans="3:12" x14ac:dyDescent="0.25">
      <c r="C3373" s="26">
        <v>26</v>
      </c>
      <c r="D3373" s="27">
        <v>0.755</v>
      </c>
      <c r="E3373" s="28">
        <v>1</v>
      </c>
      <c r="F3373" s="22">
        <f t="shared" si="312"/>
        <v>-9.4340436444177403E-2</v>
      </c>
      <c r="G3373" s="29">
        <f t="shared" si="313"/>
        <v>0.90997292155751641</v>
      </c>
      <c r="I3373" s="22">
        <f t="shared" si="314"/>
        <v>1</v>
      </c>
      <c r="J3373" s="23">
        <f t="shared" si="315"/>
        <v>1</v>
      </c>
      <c r="K3373" s="23">
        <f t="shared" si="316"/>
        <v>0</v>
      </c>
      <c r="L3373" s="24">
        <f t="shared" si="317"/>
        <v>1</v>
      </c>
    </row>
    <row r="3374" spans="3:12" x14ac:dyDescent="0.25">
      <c r="C3374" s="26">
        <v>29.5</v>
      </c>
      <c r="D3374" s="27">
        <v>0.755</v>
      </c>
      <c r="E3374" s="28">
        <v>1</v>
      </c>
      <c r="F3374" s="22">
        <f t="shared" si="312"/>
        <v>-6.8130298624843114E-2</v>
      </c>
      <c r="G3374" s="29">
        <f t="shared" si="313"/>
        <v>0.9341387486527285</v>
      </c>
      <c r="I3374" s="22">
        <f t="shared" si="314"/>
        <v>1</v>
      </c>
      <c r="J3374" s="23">
        <f t="shared" si="315"/>
        <v>1</v>
      </c>
      <c r="K3374" s="23">
        <f t="shared" si="316"/>
        <v>0</v>
      </c>
      <c r="L3374" s="24">
        <f t="shared" si="317"/>
        <v>1</v>
      </c>
    </row>
    <row r="3375" spans="3:12" x14ac:dyDescent="0.25">
      <c r="C3375" s="26">
        <v>21</v>
      </c>
      <c r="D3375" s="27">
        <v>0.755</v>
      </c>
      <c r="E3375" s="28">
        <v>1</v>
      </c>
      <c r="F3375" s="22">
        <f t="shared" si="312"/>
        <v>-0.14886680309710507</v>
      </c>
      <c r="G3375" s="29">
        <f t="shared" si="313"/>
        <v>0.86168388087975967</v>
      </c>
      <c r="I3375" s="22">
        <f t="shared" si="314"/>
        <v>1</v>
      </c>
      <c r="J3375" s="23">
        <f t="shared" si="315"/>
        <v>1</v>
      </c>
      <c r="K3375" s="23">
        <f t="shared" si="316"/>
        <v>0</v>
      </c>
      <c r="L3375" s="24">
        <f t="shared" si="317"/>
        <v>1</v>
      </c>
    </row>
    <row r="3376" spans="3:12" x14ac:dyDescent="0.25">
      <c r="C3376" s="26">
        <v>23</v>
      </c>
      <c r="D3376" s="27">
        <v>0.755</v>
      </c>
      <c r="E3376" s="28">
        <v>1</v>
      </c>
      <c r="F3376" s="22">
        <f t="shared" si="312"/>
        <v>-0.12422215861393295</v>
      </c>
      <c r="G3376" s="29">
        <f t="shared" si="313"/>
        <v>0.88318361223947284</v>
      </c>
      <c r="I3376" s="22">
        <f t="shared" si="314"/>
        <v>1</v>
      </c>
      <c r="J3376" s="23">
        <f t="shared" si="315"/>
        <v>1</v>
      </c>
      <c r="K3376" s="23">
        <f t="shared" si="316"/>
        <v>0</v>
      </c>
      <c r="L3376" s="24">
        <f t="shared" si="317"/>
        <v>1</v>
      </c>
    </row>
    <row r="3377" spans="3:12" x14ac:dyDescent="0.25">
      <c r="C3377" s="26">
        <v>15</v>
      </c>
      <c r="D3377" s="27">
        <v>0.755</v>
      </c>
      <c r="E3377" s="28">
        <v>1</v>
      </c>
      <c r="F3377" s="22">
        <f t="shared" si="312"/>
        <v>-0.2522415868666314</v>
      </c>
      <c r="G3377" s="29">
        <f t="shared" si="313"/>
        <v>0.77705698862788308</v>
      </c>
      <c r="I3377" s="22">
        <f t="shared" si="314"/>
        <v>1</v>
      </c>
      <c r="J3377" s="23">
        <f t="shared" si="315"/>
        <v>1</v>
      </c>
      <c r="K3377" s="23">
        <f t="shared" si="316"/>
        <v>0</v>
      </c>
      <c r="L3377" s="24">
        <f t="shared" si="317"/>
        <v>1</v>
      </c>
    </row>
    <row r="3378" spans="3:12" x14ac:dyDescent="0.25">
      <c r="C3378" s="26">
        <v>21</v>
      </c>
      <c r="D3378" s="27">
        <v>0.755</v>
      </c>
      <c r="E3378" s="28">
        <v>1</v>
      </c>
      <c r="F3378" s="22">
        <f t="shared" si="312"/>
        <v>-0.14886680309710507</v>
      </c>
      <c r="G3378" s="29">
        <f t="shared" si="313"/>
        <v>0.86168388087975967</v>
      </c>
      <c r="I3378" s="22">
        <f t="shared" si="314"/>
        <v>1</v>
      </c>
      <c r="J3378" s="23">
        <f t="shared" si="315"/>
        <v>1</v>
      </c>
      <c r="K3378" s="23">
        <f t="shared" si="316"/>
        <v>0</v>
      </c>
      <c r="L3378" s="24">
        <f t="shared" si="317"/>
        <v>1</v>
      </c>
    </row>
    <row r="3379" spans="3:12" x14ac:dyDescent="0.25">
      <c r="C3379" s="26">
        <v>14</v>
      </c>
      <c r="D3379" s="27">
        <v>0.755</v>
      </c>
      <c r="E3379" s="28">
        <v>0</v>
      </c>
      <c r="F3379" s="22">
        <f t="shared" si="312"/>
        <v>-1.4264525401756722</v>
      </c>
      <c r="G3379" s="29">
        <f t="shared" si="313"/>
        <v>0.7598406313987075</v>
      </c>
      <c r="I3379" s="22">
        <f t="shared" si="314"/>
        <v>1</v>
      </c>
      <c r="J3379" s="23">
        <f t="shared" si="315"/>
        <v>0</v>
      </c>
      <c r="K3379" s="23">
        <f t="shared" si="316"/>
        <v>0</v>
      </c>
      <c r="L3379" s="24">
        <f t="shared" si="317"/>
        <v>0</v>
      </c>
    </row>
    <row r="3380" spans="3:12" x14ac:dyDescent="0.25">
      <c r="C3380" s="26">
        <v>35</v>
      </c>
      <c r="D3380" s="27">
        <v>0.75700000000000001</v>
      </c>
      <c r="E3380" s="28">
        <v>1</v>
      </c>
      <c r="F3380" s="22">
        <f t="shared" si="312"/>
        <v>-4.0217542124133171E-2</v>
      </c>
      <c r="G3380" s="29">
        <f t="shared" si="313"/>
        <v>0.96058044970971312</v>
      </c>
      <c r="I3380" s="22">
        <f t="shared" si="314"/>
        <v>1</v>
      </c>
      <c r="J3380" s="23">
        <f t="shared" si="315"/>
        <v>1</v>
      </c>
      <c r="K3380" s="23">
        <f t="shared" si="316"/>
        <v>0</v>
      </c>
      <c r="L3380" s="24">
        <f t="shared" si="317"/>
        <v>1</v>
      </c>
    </row>
    <row r="3381" spans="3:12" x14ac:dyDescent="0.25">
      <c r="C3381" s="26">
        <v>38</v>
      </c>
      <c r="D3381" s="27">
        <v>0.75700000000000001</v>
      </c>
      <c r="E3381" s="28">
        <v>1</v>
      </c>
      <c r="F3381" s="22">
        <f t="shared" si="312"/>
        <v>-3.0233482921880758E-2</v>
      </c>
      <c r="G3381" s="29">
        <f t="shared" si="313"/>
        <v>0.97021897753931785</v>
      </c>
      <c r="I3381" s="22">
        <f t="shared" si="314"/>
        <v>1</v>
      </c>
      <c r="J3381" s="23">
        <f t="shared" si="315"/>
        <v>1</v>
      </c>
      <c r="K3381" s="23">
        <f t="shared" si="316"/>
        <v>0</v>
      </c>
      <c r="L3381" s="24">
        <f t="shared" si="317"/>
        <v>1</v>
      </c>
    </row>
    <row r="3382" spans="3:12" x14ac:dyDescent="0.25">
      <c r="C3382" s="26">
        <v>9</v>
      </c>
      <c r="D3382" s="27">
        <v>0.75700000000000001</v>
      </c>
      <c r="E3382" s="28">
        <v>1</v>
      </c>
      <c r="F3382" s="22">
        <f t="shared" si="312"/>
        <v>-0.41097894612326114</v>
      </c>
      <c r="G3382" s="29">
        <f t="shared" si="313"/>
        <v>0.6630008901928055</v>
      </c>
      <c r="I3382" s="22">
        <f t="shared" si="314"/>
        <v>1</v>
      </c>
      <c r="J3382" s="23">
        <f t="shared" si="315"/>
        <v>1</v>
      </c>
      <c r="K3382" s="23">
        <f t="shared" si="316"/>
        <v>0</v>
      </c>
      <c r="L3382" s="24">
        <f t="shared" si="317"/>
        <v>1</v>
      </c>
    </row>
    <row r="3383" spans="3:12" x14ac:dyDescent="0.25">
      <c r="C3383" s="26">
        <v>40</v>
      </c>
      <c r="D3383" s="27">
        <v>0.75700000000000001</v>
      </c>
      <c r="E3383" s="28">
        <v>1</v>
      </c>
      <c r="F3383" s="22">
        <f t="shared" si="312"/>
        <v>-2.4978279959583596E-2</v>
      </c>
      <c r="G3383" s="29">
        <f t="shared" si="313"/>
        <v>0.97533109602909829</v>
      </c>
      <c r="I3383" s="22">
        <f t="shared" si="314"/>
        <v>1</v>
      </c>
      <c r="J3383" s="23">
        <f t="shared" si="315"/>
        <v>1</v>
      </c>
      <c r="K3383" s="23">
        <f t="shared" si="316"/>
        <v>0</v>
      </c>
      <c r="L3383" s="24">
        <f t="shared" si="317"/>
        <v>1</v>
      </c>
    </row>
    <row r="3384" spans="3:12" x14ac:dyDescent="0.25">
      <c r="C3384" s="26">
        <v>16</v>
      </c>
      <c r="D3384" s="27">
        <v>0.75900000000000001</v>
      </c>
      <c r="E3384" s="28">
        <v>1</v>
      </c>
      <c r="F3384" s="22">
        <f t="shared" si="312"/>
        <v>-0.22782882354164635</v>
      </c>
      <c r="G3384" s="29">
        <f t="shared" si="313"/>
        <v>0.79626054923109701</v>
      </c>
      <c r="I3384" s="22">
        <f t="shared" si="314"/>
        <v>1</v>
      </c>
      <c r="J3384" s="23">
        <f t="shared" si="315"/>
        <v>1</v>
      </c>
      <c r="K3384" s="23">
        <f t="shared" si="316"/>
        <v>0</v>
      </c>
      <c r="L3384" s="24">
        <f t="shared" si="317"/>
        <v>1</v>
      </c>
    </row>
    <row r="3385" spans="3:12" x14ac:dyDescent="0.25">
      <c r="C3385" s="26">
        <v>12</v>
      </c>
      <c r="D3385" s="27">
        <v>0.75900000000000001</v>
      </c>
      <c r="E3385" s="28">
        <v>1</v>
      </c>
      <c r="F3385" s="22">
        <f t="shared" si="312"/>
        <v>-0.31979545991712999</v>
      </c>
      <c r="G3385" s="29">
        <f t="shared" si="313"/>
        <v>0.72629757884876556</v>
      </c>
      <c r="I3385" s="22">
        <f t="shared" si="314"/>
        <v>1</v>
      </c>
      <c r="J3385" s="23">
        <f t="shared" si="315"/>
        <v>1</v>
      </c>
      <c r="K3385" s="23">
        <f t="shared" si="316"/>
        <v>0</v>
      </c>
      <c r="L3385" s="24">
        <f t="shared" si="317"/>
        <v>1</v>
      </c>
    </row>
    <row r="3386" spans="3:12" x14ac:dyDescent="0.25">
      <c r="C3386" s="26">
        <v>12</v>
      </c>
      <c r="D3386" s="27">
        <v>0.75900000000000001</v>
      </c>
      <c r="E3386" s="28">
        <v>1</v>
      </c>
      <c r="F3386" s="22">
        <f t="shared" si="312"/>
        <v>-0.31979545991712999</v>
      </c>
      <c r="G3386" s="29">
        <f t="shared" si="313"/>
        <v>0.72629757884876556</v>
      </c>
      <c r="I3386" s="22">
        <f t="shared" si="314"/>
        <v>1</v>
      </c>
      <c r="J3386" s="23">
        <f t="shared" si="315"/>
        <v>1</v>
      </c>
      <c r="K3386" s="23">
        <f t="shared" si="316"/>
        <v>0</v>
      </c>
      <c r="L3386" s="24">
        <f t="shared" si="317"/>
        <v>1</v>
      </c>
    </row>
    <row r="3387" spans="3:12" x14ac:dyDescent="0.25">
      <c r="C3387" s="26">
        <v>13</v>
      </c>
      <c r="D3387" s="27">
        <v>0.75900000000000001</v>
      </c>
      <c r="E3387" s="28">
        <v>1</v>
      </c>
      <c r="F3387" s="22">
        <f t="shared" si="312"/>
        <v>-0.29422084385970415</v>
      </c>
      <c r="G3387" s="29">
        <f t="shared" si="313"/>
        <v>0.7451119198793501</v>
      </c>
      <c r="I3387" s="22">
        <f t="shared" si="314"/>
        <v>1</v>
      </c>
      <c r="J3387" s="23">
        <f t="shared" si="315"/>
        <v>1</v>
      </c>
      <c r="K3387" s="23">
        <f t="shared" si="316"/>
        <v>0</v>
      </c>
      <c r="L3387" s="24">
        <f t="shared" si="317"/>
        <v>1</v>
      </c>
    </row>
    <row r="3388" spans="3:12" x14ac:dyDescent="0.25">
      <c r="C3388" s="26">
        <v>8</v>
      </c>
      <c r="D3388" s="27">
        <v>0.75900000000000001</v>
      </c>
      <c r="E3388" s="28">
        <v>1</v>
      </c>
      <c r="F3388" s="22">
        <f t="shared" si="312"/>
        <v>-0.44148801316114217</v>
      </c>
      <c r="G3388" s="29">
        <f t="shared" si="313"/>
        <v>0.643078799066093</v>
      </c>
      <c r="I3388" s="22">
        <f t="shared" si="314"/>
        <v>1</v>
      </c>
      <c r="J3388" s="23">
        <f t="shared" si="315"/>
        <v>1</v>
      </c>
      <c r="K3388" s="23">
        <f t="shared" si="316"/>
        <v>0</v>
      </c>
      <c r="L3388" s="24">
        <f t="shared" si="317"/>
        <v>1</v>
      </c>
    </row>
    <row r="3389" spans="3:12" x14ac:dyDescent="0.25">
      <c r="C3389" s="26">
        <v>24</v>
      </c>
      <c r="D3389" s="27">
        <v>0.75900000000000001</v>
      </c>
      <c r="E3389" s="28">
        <v>1</v>
      </c>
      <c r="F3389" s="22">
        <f t="shared" si="312"/>
        <v>-0.11150485406006047</v>
      </c>
      <c r="G3389" s="29">
        <f t="shared" si="313"/>
        <v>0.89448704949886837</v>
      </c>
      <c r="I3389" s="22">
        <f t="shared" si="314"/>
        <v>1</v>
      </c>
      <c r="J3389" s="23">
        <f t="shared" si="315"/>
        <v>1</v>
      </c>
      <c r="K3389" s="23">
        <f t="shared" si="316"/>
        <v>0</v>
      </c>
      <c r="L3389" s="24">
        <f t="shared" si="317"/>
        <v>1</v>
      </c>
    </row>
    <row r="3390" spans="3:12" x14ac:dyDescent="0.25">
      <c r="C3390" s="26">
        <v>24</v>
      </c>
      <c r="D3390" s="27">
        <v>0.75900000000000001</v>
      </c>
      <c r="E3390" s="28">
        <v>1</v>
      </c>
      <c r="F3390" s="22">
        <f t="shared" si="312"/>
        <v>-0.11150485406006047</v>
      </c>
      <c r="G3390" s="29">
        <f t="shared" si="313"/>
        <v>0.89448704949886837</v>
      </c>
      <c r="I3390" s="22">
        <f t="shared" si="314"/>
        <v>1</v>
      </c>
      <c r="J3390" s="23">
        <f t="shared" si="315"/>
        <v>1</v>
      </c>
      <c r="K3390" s="23">
        <f t="shared" si="316"/>
        <v>0</v>
      </c>
      <c r="L3390" s="24">
        <f t="shared" si="317"/>
        <v>1</v>
      </c>
    </row>
    <row r="3391" spans="3:12" x14ac:dyDescent="0.25">
      <c r="C3391" s="26">
        <v>12</v>
      </c>
      <c r="D3391" s="27">
        <v>0.75900000000000001</v>
      </c>
      <c r="E3391" s="28">
        <v>0</v>
      </c>
      <c r="F3391" s="22">
        <f t="shared" si="312"/>
        <v>-1.2957138169708498</v>
      </c>
      <c r="G3391" s="29">
        <f t="shared" si="313"/>
        <v>0.72629757884876556</v>
      </c>
      <c r="I3391" s="22">
        <f t="shared" si="314"/>
        <v>1</v>
      </c>
      <c r="J3391" s="23">
        <f t="shared" si="315"/>
        <v>0</v>
      </c>
      <c r="K3391" s="23">
        <f t="shared" si="316"/>
        <v>0</v>
      </c>
      <c r="L3391" s="24">
        <f t="shared" si="317"/>
        <v>0</v>
      </c>
    </row>
    <row r="3392" spans="3:12" x14ac:dyDescent="0.25">
      <c r="C3392" s="26">
        <v>10</v>
      </c>
      <c r="D3392" s="27">
        <v>0.75900000000000001</v>
      </c>
      <c r="E3392" s="28">
        <v>0</v>
      </c>
      <c r="F3392" s="22">
        <f t="shared" si="312"/>
        <v>-1.1589459194721337</v>
      </c>
      <c r="G3392" s="29">
        <f t="shared" si="313"/>
        <v>0.68618320522214826</v>
      </c>
      <c r="I3392" s="22">
        <f t="shared" si="314"/>
        <v>1</v>
      </c>
      <c r="J3392" s="23">
        <f t="shared" si="315"/>
        <v>0</v>
      </c>
      <c r="K3392" s="23">
        <f t="shared" si="316"/>
        <v>0</v>
      </c>
      <c r="L3392" s="24">
        <f t="shared" si="317"/>
        <v>0</v>
      </c>
    </row>
    <row r="3393" spans="3:12" x14ac:dyDescent="0.25">
      <c r="C3393" s="26">
        <v>32</v>
      </c>
      <c r="D3393" s="27">
        <v>0.76100000000000001</v>
      </c>
      <c r="E3393" s="28">
        <v>1</v>
      </c>
      <c r="F3393" s="22">
        <f t="shared" si="312"/>
        <v>-5.2499006532930804E-2</v>
      </c>
      <c r="G3393" s="29">
        <f t="shared" si="313"/>
        <v>0.94885526371179096</v>
      </c>
      <c r="I3393" s="22">
        <f t="shared" si="314"/>
        <v>1</v>
      </c>
      <c r="J3393" s="23">
        <f t="shared" si="315"/>
        <v>1</v>
      </c>
      <c r="K3393" s="23">
        <f t="shared" si="316"/>
        <v>0</v>
      </c>
      <c r="L3393" s="24">
        <f t="shared" si="317"/>
        <v>1</v>
      </c>
    </row>
    <row r="3394" spans="3:12" x14ac:dyDescent="0.25">
      <c r="C3394" s="26">
        <v>22</v>
      </c>
      <c r="D3394" s="27">
        <v>0.76100000000000001</v>
      </c>
      <c r="E3394" s="28">
        <v>1</v>
      </c>
      <c r="F3394" s="22">
        <f t="shared" si="312"/>
        <v>-0.13268749125743676</v>
      </c>
      <c r="G3394" s="29">
        <f t="shared" si="313"/>
        <v>0.87573872535802844</v>
      </c>
      <c r="I3394" s="22">
        <f t="shared" si="314"/>
        <v>1</v>
      </c>
      <c r="J3394" s="23">
        <f t="shared" si="315"/>
        <v>1</v>
      </c>
      <c r="K3394" s="23">
        <f t="shared" si="316"/>
        <v>0</v>
      </c>
      <c r="L3394" s="24">
        <f t="shared" si="317"/>
        <v>1</v>
      </c>
    </row>
    <row r="3395" spans="3:12" x14ac:dyDescent="0.25">
      <c r="C3395" s="26">
        <v>23</v>
      </c>
      <c r="D3395" s="27">
        <v>0.76100000000000001</v>
      </c>
      <c r="E3395" s="28">
        <v>1</v>
      </c>
      <c r="F3395" s="22">
        <f t="shared" si="312"/>
        <v>-0.12115758042865295</v>
      </c>
      <c r="G3395" s="29">
        <f t="shared" si="313"/>
        <v>0.88589434898196073</v>
      </c>
      <c r="I3395" s="22">
        <f t="shared" si="314"/>
        <v>1</v>
      </c>
      <c r="J3395" s="23">
        <f t="shared" si="315"/>
        <v>1</v>
      </c>
      <c r="K3395" s="23">
        <f t="shared" si="316"/>
        <v>0</v>
      </c>
      <c r="L3395" s="24">
        <f t="shared" si="317"/>
        <v>1</v>
      </c>
    </row>
    <row r="3396" spans="3:12" x14ac:dyDescent="0.25">
      <c r="C3396" s="26">
        <v>28</v>
      </c>
      <c r="D3396" s="27">
        <v>0.76100000000000001</v>
      </c>
      <c r="E3396" s="28">
        <v>1</v>
      </c>
      <c r="F3396" s="22">
        <f t="shared" si="312"/>
        <v>-7.6392557979945735E-2</v>
      </c>
      <c r="G3396" s="29">
        <f t="shared" si="313"/>
        <v>0.92645244886421863</v>
      </c>
      <c r="I3396" s="22">
        <f t="shared" si="314"/>
        <v>1</v>
      </c>
      <c r="J3396" s="23">
        <f t="shared" si="315"/>
        <v>1</v>
      </c>
      <c r="K3396" s="23">
        <f t="shared" si="316"/>
        <v>0</v>
      </c>
      <c r="L3396" s="24">
        <f t="shared" si="317"/>
        <v>1</v>
      </c>
    </row>
    <row r="3397" spans="3:12" x14ac:dyDescent="0.25">
      <c r="C3397" s="26">
        <v>13</v>
      </c>
      <c r="D3397" s="27">
        <v>0.76100000000000001</v>
      </c>
      <c r="E3397" s="28">
        <v>1</v>
      </c>
      <c r="F3397" s="22">
        <f t="shared" si="312"/>
        <v>-0.2919730882193417</v>
      </c>
      <c r="G3397" s="29">
        <f t="shared" si="313"/>
        <v>0.74678863311482346</v>
      </c>
      <c r="I3397" s="22">
        <f t="shared" si="314"/>
        <v>1</v>
      </c>
      <c r="J3397" s="23">
        <f t="shared" si="315"/>
        <v>1</v>
      </c>
      <c r="K3397" s="23">
        <f t="shared" si="316"/>
        <v>0</v>
      </c>
      <c r="L3397" s="24">
        <f t="shared" si="317"/>
        <v>1</v>
      </c>
    </row>
    <row r="3398" spans="3:12" x14ac:dyDescent="0.25">
      <c r="C3398" s="26">
        <v>14</v>
      </c>
      <c r="D3398" s="27">
        <v>0.76100000000000001</v>
      </c>
      <c r="E3398" s="28">
        <v>0</v>
      </c>
      <c r="F3398" s="22">
        <f t="shared" si="312"/>
        <v>-1.4466851006987604</v>
      </c>
      <c r="G3398" s="29">
        <f t="shared" si="313"/>
        <v>0.76465084480231815</v>
      </c>
      <c r="I3398" s="22">
        <f t="shared" si="314"/>
        <v>1</v>
      </c>
      <c r="J3398" s="23">
        <f t="shared" si="315"/>
        <v>0</v>
      </c>
      <c r="K3398" s="23">
        <f t="shared" si="316"/>
        <v>0</v>
      </c>
      <c r="L3398" s="24">
        <f t="shared" si="317"/>
        <v>0</v>
      </c>
    </row>
    <row r="3399" spans="3:12" x14ac:dyDescent="0.25">
      <c r="C3399" s="26">
        <v>11</v>
      </c>
      <c r="D3399" s="27">
        <v>0.76100000000000001</v>
      </c>
      <c r="E3399" s="28">
        <v>1</v>
      </c>
      <c r="F3399" s="22">
        <f t="shared" si="312"/>
        <v>-0.34464472181592964</v>
      </c>
      <c r="G3399" s="29">
        <f t="shared" si="313"/>
        <v>0.70847201341089838</v>
      </c>
      <c r="I3399" s="22">
        <f t="shared" si="314"/>
        <v>1</v>
      </c>
      <c r="J3399" s="23">
        <f t="shared" si="315"/>
        <v>1</v>
      </c>
      <c r="K3399" s="23">
        <f t="shared" si="316"/>
        <v>0</v>
      </c>
      <c r="L3399" s="24">
        <f t="shared" si="317"/>
        <v>1</v>
      </c>
    </row>
    <row r="3400" spans="3:12" x14ac:dyDescent="0.25">
      <c r="C3400" s="26">
        <v>23</v>
      </c>
      <c r="D3400" s="27">
        <v>0.76400000000000001</v>
      </c>
      <c r="E3400" s="28">
        <v>1</v>
      </c>
      <c r="F3400" s="22">
        <f t="shared" si="312"/>
        <v>-0.11965209001859119</v>
      </c>
      <c r="G3400" s="29">
        <f t="shared" si="313"/>
        <v>0.88722905887305814</v>
      </c>
      <c r="I3400" s="22">
        <f t="shared" si="314"/>
        <v>1</v>
      </c>
      <c r="J3400" s="23">
        <f t="shared" si="315"/>
        <v>1</v>
      </c>
      <c r="K3400" s="23">
        <f t="shared" si="316"/>
        <v>0</v>
      </c>
      <c r="L3400" s="24">
        <f t="shared" si="317"/>
        <v>1</v>
      </c>
    </row>
    <row r="3401" spans="3:12" x14ac:dyDescent="0.25">
      <c r="C3401" s="26">
        <v>18</v>
      </c>
      <c r="D3401" s="27">
        <v>0.76500000000000001</v>
      </c>
      <c r="E3401" s="28">
        <v>1</v>
      </c>
      <c r="F3401" s="22">
        <f t="shared" si="312"/>
        <v>-0.18674080558035158</v>
      </c>
      <c r="G3401" s="29">
        <f t="shared" si="313"/>
        <v>0.82965875143743439</v>
      </c>
      <c r="I3401" s="22">
        <f t="shared" si="314"/>
        <v>1</v>
      </c>
      <c r="J3401" s="23">
        <f t="shared" si="315"/>
        <v>1</v>
      </c>
      <c r="K3401" s="23">
        <f t="shared" si="316"/>
        <v>0</v>
      </c>
      <c r="L3401" s="24">
        <f t="shared" si="317"/>
        <v>1</v>
      </c>
    </row>
    <row r="3402" spans="3:12" x14ac:dyDescent="0.25">
      <c r="C3402" s="26">
        <v>18</v>
      </c>
      <c r="D3402" s="27">
        <v>0.76500000000000001</v>
      </c>
      <c r="E3402" s="28">
        <v>1</v>
      </c>
      <c r="F3402" s="22">
        <f t="shared" ref="F3402:F3465" si="318">(1-E3402)*LN(1-G3402)+(E3402)*LN(G3402)</f>
        <v>-0.18674080558035158</v>
      </c>
      <c r="G3402" s="29">
        <f t="shared" ref="G3402:G3465" si="319">1/(1+EXP(-$I$5-$J$5*C3402-$K$5*D3402))</f>
        <v>0.82965875143743439</v>
      </c>
      <c r="I3402" s="22">
        <f t="shared" ref="I3402:I3465" si="320">IF(G3402&gt;0.5,1,0)</f>
        <v>1</v>
      </c>
      <c r="J3402" s="23">
        <f t="shared" ref="J3402:J3465" si="321">IF(E3402=I3402, 1,0)</f>
        <v>1</v>
      </c>
      <c r="K3402" s="23">
        <f t="shared" ref="K3402:K3465" si="322">IF(AND(J3402=1,E3402=0),1,0)</f>
        <v>0</v>
      </c>
      <c r="L3402" s="24">
        <f t="shared" ref="L3402:L3465" si="323">IF(AND(J3402=1,E3402=1),1,0)</f>
        <v>1</v>
      </c>
    </row>
    <row r="3403" spans="3:12" x14ac:dyDescent="0.25">
      <c r="C3403" s="26">
        <v>24</v>
      </c>
      <c r="D3403" s="27">
        <v>0.76500000000000001</v>
      </c>
      <c r="E3403" s="28">
        <v>1</v>
      </c>
      <c r="F3403" s="22">
        <f t="shared" si="318"/>
        <v>-0.10873722264983311</v>
      </c>
      <c r="G3403" s="29">
        <f t="shared" si="319"/>
        <v>0.89696608890435736</v>
      </c>
      <c r="I3403" s="22">
        <f t="shared" si="320"/>
        <v>1</v>
      </c>
      <c r="J3403" s="23">
        <f t="shared" si="321"/>
        <v>1</v>
      </c>
      <c r="K3403" s="23">
        <f t="shared" si="322"/>
        <v>0</v>
      </c>
      <c r="L3403" s="24">
        <f t="shared" si="323"/>
        <v>1</v>
      </c>
    </row>
    <row r="3404" spans="3:12" x14ac:dyDescent="0.25">
      <c r="C3404" s="26">
        <v>33</v>
      </c>
      <c r="D3404" s="27">
        <v>0.76500000000000001</v>
      </c>
      <c r="E3404" s="28">
        <v>1</v>
      </c>
      <c r="F3404" s="22">
        <f t="shared" si="318"/>
        <v>-4.6950989042507205E-2</v>
      </c>
      <c r="G3404" s="29">
        <f t="shared" si="319"/>
        <v>0.95413415947317182</v>
      </c>
      <c r="I3404" s="22">
        <f t="shared" si="320"/>
        <v>1</v>
      </c>
      <c r="J3404" s="23">
        <f t="shared" si="321"/>
        <v>1</v>
      </c>
      <c r="K3404" s="23">
        <f t="shared" si="322"/>
        <v>0</v>
      </c>
      <c r="L3404" s="24">
        <f t="shared" si="323"/>
        <v>1</v>
      </c>
    </row>
    <row r="3405" spans="3:12" x14ac:dyDescent="0.25">
      <c r="C3405" s="26">
        <v>11</v>
      </c>
      <c r="D3405" s="27">
        <v>0.76500000000000001</v>
      </c>
      <c r="E3405" s="28">
        <v>0</v>
      </c>
      <c r="F3405" s="22">
        <f t="shared" si="318"/>
        <v>-1.2451882510234598</v>
      </c>
      <c r="G3405" s="29">
        <f t="shared" si="319"/>
        <v>0.71211329193811201</v>
      </c>
      <c r="I3405" s="22">
        <f t="shared" si="320"/>
        <v>1</v>
      </c>
      <c r="J3405" s="23">
        <f t="shared" si="321"/>
        <v>0</v>
      </c>
      <c r="K3405" s="23">
        <f t="shared" si="322"/>
        <v>0</v>
      </c>
      <c r="L3405" s="24">
        <f t="shared" si="323"/>
        <v>0</v>
      </c>
    </row>
    <row r="3406" spans="3:12" x14ac:dyDescent="0.25">
      <c r="C3406" s="26">
        <v>23</v>
      </c>
      <c r="D3406" s="27">
        <v>0.76600000000000001</v>
      </c>
      <c r="E3406" s="28">
        <v>1</v>
      </c>
      <c r="F3406" s="22">
        <f t="shared" si="318"/>
        <v>-0.11865823149172564</v>
      </c>
      <c r="G3406" s="29">
        <f t="shared" si="319"/>
        <v>0.88811127736606998</v>
      </c>
      <c r="I3406" s="22">
        <f t="shared" si="320"/>
        <v>1</v>
      </c>
      <c r="J3406" s="23">
        <f t="shared" si="321"/>
        <v>1</v>
      </c>
      <c r="K3406" s="23">
        <f t="shared" si="322"/>
        <v>0</v>
      </c>
      <c r="L3406" s="24">
        <f t="shared" si="323"/>
        <v>1</v>
      </c>
    </row>
    <row r="3407" spans="3:12" x14ac:dyDescent="0.25">
      <c r="C3407" s="26">
        <v>32</v>
      </c>
      <c r="D3407" s="27">
        <v>0.76600000000000001</v>
      </c>
      <c r="E3407" s="28">
        <v>1</v>
      </c>
      <c r="F3407" s="22">
        <f t="shared" si="318"/>
        <v>-5.1379514153722071E-2</v>
      </c>
      <c r="G3407" s="29">
        <f t="shared" si="319"/>
        <v>0.9499180947531134</v>
      </c>
      <c r="I3407" s="22">
        <f t="shared" si="320"/>
        <v>1</v>
      </c>
      <c r="J3407" s="23">
        <f t="shared" si="321"/>
        <v>1</v>
      </c>
      <c r="K3407" s="23">
        <f t="shared" si="322"/>
        <v>0</v>
      </c>
      <c r="L3407" s="24">
        <f t="shared" si="323"/>
        <v>1</v>
      </c>
    </row>
    <row r="3408" spans="3:12" x14ac:dyDescent="0.25">
      <c r="C3408" s="26">
        <v>25</v>
      </c>
      <c r="D3408" s="27">
        <v>0.76600000000000001</v>
      </c>
      <c r="E3408" s="28">
        <v>1</v>
      </c>
      <c r="F3408" s="22">
        <f t="shared" si="318"/>
        <v>-9.8769495702178731E-2</v>
      </c>
      <c r="G3408" s="29">
        <f t="shared" si="319"/>
        <v>0.90595150967438265</v>
      </c>
      <c r="I3408" s="22">
        <f t="shared" si="320"/>
        <v>1</v>
      </c>
      <c r="J3408" s="23">
        <f t="shared" si="321"/>
        <v>1</v>
      </c>
      <c r="K3408" s="23">
        <f t="shared" si="322"/>
        <v>0</v>
      </c>
      <c r="L3408" s="24">
        <f t="shared" si="323"/>
        <v>1</v>
      </c>
    </row>
    <row r="3409" spans="3:12" x14ac:dyDescent="0.25">
      <c r="C3409" s="26">
        <v>10</v>
      </c>
      <c r="D3409" s="27">
        <v>0.76600000000000001</v>
      </c>
      <c r="E3409" s="28">
        <v>0</v>
      </c>
      <c r="F3409" s="22">
        <f t="shared" si="318"/>
        <v>-1.1802978200169012</v>
      </c>
      <c r="G3409" s="29">
        <f t="shared" si="319"/>
        <v>0.69281276153203042</v>
      </c>
      <c r="I3409" s="22">
        <f t="shared" si="320"/>
        <v>1</v>
      </c>
      <c r="J3409" s="23">
        <f t="shared" si="321"/>
        <v>0</v>
      </c>
      <c r="K3409" s="23">
        <f t="shared" si="322"/>
        <v>0</v>
      </c>
      <c r="L3409" s="24">
        <f t="shared" si="323"/>
        <v>0</v>
      </c>
    </row>
    <row r="3410" spans="3:12" x14ac:dyDescent="0.25">
      <c r="C3410" s="26">
        <v>16</v>
      </c>
      <c r="D3410" s="27">
        <v>0.76600000000000001</v>
      </c>
      <c r="E3410" s="28">
        <v>0</v>
      </c>
      <c r="F3410" s="22">
        <f t="shared" si="318"/>
        <v>-1.615648432169666</v>
      </c>
      <c r="G3410" s="29">
        <f t="shared" si="319"/>
        <v>0.80123825486396572</v>
      </c>
      <c r="I3410" s="22">
        <f t="shared" si="320"/>
        <v>1</v>
      </c>
      <c r="J3410" s="23">
        <f t="shared" si="321"/>
        <v>0</v>
      </c>
      <c r="K3410" s="23">
        <f t="shared" si="322"/>
        <v>0</v>
      </c>
      <c r="L3410" s="24">
        <f t="shared" si="323"/>
        <v>0</v>
      </c>
    </row>
    <row r="3411" spans="3:12" x14ac:dyDescent="0.25">
      <c r="C3411" s="26">
        <v>7</v>
      </c>
      <c r="D3411" s="27">
        <v>0.76600000000000001</v>
      </c>
      <c r="E3411" s="28">
        <v>0</v>
      </c>
      <c r="F3411" s="22">
        <f t="shared" si="318"/>
        <v>-0.98841021296594833</v>
      </c>
      <c r="G3411" s="29">
        <f t="shared" si="319"/>
        <v>0.62783211135777328</v>
      </c>
      <c r="I3411" s="22">
        <f t="shared" si="320"/>
        <v>1</v>
      </c>
      <c r="J3411" s="23">
        <f t="shared" si="321"/>
        <v>0</v>
      </c>
      <c r="K3411" s="23">
        <f t="shared" si="322"/>
        <v>0</v>
      </c>
      <c r="L3411" s="24">
        <f t="shared" si="323"/>
        <v>0</v>
      </c>
    </row>
    <row r="3412" spans="3:12" x14ac:dyDescent="0.25">
      <c r="C3412" s="26">
        <v>8</v>
      </c>
      <c r="D3412" s="27">
        <v>0.76700000000000002</v>
      </c>
      <c r="E3412" s="28">
        <v>0</v>
      </c>
      <c r="F3412" s="22">
        <f t="shared" si="318"/>
        <v>-1.0531426269054074</v>
      </c>
      <c r="G3412" s="29">
        <f t="shared" si="319"/>
        <v>0.65116024847238363</v>
      </c>
      <c r="I3412" s="22">
        <f t="shared" si="320"/>
        <v>1</v>
      </c>
      <c r="J3412" s="23">
        <f t="shared" si="321"/>
        <v>0</v>
      </c>
      <c r="K3412" s="23">
        <f t="shared" si="322"/>
        <v>0</v>
      </c>
      <c r="L3412" s="24">
        <f t="shared" si="323"/>
        <v>0</v>
      </c>
    </row>
    <row r="3413" spans="3:12" x14ac:dyDescent="0.25">
      <c r="C3413" s="26">
        <v>10.5</v>
      </c>
      <c r="D3413" s="27">
        <v>0.76700000000000002</v>
      </c>
      <c r="E3413" s="28">
        <v>0</v>
      </c>
      <c r="F3413" s="22">
        <f t="shared" si="318"/>
        <v>-1.2171867756061394</v>
      </c>
      <c r="G3413" s="29">
        <f t="shared" si="319"/>
        <v>0.70393811501235293</v>
      </c>
      <c r="I3413" s="22">
        <f t="shared" si="320"/>
        <v>1</v>
      </c>
      <c r="J3413" s="23">
        <f t="shared" si="321"/>
        <v>0</v>
      </c>
      <c r="K3413" s="23">
        <f t="shared" si="322"/>
        <v>0</v>
      </c>
      <c r="L3413" s="24">
        <f t="shared" si="323"/>
        <v>0</v>
      </c>
    </row>
    <row r="3414" spans="3:12" x14ac:dyDescent="0.25">
      <c r="C3414" s="26">
        <v>13</v>
      </c>
      <c r="D3414" s="27">
        <v>0.76700000000000002</v>
      </c>
      <c r="E3414" s="28">
        <v>1</v>
      </c>
      <c r="F3414" s="22">
        <f t="shared" si="318"/>
        <v>-0.28531837895601397</v>
      </c>
      <c r="G3414" s="29">
        <f t="shared" si="319"/>
        <v>0.75177486691616269</v>
      </c>
      <c r="I3414" s="22">
        <f t="shared" si="320"/>
        <v>1</v>
      </c>
      <c r="J3414" s="23">
        <f t="shared" si="321"/>
        <v>1</v>
      </c>
      <c r="K3414" s="23">
        <f t="shared" si="322"/>
        <v>0</v>
      </c>
      <c r="L3414" s="24">
        <f t="shared" si="323"/>
        <v>1</v>
      </c>
    </row>
    <row r="3415" spans="3:12" x14ac:dyDescent="0.25">
      <c r="C3415" s="26">
        <v>6.5</v>
      </c>
      <c r="D3415" s="27">
        <v>0.76700000000000002</v>
      </c>
      <c r="E3415" s="28">
        <v>1</v>
      </c>
      <c r="F3415" s="22">
        <f t="shared" si="318"/>
        <v>-0.48207414272781018</v>
      </c>
      <c r="G3415" s="29">
        <f t="shared" si="319"/>
        <v>0.61750127683830025</v>
      </c>
      <c r="I3415" s="22">
        <f t="shared" si="320"/>
        <v>1</v>
      </c>
      <c r="J3415" s="23">
        <f t="shared" si="321"/>
        <v>1</v>
      </c>
      <c r="K3415" s="23">
        <f t="shared" si="322"/>
        <v>0</v>
      </c>
      <c r="L3415" s="24">
        <f t="shared" si="323"/>
        <v>1</v>
      </c>
    </row>
    <row r="3416" spans="3:12" x14ac:dyDescent="0.25">
      <c r="C3416" s="26">
        <v>34.5</v>
      </c>
      <c r="D3416" s="27">
        <v>0.76700000000000002</v>
      </c>
      <c r="E3416" s="28">
        <v>1</v>
      </c>
      <c r="F3416" s="22">
        <f t="shared" si="318"/>
        <v>-4.0381743172416155E-2</v>
      </c>
      <c r="G3416" s="29">
        <f t="shared" si="319"/>
        <v>0.96042273434177938</v>
      </c>
      <c r="I3416" s="22">
        <f t="shared" si="320"/>
        <v>1</v>
      </c>
      <c r="J3416" s="23">
        <f t="shared" si="321"/>
        <v>1</v>
      </c>
      <c r="K3416" s="23">
        <f t="shared" si="322"/>
        <v>0</v>
      </c>
      <c r="L3416" s="24">
        <f t="shared" si="323"/>
        <v>1</v>
      </c>
    </row>
    <row r="3417" spans="3:12" x14ac:dyDescent="0.25">
      <c r="C3417" s="26">
        <v>48</v>
      </c>
      <c r="D3417" s="27">
        <v>0.76700000000000002</v>
      </c>
      <c r="E3417" s="28">
        <v>1</v>
      </c>
      <c r="F3417" s="22">
        <f t="shared" si="318"/>
        <v>-1.1093938020400965E-2</v>
      </c>
      <c r="G3417" s="29">
        <f t="shared" si="319"/>
        <v>0.98896737277449454</v>
      </c>
      <c r="I3417" s="22">
        <f t="shared" si="320"/>
        <v>1</v>
      </c>
      <c r="J3417" s="23">
        <f t="shared" si="321"/>
        <v>1</v>
      </c>
      <c r="K3417" s="23">
        <f t="shared" si="322"/>
        <v>0</v>
      </c>
      <c r="L3417" s="24">
        <f t="shared" si="323"/>
        <v>1</v>
      </c>
    </row>
    <row r="3418" spans="3:12" x14ac:dyDescent="0.25">
      <c r="C3418" s="26">
        <v>20</v>
      </c>
      <c r="D3418" s="27">
        <v>0.76700000000000002</v>
      </c>
      <c r="E3418" s="28">
        <v>1</v>
      </c>
      <c r="F3418" s="22">
        <f t="shared" si="318"/>
        <v>-0.15502697236253066</v>
      </c>
      <c r="G3418" s="29">
        <f t="shared" si="319"/>
        <v>0.85639207825449148</v>
      </c>
      <c r="I3418" s="22">
        <f t="shared" si="320"/>
        <v>1</v>
      </c>
      <c r="J3418" s="23">
        <f t="shared" si="321"/>
        <v>1</v>
      </c>
      <c r="K3418" s="23">
        <f t="shared" si="322"/>
        <v>0</v>
      </c>
      <c r="L3418" s="24">
        <f t="shared" si="323"/>
        <v>1</v>
      </c>
    </row>
    <row r="3419" spans="3:12" x14ac:dyDescent="0.25">
      <c r="C3419" s="26">
        <v>22</v>
      </c>
      <c r="D3419" s="27">
        <v>0.76700000000000002</v>
      </c>
      <c r="E3419" s="28">
        <v>1</v>
      </c>
      <c r="F3419" s="22">
        <f t="shared" si="318"/>
        <v>-0.12942728411007792</v>
      </c>
      <c r="G3419" s="29">
        <f t="shared" si="319"/>
        <v>0.87859847416339676</v>
      </c>
      <c r="I3419" s="22">
        <f t="shared" si="320"/>
        <v>1</v>
      </c>
      <c r="J3419" s="23">
        <f t="shared" si="321"/>
        <v>1</v>
      </c>
      <c r="K3419" s="23">
        <f t="shared" si="322"/>
        <v>0</v>
      </c>
      <c r="L3419" s="24">
        <f t="shared" si="323"/>
        <v>1</v>
      </c>
    </row>
    <row r="3420" spans="3:12" x14ac:dyDescent="0.25">
      <c r="C3420" s="26">
        <v>7</v>
      </c>
      <c r="D3420" s="27">
        <v>0.76700000000000002</v>
      </c>
      <c r="E3420" s="28">
        <v>0</v>
      </c>
      <c r="F3420" s="22">
        <f t="shared" si="318"/>
        <v>-0.99118994013121209</v>
      </c>
      <c r="G3420" s="29">
        <f t="shared" si="319"/>
        <v>0.62886520003033441</v>
      </c>
      <c r="I3420" s="22">
        <f t="shared" si="320"/>
        <v>1</v>
      </c>
      <c r="J3420" s="23">
        <f t="shared" si="321"/>
        <v>0</v>
      </c>
      <c r="K3420" s="23">
        <f t="shared" si="322"/>
        <v>0</v>
      </c>
      <c r="L3420" s="24">
        <f t="shared" si="323"/>
        <v>0</v>
      </c>
    </row>
    <row r="3421" spans="3:12" x14ac:dyDescent="0.25">
      <c r="C3421" s="26">
        <v>23</v>
      </c>
      <c r="D3421" s="27">
        <v>0.77</v>
      </c>
      <c r="E3421" s="28">
        <v>1</v>
      </c>
      <c r="F3421" s="22">
        <f t="shared" si="318"/>
        <v>-0.11669379780915666</v>
      </c>
      <c r="G3421" s="29">
        <f t="shared" si="319"/>
        <v>0.88985762780641342</v>
      </c>
      <c r="I3421" s="22">
        <f t="shared" si="320"/>
        <v>1</v>
      </c>
      <c r="J3421" s="23">
        <f t="shared" si="321"/>
        <v>1</v>
      </c>
      <c r="K3421" s="23">
        <f t="shared" si="322"/>
        <v>0</v>
      </c>
      <c r="L3421" s="24">
        <f t="shared" si="323"/>
        <v>1</v>
      </c>
    </row>
    <row r="3422" spans="3:12" x14ac:dyDescent="0.25">
      <c r="C3422" s="26">
        <v>12</v>
      </c>
      <c r="D3422" s="27">
        <v>0.77</v>
      </c>
      <c r="E3422" s="28">
        <v>1</v>
      </c>
      <c r="F3422" s="22">
        <f t="shared" si="318"/>
        <v>-0.30671005915119542</v>
      </c>
      <c r="G3422" s="29">
        <f t="shared" si="319"/>
        <v>0.73586392699138248</v>
      </c>
      <c r="I3422" s="22">
        <f t="shared" si="320"/>
        <v>1</v>
      </c>
      <c r="J3422" s="23">
        <f t="shared" si="321"/>
        <v>1</v>
      </c>
      <c r="K3422" s="23">
        <f t="shared" si="322"/>
        <v>0</v>
      </c>
      <c r="L3422" s="24">
        <f t="shared" si="323"/>
        <v>1</v>
      </c>
    </row>
    <row r="3423" spans="3:12" x14ac:dyDescent="0.25">
      <c r="C3423" s="26">
        <v>16</v>
      </c>
      <c r="D3423" s="27">
        <v>0.77600000000000002</v>
      </c>
      <c r="E3423" s="28">
        <v>1</v>
      </c>
      <c r="F3423" s="22">
        <f t="shared" si="318"/>
        <v>-0.21295843984145896</v>
      </c>
      <c r="G3423" s="29">
        <f t="shared" si="319"/>
        <v>0.80818972501162922</v>
      </c>
      <c r="I3423" s="22">
        <f t="shared" si="320"/>
        <v>1</v>
      </c>
      <c r="J3423" s="23">
        <f t="shared" si="321"/>
        <v>1</v>
      </c>
      <c r="K3423" s="23">
        <f t="shared" si="322"/>
        <v>0</v>
      </c>
      <c r="L3423" s="24">
        <f t="shared" si="323"/>
        <v>1</v>
      </c>
    </row>
    <row r="3424" spans="3:12" x14ac:dyDescent="0.25">
      <c r="C3424" s="26">
        <v>33</v>
      </c>
      <c r="D3424" s="27">
        <v>0.77600000000000002</v>
      </c>
      <c r="E3424" s="28">
        <v>1</v>
      </c>
      <c r="F3424" s="22">
        <f t="shared" si="318"/>
        <v>-4.4770103503273394E-2</v>
      </c>
      <c r="G3424" s="29">
        <f t="shared" si="319"/>
        <v>0.95621728757036917</v>
      </c>
      <c r="I3424" s="22">
        <f t="shared" si="320"/>
        <v>1</v>
      </c>
      <c r="J3424" s="23">
        <f t="shared" si="321"/>
        <v>1</v>
      </c>
      <c r="K3424" s="23">
        <f t="shared" si="322"/>
        <v>0</v>
      </c>
      <c r="L3424" s="24">
        <f t="shared" si="323"/>
        <v>1</v>
      </c>
    </row>
    <row r="3425" spans="3:12" x14ac:dyDescent="0.25">
      <c r="C3425" s="26">
        <v>18.5</v>
      </c>
      <c r="D3425" s="27">
        <v>0.77700000000000002</v>
      </c>
      <c r="E3425" s="28">
        <v>1</v>
      </c>
      <c r="F3425" s="22">
        <f t="shared" si="318"/>
        <v>-0.17016581618721494</v>
      </c>
      <c r="G3425" s="29">
        <f t="shared" si="319"/>
        <v>0.84352493491085268</v>
      </c>
      <c r="I3425" s="22">
        <f t="shared" si="320"/>
        <v>1</v>
      </c>
      <c r="J3425" s="23">
        <f t="shared" si="321"/>
        <v>1</v>
      </c>
      <c r="K3425" s="23">
        <f t="shared" si="322"/>
        <v>0</v>
      </c>
      <c r="L3425" s="24">
        <f t="shared" si="323"/>
        <v>1</v>
      </c>
    </row>
    <row r="3426" spans="3:12" x14ac:dyDescent="0.25">
      <c r="C3426" s="26">
        <v>16.5</v>
      </c>
      <c r="D3426" s="27">
        <v>0.77700000000000002</v>
      </c>
      <c r="E3426" s="28">
        <v>1</v>
      </c>
      <c r="F3426" s="22">
        <f t="shared" si="318"/>
        <v>-0.20304099481468013</v>
      </c>
      <c r="G3426" s="29">
        <f t="shared" si="319"/>
        <v>0.81624477893627423</v>
      </c>
      <c r="I3426" s="22">
        <f t="shared" si="320"/>
        <v>1</v>
      </c>
      <c r="J3426" s="23">
        <f t="shared" si="321"/>
        <v>1</v>
      </c>
      <c r="K3426" s="23">
        <f t="shared" si="322"/>
        <v>0</v>
      </c>
      <c r="L3426" s="24">
        <f t="shared" si="323"/>
        <v>1</v>
      </c>
    </row>
    <row r="3427" spans="3:12" x14ac:dyDescent="0.25">
      <c r="C3427" s="26">
        <v>13.5</v>
      </c>
      <c r="D3427" s="27">
        <v>0.77700000000000002</v>
      </c>
      <c r="E3427" s="28">
        <v>1</v>
      </c>
      <c r="F3427" s="22">
        <f t="shared" si="318"/>
        <v>-0.26311234864243893</v>
      </c>
      <c r="G3427" s="29">
        <f t="shared" si="319"/>
        <v>0.76865553505404349</v>
      </c>
      <c r="I3427" s="22">
        <f t="shared" si="320"/>
        <v>1</v>
      </c>
      <c r="J3427" s="23">
        <f t="shared" si="321"/>
        <v>1</v>
      </c>
      <c r="K3427" s="23">
        <f t="shared" si="322"/>
        <v>0</v>
      </c>
      <c r="L3427" s="24">
        <f t="shared" si="323"/>
        <v>1</v>
      </c>
    </row>
    <row r="3428" spans="3:12" x14ac:dyDescent="0.25">
      <c r="C3428" s="26">
        <v>35</v>
      </c>
      <c r="D3428" s="27">
        <v>0.77700000000000002</v>
      </c>
      <c r="E3428" s="28">
        <v>1</v>
      </c>
      <c r="F3428" s="22">
        <f t="shared" si="318"/>
        <v>-3.6874068019697823E-2</v>
      </c>
      <c r="G3428" s="29">
        <f t="shared" si="319"/>
        <v>0.96379750063487291</v>
      </c>
      <c r="I3428" s="22">
        <f t="shared" si="320"/>
        <v>1</v>
      </c>
      <c r="J3428" s="23">
        <f t="shared" si="321"/>
        <v>1</v>
      </c>
      <c r="K3428" s="23">
        <f t="shared" si="322"/>
        <v>0</v>
      </c>
      <c r="L3428" s="24">
        <f t="shared" si="323"/>
        <v>1</v>
      </c>
    </row>
    <row r="3429" spans="3:12" x14ac:dyDescent="0.25">
      <c r="C3429" s="26">
        <v>18</v>
      </c>
      <c r="D3429" s="27">
        <v>0.77800000000000002</v>
      </c>
      <c r="E3429" s="28">
        <v>0</v>
      </c>
      <c r="F3429" s="22">
        <f t="shared" si="318"/>
        <v>-1.8178961049367144</v>
      </c>
      <c r="G3429" s="29">
        <f t="shared" si="319"/>
        <v>0.83763300504367</v>
      </c>
      <c r="I3429" s="22">
        <f t="shared" si="320"/>
        <v>1</v>
      </c>
      <c r="J3429" s="23">
        <f t="shared" si="321"/>
        <v>0</v>
      </c>
      <c r="K3429" s="23">
        <f t="shared" si="322"/>
        <v>0</v>
      </c>
      <c r="L3429" s="24">
        <f t="shared" si="323"/>
        <v>0</v>
      </c>
    </row>
    <row r="3430" spans="3:12" x14ac:dyDescent="0.25">
      <c r="C3430" s="26">
        <v>18</v>
      </c>
      <c r="D3430" s="27">
        <v>0.77800000000000002</v>
      </c>
      <c r="E3430" s="28">
        <v>1</v>
      </c>
      <c r="F3430" s="22">
        <f t="shared" si="318"/>
        <v>-0.17717521589976326</v>
      </c>
      <c r="G3430" s="29">
        <f t="shared" si="319"/>
        <v>0.83763300504367</v>
      </c>
      <c r="I3430" s="22">
        <f t="shared" si="320"/>
        <v>1</v>
      </c>
      <c r="J3430" s="23">
        <f t="shared" si="321"/>
        <v>1</v>
      </c>
      <c r="K3430" s="23">
        <f t="shared" si="322"/>
        <v>0</v>
      </c>
      <c r="L3430" s="24">
        <f t="shared" si="323"/>
        <v>1</v>
      </c>
    </row>
    <row r="3431" spans="3:12" x14ac:dyDescent="0.25">
      <c r="C3431" s="26">
        <v>25</v>
      </c>
      <c r="D3431" s="27">
        <v>0.77800000000000002</v>
      </c>
      <c r="E3431" s="28">
        <v>1</v>
      </c>
      <c r="F3431" s="22">
        <f t="shared" si="318"/>
        <v>-9.3895154188790839E-2</v>
      </c>
      <c r="G3431" s="29">
        <f t="shared" si="319"/>
        <v>0.91037820657878588</v>
      </c>
      <c r="I3431" s="22">
        <f t="shared" si="320"/>
        <v>1</v>
      </c>
      <c r="J3431" s="23">
        <f t="shared" si="321"/>
        <v>1</v>
      </c>
      <c r="K3431" s="23">
        <f t="shared" si="322"/>
        <v>0</v>
      </c>
      <c r="L3431" s="24">
        <f t="shared" si="323"/>
        <v>1</v>
      </c>
    </row>
    <row r="3432" spans="3:12" x14ac:dyDescent="0.25">
      <c r="C3432" s="26">
        <v>17</v>
      </c>
      <c r="D3432" s="27">
        <v>0.77800000000000002</v>
      </c>
      <c r="E3432" s="28">
        <v>1</v>
      </c>
      <c r="F3432" s="22">
        <f t="shared" si="318"/>
        <v>-0.19354201642566643</v>
      </c>
      <c r="G3432" s="29">
        <f t="shared" si="319"/>
        <v>0.82403521245348244</v>
      </c>
      <c r="I3432" s="22">
        <f t="shared" si="320"/>
        <v>1</v>
      </c>
      <c r="J3432" s="23">
        <f t="shared" si="321"/>
        <v>1</v>
      </c>
      <c r="K3432" s="23">
        <f t="shared" si="322"/>
        <v>0</v>
      </c>
      <c r="L3432" s="24">
        <f t="shared" si="323"/>
        <v>1</v>
      </c>
    </row>
    <row r="3433" spans="3:12" x14ac:dyDescent="0.25">
      <c r="C3433" s="26">
        <v>14</v>
      </c>
      <c r="D3433" s="27">
        <v>0.77800000000000002</v>
      </c>
      <c r="E3433" s="28">
        <v>1</v>
      </c>
      <c r="F3433" s="22">
        <f t="shared" si="318"/>
        <v>-0.25113852743813292</v>
      </c>
      <c r="G3433" s="29">
        <f t="shared" si="319"/>
        <v>0.77791460157773717</v>
      </c>
      <c r="I3433" s="22">
        <f t="shared" si="320"/>
        <v>1</v>
      </c>
      <c r="J3433" s="23">
        <f t="shared" si="321"/>
        <v>1</v>
      </c>
      <c r="K3433" s="23">
        <f t="shared" si="322"/>
        <v>0</v>
      </c>
      <c r="L3433" s="24">
        <f t="shared" si="323"/>
        <v>1</v>
      </c>
    </row>
    <row r="3434" spans="3:12" x14ac:dyDescent="0.25">
      <c r="C3434" s="26">
        <v>8</v>
      </c>
      <c r="D3434" s="27">
        <v>0.77800000000000002</v>
      </c>
      <c r="E3434" s="28">
        <v>1</v>
      </c>
      <c r="F3434" s="22">
        <f t="shared" si="318"/>
        <v>-0.41229172010241472</v>
      </c>
      <c r="G3434" s="29">
        <f t="shared" si="319"/>
        <v>0.66213109092584299</v>
      </c>
      <c r="I3434" s="22">
        <f t="shared" si="320"/>
        <v>1</v>
      </c>
      <c r="J3434" s="23">
        <f t="shared" si="321"/>
        <v>1</v>
      </c>
      <c r="K3434" s="23">
        <f t="shared" si="322"/>
        <v>0</v>
      </c>
      <c r="L3434" s="24">
        <f t="shared" si="323"/>
        <v>1</v>
      </c>
    </row>
    <row r="3435" spans="3:12" x14ac:dyDescent="0.25">
      <c r="C3435" s="26">
        <v>12</v>
      </c>
      <c r="D3435" s="27">
        <v>0.77800000000000002</v>
      </c>
      <c r="E3435" s="28">
        <v>1</v>
      </c>
      <c r="F3435" s="22">
        <f t="shared" si="318"/>
        <v>-0.29748309531444478</v>
      </c>
      <c r="G3435" s="29">
        <f t="shared" si="319"/>
        <v>0.74268513797338886</v>
      </c>
      <c r="I3435" s="22">
        <f t="shared" si="320"/>
        <v>1</v>
      </c>
      <c r="J3435" s="23">
        <f t="shared" si="321"/>
        <v>1</v>
      </c>
      <c r="K3435" s="23">
        <f t="shared" si="322"/>
        <v>0</v>
      </c>
      <c r="L3435" s="24">
        <f t="shared" si="323"/>
        <v>1</v>
      </c>
    </row>
    <row r="3436" spans="3:12" x14ac:dyDescent="0.25">
      <c r="C3436" s="26">
        <v>19</v>
      </c>
      <c r="D3436" s="27">
        <v>0.77800000000000002</v>
      </c>
      <c r="E3436" s="28">
        <v>1</v>
      </c>
      <c r="F3436" s="22">
        <f t="shared" si="318"/>
        <v>-0.16208276481967979</v>
      </c>
      <c r="G3436" s="29">
        <f t="shared" si="319"/>
        <v>0.85037082083997828</v>
      </c>
      <c r="I3436" s="22">
        <f t="shared" si="320"/>
        <v>1</v>
      </c>
      <c r="J3436" s="23">
        <f t="shared" si="321"/>
        <v>1</v>
      </c>
      <c r="K3436" s="23">
        <f t="shared" si="322"/>
        <v>0</v>
      </c>
      <c r="L3436" s="24">
        <f t="shared" si="323"/>
        <v>1</v>
      </c>
    </row>
    <row r="3437" spans="3:12" x14ac:dyDescent="0.25">
      <c r="C3437" s="26">
        <v>7</v>
      </c>
      <c r="D3437" s="27">
        <v>0.78100000000000003</v>
      </c>
      <c r="E3437" s="28">
        <v>0</v>
      </c>
      <c r="F3437" s="22">
        <f t="shared" si="318"/>
        <v>-1.0305832968159059</v>
      </c>
      <c r="G3437" s="29">
        <f t="shared" si="319"/>
        <v>0.64320121973285271</v>
      </c>
      <c r="I3437" s="22">
        <f t="shared" si="320"/>
        <v>1</v>
      </c>
      <c r="J3437" s="23">
        <f t="shared" si="321"/>
        <v>0</v>
      </c>
      <c r="K3437" s="23">
        <f t="shared" si="322"/>
        <v>0</v>
      </c>
      <c r="L3437" s="24">
        <f t="shared" si="323"/>
        <v>0</v>
      </c>
    </row>
    <row r="3438" spans="3:12" x14ac:dyDescent="0.25">
      <c r="C3438" s="26">
        <v>13</v>
      </c>
      <c r="D3438" s="27">
        <v>0.78100000000000003</v>
      </c>
      <c r="E3438" s="28">
        <v>1</v>
      </c>
      <c r="F3438" s="22">
        <f t="shared" si="318"/>
        <v>-0.27029895947256444</v>
      </c>
      <c r="G3438" s="29">
        <f t="shared" si="319"/>
        <v>0.76315130891665572</v>
      </c>
      <c r="I3438" s="22">
        <f t="shared" si="320"/>
        <v>1</v>
      </c>
      <c r="J3438" s="23">
        <f t="shared" si="321"/>
        <v>1</v>
      </c>
      <c r="K3438" s="23">
        <f t="shared" si="322"/>
        <v>0</v>
      </c>
      <c r="L3438" s="24">
        <f t="shared" si="323"/>
        <v>1</v>
      </c>
    </row>
    <row r="3439" spans="3:12" x14ac:dyDescent="0.25">
      <c r="C3439" s="26">
        <v>13</v>
      </c>
      <c r="D3439" s="27">
        <v>0.78100000000000003</v>
      </c>
      <c r="E3439" s="28">
        <v>1</v>
      </c>
      <c r="F3439" s="22">
        <f t="shared" si="318"/>
        <v>-0.27029895947256444</v>
      </c>
      <c r="G3439" s="29">
        <f t="shared" si="319"/>
        <v>0.76315130891665572</v>
      </c>
      <c r="I3439" s="22">
        <f t="shared" si="320"/>
        <v>1</v>
      </c>
      <c r="J3439" s="23">
        <f t="shared" si="321"/>
        <v>1</v>
      </c>
      <c r="K3439" s="23">
        <f t="shared" si="322"/>
        <v>0</v>
      </c>
      <c r="L3439" s="24">
        <f t="shared" si="323"/>
        <v>1</v>
      </c>
    </row>
    <row r="3440" spans="3:12" x14ac:dyDescent="0.25">
      <c r="C3440" s="26">
        <v>11</v>
      </c>
      <c r="D3440" s="27">
        <v>0.78100000000000003</v>
      </c>
      <c r="E3440" s="28">
        <v>1</v>
      </c>
      <c r="F3440" s="22">
        <f t="shared" si="318"/>
        <v>-0.31964949587887115</v>
      </c>
      <c r="G3440" s="29">
        <f t="shared" si="319"/>
        <v>0.72640359991379511</v>
      </c>
      <c r="I3440" s="22">
        <f t="shared" si="320"/>
        <v>1</v>
      </c>
      <c r="J3440" s="23">
        <f t="shared" si="321"/>
        <v>1</v>
      </c>
      <c r="K3440" s="23">
        <f t="shared" si="322"/>
        <v>0</v>
      </c>
      <c r="L3440" s="24">
        <f t="shared" si="323"/>
        <v>1</v>
      </c>
    </row>
    <row r="3441" spans="3:12" x14ac:dyDescent="0.25">
      <c r="C3441" s="26">
        <v>32</v>
      </c>
      <c r="D3441" s="27">
        <v>0.78200000000000003</v>
      </c>
      <c r="E3441" s="28">
        <v>1</v>
      </c>
      <c r="F3441" s="22">
        <f t="shared" si="318"/>
        <v>-4.7951307114473665E-2</v>
      </c>
      <c r="G3441" s="29">
        <f t="shared" si="319"/>
        <v>0.95318019904184725</v>
      </c>
      <c r="I3441" s="22">
        <f t="shared" si="320"/>
        <v>1</v>
      </c>
      <c r="J3441" s="23">
        <f t="shared" si="321"/>
        <v>1</v>
      </c>
      <c r="K3441" s="23">
        <f t="shared" si="322"/>
        <v>0</v>
      </c>
      <c r="L3441" s="24">
        <f t="shared" si="323"/>
        <v>1</v>
      </c>
    </row>
    <row r="3442" spans="3:12" x14ac:dyDescent="0.25">
      <c r="C3442" s="26">
        <v>30</v>
      </c>
      <c r="D3442" s="27">
        <v>0.78200000000000003</v>
      </c>
      <c r="E3442" s="28">
        <v>1</v>
      </c>
      <c r="F3442" s="22">
        <f t="shared" si="318"/>
        <v>-5.7901885439813484E-2</v>
      </c>
      <c r="G3442" s="29">
        <f t="shared" si="319"/>
        <v>0.94374253777851735</v>
      </c>
      <c r="I3442" s="22">
        <f t="shared" si="320"/>
        <v>1</v>
      </c>
      <c r="J3442" s="23">
        <f t="shared" si="321"/>
        <v>1</v>
      </c>
      <c r="K3442" s="23">
        <f t="shared" si="322"/>
        <v>0</v>
      </c>
      <c r="L3442" s="24">
        <f t="shared" si="323"/>
        <v>1</v>
      </c>
    </row>
    <row r="3443" spans="3:12" x14ac:dyDescent="0.25">
      <c r="C3443" s="26">
        <v>30</v>
      </c>
      <c r="D3443" s="27">
        <v>0.78200000000000003</v>
      </c>
      <c r="E3443" s="28">
        <v>1</v>
      </c>
      <c r="F3443" s="22">
        <f t="shared" si="318"/>
        <v>-5.7901885439813484E-2</v>
      </c>
      <c r="G3443" s="29">
        <f t="shared" si="319"/>
        <v>0.94374253777851735</v>
      </c>
      <c r="I3443" s="22">
        <f t="shared" si="320"/>
        <v>1</v>
      </c>
      <c r="J3443" s="23">
        <f t="shared" si="321"/>
        <v>1</v>
      </c>
      <c r="K3443" s="23">
        <f t="shared" si="322"/>
        <v>0</v>
      </c>
      <c r="L3443" s="24">
        <f t="shared" si="323"/>
        <v>1</v>
      </c>
    </row>
    <row r="3444" spans="3:12" x14ac:dyDescent="0.25">
      <c r="C3444" s="26">
        <v>32</v>
      </c>
      <c r="D3444" s="27">
        <v>0.78200000000000003</v>
      </c>
      <c r="E3444" s="28">
        <v>1</v>
      </c>
      <c r="F3444" s="22">
        <f t="shared" si="318"/>
        <v>-4.7951307114473665E-2</v>
      </c>
      <c r="G3444" s="29">
        <f t="shared" si="319"/>
        <v>0.95318019904184725</v>
      </c>
      <c r="I3444" s="22">
        <f t="shared" si="320"/>
        <v>1</v>
      </c>
      <c r="J3444" s="23">
        <f t="shared" si="321"/>
        <v>1</v>
      </c>
      <c r="K3444" s="23">
        <f t="shared" si="322"/>
        <v>0</v>
      </c>
      <c r="L3444" s="24">
        <f t="shared" si="323"/>
        <v>1</v>
      </c>
    </row>
    <row r="3445" spans="3:12" x14ac:dyDescent="0.25">
      <c r="C3445" s="26">
        <v>18</v>
      </c>
      <c r="D3445" s="27">
        <v>0.78200000000000003</v>
      </c>
      <c r="E3445" s="28">
        <v>1</v>
      </c>
      <c r="F3445" s="22">
        <f t="shared" si="318"/>
        <v>-0.17432326888346478</v>
      </c>
      <c r="G3445" s="29">
        <f t="shared" si="319"/>
        <v>0.84002529972049278</v>
      </c>
      <c r="I3445" s="22">
        <f t="shared" si="320"/>
        <v>1</v>
      </c>
      <c r="J3445" s="23">
        <f t="shared" si="321"/>
        <v>1</v>
      </c>
      <c r="K3445" s="23">
        <f t="shared" si="322"/>
        <v>0</v>
      </c>
      <c r="L3445" s="24">
        <f t="shared" si="323"/>
        <v>1</v>
      </c>
    </row>
    <row r="3446" spans="3:12" x14ac:dyDescent="0.25">
      <c r="C3446" s="26">
        <v>20</v>
      </c>
      <c r="D3446" s="27">
        <v>0.78200000000000003</v>
      </c>
      <c r="E3446" s="28">
        <v>1</v>
      </c>
      <c r="F3446" s="22">
        <f t="shared" si="318"/>
        <v>-0.14576398242290814</v>
      </c>
      <c r="G3446" s="29">
        <f t="shared" si="319"/>
        <v>0.86436168366251587</v>
      </c>
      <c r="I3446" s="22">
        <f t="shared" si="320"/>
        <v>1</v>
      </c>
      <c r="J3446" s="23">
        <f t="shared" si="321"/>
        <v>1</v>
      </c>
      <c r="K3446" s="23">
        <f t="shared" si="322"/>
        <v>0</v>
      </c>
      <c r="L3446" s="24">
        <f t="shared" si="323"/>
        <v>1</v>
      </c>
    </row>
    <row r="3447" spans="3:12" x14ac:dyDescent="0.25">
      <c r="C3447" s="26">
        <v>20</v>
      </c>
      <c r="D3447" s="27">
        <v>0.78200000000000003</v>
      </c>
      <c r="E3447" s="28">
        <v>1</v>
      </c>
      <c r="F3447" s="22">
        <f t="shared" si="318"/>
        <v>-0.14576398242290814</v>
      </c>
      <c r="G3447" s="29">
        <f t="shared" si="319"/>
        <v>0.86436168366251587</v>
      </c>
      <c r="I3447" s="22">
        <f t="shared" si="320"/>
        <v>1</v>
      </c>
      <c r="J3447" s="23">
        <f t="shared" si="321"/>
        <v>1</v>
      </c>
      <c r="K3447" s="23">
        <f t="shared" si="322"/>
        <v>0</v>
      </c>
      <c r="L3447" s="24">
        <f t="shared" si="323"/>
        <v>1</v>
      </c>
    </row>
    <row r="3448" spans="3:12" x14ac:dyDescent="0.25">
      <c r="C3448" s="26">
        <v>7</v>
      </c>
      <c r="D3448" s="27">
        <v>0.78700000000000003</v>
      </c>
      <c r="E3448" s="28">
        <v>0</v>
      </c>
      <c r="F3448" s="22">
        <f t="shared" si="318"/>
        <v>-1.0477365281794584</v>
      </c>
      <c r="G3448" s="29">
        <f t="shared" si="319"/>
        <v>0.64926927955921099</v>
      </c>
      <c r="I3448" s="22">
        <f t="shared" si="320"/>
        <v>1</v>
      </c>
      <c r="J3448" s="23">
        <f t="shared" si="321"/>
        <v>0</v>
      </c>
      <c r="K3448" s="23">
        <f t="shared" si="322"/>
        <v>0</v>
      </c>
      <c r="L3448" s="24">
        <f t="shared" si="323"/>
        <v>0</v>
      </c>
    </row>
    <row r="3449" spans="3:12" x14ac:dyDescent="0.25">
      <c r="C3449" s="26">
        <v>8</v>
      </c>
      <c r="D3449" s="27">
        <v>0.78700000000000003</v>
      </c>
      <c r="E3449" s="28">
        <v>0</v>
      </c>
      <c r="F3449" s="22">
        <f t="shared" si="318"/>
        <v>-1.1116364271744088</v>
      </c>
      <c r="G3449" s="29">
        <f t="shared" si="319"/>
        <v>0.67097989714291828</v>
      </c>
      <c r="I3449" s="22">
        <f t="shared" si="320"/>
        <v>1</v>
      </c>
      <c r="J3449" s="23">
        <f t="shared" si="321"/>
        <v>0</v>
      </c>
      <c r="K3449" s="23">
        <f t="shared" si="322"/>
        <v>0</v>
      </c>
      <c r="L3449" s="24">
        <f t="shared" si="323"/>
        <v>0</v>
      </c>
    </row>
    <row r="3450" spans="3:12" x14ac:dyDescent="0.25">
      <c r="C3450" s="26">
        <v>9</v>
      </c>
      <c r="D3450" s="27">
        <v>0.78700000000000003</v>
      </c>
      <c r="E3450" s="28">
        <v>0</v>
      </c>
      <c r="F3450" s="22">
        <f t="shared" si="318"/>
        <v>-1.1776040694171368</v>
      </c>
      <c r="G3450" s="29">
        <f t="shared" si="319"/>
        <v>0.69198416020255094</v>
      </c>
      <c r="I3450" s="22">
        <f t="shared" si="320"/>
        <v>1</v>
      </c>
      <c r="J3450" s="23">
        <f t="shared" si="321"/>
        <v>0</v>
      </c>
      <c r="K3450" s="23">
        <f t="shared" si="322"/>
        <v>0</v>
      </c>
      <c r="L3450" s="24">
        <f t="shared" si="323"/>
        <v>0</v>
      </c>
    </row>
    <row r="3451" spans="3:12" x14ac:dyDescent="0.25">
      <c r="C3451" s="26">
        <v>38</v>
      </c>
      <c r="D3451" s="27">
        <v>0.79</v>
      </c>
      <c r="E3451" s="28">
        <v>1</v>
      </c>
      <c r="F3451" s="22">
        <f t="shared" si="318"/>
        <v>-2.6180080931628758E-2</v>
      </c>
      <c r="G3451" s="29">
        <f t="shared" si="319"/>
        <v>0.97415964623557116</v>
      </c>
      <c r="I3451" s="22">
        <f t="shared" si="320"/>
        <v>1</v>
      </c>
      <c r="J3451" s="23">
        <f t="shared" si="321"/>
        <v>1</v>
      </c>
      <c r="K3451" s="23">
        <f t="shared" si="322"/>
        <v>0</v>
      </c>
      <c r="L3451" s="24">
        <f t="shared" si="323"/>
        <v>1</v>
      </c>
    </row>
    <row r="3452" spans="3:12" x14ac:dyDescent="0.25">
      <c r="C3452" s="26">
        <v>17</v>
      </c>
      <c r="D3452" s="27">
        <v>0.79</v>
      </c>
      <c r="E3452" s="28">
        <v>1</v>
      </c>
      <c r="F3452" s="22">
        <f t="shared" si="318"/>
        <v>-0.1844026740594133</v>
      </c>
      <c r="G3452" s="29">
        <f t="shared" si="319"/>
        <v>0.83160087229801838</v>
      </c>
      <c r="I3452" s="22">
        <f t="shared" si="320"/>
        <v>1</v>
      </c>
      <c r="J3452" s="23">
        <f t="shared" si="321"/>
        <v>1</v>
      </c>
      <c r="K3452" s="23">
        <f t="shared" si="322"/>
        <v>0</v>
      </c>
      <c r="L3452" s="24">
        <f t="shared" si="323"/>
        <v>1</v>
      </c>
    </row>
    <row r="3453" spans="3:12" x14ac:dyDescent="0.25">
      <c r="C3453" s="26">
        <v>5</v>
      </c>
      <c r="D3453" s="27">
        <v>0.79</v>
      </c>
      <c r="E3453" s="28">
        <v>0</v>
      </c>
      <c r="F3453" s="22">
        <f t="shared" si="318"/>
        <v>-0.93443021099431578</v>
      </c>
      <c r="G3453" s="29">
        <f t="shared" si="319"/>
        <v>0.60719037961804156</v>
      </c>
      <c r="I3453" s="22">
        <f t="shared" si="320"/>
        <v>1</v>
      </c>
      <c r="J3453" s="23">
        <f t="shared" si="321"/>
        <v>0</v>
      </c>
      <c r="K3453" s="23">
        <f t="shared" si="322"/>
        <v>0</v>
      </c>
      <c r="L3453" s="24">
        <f t="shared" si="323"/>
        <v>0</v>
      </c>
    </row>
    <row r="3454" spans="3:12" x14ac:dyDescent="0.25">
      <c r="C3454" s="26">
        <v>5</v>
      </c>
      <c r="D3454" s="27">
        <v>0.79</v>
      </c>
      <c r="E3454" s="28">
        <v>0</v>
      </c>
      <c r="F3454" s="22">
        <f t="shared" si="318"/>
        <v>-0.93443021099431578</v>
      </c>
      <c r="G3454" s="29">
        <f t="shared" si="319"/>
        <v>0.60719037961804156</v>
      </c>
      <c r="I3454" s="22">
        <f t="shared" si="320"/>
        <v>1</v>
      </c>
      <c r="J3454" s="23">
        <f t="shared" si="321"/>
        <v>0</v>
      </c>
      <c r="K3454" s="23">
        <f t="shared" si="322"/>
        <v>0</v>
      </c>
      <c r="L3454" s="24">
        <f t="shared" si="323"/>
        <v>0</v>
      </c>
    </row>
    <row r="3455" spans="3:12" x14ac:dyDescent="0.25">
      <c r="C3455" s="26">
        <v>10</v>
      </c>
      <c r="D3455" s="27">
        <v>0.79100000000000004</v>
      </c>
      <c r="E3455" s="28">
        <v>1</v>
      </c>
      <c r="F3455" s="22">
        <f t="shared" si="318"/>
        <v>-0.33430439481917185</v>
      </c>
      <c r="G3455" s="29">
        <f t="shared" si="319"/>
        <v>0.7158358523356978</v>
      </c>
      <c r="I3455" s="22">
        <f t="shared" si="320"/>
        <v>1</v>
      </c>
      <c r="J3455" s="23">
        <f t="shared" si="321"/>
        <v>1</v>
      </c>
      <c r="K3455" s="23">
        <f t="shared" si="322"/>
        <v>0</v>
      </c>
      <c r="L3455" s="24">
        <f t="shared" si="323"/>
        <v>1</v>
      </c>
    </row>
    <row r="3456" spans="3:12" x14ac:dyDescent="0.25">
      <c r="C3456" s="26">
        <v>6</v>
      </c>
      <c r="D3456" s="27">
        <v>0.79100000000000004</v>
      </c>
      <c r="E3456" s="28">
        <v>0</v>
      </c>
      <c r="F3456" s="22">
        <f t="shared" si="318"/>
        <v>-0.99709966090362623</v>
      </c>
      <c r="G3456" s="29">
        <f t="shared" si="319"/>
        <v>0.63105203491076112</v>
      </c>
      <c r="I3456" s="22">
        <f t="shared" si="320"/>
        <v>1</v>
      </c>
      <c r="J3456" s="23">
        <f t="shared" si="321"/>
        <v>0</v>
      </c>
      <c r="K3456" s="23">
        <f t="shared" si="322"/>
        <v>0</v>
      </c>
      <c r="L3456" s="24">
        <f t="shared" si="323"/>
        <v>0</v>
      </c>
    </row>
    <row r="3457" spans="3:12" x14ac:dyDescent="0.25">
      <c r="C3457" s="26">
        <v>5</v>
      </c>
      <c r="D3457" s="27">
        <v>0.79100000000000004</v>
      </c>
      <c r="E3457" s="28">
        <v>0</v>
      </c>
      <c r="F3457" s="22">
        <f t="shared" si="318"/>
        <v>-0.93711866961507506</v>
      </c>
      <c r="G3457" s="29">
        <f t="shared" si="319"/>
        <v>0.60824501372297457</v>
      </c>
      <c r="I3457" s="22">
        <f t="shared" si="320"/>
        <v>1</v>
      </c>
      <c r="J3457" s="23">
        <f t="shared" si="321"/>
        <v>0</v>
      </c>
      <c r="K3457" s="23">
        <f t="shared" si="322"/>
        <v>0</v>
      </c>
      <c r="L3457" s="24">
        <f t="shared" si="323"/>
        <v>0</v>
      </c>
    </row>
    <row r="3458" spans="3:12" x14ac:dyDescent="0.25">
      <c r="C3458" s="26">
        <v>6</v>
      </c>
      <c r="D3458" s="27">
        <v>0.79100000000000004</v>
      </c>
      <c r="E3458" s="28">
        <v>0</v>
      </c>
      <c r="F3458" s="22">
        <f t="shared" si="318"/>
        <v>-0.99709966090362623</v>
      </c>
      <c r="G3458" s="29">
        <f t="shared" si="319"/>
        <v>0.63105203491076112</v>
      </c>
      <c r="I3458" s="22">
        <f t="shared" si="320"/>
        <v>1</v>
      </c>
      <c r="J3458" s="23">
        <f t="shared" si="321"/>
        <v>0</v>
      </c>
      <c r="K3458" s="23">
        <f t="shared" si="322"/>
        <v>0</v>
      </c>
      <c r="L3458" s="24">
        <f t="shared" si="323"/>
        <v>0</v>
      </c>
    </row>
    <row r="3459" spans="3:12" x14ac:dyDescent="0.25">
      <c r="C3459" s="26">
        <v>7</v>
      </c>
      <c r="D3459" s="27">
        <v>0.79100000000000004</v>
      </c>
      <c r="E3459" s="28">
        <v>0</v>
      </c>
      <c r="F3459" s="22">
        <f t="shared" si="318"/>
        <v>-1.0592612242894917</v>
      </c>
      <c r="G3459" s="29">
        <f t="shared" si="319"/>
        <v>0.6532881419632387</v>
      </c>
      <c r="I3459" s="22">
        <f t="shared" si="320"/>
        <v>1</v>
      </c>
      <c r="J3459" s="23">
        <f t="shared" si="321"/>
        <v>0</v>
      </c>
      <c r="K3459" s="23">
        <f t="shared" si="322"/>
        <v>0</v>
      </c>
      <c r="L3459" s="24">
        <f t="shared" si="323"/>
        <v>0</v>
      </c>
    </row>
    <row r="3460" spans="3:12" x14ac:dyDescent="0.25">
      <c r="C3460" s="26">
        <v>5</v>
      </c>
      <c r="D3460" s="27">
        <v>0.79100000000000004</v>
      </c>
      <c r="E3460" s="28">
        <v>0</v>
      </c>
      <c r="F3460" s="22">
        <f t="shared" si="318"/>
        <v>-0.93711866961507506</v>
      </c>
      <c r="G3460" s="29">
        <f t="shared" si="319"/>
        <v>0.60824501372297457</v>
      </c>
      <c r="I3460" s="22">
        <f t="shared" si="320"/>
        <v>1</v>
      </c>
      <c r="J3460" s="23">
        <f t="shared" si="321"/>
        <v>0</v>
      </c>
      <c r="K3460" s="23">
        <f t="shared" si="322"/>
        <v>0</v>
      </c>
      <c r="L3460" s="24">
        <f t="shared" si="323"/>
        <v>0</v>
      </c>
    </row>
    <row r="3461" spans="3:12" x14ac:dyDescent="0.25">
      <c r="C3461" s="26">
        <v>11</v>
      </c>
      <c r="D3461" s="27">
        <v>0.79100000000000004</v>
      </c>
      <c r="E3461" s="28">
        <v>0</v>
      </c>
      <c r="F3461" s="22">
        <f t="shared" si="318"/>
        <v>-1.3284295014485705</v>
      </c>
      <c r="G3461" s="29">
        <f t="shared" si="319"/>
        <v>0.73510705121155917</v>
      </c>
      <c r="I3461" s="22">
        <f t="shared" si="320"/>
        <v>1</v>
      </c>
      <c r="J3461" s="23">
        <f t="shared" si="321"/>
        <v>0</v>
      </c>
      <c r="K3461" s="23">
        <f t="shared" si="322"/>
        <v>0</v>
      </c>
      <c r="L3461" s="24">
        <f t="shared" si="323"/>
        <v>0</v>
      </c>
    </row>
    <row r="3462" spans="3:12" x14ac:dyDescent="0.25">
      <c r="C3462" s="26">
        <v>16</v>
      </c>
      <c r="D3462" s="27">
        <v>0.79400000000000004</v>
      </c>
      <c r="E3462" s="28">
        <v>1</v>
      </c>
      <c r="F3462" s="22">
        <f t="shared" si="318"/>
        <v>-0.19816814224720652</v>
      </c>
      <c r="G3462" s="29">
        <f t="shared" si="319"/>
        <v>0.82023192590320648</v>
      </c>
      <c r="I3462" s="22">
        <f t="shared" si="320"/>
        <v>1</v>
      </c>
      <c r="J3462" s="23">
        <f t="shared" si="321"/>
        <v>1</v>
      </c>
      <c r="K3462" s="23">
        <f t="shared" si="322"/>
        <v>0</v>
      </c>
      <c r="L3462" s="24">
        <f t="shared" si="323"/>
        <v>1</v>
      </c>
    </row>
    <row r="3463" spans="3:12" x14ac:dyDescent="0.25">
      <c r="C3463" s="26">
        <v>27</v>
      </c>
      <c r="D3463" s="27">
        <v>0.79400000000000004</v>
      </c>
      <c r="E3463" s="28">
        <v>1</v>
      </c>
      <c r="F3463" s="22">
        <f t="shared" si="318"/>
        <v>-7.2855634614698322E-2</v>
      </c>
      <c r="G3463" s="29">
        <f t="shared" si="319"/>
        <v>0.92973504189533718</v>
      </c>
      <c r="I3463" s="22">
        <f t="shared" si="320"/>
        <v>1</v>
      </c>
      <c r="J3463" s="23">
        <f t="shared" si="321"/>
        <v>1</v>
      </c>
      <c r="K3463" s="23">
        <f t="shared" si="322"/>
        <v>0</v>
      </c>
      <c r="L3463" s="24">
        <f t="shared" si="323"/>
        <v>1</v>
      </c>
    </row>
    <row r="3464" spans="3:12" x14ac:dyDescent="0.25">
      <c r="C3464" s="26">
        <v>32</v>
      </c>
      <c r="D3464" s="27">
        <v>0.79500000000000004</v>
      </c>
      <c r="E3464" s="28">
        <v>1</v>
      </c>
      <c r="F3464" s="22">
        <f t="shared" si="318"/>
        <v>-4.533122550853684E-2</v>
      </c>
      <c r="G3464" s="29">
        <f t="shared" si="319"/>
        <v>0.95568088351663349</v>
      </c>
      <c r="I3464" s="22">
        <f t="shared" si="320"/>
        <v>1</v>
      </c>
      <c r="J3464" s="23">
        <f t="shared" si="321"/>
        <v>1</v>
      </c>
      <c r="K3464" s="23">
        <f t="shared" si="322"/>
        <v>0</v>
      </c>
      <c r="L3464" s="24">
        <f t="shared" si="323"/>
        <v>1</v>
      </c>
    </row>
    <row r="3465" spans="3:12" x14ac:dyDescent="0.25">
      <c r="C3465" s="26">
        <v>17</v>
      </c>
      <c r="D3465" s="27">
        <v>0.79500000000000004</v>
      </c>
      <c r="E3465" s="28">
        <v>0</v>
      </c>
      <c r="F3465" s="22">
        <f t="shared" si="318"/>
        <v>-1.7998468790748376</v>
      </c>
      <c r="G3465" s="29">
        <f t="shared" si="319"/>
        <v>0.83467579912182144</v>
      </c>
      <c r="I3465" s="22">
        <f t="shared" si="320"/>
        <v>1</v>
      </c>
      <c r="J3465" s="23">
        <f t="shared" si="321"/>
        <v>0</v>
      </c>
      <c r="K3465" s="23">
        <f t="shared" si="322"/>
        <v>0</v>
      </c>
      <c r="L3465" s="24">
        <f t="shared" si="323"/>
        <v>0</v>
      </c>
    </row>
    <row r="3466" spans="3:12" x14ac:dyDescent="0.25">
      <c r="C3466" s="26">
        <v>13</v>
      </c>
      <c r="D3466" s="27">
        <v>0.79500000000000004</v>
      </c>
      <c r="E3466" s="28">
        <v>1</v>
      </c>
      <c r="F3466" s="22">
        <f t="shared" ref="F3466:F3529" si="324">(1-E3466)*LN(1-G3466)+(E3466)*LN(G3466)</f>
        <v>-0.25597285212126902</v>
      </c>
      <c r="G3466" s="29">
        <f t="shared" ref="G3466:G3529" si="325">1/(1+EXP(-$I$5-$J$5*C3466-$K$5*D3466))</f>
        <v>0.77416298538981443</v>
      </c>
      <c r="I3466" s="22">
        <f t="shared" ref="I3466:I3529" si="326">IF(G3466&gt;0.5,1,0)</f>
        <v>1</v>
      </c>
      <c r="J3466" s="23">
        <f t="shared" ref="J3466:J3529" si="327">IF(E3466=I3466, 1,0)</f>
        <v>1</v>
      </c>
      <c r="K3466" s="23">
        <f t="shared" ref="K3466:K3529" si="328">IF(AND(J3466=1,E3466=0),1,0)</f>
        <v>0</v>
      </c>
      <c r="L3466" s="24">
        <f t="shared" ref="L3466:L3529" si="329">IF(AND(J3466=1,E3466=1),1,0)</f>
        <v>1</v>
      </c>
    </row>
    <row r="3467" spans="3:12" x14ac:dyDescent="0.25">
      <c r="C3467" s="26">
        <v>34</v>
      </c>
      <c r="D3467" s="27">
        <v>0.80200000000000005</v>
      </c>
      <c r="E3467" s="28">
        <v>1</v>
      </c>
      <c r="F3467" s="22">
        <f t="shared" si="324"/>
        <v>-3.6377603923020696E-2</v>
      </c>
      <c r="G3467" s="29">
        <f t="shared" si="325"/>
        <v>0.96427611028682902</v>
      </c>
      <c r="I3467" s="22">
        <f t="shared" si="326"/>
        <v>1</v>
      </c>
      <c r="J3467" s="23">
        <f t="shared" si="327"/>
        <v>1</v>
      </c>
      <c r="K3467" s="23">
        <f t="shared" si="328"/>
        <v>0</v>
      </c>
      <c r="L3467" s="24">
        <f t="shared" si="329"/>
        <v>1</v>
      </c>
    </row>
    <row r="3468" spans="3:12" x14ac:dyDescent="0.25">
      <c r="C3468" s="26">
        <v>6</v>
      </c>
      <c r="D3468" s="27">
        <v>0.80200000000000005</v>
      </c>
      <c r="E3468" s="28">
        <v>1</v>
      </c>
      <c r="F3468" s="22">
        <f t="shared" si="324"/>
        <v>-0.44268751443323989</v>
      </c>
      <c r="G3468" s="29">
        <f t="shared" si="325"/>
        <v>0.64230788767558344</v>
      </c>
      <c r="I3468" s="22">
        <f t="shared" si="326"/>
        <v>1</v>
      </c>
      <c r="J3468" s="23">
        <f t="shared" si="327"/>
        <v>1</v>
      </c>
      <c r="K3468" s="23">
        <f t="shared" si="328"/>
        <v>0</v>
      </c>
      <c r="L3468" s="24">
        <f t="shared" si="329"/>
        <v>1</v>
      </c>
    </row>
    <row r="3469" spans="3:12" x14ac:dyDescent="0.25">
      <c r="C3469" s="26">
        <v>8</v>
      </c>
      <c r="D3469" s="27">
        <v>0.80800000000000005</v>
      </c>
      <c r="E3469" s="28">
        <v>0</v>
      </c>
      <c r="F3469" s="22">
        <f t="shared" si="324"/>
        <v>-1.1749135448704049</v>
      </c>
      <c r="G3469" s="29">
        <f t="shared" si="325"/>
        <v>0.69115432017290446</v>
      </c>
      <c r="I3469" s="22">
        <f t="shared" si="326"/>
        <v>1</v>
      </c>
      <c r="J3469" s="23">
        <f t="shared" si="327"/>
        <v>0</v>
      </c>
      <c r="K3469" s="23">
        <f t="shared" si="328"/>
        <v>0</v>
      </c>
      <c r="L3469" s="24">
        <f t="shared" si="329"/>
        <v>0</v>
      </c>
    </row>
    <row r="3470" spans="3:12" x14ac:dyDescent="0.25">
      <c r="C3470" s="26">
        <v>8</v>
      </c>
      <c r="D3470" s="27">
        <v>0.80800000000000005</v>
      </c>
      <c r="E3470" s="28">
        <v>0</v>
      </c>
      <c r="F3470" s="22">
        <f t="shared" si="324"/>
        <v>-1.1749135448704049</v>
      </c>
      <c r="G3470" s="29">
        <f t="shared" si="325"/>
        <v>0.69115432017290446</v>
      </c>
      <c r="I3470" s="22">
        <f t="shared" si="326"/>
        <v>1</v>
      </c>
      <c r="J3470" s="23">
        <f t="shared" si="327"/>
        <v>0</v>
      </c>
      <c r="K3470" s="23">
        <f t="shared" si="328"/>
        <v>0</v>
      </c>
      <c r="L3470" s="24">
        <f t="shared" si="329"/>
        <v>0</v>
      </c>
    </row>
    <row r="3471" spans="3:12" x14ac:dyDescent="0.25">
      <c r="C3471" s="26">
        <v>32</v>
      </c>
      <c r="D3471" s="27">
        <v>0.80800000000000005</v>
      </c>
      <c r="E3471" s="28">
        <v>1</v>
      </c>
      <c r="F3471" s="22">
        <f t="shared" si="324"/>
        <v>-4.2851258310177276E-2</v>
      </c>
      <c r="G3471" s="29">
        <f t="shared" si="325"/>
        <v>0.95805388202287411</v>
      </c>
      <c r="I3471" s="22">
        <f t="shared" si="326"/>
        <v>1</v>
      </c>
      <c r="J3471" s="23">
        <f t="shared" si="327"/>
        <v>1</v>
      </c>
      <c r="K3471" s="23">
        <f t="shared" si="328"/>
        <v>0</v>
      </c>
      <c r="L3471" s="24">
        <f t="shared" si="329"/>
        <v>1</v>
      </c>
    </row>
    <row r="3472" spans="3:12" x14ac:dyDescent="0.25">
      <c r="C3472" s="26">
        <v>18</v>
      </c>
      <c r="D3472" s="27">
        <v>0.80800000000000005</v>
      </c>
      <c r="E3472" s="28">
        <v>1</v>
      </c>
      <c r="F3472" s="22">
        <f t="shared" si="324"/>
        <v>-0.15678886250065457</v>
      </c>
      <c r="G3472" s="29">
        <f t="shared" si="325"/>
        <v>0.85488453794762986</v>
      </c>
      <c r="I3472" s="22">
        <f t="shared" si="326"/>
        <v>1</v>
      </c>
      <c r="J3472" s="23">
        <f t="shared" si="327"/>
        <v>1</v>
      </c>
      <c r="K3472" s="23">
        <f t="shared" si="328"/>
        <v>0</v>
      </c>
      <c r="L3472" s="24">
        <f t="shared" si="329"/>
        <v>1</v>
      </c>
    </row>
    <row r="3473" spans="3:12" x14ac:dyDescent="0.25">
      <c r="C3473" s="26">
        <v>25</v>
      </c>
      <c r="D3473" s="27">
        <v>0.80800000000000005</v>
      </c>
      <c r="E3473" s="28">
        <v>1</v>
      </c>
      <c r="F3473" s="22">
        <f t="shared" si="324"/>
        <v>-8.2693912856710031E-2</v>
      </c>
      <c r="G3473" s="29">
        <f t="shared" si="325"/>
        <v>0.92063289799154557</v>
      </c>
      <c r="I3473" s="22">
        <f t="shared" si="326"/>
        <v>1</v>
      </c>
      <c r="J3473" s="23">
        <f t="shared" si="327"/>
        <v>1</v>
      </c>
      <c r="K3473" s="23">
        <f t="shared" si="328"/>
        <v>0</v>
      </c>
      <c r="L3473" s="24">
        <f t="shared" si="329"/>
        <v>1</v>
      </c>
    </row>
    <row r="3474" spans="3:12" x14ac:dyDescent="0.25">
      <c r="C3474" s="26">
        <v>5</v>
      </c>
      <c r="D3474" s="27">
        <v>0.80800000000000005</v>
      </c>
      <c r="E3474" s="28">
        <v>1</v>
      </c>
      <c r="F3474" s="22">
        <f t="shared" si="324"/>
        <v>-0.46838537509177958</v>
      </c>
      <c r="G3474" s="29">
        <f t="shared" si="325"/>
        <v>0.62601222764612174</v>
      </c>
      <c r="I3474" s="22">
        <f t="shared" si="326"/>
        <v>1</v>
      </c>
      <c r="J3474" s="23">
        <f t="shared" si="327"/>
        <v>1</v>
      </c>
      <c r="K3474" s="23">
        <f t="shared" si="328"/>
        <v>0</v>
      </c>
      <c r="L3474" s="24">
        <f t="shared" si="329"/>
        <v>1</v>
      </c>
    </row>
    <row r="3475" spans="3:12" x14ac:dyDescent="0.25">
      <c r="C3475" s="26">
        <v>9</v>
      </c>
      <c r="D3475" s="27">
        <v>0.80800000000000005</v>
      </c>
      <c r="E3475" s="28">
        <v>1</v>
      </c>
      <c r="F3475" s="22">
        <f t="shared" si="324"/>
        <v>-0.34048587232978783</v>
      </c>
      <c r="G3475" s="29">
        <f t="shared" si="325"/>
        <v>0.71142457725850372</v>
      </c>
      <c r="I3475" s="22">
        <f t="shared" si="326"/>
        <v>1</v>
      </c>
      <c r="J3475" s="23">
        <f t="shared" si="327"/>
        <v>1</v>
      </c>
      <c r="K3475" s="23">
        <f t="shared" si="328"/>
        <v>0</v>
      </c>
      <c r="L3475" s="24">
        <f t="shared" si="329"/>
        <v>1</v>
      </c>
    </row>
    <row r="3476" spans="3:12" x14ac:dyDescent="0.25">
      <c r="C3476" s="26">
        <v>15</v>
      </c>
      <c r="D3476" s="27">
        <v>0.80800000000000005</v>
      </c>
      <c r="E3476" s="28">
        <v>1</v>
      </c>
      <c r="F3476" s="22">
        <f t="shared" si="324"/>
        <v>-0.2045246529261851</v>
      </c>
      <c r="G3476" s="29">
        <f t="shared" si="325"/>
        <v>0.815034648680799</v>
      </c>
      <c r="I3476" s="22">
        <f t="shared" si="326"/>
        <v>1</v>
      </c>
      <c r="J3476" s="23">
        <f t="shared" si="327"/>
        <v>1</v>
      </c>
      <c r="K3476" s="23">
        <f t="shared" si="328"/>
        <v>0</v>
      </c>
      <c r="L3476" s="24">
        <f t="shared" si="329"/>
        <v>1</v>
      </c>
    </row>
    <row r="3477" spans="3:12" x14ac:dyDescent="0.25">
      <c r="C3477" s="26">
        <v>32</v>
      </c>
      <c r="D3477" s="27">
        <v>0.80900000000000005</v>
      </c>
      <c r="E3477" s="28">
        <v>0</v>
      </c>
      <c r="F3477" s="22">
        <f t="shared" si="324"/>
        <v>-3.1756080789650785</v>
      </c>
      <c r="G3477" s="29">
        <f t="shared" si="325"/>
        <v>0.95823130230530984</v>
      </c>
      <c r="I3477" s="22">
        <f t="shared" si="326"/>
        <v>1</v>
      </c>
      <c r="J3477" s="23">
        <f t="shared" si="327"/>
        <v>0</v>
      </c>
      <c r="K3477" s="23">
        <f t="shared" si="328"/>
        <v>0</v>
      </c>
      <c r="L3477" s="24">
        <f t="shared" si="329"/>
        <v>0</v>
      </c>
    </row>
    <row r="3478" spans="3:12" x14ac:dyDescent="0.25">
      <c r="C3478" s="26">
        <v>19</v>
      </c>
      <c r="D3478" s="27">
        <v>0.80900000000000005</v>
      </c>
      <c r="E3478" s="28">
        <v>1</v>
      </c>
      <c r="F3478" s="22">
        <f t="shared" si="324"/>
        <v>-0.14272132389884654</v>
      </c>
      <c r="G3478" s="29">
        <f t="shared" si="325"/>
        <v>0.86699564619941483</v>
      </c>
      <c r="I3478" s="22">
        <f t="shared" si="326"/>
        <v>1</v>
      </c>
      <c r="J3478" s="23">
        <f t="shared" si="327"/>
        <v>1</v>
      </c>
      <c r="K3478" s="23">
        <f t="shared" si="328"/>
        <v>0</v>
      </c>
      <c r="L3478" s="24">
        <f t="shared" si="329"/>
        <v>1</v>
      </c>
    </row>
    <row r="3479" spans="3:12" x14ac:dyDescent="0.25">
      <c r="C3479" s="26">
        <v>25</v>
      </c>
      <c r="D3479" s="27">
        <v>0.80900000000000005</v>
      </c>
      <c r="E3479" s="28">
        <v>1</v>
      </c>
      <c r="F3479" s="22">
        <f t="shared" si="324"/>
        <v>-8.2343517980866518E-2</v>
      </c>
      <c r="G3479" s="29">
        <f t="shared" si="325"/>
        <v>0.92095553956421061</v>
      </c>
      <c r="I3479" s="22">
        <f t="shared" si="326"/>
        <v>1</v>
      </c>
      <c r="J3479" s="23">
        <f t="shared" si="327"/>
        <v>1</v>
      </c>
      <c r="K3479" s="23">
        <f t="shared" si="328"/>
        <v>0</v>
      </c>
      <c r="L3479" s="24">
        <f t="shared" si="329"/>
        <v>1</v>
      </c>
    </row>
    <row r="3480" spans="3:12" x14ac:dyDescent="0.25">
      <c r="C3480" s="26">
        <v>10</v>
      </c>
      <c r="D3480" s="27">
        <v>0.81299999999999994</v>
      </c>
      <c r="E3480" s="28">
        <v>0</v>
      </c>
      <c r="F3480" s="22">
        <f t="shared" si="324"/>
        <v>-1.3288216337540599</v>
      </c>
      <c r="G3480" s="29">
        <f t="shared" si="325"/>
        <v>0.73521090393094157</v>
      </c>
      <c r="I3480" s="22">
        <f t="shared" si="326"/>
        <v>1</v>
      </c>
      <c r="J3480" s="23">
        <f t="shared" si="327"/>
        <v>0</v>
      </c>
      <c r="K3480" s="23">
        <f t="shared" si="328"/>
        <v>0</v>
      </c>
      <c r="L3480" s="24">
        <f t="shared" si="329"/>
        <v>0</v>
      </c>
    </row>
    <row r="3481" spans="3:12" x14ac:dyDescent="0.25">
      <c r="C3481" s="26">
        <v>17</v>
      </c>
      <c r="D3481" s="27">
        <v>0.81299999999999994</v>
      </c>
      <c r="E3481" s="28">
        <v>1</v>
      </c>
      <c r="F3481" s="22">
        <f t="shared" si="324"/>
        <v>-0.16797697523799826</v>
      </c>
      <c r="G3481" s="29">
        <f t="shared" si="325"/>
        <v>0.84537329897958913</v>
      </c>
      <c r="I3481" s="22">
        <f t="shared" si="326"/>
        <v>1</v>
      </c>
      <c r="J3481" s="23">
        <f t="shared" si="327"/>
        <v>1</v>
      </c>
      <c r="K3481" s="23">
        <f t="shared" si="328"/>
        <v>0</v>
      </c>
      <c r="L3481" s="24">
        <f t="shared" si="329"/>
        <v>1</v>
      </c>
    </row>
    <row r="3482" spans="3:12" x14ac:dyDescent="0.25">
      <c r="C3482" s="26">
        <v>12</v>
      </c>
      <c r="D3482" s="27">
        <v>0.81299999999999994</v>
      </c>
      <c r="E3482" s="28">
        <v>1</v>
      </c>
      <c r="F3482" s="22">
        <f t="shared" si="324"/>
        <v>-0.2598745050764209</v>
      </c>
      <c r="G3482" s="29">
        <f t="shared" si="325"/>
        <v>0.77114835493529266</v>
      </c>
      <c r="I3482" s="22">
        <f t="shared" si="326"/>
        <v>1</v>
      </c>
      <c r="J3482" s="23">
        <f t="shared" si="327"/>
        <v>1</v>
      </c>
      <c r="K3482" s="23">
        <f t="shared" si="328"/>
        <v>0</v>
      </c>
      <c r="L3482" s="24">
        <f t="shared" si="329"/>
        <v>1</v>
      </c>
    </row>
    <row r="3483" spans="3:12" x14ac:dyDescent="0.25">
      <c r="C3483" s="26">
        <v>20</v>
      </c>
      <c r="D3483" s="27">
        <v>0.81499999999999995</v>
      </c>
      <c r="E3483" s="28">
        <v>1</v>
      </c>
      <c r="F3483" s="22">
        <f t="shared" si="324"/>
        <v>-0.12716820501298751</v>
      </c>
      <c r="G3483" s="29">
        <f t="shared" si="325"/>
        <v>0.88058554123688715</v>
      </c>
      <c r="I3483" s="22">
        <f t="shared" si="326"/>
        <v>1</v>
      </c>
      <c r="J3483" s="23">
        <f t="shared" si="327"/>
        <v>1</v>
      </c>
      <c r="K3483" s="23">
        <f t="shared" si="328"/>
        <v>0</v>
      </c>
      <c r="L3483" s="24">
        <f t="shared" si="329"/>
        <v>1</v>
      </c>
    </row>
    <row r="3484" spans="3:12" x14ac:dyDescent="0.25">
      <c r="C3484" s="26">
        <v>28</v>
      </c>
      <c r="D3484" s="27">
        <v>0.81499999999999995</v>
      </c>
      <c r="E3484" s="28">
        <v>1</v>
      </c>
      <c r="F3484" s="22">
        <f t="shared" si="324"/>
        <v>-6.0640488013448492E-2</v>
      </c>
      <c r="G3484" s="29">
        <f t="shared" si="325"/>
        <v>0.9411615378153918</v>
      </c>
      <c r="I3484" s="22">
        <f t="shared" si="326"/>
        <v>1</v>
      </c>
      <c r="J3484" s="23">
        <f t="shared" si="327"/>
        <v>1</v>
      </c>
      <c r="K3484" s="23">
        <f t="shared" si="328"/>
        <v>0</v>
      </c>
      <c r="L3484" s="24">
        <f t="shared" si="329"/>
        <v>1</v>
      </c>
    </row>
    <row r="3485" spans="3:12" x14ac:dyDescent="0.25">
      <c r="C3485" s="26">
        <v>29</v>
      </c>
      <c r="D3485" s="27">
        <v>0.81499999999999995</v>
      </c>
      <c r="E3485" s="28">
        <v>1</v>
      </c>
      <c r="F3485" s="22">
        <f t="shared" si="324"/>
        <v>-5.519757300429104E-2</v>
      </c>
      <c r="G3485" s="29">
        <f t="shared" si="325"/>
        <v>0.94629816651113674</v>
      </c>
      <c r="I3485" s="22">
        <f t="shared" si="326"/>
        <v>1</v>
      </c>
      <c r="J3485" s="23">
        <f t="shared" si="327"/>
        <v>1</v>
      </c>
      <c r="K3485" s="23">
        <f t="shared" si="328"/>
        <v>0</v>
      </c>
      <c r="L3485" s="24">
        <f t="shared" si="329"/>
        <v>1</v>
      </c>
    </row>
    <row r="3486" spans="3:12" x14ac:dyDescent="0.25">
      <c r="C3486" s="26">
        <v>29</v>
      </c>
      <c r="D3486" s="27">
        <v>0.81499999999999995</v>
      </c>
      <c r="E3486" s="28">
        <v>1</v>
      </c>
      <c r="F3486" s="22">
        <f t="shared" si="324"/>
        <v>-5.519757300429104E-2</v>
      </c>
      <c r="G3486" s="29">
        <f t="shared" si="325"/>
        <v>0.94629816651113674</v>
      </c>
      <c r="I3486" s="22">
        <f t="shared" si="326"/>
        <v>1</v>
      </c>
      <c r="J3486" s="23">
        <f t="shared" si="327"/>
        <v>1</v>
      </c>
      <c r="K3486" s="23">
        <f t="shared" si="328"/>
        <v>0</v>
      </c>
      <c r="L3486" s="24">
        <f t="shared" si="329"/>
        <v>1</v>
      </c>
    </row>
    <row r="3487" spans="3:12" x14ac:dyDescent="0.25">
      <c r="C3487" s="26">
        <v>33</v>
      </c>
      <c r="D3487" s="27">
        <v>0.81499999999999995</v>
      </c>
      <c r="E3487" s="28">
        <v>1</v>
      </c>
      <c r="F3487" s="22">
        <f t="shared" si="324"/>
        <v>-3.7807789045137048E-2</v>
      </c>
      <c r="G3487" s="29">
        <f t="shared" si="325"/>
        <v>0.96289800264970604</v>
      </c>
      <c r="I3487" s="22">
        <f t="shared" si="326"/>
        <v>1</v>
      </c>
      <c r="J3487" s="23">
        <f t="shared" si="327"/>
        <v>1</v>
      </c>
      <c r="K3487" s="23">
        <f t="shared" si="328"/>
        <v>0</v>
      </c>
      <c r="L3487" s="24">
        <f t="shared" si="329"/>
        <v>1</v>
      </c>
    </row>
    <row r="3488" spans="3:12" x14ac:dyDescent="0.25">
      <c r="C3488" s="26">
        <v>24</v>
      </c>
      <c r="D3488" s="27">
        <v>0.81499999999999995</v>
      </c>
      <c r="E3488" s="28">
        <v>1</v>
      </c>
      <c r="F3488" s="22">
        <f t="shared" si="324"/>
        <v>-8.807946425679046E-2</v>
      </c>
      <c r="G3488" s="29">
        <f t="shared" si="325"/>
        <v>0.91568810935709966</v>
      </c>
      <c r="I3488" s="22">
        <f t="shared" si="326"/>
        <v>1</v>
      </c>
      <c r="J3488" s="23">
        <f t="shared" si="327"/>
        <v>1</v>
      </c>
      <c r="K3488" s="23">
        <f t="shared" si="328"/>
        <v>0</v>
      </c>
      <c r="L3488" s="24">
        <f t="shared" si="329"/>
        <v>1</v>
      </c>
    </row>
    <row r="3489" spans="3:12" x14ac:dyDescent="0.25">
      <c r="C3489" s="26">
        <v>20</v>
      </c>
      <c r="D3489" s="27">
        <v>0.81499999999999995</v>
      </c>
      <c r="E3489" s="28">
        <v>1</v>
      </c>
      <c r="F3489" s="22">
        <f t="shared" si="324"/>
        <v>-0.12716820501298751</v>
      </c>
      <c r="G3489" s="29">
        <f t="shared" si="325"/>
        <v>0.88058554123688715</v>
      </c>
      <c r="I3489" s="22">
        <f t="shared" si="326"/>
        <v>1</v>
      </c>
      <c r="J3489" s="23">
        <f t="shared" si="327"/>
        <v>1</v>
      </c>
      <c r="K3489" s="23">
        <f t="shared" si="328"/>
        <v>0</v>
      </c>
      <c r="L3489" s="24">
        <f t="shared" si="329"/>
        <v>1</v>
      </c>
    </row>
    <row r="3490" spans="3:12" x14ac:dyDescent="0.25">
      <c r="C3490" s="26">
        <v>20</v>
      </c>
      <c r="D3490" s="27">
        <v>0.81499999999999995</v>
      </c>
      <c r="E3490" s="28">
        <v>1</v>
      </c>
      <c r="F3490" s="22">
        <f t="shared" si="324"/>
        <v>-0.12716820501298751</v>
      </c>
      <c r="G3490" s="29">
        <f t="shared" si="325"/>
        <v>0.88058554123688715</v>
      </c>
      <c r="I3490" s="22">
        <f t="shared" si="326"/>
        <v>1</v>
      </c>
      <c r="J3490" s="23">
        <f t="shared" si="327"/>
        <v>1</v>
      </c>
      <c r="K3490" s="23">
        <f t="shared" si="328"/>
        <v>0</v>
      </c>
      <c r="L3490" s="24">
        <f t="shared" si="329"/>
        <v>1</v>
      </c>
    </row>
    <row r="3491" spans="3:12" x14ac:dyDescent="0.25">
      <c r="C3491" s="26">
        <v>22</v>
      </c>
      <c r="D3491" s="27">
        <v>0.81499999999999995</v>
      </c>
      <c r="E3491" s="28">
        <v>1</v>
      </c>
      <c r="F3491" s="22">
        <f t="shared" si="324"/>
        <v>-0.10592742981601461</v>
      </c>
      <c r="G3491" s="29">
        <f t="shared" si="325"/>
        <v>0.89948992185655241</v>
      </c>
      <c r="I3491" s="22">
        <f t="shared" si="326"/>
        <v>1</v>
      </c>
      <c r="J3491" s="23">
        <f t="shared" si="327"/>
        <v>1</v>
      </c>
      <c r="K3491" s="23">
        <f t="shared" si="328"/>
        <v>0</v>
      </c>
      <c r="L3491" s="24">
        <f t="shared" si="329"/>
        <v>1</v>
      </c>
    </row>
    <row r="3492" spans="3:12" x14ac:dyDescent="0.25">
      <c r="C3492" s="26">
        <v>13</v>
      </c>
      <c r="D3492" s="27">
        <v>0.81499999999999995</v>
      </c>
      <c r="E3492" s="28">
        <v>1</v>
      </c>
      <c r="F3492" s="22">
        <f t="shared" si="324"/>
        <v>-0.23666466171762096</v>
      </c>
      <c r="G3492" s="29">
        <f t="shared" si="325"/>
        <v>0.78925591136763562</v>
      </c>
      <c r="I3492" s="22">
        <f t="shared" si="326"/>
        <v>1</v>
      </c>
      <c r="J3492" s="23">
        <f t="shared" si="327"/>
        <v>1</v>
      </c>
      <c r="K3492" s="23">
        <f t="shared" si="328"/>
        <v>0</v>
      </c>
      <c r="L3492" s="24">
        <f t="shared" si="329"/>
        <v>1</v>
      </c>
    </row>
    <row r="3493" spans="3:12" x14ac:dyDescent="0.25">
      <c r="C3493" s="26">
        <v>28</v>
      </c>
      <c r="D3493" s="27">
        <v>0.81499999999999995</v>
      </c>
      <c r="E3493" s="28">
        <v>1</v>
      </c>
      <c r="F3493" s="22">
        <f t="shared" si="324"/>
        <v>-6.0640488013448492E-2</v>
      </c>
      <c r="G3493" s="29">
        <f t="shared" si="325"/>
        <v>0.9411615378153918</v>
      </c>
      <c r="I3493" s="22">
        <f t="shared" si="326"/>
        <v>1</v>
      </c>
      <c r="J3493" s="23">
        <f t="shared" si="327"/>
        <v>1</v>
      </c>
      <c r="K3493" s="23">
        <f t="shared" si="328"/>
        <v>0</v>
      </c>
      <c r="L3493" s="24">
        <f t="shared" si="329"/>
        <v>1</v>
      </c>
    </row>
    <row r="3494" spans="3:12" x14ac:dyDescent="0.25">
      <c r="C3494" s="26">
        <v>36</v>
      </c>
      <c r="D3494" s="27">
        <v>0.81699999999999995</v>
      </c>
      <c r="E3494" s="28">
        <v>1</v>
      </c>
      <c r="F3494" s="22">
        <f t="shared" si="324"/>
        <v>-2.8166684597354875E-2</v>
      </c>
      <c r="G3494" s="29">
        <f t="shared" si="325"/>
        <v>0.97222629814540362</v>
      </c>
      <c r="I3494" s="22">
        <f t="shared" si="326"/>
        <v>1</v>
      </c>
      <c r="J3494" s="23">
        <f t="shared" si="327"/>
        <v>1</v>
      </c>
      <c r="K3494" s="23">
        <f t="shared" si="328"/>
        <v>0</v>
      </c>
      <c r="L3494" s="24">
        <f t="shared" si="329"/>
        <v>1</v>
      </c>
    </row>
    <row r="3495" spans="3:12" x14ac:dyDescent="0.25">
      <c r="C3495" s="26">
        <v>15</v>
      </c>
      <c r="D3495" s="27">
        <v>0.81899999999999995</v>
      </c>
      <c r="E3495" s="28">
        <v>0</v>
      </c>
      <c r="F3495" s="22">
        <f t="shared" si="324"/>
        <v>-1.7274250298552436</v>
      </c>
      <c r="G3495" s="29">
        <f t="shared" si="325"/>
        <v>0.82225849972293208</v>
      </c>
      <c r="I3495" s="22">
        <f t="shared" si="326"/>
        <v>1</v>
      </c>
      <c r="J3495" s="23">
        <f t="shared" si="327"/>
        <v>0</v>
      </c>
      <c r="K3495" s="23">
        <f t="shared" si="328"/>
        <v>0</v>
      </c>
      <c r="L3495" s="24">
        <f t="shared" si="329"/>
        <v>0</v>
      </c>
    </row>
    <row r="3496" spans="3:12" x14ac:dyDescent="0.25">
      <c r="C3496" s="26">
        <v>9</v>
      </c>
      <c r="D3496" s="27">
        <v>0.81899999999999995</v>
      </c>
      <c r="E3496" s="28">
        <v>0</v>
      </c>
      <c r="F3496" s="22">
        <f t="shared" si="324"/>
        <v>-1.277659870012221</v>
      </c>
      <c r="G3496" s="29">
        <f t="shared" si="325"/>
        <v>0.72131129423300899</v>
      </c>
      <c r="I3496" s="22">
        <f t="shared" si="326"/>
        <v>1</v>
      </c>
      <c r="J3496" s="23">
        <f t="shared" si="327"/>
        <v>0</v>
      </c>
      <c r="K3496" s="23">
        <f t="shared" si="328"/>
        <v>0</v>
      </c>
      <c r="L3496" s="24">
        <f t="shared" si="329"/>
        <v>0</v>
      </c>
    </row>
    <row r="3497" spans="3:12" x14ac:dyDescent="0.25">
      <c r="C3497" s="26">
        <v>30.5</v>
      </c>
      <c r="D3497" s="27">
        <v>0.81899999999999995</v>
      </c>
      <c r="E3497" s="28">
        <v>1</v>
      </c>
      <c r="F3497" s="22">
        <f t="shared" si="324"/>
        <v>-4.7092940420500558E-2</v>
      </c>
      <c r="G3497" s="29">
        <f t="shared" si="325"/>
        <v>0.9539987284269833</v>
      </c>
      <c r="I3497" s="22">
        <f t="shared" si="326"/>
        <v>1</v>
      </c>
      <c r="J3497" s="23">
        <f t="shared" si="327"/>
        <v>1</v>
      </c>
      <c r="K3497" s="23">
        <f t="shared" si="328"/>
        <v>0</v>
      </c>
      <c r="L3497" s="24">
        <f t="shared" si="329"/>
        <v>1</v>
      </c>
    </row>
    <row r="3498" spans="3:12" x14ac:dyDescent="0.25">
      <c r="C3498" s="26">
        <v>13</v>
      </c>
      <c r="D3498" s="27">
        <v>0.82099999999999995</v>
      </c>
      <c r="E3498" s="28">
        <v>1</v>
      </c>
      <c r="F3498" s="22">
        <f t="shared" si="324"/>
        <v>-0.23112914064330486</v>
      </c>
      <c r="G3498" s="29">
        <f t="shared" si="325"/>
        <v>0.79363696862841548</v>
      </c>
      <c r="I3498" s="22">
        <f t="shared" si="326"/>
        <v>1</v>
      </c>
      <c r="J3498" s="23">
        <f t="shared" si="327"/>
        <v>1</v>
      </c>
      <c r="K3498" s="23">
        <f t="shared" si="328"/>
        <v>0</v>
      </c>
      <c r="L3498" s="24">
        <f t="shared" si="329"/>
        <v>1</v>
      </c>
    </row>
    <row r="3499" spans="3:12" x14ac:dyDescent="0.25">
      <c r="C3499" s="26">
        <v>16</v>
      </c>
      <c r="D3499" s="27">
        <v>0.82099999999999995</v>
      </c>
      <c r="E3499" s="28">
        <v>1</v>
      </c>
      <c r="F3499" s="22">
        <f t="shared" si="324"/>
        <v>-0.1777210593216782</v>
      </c>
      <c r="G3499" s="29">
        <f t="shared" si="325"/>
        <v>0.83717591333948704</v>
      </c>
      <c r="I3499" s="22">
        <f t="shared" si="326"/>
        <v>1</v>
      </c>
      <c r="J3499" s="23">
        <f t="shared" si="327"/>
        <v>1</v>
      </c>
      <c r="K3499" s="23">
        <f t="shared" si="328"/>
        <v>0</v>
      </c>
      <c r="L3499" s="24">
        <f t="shared" si="329"/>
        <v>1</v>
      </c>
    </row>
    <row r="3500" spans="3:12" x14ac:dyDescent="0.25">
      <c r="C3500" s="26">
        <v>15</v>
      </c>
      <c r="D3500" s="27">
        <v>0.82099999999999995</v>
      </c>
      <c r="E3500" s="28">
        <v>1</v>
      </c>
      <c r="F3500" s="22">
        <f t="shared" si="324"/>
        <v>-0.19413355922609163</v>
      </c>
      <c r="G3500" s="29">
        <f t="shared" si="325"/>
        <v>0.82354790450222382</v>
      </c>
      <c r="I3500" s="22">
        <f t="shared" si="326"/>
        <v>1</v>
      </c>
      <c r="J3500" s="23">
        <f t="shared" si="327"/>
        <v>1</v>
      </c>
      <c r="K3500" s="23">
        <f t="shared" si="328"/>
        <v>0</v>
      </c>
      <c r="L3500" s="24">
        <f t="shared" si="329"/>
        <v>1</v>
      </c>
    </row>
    <row r="3501" spans="3:12" x14ac:dyDescent="0.25">
      <c r="C3501" s="26">
        <v>11</v>
      </c>
      <c r="D3501" s="27">
        <v>0.82099999999999995</v>
      </c>
      <c r="E3501" s="28">
        <v>1</v>
      </c>
      <c r="F3501" s="22">
        <f t="shared" si="324"/>
        <v>-0.27426249523167956</v>
      </c>
      <c r="G3501" s="29">
        <f t="shared" si="325"/>
        <v>0.76013251790920555</v>
      </c>
      <c r="I3501" s="22">
        <f t="shared" si="326"/>
        <v>1</v>
      </c>
      <c r="J3501" s="23">
        <f t="shared" si="327"/>
        <v>1</v>
      </c>
      <c r="K3501" s="23">
        <f t="shared" si="328"/>
        <v>0</v>
      </c>
      <c r="L3501" s="24">
        <f t="shared" si="329"/>
        <v>1</v>
      </c>
    </row>
    <row r="3502" spans="3:12" x14ac:dyDescent="0.25">
      <c r="C3502" s="26">
        <v>14</v>
      </c>
      <c r="D3502" s="27">
        <v>0.82099999999999995</v>
      </c>
      <c r="E3502" s="28">
        <v>1</v>
      </c>
      <c r="F3502" s="22">
        <f t="shared" si="324"/>
        <v>-0.21190760960925467</v>
      </c>
      <c r="G3502" s="29">
        <f t="shared" si="325"/>
        <v>0.8090394415837685</v>
      </c>
      <c r="I3502" s="22">
        <f t="shared" si="326"/>
        <v>1</v>
      </c>
      <c r="J3502" s="23">
        <f t="shared" si="327"/>
        <v>1</v>
      </c>
      <c r="K3502" s="23">
        <f t="shared" si="328"/>
        <v>0</v>
      </c>
      <c r="L3502" s="24">
        <f t="shared" si="329"/>
        <v>1</v>
      </c>
    </row>
    <row r="3503" spans="3:12" x14ac:dyDescent="0.25">
      <c r="C3503" s="26">
        <v>11</v>
      </c>
      <c r="D3503" s="27">
        <v>0.83</v>
      </c>
      <c r="E3503" s="28">
        <v>1</v>
      </c>
      <c r="F3503" s="22">
        <f t="shared" si="324"/>
        <v>-0.26485575025795866</v>
      </c>
      <c r="G3503" s="29">
        <f t="shared" si="325"/>
        <v>0.76731662721862226</v>
      </c>
      <c r="I3503" s="22">
        <f t="shared" si="326"/>
        <v>1</v>
      </c>
      <c r="J3503" s="23">
        <f t="shared" si="327"/>
        <v>1</v>
      </c>
      <c r="K3503" s="23">
        <f t="shared" si="328"/>
        <v>0</v>
      </c>
      <c r="L3503" s="24">
        <f t="shared" si="329"/>
        <v>1</v>
      </c>
    </row>
    <row r="3504" spans="3:12" x14ac:dyDescent="0.25">
      <c r="C3504" s="26">
        <v>19</v>
      </c>
      <c r="D3504" s="27">
        <v>0.83</v>
      </c>
      <c r="E3504" s="28">
        <v>1</v>
      </c>
      <c r="F3504" s="22">
        <f t="shared" si="324"/>
        <v>-0.13085149466468088</v>
      </c>
      <c r="G3504" s="29">
        <f t="shared" si="325"/>
        <v>0.8773480555842641</v>
      </c>
      <c r="I3504" s="22">
        <f t="shared" si="326"/>
        <v>1</v>
      </c>
      <c r="J3504" s="23">
        <f t="shared" si="327"/>
        <v>1</v>
      </c>
      <c r="K3504" s="23">
        <f t="shared" si="328"/>
        <v>0</v>
      </c>
      <c r="L3504" s="24">
        <f t="shared" si="329"/>
        <v>1</v>
      </c>
    </row>
    <row r="3505" spans="3:12" x14ac:dyDescent="0.25">
      <c r="C3505" s="26">
        <v>7</v>
      </c>
      <c r="D3505" s="27">
        <v>0.83</v>
      </c>
      <c r="E3505" s="28">
        <v>1</v>
      </c>
      <c r="F3505" s="22">
        <f t="shared" si="324"/>
        <v>-0.36922744409519442</v>
      </c>
      <c r="G3505" s="29">
        <f t="shared" si="325"/>
        <v>0.69126816770607891</v>
      </c>
      <c r="I3505" s="22">
        <f t="shared" si="326"/>
        <v>1</v>
      </c>
      <c r="J3505" s="23">
        <f t="shared" si="327"/>
        <v>1</v>
      </c>
      <c r="K3505" s="23">
        <f t="shared" si="328"/>
        <v>0</v>
      </c>
      <c r="L3505" s="24">
        <f t="shared" si="329"/>
        <v>1</v>
      </c>
    </row>
    <row r="3506" spans="3:12" x14ac:dyDescent="0.25">
      <c r="C3506" s="26">
        <v>16.5</v>
      </c>
      <c r="D3506" s="27">
        <v>0.83</v>
      </c>
      <c r="E3506" s="28">
        <v>1</v>
      </c>
      <c r="F3506" s="22">
        <f t="shared" si="324"/>
        <v>-0.16387814318724275</v>
      </c>
      <c r="G3506" s="29">
        <f t="shared" si="325"/>
        <v>0.84884545317962246</v>
      </c>
      <c r="I3506" s="22">
        <f t="shared" si="326"/>
        <v>1</v>
      </c>
      <c r="J3506" s="23">
        <f t="shared" si="327"/>
        <v>1</v>
      </c>
      <c r="K3506" s="23">
        <f t="shared" si="328"/>
        <v>0</v>
      </c>
      <c r="L3506" s="24">
        <f t="shared" si="329"/>
        <v>1</v>
      </c>
    </row>
    <row r="3507" spans="3:12" x14ac:dyDescent="0.25">
      <c r="C3507" s="26">
        <v>13</v>
      </c>
      <c r="D3507" s="27">
        <v>0.83</v>
      </c>
      <c r="E3507" s="28">
        <v>1</v>
      </c>
      <c r="F3507" s="22">
        <f t="shared" si="324"/>
        <v>-0.2230416491308311</v>
      </c>
      <c r="G3507" s="29">
        <f t="shared" si="325"/>
        <v>0.800081525900466</v>
      </c>
      <c r="I3507" s="22">
        <f t="shared" si="326"/>
        <v>1</v>
      </c>
      <c r="J3507" s="23">
        <f t="shared" si="327"/>
        <v>1</v>
      </c>
      <c r="K3507" s="23">
        <f t="shared" si="328"/>
        <v>0</v>
      </c>
      <c r="L3507" s="24">
        <f t="shared" si="329"/>
        <v>1</v>
      </c>
    </row>
    <row r="3508" spans="3:12" x14ac:dyDescent="0.25">
      <c r="C3508" s="26">
        <v>10</v>
      </c>
      <c r="D3508" s="27">
        <v>0.83</v>
      </c>
      <c r="E3508" s="28">
        <v>1</v>
      </c>
      <c r="F3508" s="22">
        <f t="shared" si="324"/>
        <v>-0.28822824558728394</v>
      </c>
      <c r="G3508" s="29">
        <f t="shared" si="325"/>
        <v>0.74959048199241995</v>
      </c>
      <c r="I3508" s="22">
        <f t="shared" si="326"/>
        <v>1</v>
      </c>
      <c r="J3508" s="23">
        <f t="shared" si="327"/>
        <v>1</v>
      </c>
      <c r="K3508" s="23">
        <f t="shared" si="328"/>
        <v>0</v>
      </c>
      <c r="L3508" s="24">
        <f t="shared" si="329"/>
        <v>1</v>
      </c>
    </row>
    <row r="3509" spans="3:12" x14ac:dyDescent="0.25">
      <c r="C3509" s="26">
        <v>7.5</v>
      </c>
      <c r="D3509" s="27">
        <v>0.83</v>
      </c>
      <c r="E3509" s="28">
        <v>1</v>
      </c>
      <c r="F3509" s="22">
        <f t="shared" si="324"/>
        <v>-0.35453450179161949</v>
      </c>
      <c r="G3509" s="29">
        <f t="shared" si="325"/>
        <v>0.70149991417007862</v>
      </c>
      <c r="I3509" s="22">
        <f t="shared" si="326"/>
        <v>1</v>
      </c>
      <c r="J3509" s="23">
        <f t="shared" si="327"/>
        <v>1</v>
      </c>
      <c r="K3509" s="23">
        <f t="shared" si="328"/>
        <v>0</v>
      </c>
      <c r="L3509" s="24">
        <f t="shared" si="329"/>
        <v>1</v>
      </c>
    </row>
    <row r="3510" spans="3:12" x14ac:dyDescent="0.25">
      <c r="C3510" s="26">
        <v>16</v>
      </c>
      <c r="D3510" s="27">
        <v>0.83199999999999996</v>
      </c>
      <c r="E3510" s="28">
        <v>1</v>
      </c>
      <c r="F3510" s="22">
        <f t="shared" si="324"/>
        <v>-0.16995727480065584</v>
      </c>
      <c r="G3510" s="29">
        <f t="shared" si="325"/>
        <v>0.84370086311389425</v>
      </c>
      <c r="I3510" s="22">
        <f t="shared" si="326"/>
        <v>1</v>
      </c>
      <c r="J3510" s="23">
        <f t="shared" si="327"/>
        <v>1</v>
      </c>
      <c r="K3510" s="23">
        <f t="shared" si="328"/>
        <v>0</v>
      </c>
      <c r="L3510" s="24">
        <f t="shared" si="329"/>
        <v>1</v>
      </c>
    </row>
    <row r="3511" spans="3:12" x14ac:dyDescent="0.25">
      <c r="C3511" s="26">
        <v>11</v>
      </c>
      <c r="D3511" s="27">
        <v>0.83199999999999996</v>
      </c>
      <c r="E3511" s="28">
        <v>1</v>
      </c>
      <c r="F3511" s="22">
        <f t="shared" si="324"/>
        <v>-0.26280401004053694</v>
      </c>
      <c r="G3511" s="29">
        <f t="shared" si="325"/>
        <v>0.76889257776989806</v>
      </c>
      <c r="I3511" s="22">
        <f t="shared" si="326"/>
        <v>1</v>
      </c>
      <c r="J3511" s="23">
        <f t="shared" si="327"/>
        <v>1</v>
      </c>
      <c r="K3511" s="23">
        <f t="shared" si="328"/>
        <v>0</v>
      </c>
      <c r="L3511" s="24">
        <f t="shared" si="329"/>
        <v>1</v>
      </c>
    </row>
    <row r="3512" spans="3:12" x14ac:dyDescent="0.25">
      <c r="C3512" s="26">
        <v>11</v>
      </c>
      <c r="D3512" s="27">
        <v>0.83199999999999996</v>
      </c>
      <c r="E3512" s="28">
        <v>1</v>
      </c>
      <c r="F3512" s="22">
        <f t="shared" si="324"/>
        <v>-0.26280401004053694</v>
      </c>
      <c r="G3512" s="29">
        <f t="shared" si="325"/>
        <v>0.76889257776989806</v>
      </c>
      <c r="I3512" s="22">
        <f t="shared" si="326"/>
        <v>1</v>
      </c>
      <c r="J3512" s="23">
        <f t="shared" si="327"/>
        <v>1</v>
      </c>
      <c r="K3512" s="23">
        <f t="shared" si="328"/>
        <v>0</v>
      </c>
      <c r="L3512" s="24">
        <f t="shared" si="329"/>
        <v>1</v>
      </c>
    </row>
    <row r="3513" spans="3:12" x14ac:dyDescent="0.25">
      <c r="C3513" s="26">
        <v>9</v>
      </c>
      <c r="D3513" s="27">
        <v>0.83199999999999996</v>
      </c>
      <c r="E3513" s="28">
        <v>0</v>
      </c>
      <c r="F3513" s="22">
        <f t="shared" si="324"/>
        <v>-1.3194722082436205</v>
      </c>
      <c r="G3513" s="29">
        <f t="shared" si="325"/>
        <v>0.73272366901022978</v>
      </c>
      <c r="I3513" s="22">
        <f t="shared" si="326"/>
        <v>1</v>
      </c>
      <c r="J3513" s="23">
        <f t="shared" si="327"/>
        <v>0</v>
      </c>
      <c r="K3513" s="23">
        <f t="shared" si="328"/>
        <v>0</v>
      </c>
      <c r="L3513" s="24">
        <f t="shared" si="329"/>
        <v>0</v>
      </c>
    </row>
    <row r="3514" spans="3:12" x14ac:dyDescent="0.25">
      <c r="C3514" s="26">
        <v>14</v>
      </c>
      <c r="D3514" s="27">
        <v>0.83299999999999996</v>
      </c>
      <c r="E3514" s="28">
        <v>1</v>
      </c>
      <c r="F3514" s="22">
        <f t="shared" si="324"/>
        <v>-0.20198553355662827</v>
      </c>
      <c r="G3514" s="29">
        <f t="shared" si="325"/>
        <v>0.81710674848524145</v>
      </c>
      <c r="I3514" s="22">
        <f t="shared" si="326"/>
        <v>1</v>
      </c>
      <c r="J3514" s="23">
        <f t="shared" si="327"/>
        <v>1</v>
      </c>
      <c r="K3514" s="23">
        <f t="shared" si="328"/>
        <v>0</v>
      </c>
      <c r="L3514" s="24">
        <f t="shared" si="329"/>
        <v>1</v>
      </c>
    </row>
    <row r="3515" spans="3:12" x14ac:dyDescent="0.25">
      <c r="C3515" s="26">
        <v>27</v>
      </c>
      <c r="D3515" s="27">
        <v>0.83299999999999996</v>
      </c>
      <c r="E3515" s="28">
        <v>1</v>
      </c>
      <c r="F3515" s="22">
        <f t="shared" si="324"/>
        <v>-6.1658472743693488E-2</v>
      </c>
      <c r="G3515" s="29">
        <f t="shared" si="325"/>
        <v>0.94020393723528217</v>
      </c>
      <c r="I3515" s="22">
        <f t="shared" si="326"/>
        <v>1</v>
      </c>
      <c r="J3515" s="23">
        <f t="shared" si="327"/>
        <v>1</v>
      </c>
      <c r="K3515" s="23">
        <f t="shared" si="328"/>
        <v>0</v>
      </c>
      <c r="L3515" s="24">
        <f t="shared" si="329"/>
        <v>1</v>
      </c>
    </row>
    <row r="3516" spans="3:12" x14ac:dyDescent="0.25">
      <c r="C3516" s="26">
        <v>32</v>
      </c>
      <c r="D3516" s="27">
        <v>0.83299999999999996</v>
      </c>
      <c r="E3516" s="28">
        <v>1</v>
      </c>
      <c r="F3516" s="22">
        <f t="shared" si="324"/>
        <v>-3.8449824317285698E-2</v>
      </c>
      <c r="G3516" s="29">
        <f t="shared" si="325"/>
        <v>0.96227998658380931</v>
      </c>
      <c r="I3516" s="22">
        <f t="shared" si="326"/>
        <v>1</v>
      </c>
      <c r="J3516" s="23">
        <f t="shared" si="327"/>
        <v>1</v>
      </c>
      <c r="K3516" s="23">
        <f t="shared" si="328"/>
        <v>0</v>
      </c>
      <c r="L3516" s="24">
        <f t="shared" si="329"/>
        <v>1</v>
      </c>
    </row>
    <row r="3517" spans="3:12" x14ac:dyDescent="0.25">
      <c r="C3517" s="26">
        <v>11</v>
      </c>
      <c r="D3517" s="27">
        <v>0.83299999999999996</v>
      </c>
      <c r="E3517" s="28">
        <v>0</v>
      </c>
      <c r="F3517" s="22">
        <f t="shared" si="324"/>
        <v>-1.4682758561102203</v>
      </c>
      <c r="G3517" s="29">
        <f t="shared" si="325"/>
        <v>0.76967774824985191</v>
      </c>
      <c r="I3517" s="22">
        <f t="shared" si="326"/>
        <v>1</v>
      </c>
      <c r="J3517" s="23">
        <f t="shared" si="327"/>
        <v>0</v>
      </c>
      <c r="K3517" s="23">
        <f t="shared" si="328"/>
        <v>0</v>
      </c>
      <c r="L3517" s="24">
        <f t="shared" si="329"/>
        <v>0</v>
      </c>
    </row>
    <row r="3518" spans="3:12" x14ac:dyDescent="0.25">
      <c r="C3518" s="26">
        <v>19</v>
      </c>
      <c r="D3518" s="27">
        <v>0.83299999999999996</v>
      </c>
      <c r="E3518" s="28">
        <v>0</v>
      </c>
      <c r="F3518" s="22">
        <f t="shared" si="324"/>
        <v>-2.1100578961927892</v>
      </c>
      <c r="G3518" s="29">
        <f t="shared" si="325"/>
        <v>0.87876905258010729</v>
      </c>
      <c r="I3518" s="22">
        <f t="shared" si="326"/>
        <v>1</v>
      </c>
      <c r="J3518" s="23">
        <f t="shared" si="327"/>
        <v>0</v>
      </c>
      <c r="K3518" s="23">
        <f t="shared" si="328"/>
        <v>0</v>
      </c>
      <c r="L3518" s="24">
        <f t="shared" si="329"/>
        <v>0</v>
      </c>
    </row>
    <row r="3519" spans="3:12" x14ac:dyDescent="0.25">
      <c r="C3519" s="26">
        <v>18</v>
      </c>
      <c r="D3519" s="27">
        <v>0.83299999999999996</v>
      </c>
      <c r="E3519" s="28">
        <v>0</v>
      </c>
      <c r="F3519" s="22">
        <f t="shared" si="324"/>
        <v>-2.025511867574747</v>
      </c>
      <c r="G3519" s="29">
        <f t="shared" si="325"/>
        <v>0.86807370289176511</v>
      </c>
      <c r="I3519" s="22">
        <f t="shared" si="326"/>
        <v>1</v>
      </c>
      <c r="J3519" s="23">
        <f t="shared" si="327"/>
        <v>0</v>
      </c>
      <c r="K3519" s="23">
        <f t="shared" si="328"/>
        <v>0</v>
      </c>
      <c r="L3519" s="24">
        <f t="shared" si="329"/>
        <v>0</v>
      </c>
    </row>
    <row r="3520" spans="3:12" x14ac:dyDescent="0.25">
      <c r="C3520" s="26">
        <v>10</v>
      </c>
      <c r="D3520" s="27">
        <v>0.83299999999999996</v>
      </c>
      <c r="E3520" s="28">
        <v>0</v>
      </c>
      <c r="F3520" s="22">
        <f t="shared" si="324"/>
        <v>-1.3946223743322417</v>
      </c>
      <c r="G3520" s="29">
        <f t="shared" si="325"/>
        <v>0.7520733578440586</v>
      </c>
      <c r="I3520" s="22">
        <f t="shared" si="326"/>
        <v>1</v>
      </c>
      <c r="J3520" s="23">
        <f t="shared" si="327"/>
        <v>0</v>
      </c>
      <c r="K3520" s="23">
        <f t="shared" si="328"/>
        <v>0</v>
      </c>
      <c r="L3520" s="24">
        <f t="shared" si="329"/>
        <v>0</v>
      </c>
    </row>
    <row r="3521" spans="3:12" x14ac:dyDescent="0.25">
      <c r="C3521" s="26">
        <v>5</v>
      </c>
      <c r="D3521" s="27">
        <v>0.83299999999999996</v>
      </c>
      <c r="E3521" s="28">
        <v>0</v>
      </c>
      <c r="F3521" s="22">
        <f t="shared" si="324"/>
        <v>-1.054184900340611</v>
      </c>
      <c r="G3521" s="29">
        <f t="shared" si="325"/>
        <v>0.65152364546612984</v>
      </c>
      <c r="I3521" s="22">
        <f t="shared" si="326"/>
        <v>1</v>
      </c>
      <c r="J3521" s="23">
        <f t="shared" si="327"/>
        <v>0</v>
      </c>
      <c r="K3521" s="23">
        <f t="shared" si="328"/>
        <v>0</v>
      </c>
      <c r="L3521" s="24">
        <f t="shared" si="329"/>
        <v>0</v>
      </c>
    </row>
    <row r="3522" spans="3:12" x14ac:dyDescent="0.25">
      <c r="C3522" s="26">
        <v>19</v>
      </c>
      <c r="D3522" s="27">
        <v>0.83299999999999996</v>
      </c>
      <c r="E3522" s="28">
        <v>0</v>
      </c>
      <c r="F3522" s="22">
        <f t="shared" si="324"/>
        <v>-2.1100578961927892</v>
      </c>
      <c r="G3522" s="29">
        <f t="shared" si="325"/>
        <v>0.87876905258010729</v>
      </c>
      <c r="I3522" s="22">
        <f t="shared" si="326"/>
        <v>1</v>
      </c>
      <c r="J3522" s="23">
        <f t="shared" si="327"/>
        <v>0</v>
      </c>
      <c r="K3522" s="23">
        <f t="shared" si="328"/>
        <v>0</v>
      </c>
      <c r="L3522" s="24">
        <f t="shared" si="329"/>
        <v>0</v>
      </c>
    </row>
    <row r="3523" spans="3:12" x14ac:dyDescent="0.25">
      <c r="C3523" s="26">
        <v>19</v>
      </c>
      <c r="D3523" s="27">
        <v>0.83299999999999996</v>
      </c>
      <c r="E3523" s="28">
        <v>1</v>
      </c>
      <c r="F3523" s="22">
        <f t="shared" si="324"/>
        <v>-0.12923315463556517</v>
      </c>
      <c r="G3523" s="29">
        <f t="shared" si="325"/>
        <v>0.87876905258010729</v>
      </c>
      <c r="I3523" s="22">
        <f t="shared" si="326"/>
        <v>1</v>
      </c>
      <c r="J3523" s="23">
        <f t="shared" si="327"/>
        <v>1</v>
      </c>
      <c r="K3523" s="23">
        <f t="shared" si="328"/>
        <v>0</v>
      </c>
      <c r="L3523" s="24">
        <f t="shared" si="329"/>
        <v>1</v>
      </c>
    </row>
    <row r="3524" spans="3:12" x14ac:dyDescent="0.25">
      <c r="C3524" s="26">
        <v>9</v>
      </c>
      <c r="D3524" s="27">
        <v>0.83399999999999996</v>
      </c>
      <c r="E3524" s="28">
        <v>0</v>
      </c>
      <c r="F3524" s="22">
        <f t="shared" si="324"/>
        <v>-1.3259627975309862</v>
      </c>
      <c r="G3524" s="29">
        <f t="shared" si="325"/>
        <v>0.73445283218644941</v>
      </c>
      <c r="I3524" s="22">
        <f t="shared" si="326"/>
        <v>1</v>
      </c>
      <c r="J3524" s="23">
        <f t="shared" si="327"/>
        <v>0</v>
      </c>
      <c r="K3524" s="23">
        <f t="shared" si="328"/>
        <v>0</v>
      </c>
      <c r="L3524" s="24">
        <f t="shared" si="329"/>
        <v>0</v>
      </c>
    </row>
    <row r="3525" spans="3:12" x14ac:dyDescent="0.25">
      <c r="C3525" s="26">
        <v>8</v>
      </c>
      <c r="D3525" s="27">
        <v>0.83399999999999996</v>
      </c>
      <c r="E3525" s="28">
        <v>0</v>
      </c>
      <c r="F3525" s="22">
        <f t="shared" si="324"/>
        <v>-1.2558012627406885</v>
      </c>
      <c r="G3525" s="29">
        <f t="shared" si="325"/>
        <v>0.71515248094295558</v>
      </c>
      <c r="I3525" s="22">
        <f t="shared" si="326"/>
        <v>1</v>
      </c>
      <c r="J3525" s="23">
        <f t="shared" si="327"/>
        <v>0</v>
      </c>
      <c r="K3525" s="23">
        <f t="shared" si="328"/>
        <v>0</v>
      </c>
      <c r="L3525" s="24">
        <f t="shared" si="329"/>
        <v>0</v>
      </c>
    </row>
    <row r="3526" spans="3:12" x14ac:dyDescent="0.25">
      <c r="C3526" s="26">
        <v>8</v>
      </c>
      <c r="D3526" s="27">
        <v>0.83399999999999996</v>
      </c>
      <c r="E3526" s="28">
        <v>0</v>
      </c>
      <c r="F3526" s="22">
        <f t="shared" si="324"/>
        <v>-1.2558012627406885</v>
      </c>
      <c r="G3526" s="29">
        <f t="shared" si="325"/>
        <v>0.71515248094295558</v>
      </c>
      <c r="I3526" s="22">
        <f t="shared" si="326"/>
        <v>1</v>
      </c>
      <c r="J3526" s="23">
        <f t="shared" si="327"/>
        <v>0</v>
      </c>
      <c r="K3526" s="23">
        <f t="shared" si="328"/>
        <v>0</v>
      </c>
      <c r="L3526" s="24">
        <f t="shared" si="329"/>
        <v>0</v>
      </c>
    </row>
    <row r="3527" spans="3:12" x14ac:dyDescent="0.25">
      <c r="C3527" s="26">
        <v>18</v>
      </c>
      <c r="D3527" s="27">
        <v>0.83399999999999996</v>
      </c>
      <c r="E3527" s="28">
        <v>1</v>
      </c>
      <c r="F3527" s="22">
        <f t="shared" si="324"/>
        <v>-0.14089615265032029</v>
      </c>
      <c r="G3527" s="29">
        <f t="shared" si="325"/>
        <v>0.86857950669408746</v>
      </c>
      <c r="I3527" s="22">
        <f t="shared" si="326"/>
        <v>1</v>
      </c>
      <c r="J3527" s="23">
        <f t="shared" si="327"/>
        <v>1</v>
      </c>
      <c r="K3527" s="23">
        <f t="shared" si="328"/>
        <v>0</v>
      </c>
      <c r="L3527" s="24">
        <f t="shared" si="329"/>
        <v>1</v>
      </c>
    </row>
    <row r="3528" spans="3:12" x14ac:dyDescent="0.25">
      <c r="C3528" s="26">
        <v>13</v>
      </c>
      <c r="D3528" s="27">
        <v>0.83499999999999996</v>
      </c>
      <c r="E3528" s="28">
        <v>1</v>
      </c>
      <c r="F3528" s="22">
        <f t="shared" si="324"/>
        <v>-0.21865854806396545</v>
      </c>
      <c r="G3528" s="29">
        <f t="shared" si="325"/>
        <v>0.80359606074428758</v>
      </c>
      <c r="I3528" s="22">
        <f t="shared" si="326"/>
        <v>1</v>
      </c>
      <c r="J3528" s="23">
        <f t="shared" si="327"/>
        <v>1</v>
      </c>
      <c r="K3528" s="23">
        <f t="shared" si="328"/>
        <v>0</v>
      </c>
      <c r="L3528" s="24">
        <f t="shared" si="329"/>
        <v>1</v>
      </c>
    </row>
    <row r="3529" spans="3:12" x14ac:dyDescent="0.25">
      <c r="C3529" s="26">
        <v>10.5</v>
      </c>
      <c r="D3529" s="27">
        <v>0.83499999999999996</v>
      </c>
      <c r="E3529" s="28">
        <v>1</v>
      </c>
      <c r="F3529" s="22">
        <f t="shared" si="324"/>
        <v>-0.27103177207907636</v>
      </c>
      <c r="G3529" s="29">
        <f t="shared" si="325"/>
        <v>0.76259226687834991</v>
      </c>
      <c r="I3529" s="22">
        <f t="shared" si="326"/>
        <v>1</v>
      </c>
      <c r="J3529" s="23">
        <f t="shared" si="327"/>
        <v>1</v>
      </c>
      <c r="K3529" s="23">
        <f t="shared" si="328"/>
        <v>0</v>
      </c>
      <c r="L3529" s="24">
        <f t="shared" si="329"/>
        <v>1</v>
      </c>
    </row>
    <row r="3530" spans="3:12" x14ac:dyDescent="0.25">
      <c r="C3530" s="26">
        <v>19</v>
      </c>
      <c r="D3530" s="27">
        <v>0.83499999999999996</v>
      </c>
      <c r="E3530" s="28">
        <v>1</v>
      </c>
      <c r="F3530" s="22">
        <f t="shared" ref="F3530:F3593" si="330">(1-E3530)*LN(1-G3530)+(E3530)*LN(G3530)</f>
        <v>-0.1281646976113249</v>
      </c>
      <c r="G3530" s="29">
        <f t="shared" ref="G3530:G3593" si="331">1/(1+EXP(-$I$5-$J$5*C3530-$K$5*D3530))</f>
        <v>0.87970848132727231</v>
      </c>
      <c r="I3530" s="22">
        <f t="shared" ref="I3530:I3593" si="332">IF(G3530&gt;0.5,1,0)</f>
        <v>1</v>
      </c>
      <c r="J3530" s="23">
        <f t="shared" ref="J3530:J3593" si="333">IF(E3530=I3530, 1,0)</f>
        <v>1</v>
      </c>
      <c r="K3530" s="23">
        <f t="shared" ref="K3530:K3593" si="334">IF(AND(J3530=1,E3530=0),1,0)</f>
        <v>0</v>
      </c>
      <c r="L3530" s="24">
        <f t="shared" ref="L3530:L3593" si="335">IF(AND(J3530=1,E3530=1),1,0)</f>
        <v>1</v>
      </c>
    </row>
    <row r="3531" spans="3:12" x14ac:dyDescent="0.25">
      <c r="C3531" s="26">
        <v>28</v>
      </c>
      <c r="D3531" s="27">
        <v>0.83499999999999996</v>
      </c>
      <c r="E3531" s="28">
        <v>1</v>
      </c>
      <c r="F3531" s="22">
        <f t="shared" si="330"/>
        <v>-5.5645828206934485E-2</v>
      </c>
      <c r="G3531" s="29">
        <f t="shared" si="331"/>
        <v>0.94587407849167782</v>
      </c>
      <c r="I3531" s="22">
        <f t="shared" si="332"/>
        <v>1</v>
      </c>
      <c r="J3531" s="23">
        <f t="shared" si="333"/>
        <v>1</v>
      </c>
      <c r="K3531" s="23">
        <f t="shared" si="334"/>
        <v>0</v>
      </c>
      <c r="L3531" s="24">
        <f t="shared" si="335"/>
        <v>1</v>
      </c>
    </row>
    <row r="3532" spans="3:12" x14ac:dyDescent="0.25">
      <c r="C3532" s="26">
        <v>40</v>
      </c>
      <c r="D3532" s="27">
        <v>0.83499999999999996</v>
      </c>
      <c r="E3532" s="28">
        <v>1</v>
      </c>
      <c r="F3532" s="22">
        <f t="shared" si="330"/>
        <v>-1.7753290751848574E-2</v>
      </c>
      <c r="G3532" s="29">
        <f t="shared" si="331"/>
        <v>0.98240337046045378</v>
      </c>
      <c r="I3532" s="22">
        <f t="shared" si="332"/>
        <v>1</v>
      </c>
      <c r="J3532" s="23">
        <f t="shared" si="333"/>
        <v>1</v>
      </c>
      <c r="K3532" s="23">
        <f t="shared" si="334"/>
        <v>0</v>
      </c>
      <c r="L3532" s="24">
        <f t="shared" si="335"/>
        <v>1</v>
      </c>
    </row>
    <row r="3533" spans="3:12" x14ac:dyDescent="0.25">
      <c r="C3533" s="26">
        <v>22.5</v>
      </c>
      <c r="D3533" s="27">
        <v>0.83499999999999996</v>
      </c>
      <c r="E3533" s="28">
        <v>1</v>
      </c>
      <c r="F3533" s="22">
        <f t="shared" si="330"/>
        <v>-9.2986912297017249E-2</v>
      </c>
      <c r="G3533" s="29">
        <f t="shared" si="331"/>
        <v>0.91120542580407082</v>
      </c>
      <c r="I3533" s="22">
        <f t="shared" si="332"/>
        <v>1</v>
      </c>
      <c r="J3533" s="23">
        <f t="shared" si="333"/>
        <v>1</v>
      </c>
      <c r="K3533" s="23">
        <f t="shared" si="334"/>
        <v>0</v>
      </c>
      <c r="L3533" s="24">
        <f t="shared" si="335"/>
        <v>1</v>
      </c>
    </row>
    <row r="3534" spans="3:12" x14ac:dyDescent="0.25">
      <c r="C3534" s="26">
        <v>16</v>
      </c>
      <c r="D3534" s="27">
        <v>0.83499999999999996</v>
      </c>
      <c r="E3534" s="28">
        <v>1</v>
      </c>
      <c r="F3534" s="22">
        <f t="shared" si="330"/>
        <v>-0.16789451626309784</v>
      </c>
      <c r="G3534" s="29">
        <f t="shared" si="331"/>
        <v>0.84544301046936066</v>
      </c>
      <c r="I3534" s="22">
        <f t="shared" si="332"/>
        <v>1</v>
      </c>
      <c r="J3534" s="23">
        <f t="shared" si="333"/>
        <v>1</v>
      </c>
      <c r="K3534" s="23">
        <f t="shared" si="334"/>
        <v>0</v>
      </c>
      <c r="L3534" s="24">
        <f t="shared" si="335"/>
        <v>1</v>
      </c>
    </row>
    <row r="3535" spans="3:12" x14ac:dyDescent="0.25">
      <c r="C3535" s="26">
        <v>27</v>
      </c>
      <c r="D3535" s="27">
        <v>0.83499999999999996</v>
      </c>
      <c r="E3535" s="28">
        <v>1</v>
      </c>
      <c r="F3535" s="22">
        <f t="shared" si="330"/>
        <v>-6.1131608702578083E-2</v>
      </c>
      <c r="G3535" s="29">
        <f t="shared" si="331"/>
        <v>0.94069942739763945</v>
      </c>
      <c r="I3535" s="22">
        <f t="shared" si="332"/>
        <v>1</v>
      </c>
      <c r="J3535" s="23">
        <f t="shared" si="333"/>
        <v>1</v>
      </c>
      <c r="K3535" s="23">
        <f t="shared" si="334"/>
        <v>0</v>
      </c>
      <c r="L3535" s="24">
        <f t="shared" si="335"/>
        <v>1</v>
      </c>
    </row>
    <row r="3536" spans="3:12" x14ac:dyDescent="0.25">
      <c r="C3536" s="26">
        <v>10.5</v>
      </c>
      <c r="D3536" s="27">
        <v>0.83499999999999996</v>
      </c>
      <c r="E3536" s="28">
        <v>1</v>
      </c>
      <c r="F3536" s="22">
        <f t="shared" si="330"/>
        <v>-0.27103177207907636</v>
      </c>
      <c r="G3536" s="29">
        <f t="shared" si="331"/>
        <v>0.76259226687834991</v>
      </c>
      <c r="I3536" s="22">
        <f t="shared" si="332"/>
        <v>1</v>
      </c>
      <c r="J3536" s="23">
        <f t="shared" si="333"/>
        <v>1</v>
      </c>
      <c r="K3536" s="23">
        <f t="shared" si="334"/>
        <v>0</v>
      </c>
      <c r="L3536" s="24">
        <f t="shared" si="335"/>
        <v>1</v>
      </c>
    </row>
    <row r="3537" spans="3:12" x14ac:dyDescent="0.25">
      <c r="C3537" s="26">
        <v>17</v>
      </c>
      <c r="D3537" s="27">
        <v>0.84199999999999997</v>
      </c>
      <c r="E3537" s="28">
        <v>1</v>
      </c>
      <c r="F3537" s="22">
        <f t="shared" si="330"/>
        <v>-0.14918389690580627</v>
      </c>
      <c r="G3537" s="29">
        <f t="shared" si="331"/>
        <v>0.86141068957200029</v>
      </c>
      <c r="I3537" s="22">
        <f t="shared" si="332"/>
        <v>1</v>
      </c>
      <c r="J3537" s="23">
        <f t="shared" si="333"/>
        <v>1</v>
      </c>
      <c r="K3537" s="23">
        <f t="shared" si="334"/>
        <v>0</v>
      </c>
      <c r="L3537" s="24">
        <f t="shared" si="335"/>
        <v>1</v>
      </c>
    </row>
    <row r="3538" spans="3:12" x14ac:dyDescent="0.25">
      <c r="C3538" s="26">
        <v>12</v>
      </c>
      <c r="D3538" s="27">
        <v>0.84199999999999997</v>
      </c>
      <c r="E3538" s="28">
        <v>1</v>
      </c>
      <c r="F3538" s="22">
        <f t="shared" si="330"/>
        <v>-0.23193322864957464</v>
      </c>
      <c r="G3538" s="29">
        <f t="shared" si="331"/>
        <v>0.79299907115783153</v>
      </c>
      <c r="I3538" s="22">
        <f t="shared" si="332"/>
        <v>1</v>
      </c>
      <c r="J3538" s="23">
        <f t="shared" si="333"/>
        <v>1</v>
      </c>
      <c r="K3538" s="23">
        <f t="shared" si="334"/>
        <v>0</v>
      </c>
      <c r="L3538" s="24">
        <f t="shared" si="335"/>
        <v>1</v>
      </c>
    </row>
    <row r="3539" spans="3:12" x14ac:dyDescent="0.25">
      <c r="C3539" s="26">
        <v>15</v>
      </c>
      <c r="D3539" s="27">
        <v>0.84199999999999997</v>
      </c>
      <c r="E3539" s="28">
        <v>1</v>
      </c>
      <c r="F3539" s="22">
        <f t="shared" si="330"/>
        <v>-0.17835555280735496</v>
      </c>
      <c r="G3539" s="29">
        <f t="shared" si="331"/>
        <v>0.83664489915644236</v>
      </c>
      <c r="I3539" s="22">
        <f t="shared" si="332"/>
        <v>1</v>
      </c>
      <c r="J3539" s="23">
        <f t="shared" si="333"/>
        <v>1</v>
      </c>
      <c r="K3539" s="23">
        <f t="shared" si="334"/>
        <v>0</v>
      </c>
      <c r="L3539" s="24">
        <f t="shared" si="335"/>
        <v>1</v>
      </c>
    </row>
    <row r="3540" spans="3:12" x14ac:dyDescent="0.25">
      <c r="C3540" s="26">
        <v>11</v>
      </c>
      <c r="D3540" s="27">
        <v>0.84299999999999997</v>
      </c>
      <c r="E3540" s="28">
        <v>1</v>
      </c>
      <c r="F3540" s="22">
        <f t="shared" si="330"/>
        <v>-0.25176631162630198</v>
      </c>
      <c r="G3540" s="29">
        <f t="shared" si="331"/>
        <v>0.77742639235217115</v>
      </c>
      <c r="I3540" s="22">
        <f t="shared" si="332"/>
        <v>1</v>
      </c>
      <c r="J3540" s="23">
        <f t="shared" si="333"/>
        <v>1</v>
      </c>
      <c r="K3540" s="23">
        <f t="shared" si="334"/>
        <v>0</v>
      </c>
      <c r="L3540" s="24">
        <f t="shared" si="335"/>
        <v>1</v>
      </c>
    </row>
    <row r="3541" spans="3:12" x14ac:dyDescent="0.25">
      <c r="C3541" s="26">
        <v>11</v>
      </c>
      <c r="D3541" s="27">
        <v>0.84299999999999997</v>
      </c>
      <c r="E3541" s="28">
        <v>1</v>
      </c>
      <c r="F3541" s="22">
        <f t="shared" si="330"/>
        <v>-0.25176631162630198</v>
      </c>
      <c r="G3541" s="29">
        <f t="shared" si="331"/>
        <v>0.77742639235217115</v>
      </c>
      <c r="I3541" s="22">
        <f t="shared" si="332"/>
        <v>1</v>
      </c>
      <c r="J3541" s="23">
        <f t="shared" si="333"/>
        <v>1</v>
      </c>
      <c r="K3541" s="23">
        <f t="shared" si="334"/>
        <v>0</v>
      </c>
      <c r="L3541" s="24">
        <f t="shared" si="335"/>
        <v>1</v>
      </c>
    </row>
    <row r="3542" spans="3:12" x14ac:dyDescent="0.25">
      <c r="C3542" s="26">
        <v>12</v>
      </c>
      <c r="D3542" s="27">
        <v>0.84299999999999997</v>
      </c>
      <c r="E3542" s="28">
        <v>1</v>
      </c>
      <c r="F3542" s="22">
        <f t="shared" si="330"/>
        <v>-0.23101909031781978</v>
      </c>
      <c r="G3542" s="29">
        <f t="shared" si="331"/>
        <v>0.79372431344120442</v>
      </c>
      <c r="I3542" s="22">
        <f t="shared" si="332"/>
        <v>1</v>
      </c>
      <c r="J3542" s="23">
        <f t="shared" si="333"/>
        <v>1</v>
      </c>
      <c r="K3542" s="23">
        <f t="shared" si="334"/>
        <v>0</v>
      </c>
      <c r="L3542" s="24">
        <f t="shared" si="335"/>
        <v>1</v>
      </c>
    </row>
    <row r="3543" spans="3:12" x14ac:dyDescent="0.25">
      <c r="C3543" s="26">
        <v>15</v>
      </c>
      <c r="D3543" s="27">
        <v>0.84699999999999998</v>
      </c>
      <c r="E3543" s="28">
        <v>1</v>
      </c>
      <c r="F3543" s="22">
        <f t="shared" si="330"/>
        <v>-0.1747755201507058</v>
      </c>
      <c r="G3543" s="29">
        <f t="shared" si="331"/>
        <v>0.83964548310692577</v>
      </c>
      <c r="I3543" s="22">
        <f t="shared" si="332"/>
        <v>1</v>
      </c>
      <c r="J3543" s="23">
        <f t="shared" si="333"/>
        <v>1</v>
      </c>
      <c r="K3543" s="23">
        <f t="shared" si="334"/>
        <v>0</v>
      </c>
      <c r="L3543" s="24">
        <f t="shared" si="335"/>
        <v>1</v>
      </c>
    </row>
    <row r="3544" spans="3:12" x14ac:dyDescent="0.25">
      <c r="C3544" s="26">
        <v>15</v>
      </c>
      <c r="D3544" s="27">
        <v>0.84699999999999998</v>
      </c>
      <c r="E3544" s="28">
        <v>1</v>
      </c>
      <c r="F3544" s="22">
        <f t="shared" si="330"/>
        <v>-0.1747755201507058</v>
      </c>
      <c r="G3544" s="29">
        <f t="shared" si="331"/>
        <v>0.83964548310692577</v>
      </c>
      <c r="I3544" s="22">
        <f t="shared" si="332"/>
        <v>1</v>
      </c>
      <c r="J3544" s="23">
        <f t="shared" si="333"/>
        <v>1</v>
      </c>
      <c r="K3544" s="23">
        <f t="shared" si="334"/>
        <v>0</v>
      </c>
      <c r="L3544" s="24">
        <f t="shared" si="335"/>
        <v>1</v>
      </c>
    </row>
    <row r="3545" spans="3:12" x14ac:dyDescent="0.25">
      <c r="C3545" s="26">
        <v>11</v>
      </c>
      <c r="D3545" s="27">
        <v>0.84699999999999998</v>
      </c>
      <c r="E3545" s="28">
        <v>1</v>
      </c>
      <c r="F3545" s="22">
        <f t="shared" si="330"/>
        <v>-0.24785477571040354</v>
      </c>
      <c r="G3545" s="29">
        <f t="shared" si="331"/>
        <v>0.78047327872575711</v>
      </c>
      <c r="I3545" s="22">
        <f t="shared" si="332"/>
        <v>1</v>
      </c>
      <c r="J3545" s="23">
        <f t="shared" si="333"/>
        <v>1</v>
      </c>
      <c r="K3545" s="23">
        <f t="shared" si="334"/>
        <v>0</v>
      </c>
      <c r="L3545" s="24">
        <f t="shared" si="335"/>
        <v>1</v>
      </c>
    </row>
    <row r="3546" spans="3:12" x14ac:dyDescent="0.25">
      <c r="C3546" s="26">
        <v>17</v>
      </c>
      <c r="D3546" s="27">
        <v>0.84699999999999998</v>
      </c>
      <c r="E3546" s="28">
        <v>1</v>
      </c>
      <c r="F3546" s="22">
        <f t="shared" si="330"/>
        <v>-0.14614744749762329</v>
      </c>
      <c r="G3546" s="29">
        <f t="shared" si="331"/>
        <v>0.8640302946870192</v>
      </c>
      <c r="I3546" s="22">
        <f t="shared" si="332"/>
        <v>1</v>
      </c>
      <c r="J3546" s="23">
        <f t="shared" si="333"/>
        <v>1</v>
      </c>
      <c r="K3546" s="23">
        <f t="shared" si="334"/>
        <v>0</v>
      </c>
      <c r="L3546" s="24">
        <f t="shared" si="335"/>
        <v>1</v>
      </c>
    </row>
    <row r="3547" spans="3:12" x14ac:dyDescent="0.25">
      <c r="C3547" s="26">
        <v>14</v>
      </c>
      <c r="D3547" s="27">
        <v>0.84699999999999998</v>
      </c>
      <c r="E3547" s="28">
        <v>0</v>
      </c>
      <c r="F3547" s="22">
        <f t="shared" si="330"/>
        <v>-1.749742224522653</v>
      </c>
      <c r="G3547" s="29">
        <f t="shared" si="331"/>
        <v>0.82618125611435278</v>
      </c>
      <c r="I3547" s="22">
        <f t="shared" si="332"/>
        <v>1</v>
      </c>
      <c r="J3547" s="23">
        <f t="shared" si="333"/>
        <v>0</v>
      </c>
      <c r="K3547" s="23">
        <f t="shared" si="334"/>
        <v>0</v>
      </c>
      <c r="L3547" s="24">
        <f t="shared" si="335"/>
        <v>0</v>
      </c>
    </row>
    <row r="3548" spans="3:12" x14ac:dyDescent="0.25">
      <c r="C3548" s="26">
        <v>20</v>
      </c>
      <c r="D3548" s="27">
        <v>0.84699999999999998</v>
      </c>
      <c r="E3548" s="28">
        <v>1</v>
      </c>
      <c r="F3548" s="22">
        <f t="shared" si="330"/>
        <v>-0.11127994718516047</v>
      </c>
      <c r="G3548" s="29">
        <f t="shared" si="331"/>
        <v>0.89468824841047079</v>
      </c>
      <c r="I3548" s="22">
        <f t="shared" si="332"/>
        <v>1</v>
      </c>
      <c r="J3548" s="23">
        <f t="shared" si="333"/>
        <v>1</v>
      </c>
      <c r="K3548" s="23">
        <f t="shared" si="334"/>
        <v>0</v>
      </c>
      <c r="L3548" s="24">
        <f t="shared" si="335"/>
        <v>1</v>
      </c>
    </row>
    <row r="3549" spans="3:12" x14ac:dyDescent="0.25">
      <c r="C3549" s="26">
        <v>13</v>
      </c>
      <c r="D3549" s="27">
        <v>0.84699999999999998</v>
      </c>
      <c r="E3549" s="28">
        <v>0</v>
      </c>
      <c r="F3549" s="22">
        <f t="shared" si="330"/>
        <v>-1.6704617950762553</v>
      </c>
      <c r="G3549" s="29">
        <f t="shared" si="331"/>
        <v>0.81183984586008906</v>
      </c>
      <c r="I3549" s="22">
        <f t="shared" si="332"/>
        <v>1</v>
      </c>
      <c r="J3549" s="23">
        <f t="shared" si="333"/>
        <v>0</v>
      </c>
      <c r="K3549" s="23">
        <f t="shared" si="334"/>
        <v>0</v>
      </c>
      <c r="L3549" s="24">
        <f t="shared" si="335"/>
        <v>0</v>
      </c>
    </row>
    <row r="3550" spans="3:12" x14ac:dyDescent="0.25">
      <c r="C3550" s="26">
        <v>16</v>
      </c>
      <c r="D3550" s="27">
        <v>0.84699999999999998</v>
      </c>
      <c r="E3550" s="28">
        <v>1</v>
      </c>
      <c r="F3550" s="22">
        <f t="shared" si="330"/>
        <v>-0.15987153535102977</v>
      </c>
      <c r="G3550" s="29">
        <f t="shared" si="331"/>
        <v>0.85225326635076937</v>
      </c>
      <c r="I3550" s="22">
        <f t="shared" si="332"/>
        <v>1</v>
      </c>
      <c r="J3550" s="23">
        <f t="shared" si="333"/>
        <v>1</v>
      </c>
      <c r="K3550" s="23">
        <f t="shared" si="334"/>
        <v>0</v>
      </c>
      <c r="L3550" s="24">
        <f t="shared" si="335"/>
        <v>1</v>
      </c>
    </row>
    <row r="3551" spans="3:12" x14ac:dyDescent="0.25">
      <c r="C3551" s="26">
        <v>31</v>
      </c>
      <c r="D3551" s="27">
        <v>0.84699999999999998</v>
      </c>
      <c r="E3551" s="28">
        <v>1</v>
      </c>
      <c r="F3551" s="22">
        <f t="shared" si="330"/>
        <v>-3.9786939131579373E-2</v>
      </c>
      <c r="G3551" s="29">
        <f t="shared" si="331"/>
        <v>0.96099416759363365</v>
      </c>
      <c r="I3551" s="22">
        <f t="shared" si="332"/>
        <v>1</v>
      </c>
      <c r="J3551" s="23">
        <f t="shared" si="333"/>
        <v>1</v>
      </c>
      <c r="K3551" s="23">
        <f t="shared" si="334"/>
        <v>0</v>
      </c>
      <c r="L3551" s="24">
        <f t="shared" si="335"/>
        <v>1</v>
      </c>
    </row>
    <row r="3552" spans="3:12" x14ac:dyDescent="0.25">
      <c r="C3552" s="26">
        <v>28</v>
      </c>
      <c r="D3552" s="27">
        <v>0.84699999999999998</v>
      </c>
      <c r="E3552" s="28">
        <v>1</v>
      </c>
      <c r="F3552" s="22">
        <f t="shared" si="330"/>
        <v>-5.2843494917729786E-2</v>
      </c>
      <c r="G3552" s="29">
        <f t="shared" si="331"/>
        <v>0.94852845038951561</v>
      </c>
      <c r="I3552" s="22">
        <f t="shared" si="332"/>
        <v>1</v>
      </c>
      <c r="J3552" s="23">
        <f t="shared" si="333"/>
        <v>1</v>
      </c>
      <c r="K3552" s="23">
        <f t="shared" si="334"/>
        <v>0</v>
      </c>
      <c r="L3552" s="24">
        <f t="shared" si="335"/>
        <v>1</v>
      </c>
    </row>
    <row r="3553" spans="3:12" x14ac:dyDescent="0.25">
      <c r="C3553" s="26">
        <v>29</v>
      </c>
      <c r="D3553" s="27">
        <v>0.84699999999999998</v>
      </c>
      <c r="E3553" s="28">
        <v>1</v>
      </c>
      <c r="F3553" s="22">
        <f t="shared" si="330"/>
        <v>-4.8083688679964501E-2</v>
      </c>
      <c r="G3553" s="29">
        <f t="shared" si="331"/>
        <v>0.95305402390671845</v>
      </c>
      <c r="I3553" s="22">
        <f t="shared" si="332"/>
        <v>1</v>
      </c>
      <c r="J3553" s="23">
        <f t="shared" si="333"/>
        <v>1</v>
      </c>
      <c r="K3553" s="23">
        <f t="shared" si="334"/>
        <v>0</v>
      </c>
      <c r="L3553" s="24">
        <f t="shared" si="335"/>
        <v>1</v>
      </c>
    </row>
    <row r="3554" spans="3:12" x14ac:dyDescent="0.25">
      <c r="C3554" s="26">
        <v>22</v>
      </c>
      <c r="D3554" s="27">
        <v>0.84699999999999998</v>
      </c>
      <c r="E3554" s="28">
        <v>1</v>
      </c>
      <c r="F3554" s="22">
        <f t="shared" si="330"/>
        <v>-9.2571304996086748E-2</v>
      </c>
      <c r="G3554" s="29">
        <f t="shared" si="331"/>
        <v>0.9115842081385821</v>
      </c>
      <c r="I3554" s="22">
        <f t="shared" si="332"/>
        <v>1</v>
      </c>
      <c r="J3554" s="23">
        <f t="shared" si="333"/>
        <v>1</v>
      </c>
      <c r="K3554" s="23">
        <f t="shared" si="334"/>
        <v>0</v>
      </c>
      <c r="L3554" s="24">
        <f t="shared" si="335"/>
        <v>1</v>
      </c>
    </row>
    <row r="3555" spans="3:12" x14ac:dyDescent="0.25">
      <c r="C3555" s="26">
        <v>12</v>
      </c>
      <c r="D3555" s="27">
        <v>0.84699999999999998</v>
      </c>
      <c r="E3555" s="28">
        <v>1</v>
      </c>
      <c r="F3555" s="22">
        <f t="shared" si="330"/>
        <v>-0.22739449580254079</v>
      </c>
      <c r="G3555" s="29">
        <f t="shared" si="331"/>
        <v>0.79660646238958577</v>
      </c>
      <c r="I3555" s="22">
        <f t="shared" si="332"/>
        <v>1</v>
      </c>
      <c r="J3555" s="23">
        <f t="shared" si="333"/>
        <v>1</v>
      </c>
      <c r="K3555" s="23">
        <f t="shared" si="334"/>
        <v>0</v>
      </c>
      <c r="L3555" s="24">
        <f t="shared" si="335"/>
        <v>1</v>
      </c>
    </row>
    <row r="3556" spans="3:12" x14ac:dyDescent="0.25">
      <c r="C3556" s="26">
        <v>14</v>
      </c>
      <c r="D3556" s="27">
        <v>0.84899999999999998</v>
      </c>
      <c r="E3556" s="28">
        <v>1</v>
      </c>
      <c r="F3556" s="22">
        <f t="shared" si="330"/>
        <v>-0.18940880150138531</v>
      </c>
      <c r="G3556" s="29">
        <f t="shared" si="331"/>
        <v>0.82744817548783478</v>
      </c>
      <c r="I3556" s="22">
        <f t="shared" si="332"/>
        <v>1</v>
      </c>
      <c r="J3556" s="23">
        <f t="shared" si="333"/>
        <v>1</v>
      </c>
      <c r="K3556" s="23">
        <f t="shared" si="334"/>
        <v>0</v>
      </c>
      <c r="L3556" s="24">
        <f t="shared" si="335"/>
        <v>1</v>
      </c>
    </row>
    <row r="3557" spans="3:12" x14ac:dyDescent="0.25">
      <c r="C3557" s="26">
        <v>14</v>
      </c>
      <c r="D3557" s="27">
        <v>0.84899999999999998</v>
      </c>
      <c r="E3557" s="28">
        <v>1</v>
      </c>
      <c r="F3557" s="22">
        <f t="shared" si="330"/>
        <v>-0.18940880150138531</v>
      </c>
      <c r="G3557" s="29">
        <f t="shared" si="331"/>
        <v>0.82744817548783478</v>
      </c>
      <c r="I3557" s="22">
        <f t="shared" si="332"/>
        <v>1</v>
      </c>
      <c r="J3557" s="23">
        <f t="shared" si="333"/>
        <v>1</v>
      </c>
      <c r="K3557" s="23">
        <f t="shared" si="334"/>
        <v>0</v>
      </c>
      <c r="L3557" s="24">
        <f t="shared" si="335"/>
        <v>1</v>
      </c>
    </row>
    <row r="3558" spans="3:12" x14ac:dyDescent="0.25">
      <c r="C3558" s="26">
        <v>20</v>
      </c>
      <c r="D3558" s="27">
        <v>0.84899999999999998</v>
      </c>
      <c r="E3558" s="28">
        <v>1</v>
      </c>
      <c r="F3558" s="22">
        <f t="shared" si="330"/>
        <v>-0.11035185755490524</v>
      </c>
      <c r="G3558" s="29">
        <f t="shared" si="331"/>
        <v>0.89551898473538649</v>
      </c>
      <c r="I3558" s="22">
        <f t="shared" si="332"/>
        <v>1</v>
      </c>
      <c r="J3558" s="23">
        <f t="shared" si="333"/>
        <v>1</v>
      </c>
      <c r="K3558" s="23">
        <f t="shared" si="334"/>
        <v>0</v>
      </c>
      <c r="L3558" s="24">
        <f t="shared" si="335"/>
        <v>1</v>
      </c>
    </row>
    <row r="3559" spans="3:12" x14ac:dyDescent="0.25">
      <c r="C3559" s="26">
        <v>22</v>
      </c>
      <c r="D3559" s="27">
        <v>0.84899999999999998</v>
      </c>
      <c r="E3559" s="28">
        <v>1</v>
      </c>
      <c r="F3559" s="22">
        <f t="shared" si="330"/>
        <v>-9.1792173818074724E-2</v>
      </c>
      <c r="G3559" s="29">
        <f t="shared" si="331"/>
        <v>0.91229472857489535</v>
      </c>
      <c r="I3559" s="22">
        <f t="shared" si="332"/>
        <v>1</v>
      </c>
      <c r="J3559" s="23">
        <f t="shared" si="333"/>
        <v>1</v>
      </c>
      <c r="K3559" s="23">
        <f t="shared" si="334"/>
        <v>0</v>
      </c>
      <c r="L3559" s="24">
        <f t="shared" si="335"/>
        <v>1</v>
      </c>
    </row>
    <row r="3560" spans="3:12" x14ac:dyDescent="0.25">
      <c r="C3560" s="26">
        <v>30</v>
      </c>
      <c r="D3560" s="27">
        <v>0.84899999999999998</v>
      </c>
      <c r="E3560" s="28">
        <v>1</v>
      </c>
      <c r="F3560" s="22">
        <f t="shared" si="330"/>
        <v>-4.3366205891866717E-2</v>
      </c>
      <c r="G3560" s="29">
        <f t="shared" si="331"/>
        <v>0.95756066149545616</v>
      </c>
      <c r="I3560" s="22">
        <f t="shared" si="332"/>
        <v>1</v>
      </c>
      <c r="J3560" s="23">
        <f t="shared" si="333"/>
        <v>1</v>
      </c>
      <c r="K3560" s="23">
        <f t="shared" si="334"/>
        <v>0</v>
      </c>
      <c r="L3560" s="24">
        <f t="shared" si="335"/>
        <v>1</v>
      </c>
    </row>
    <row r="3561" spans="3:12" x14ac:dyDescent="0.25">
      <c r="C3561" s="26">
        <v>13</v>
      </c>
      <c r="D3561" s="27">
        <v>0.85099999999999998</v>
      </c>
      <c r="E3561" s="28">
        <v>1</v>
      </c>
      <c r="F3561" s="22">
        <f t="shared" si="330"/>
        <v>-0.20514644361787079</v>
      </c>
      <c r="G3561" s="29">
        <f t="shared" si="331"/>
        <v>0.81452802524603862</v>
      </c>
      <c r="I3561" s="22">
        <f t="shared" si="332"/>
        <v>1</v>
      </c>
      <c r="J3561" s="23">
        <f t="shared" si="333"/>
        <v>1</v>
      </c>
      <c r="K3561" s="23">
        <f t="shared" si="334"/>
        <v>0</v>
      </c>
      <c r="L3561" s="24">
        <f t="shared" si="335"/>
        <v>1</v>
      </c>
    </row>
    <row r="3562" spans="3:12" x14ac:dyDescent="0.25">
      <c r="C3562" s="26">
        <v>11</v>
      </c>
      <c r="D3562" s="27">
        <v>0.85099999999999998</v>
      </c>
      <c r="E3562" s="28">
        <v>1</v>
      </c>
      <c r="F3562" s="22">
        <f t="shared" si="330"/>
        <v>-0.24399688957158291</v>
      </c>
      <c r="G3562" s="29">
        <f t="shared" si="331"/>
        <v>0.78349007124885461</v>
      </c>
      <c r="I3562" s="22">
        <f t="shared" si="332"/>
        <v>1</v>
      </c>
      <c r="J3562" s="23">
        <f t="shared" si="333"/>
        <v>1</v>
      </c>
      <c r="K3562" s="23">
        <f t="shared" si="334"/>
        <v>0</v>
      </c>
      <c r="L3562" s="24">
        <f t="shared" si="335"/>
        <v>1</v>
      </c>
    </row>
    <row r="3563" spans="3:12" x14ac:dyDescent="0.25">
      <c r="C3563" s="26">
        <v>6</v>
      </c>
      <c r="D3563" s="27">
        <v>0.85099999999999998</v>
      </c>
      <c r="E3563" s="28">
        <v>0</v>
      </c>
      <c r="F3563" s="22">
        <f t="shared" si="330"/>
        <v>-1.1725944986138468</v>
      </c>
      <c r="G3563" s="29">
        <f t="shared" si="331"/>
        <v>0.69043726163064345</v>
      </c>
      <c r="I3563" s="22">
        <f t="shared" si="332"/>
        <v>1</v>
      </c>
      <c r="J3563" s="23">
        <f t="shared" si="333"/>
        <v>0</v>
      </c>
      <c r="K3563" s="23">
        <f t="shared" si="334"/>
        <v>0</v>
      </c>
      <c r="L3563" s="24">
        <f t="shared" si="335"/>
        <v>0</v>
      </c>
    </row>
    <row r="3564" spans="3:12" x14ac:dyDescent="0.25">
      <c r="C3564" s="26">
        <v>10</v>
      </c>
      <c r="D3564" s="27">
        <v>0.85099999999999998</v>
      </c>
      <c r="E3564" s="28">
        <v>1</v>
      </c>
      <c r="F3564" s="22">
        <f t="shared" si="330"/>
        <v>-0.26576234829173079</v>
      </c>
      <c r="G3564" s="29">
        <f t="shared" si="331"/>
        <v>0.76662129471427143</v>
      </c>
      <c r="I3564" s="22">
        <f t="shared" si="332"/>
        <v>1</v>
      </c>
      <c r="J3564" s="23">
        <f t="shared" si="333"/>
        <v>1</v>
      </c>
      <c r="K3564" s="23">
        <f t="shared" si="334"/>
        <v>0</v>
      </c>
      <c r="L3564" s="24">
        <f t="shared" si="335"/>
        <v>1</v>
      </c>
    </row>
    <row r="3565" spans="3:12" x14ac:dyDescent="0.25">
      <c r="C3565" s="26">
        <v>26</v>
      </c>
      <c r="D3565" s="27">
        <v>0.85099999999999998</v>
      </c>
      <c r="E3565" s="28">
        <v>1</v>
      </c>
      <c r="F3565" s="22">
        <f t="shared" si="330"/>
        <v>-6.2693016688030581E-2</v>
      </c>
      <c r="G3565" s="29">
        <f t="shared" si="331"/>
        <v>0.93923175791339741</v>
      </c>
      <c r="I3565" s="22">
        <f t="shared" si="332"/>
        <v>1</v>
      </c>
      <c r="J3565" s="23">
        <f t="shared" si="333"/>
        <v>1</v>
      </c>
      <c r="K3565" s="23">
        <f t="shared" si="334"/>
        <v>0</v>
      </c>
      <c r="L3565" s="24">
        <f t="shared" si="335"/>
        <v>1</v>
      </c>
    </row>
    <row r="3566" spans="3:12" x14ac:dyDescent="0.25">
      <c r="C3566" s="26">
        <v>51.5</v>
      </c>
      <c r="D3566" s="27">
        <v>0.85299999999999998</v>
      </c>
      <c r="E3566" s="28">
        <v>1</v>
      </c>
      <c r="F3566" s="22">
        <f t="shared" si="330"/>
        <v>-5.4195759184502796E-3</v>
      </c>
      <c r="G3566" s="29">
        <f t="shared" si="331"/>
        <v>0.99459508348857184</v>
      </c>
      <c r="I3566" s="22">
        <f t="shared" si="332"/>
        <v>1</v>
      </c>
      <c r="J3566" s="23">
        <f t="shared" si="333"/>
        <v>1</v>
      </c>
      <c r="K3566" s="23">
        <f t="shared" si="334"/>
        <v>0</v>
      </c>
      <c r="L3566" s="24">
        <f t="shared" si="335"/>
        <v>1</v>
      </c>
    </row>
    <row r="3567" spans="3:12" x14ac:dyDescent="0.25">
      <c r="C3567" s="26">
        <v>34</v>
      </c>
      <c r="D3567" s="27">
        <v>0.85499999999999998</v>
      </c>
      <c r="E3567" s="28">
        <v>1</v>
      </c>
      <c r="F3567" s="22">
        <f t="shared" si="330"/>
        <v>-2.8883091148489939E-2</v>
      </c>
      <c r="G3567" s="29">
        <f t="shared" si="331"/>
        <v>0.97153003828856677</v>
      </c>
      <c r="I3567" s="22">
        <f t="shared" si="332"/>
        <v>1</v>
      </c>
      <c r="J3567" s="23">
        <f t="shared" si="333"/>
        <v>1</v>
      </c>
      <c r="K3567" s="23">
        <f t="shared" si="334"/>
        <v>0</v>
      </c>
      <c r="L3567" s="24">
        <f t="shared" si="335"/>
        <v>1</v>
      </c>
    </row>
    <row r="3568" spans="3:12" x14ac:dyDescent="0.25">
      <c r="C3568" s="26">
        <v>25</v>
      </c>
      <c r="D3568" s="27">
        <v>0.85499999999999998</v>
      </c>
      <c r="E3568" s="28">
        <v>1</v>
      </c>
      <c r="F3568" s="22">
        <f t="shared" si="330"/>
        <v>-6.7682281204564085E-2</v>
      </c>
      <c r="G3568" s="29">
        <f t="shared" si="331"/>
        <v>0.93455735284906682</v>
      </c>
      <c r="I3568" s="22">
        <f t="shared" si="332"/>
        <v>1</v>
      </c>
      <c r="J3568" s="23">
        <f t="shared" si="333"/>
        <v>1</v>
      </c>
      <c r="K3568" s="23">
        <f t="shared" si="334"/>
        <v>0</v>
      </c>
      <c r="L3568" s="24">
        <f t="shared" si="335"/>
        <v>1</v>
      </c>
    </row>
    <row r="3569" spans="3:12" x14ac:dyDescent="0.25">
      <c r="C3569" s="26">
        <v>20</v>
      </c>
      <c r="D3569" s="27">
        <v>0.85499999999999998</v>
      </c>
      <c r="E3569" s="28">
        <v>1</v>
      </c>
      <c r="F3569" s="22">
        <f t="shared" si="330"/>
        <v>-0.1076113311914952</v>
      </c>
      <c r="G3569" s="29">
        <f t="shared" si="331"/>
        <v>0.8979765440869627</v>
      </c>
      <c r="I3569" s="22">
        <f t="shared" si="332"/>
        <v>1</v>
      </c>
      <c r="J3569" s="23">
        <f t="shared" si="333"/>
        <v>1</v>
      </c>
      <c r="K3569" s="23">
        <f t="shared" si="334"/>
        <v>0</v>
      </c>
      <c r="L3569" s="24">
        <f t="shared" si="335"/>
        <v>1</v>
      </c>
    </row>
    <row r="3570" spans="3:12" x14ac:dyDescent="0.25">
      <c r="C3570" s="26">
        <v>18</v>
      </c>
      <c r="D3570" s="27">
        <v>0.85499999999999998</v>
      </c>
      <c r="E3570" s="28">
        <v>1</v>
      </c>
      <c r="F3570" s="22">
        <f t="shared" si="330"/>
        <v>-0.12916850544776315</v>
      </c>
      <c r="G3570" s="29">
        <f t="shared" si="331"/>
        <v>0.87882586612207703</v>
      </c>
      <c r="I3570" s="22">
        <f t="shared" si="332"/>
        <v>1</v>
      </c>
      <c r="J3570" s="23">
        <f t="shared" si="333"/>
        <v>1</v>
      </c>
      <c r="K3570" s="23">
        <f t="shared" si="334"/>
        <v>0</v>
      </c>
      <c r="L3570" s="24">
        <f t="shared" si="335"/>
        <v>1</v>
      </c>
    </row>
    <row r="3571" spans="3:12" x14ac:dyDescent="0.25">
      <c r="C3571" s="26">
        <v>21</v>
      </c>
      <c r="D3571" s="27">
        <v>0.85499999999999998</v>
      </c>
      <c r="E3571" s="28">
        <v>1</v>
      </c>
      <c r="F3571" s="22">
        <f t="shared" si="330"/>
        <v>-9.8154605848626203E-2</v>
      </c>
      <c r="G3571" s="29">
        <f t="shared" si="331"/>
        <v>0.90650874136599169</v>
      </c>
      <c r="I3571" s="22">
        <f t="shared" si="332"/>
        <v>1</v>
      </c>
      <c r="J3571" s="23">
        <f t="shared" si="333"/>
        <v>1</v>
      </c>
      <c r="K3571" s="23">
        <f t="shared" si="334"/>
        <v>0</v>
      </c>
      <c r="L3571" s="24">
        <f t="shared" si="335"/>
        <v>1</v>
      </c>
    </row>
    <row r="3572" spans="3:12" x14ac:dyDescent="0.25">
      <c r="C3572" s="26">
        <v>16</v>
      </c>
      <c r="D3572" s="27">
        <v>0.85499999999999998</v>
      </c>
      <c r="E3572" s="28">
        <v>1</v>
      </c>
      <c r="F3572" s="22">
        <f t="shared" si="330"/>
        <v>-0.1547208514527475</v>
      </c>
      <c r="G3572" s="29">
        <f t="shared" si="331"/>
        <v>0.85665427790696835</v>
      </c>
      <c r="I3572" s="22">
        <f t="shared" si="332"/>
        <v>1</v>
      </c>
      <c r="J3572" s="23">
        <f t="shared" si="333"/>
        <v>1</v>
      </c>
      <c r="K3572" s="23">
        <f t="shared" si="334"/>
        <v>0</v>
      </c>
      <c r="L3572" s="24">
        <f t="shared" si="335"/>
        <v>1</v>
      </c>
    </row>
    <row r="3573" spans="3:12" x14ac:dyDescent="0.25">
      <c r="C3573" s="26">
        <v>12</v>
      </c>
      <c r="D3573" s="27">
        <v>0.85499999999999998</v>
      </c>
      <c r="E3573" s="28">
        <v>1</v>
      </c>
      <c r="F3573" s="22">
        <f t="shared" si="330"/>
        <v>-0.2202969782142451</v>
      </c>
      <c r="G3573" s="29">
        <f t="shared" si="331"/>
        <v>0.80228050274895635</v>
      </c>
      <c r="I3573" s="22">
        <f t="shared" si="332"/>
        <v>1</v>
      </c>
      <c r="J3573" s="23">
        <f t="shared" si="333"/>
        <v>1</v>
      </c>
      <c r="K3573" s="23">
        <f t="shared" si="334"/>
        <v>0</v>
      </c>
      <c r="L3573" s="24">
        <f t="shared" si="335"/>
        <v>1</v>
      </c>
    </row>
    <row r="3574" spans="3:12" x14ac:dyDescent="0.25">
      <c r="C3574" s="26">
        <v>38</v>
      </c>
      <c r="D3574" s="27">
        <v>0.85499999999999998</v>
      </c>
      <c r="E3574" s="28">
        <v>1</v>
      </c>
      <c r="F3574" s="22">
        <f t="shared" si="330"/>
        <v>-1.9701594164505867E-2</v>
      </c>
      <c r="G3574" s="29">
        <f t="shared" si="331"/>
        <v>0.98049121395656136</v>
      </c>
      <c r="I3574" s="22">
        <f t="shared" si="332"/>
        <v>1</v>
      </c>
      <c r="J3574" s="23">
        <f t="shared" si="333"/>
        <v>1</v>
      </c>
      <c r="K3574" s="23">
        <f t="shared" si="334"/>
        <v>0</v>
      </c>
      <c r="L3574" s="24">
        <f t="shared" si="335"/>
        <v>1</v>
      </c>
    </row>
    <row r="3575" spans="3:12" x14ac:dyDescent="0.25">
      <c r="C3575" s="26">
        <v>36</v>
      </c>
      <c r="D3575" s="27">
        <v>0.85499999999999998</v>
      </c>
      <c r="E3575" s="28">
        <v>1</v>
      </c>
      <c r="F3575" s="22">
        <f t="shared" si="330"/>
        <v>-2.3859821959184669E-2</v>
      </c>
      <c r="G3575" s="29">
        <f t="shared" si="331"/>
        <v>0.97642257316837744</v>
      </c>
      <c r="I3575" s="22">
        <f t="shared" si="332"/>
        <v>1</v>
      </c>
      <c r="J3575" s="23">
        <f t="shared" si="333"/>
        <v>1</v>
      </c>
      <c r="K3575" s="23">
        <f t="shared" si="334"/>
        <v>0</v>
      </c>
      <c r="L3575" s="24">
        <f t="shared" si="335"/>
        <v>1</v>
      </c>
    </row>
    <row r="3576" spans="3:12" x14ac:dyDescent="0.25">
      <c r="C3576" s="26">
        <v>26</v>
      </c>
      <c r="D3576" s="27">
        <v>0.85499999999999998</v>
      </c>
      <c r="E3576" s="28">
        <v>0</v>
      </c>
      <c r="F3576" s="22">
        <f t="shared" si="330"/>
        <v>-2.8173169711135166</v>
      </c>
      <c r="G3576" s="29">
        <f t="shared" si="331"/>
        <v>0.94023391809198342</v>
      </c>
      <c r="I3576" s="22">
        <f t="shared" si="332"/>
        <v>1</v>
      </c>
      <c r="J3576" s="23">
        <f t="shared" si="333"/>
        <v>0</v>
      </c>
      <c r="K3576" s="23">
        <f t="shared" si="334"/>
        <v>0</v>
      </c>
      <c r="L3576" s="24">
        <f t="shared" si="335"/>
        <v>0</v>
      </c>
    </row>
    <row r="3577" spans="3:12" x14ac:dyDescent="0.25">
      <c r="C3577" s="26">
        <v>18</v>
      </c>
      <c r="D3577" s="27">
        <v>0.85499999999999998</v>
      </c>
      <c r="E3577" s="28">
        <v>1</v>
      </c>
      <c r="F3577" s="22">
        <f t="shared" si="330"/>
        <v>-0.12916850544776315</v>
      </c>
      <c r="G3577" s="29">
        <f t="shared" si="331"/>
        <v>0.87882586612207703</v>
      </c>
      <c r="I3577" s="22">
        <f t="shared" si="332"/>
        <v>1</v>
      </c>
      <c r="J3577" s="23">
        <f t="shared" si="333"/>
        <v>1</v>
      </c>
      <c r="K3577" s="23">
        <f t="shared" si="334"/>
        <v>0</v>
      </c>
      <c r="L3577" s="24">
        <f t="shared" si="335"/>
        <v>1</v>
      </c>
    </row>
    <row r="3578" spans="3:12" x14ac:dyDescent="0.25">
      <c r="C3578" s="26">
        <v>21</v>
      </c>
      <c r="D3578" s="27">
        <v>0.85499999999999998</v>
      </c>
      <c r="E3578" s="28">
        <v>1</v>
      </c>
      <c r="F3578" s="22">
        <f t="shared" si="330"/>
        <v>-9.8154605848626203E-2</v>
      </c>
      <c r="G3578" s="29">
        <f t="shared" si="331"/>
        <v>0.90650874136599169</v>
      </c>
      <c r="I3578" s="22">
        <f t="shared" si="332"/>
        <v>1</v>
      </c>
      <c r="J3578" s="23">
        <f t="shared" si="333"/>
        <v>1</v>
      </c>
      <c r="K3578" s="23">
        <f t="shared" si="334"/>
        <v>0</v>
      </c>
      <c r="L3578" s="24">
        <f t="shared" si="335"/>
        <v>1</v>
      </c>
    </row>
    <row r="3579" spans="3:12" x14ac:dyDescent="0.25">
      <c r="C3579" s="26">
        <v>22</v>
      </c>
      <c r="D3579" s="27">
        <v>0.85799999999999998</v>
      </c>
      <c r="E3579" s="28">
        <v>1</v>
      </c>
      <c r="F3579" s="22">
        <f t="shared" si="330"/>
        <v>-8.8362940150042271E-2</v>
      </c>
      <c r="G3579" s="29">
        <f t="shared" si="331"/>
        <v>0.91542857064058236</v>
      </c>
      <c r="I3579" s="22">
        <f t="shared" si="332"/>
        <v>1</v>
      </c>
      <c r="J3579" s="23">
        <f t="shared" si="333"/>
        <v>1</v>
      </c>
      <c r="K3579" s="23">
        <f t="shared" si="334"/>
        <v>0</v>
      </c>
      <c r="L3579" s="24">
        <f t="shared" si="335"/>
        <v>1</v>
      </c>
    </row>
    <row r="3580" spans="3:12" x14ac:dyDescent="0.25">
      <c r="C3580" s="26">
        <v>24</v>
      </c>
      <c r="D3580" s="27">
        <v>0.85799999999999998</v>
      </c>
      <c r="E3580" s="28">
        <v>1</v>
      </c>
      <c r="F3580" s="22">
        <f t="shared" si="330"/>
        <v>-7.3366601079923613E-2</v>
      </c>
      <c r="G3580" s="29">
        <f t="shared" si="331"/>
        <v>0.92926009981745461</v>
      </c>
      <c r="I3580" s="22">
        <f t="shared" si="332"/>
        <v>1</v>
      </c>
      <c r="J3580" s="23">
        <f t="shared" si="333"/>
        <v>1</v>
      </c>
      <c r="K3580" s="23">
        <f t="shared" si="334"/>
        <v>0</v>
      </c>
      <c r="L3580" s="24">
        <f t="shared" si="335"/>
        <v>1</v>
      </c>
    </row>
    <row r="3581" spans="3:12" x14ac:dyDescent="0.25">
      <c r="C3581" s="26">
        <v>25.5</v>
      </c>
      <c r="D3581" s="27">
        <v>0.85799999999999998</v>
      </c>
      <c r="E3581" s="28">
        <v>0</v>
      </c>
      <c r="F3581" s="22">
        <f t="shared" si="330"/>
        <v>-2.7843270450622217</v>
      </c>
      <c r="G3581" s="29">
        <f t="shared" si="331"/>
        <v>0.93822935609306202</v>
      </c>
      <c r="I3581" s="22">
        <f t="shared" si="332"/>
        <v>1</v>
      </c>
      <c r="J3581" s="23">
        <f t="shared" si="333"/>
        <v>0</v>
      </c>
      <c r="K3581" s="23">
        <f t="shared" si="334"/>
        <v>0</v>
      </c>
      <c r="L3581" s="24">
        <f t="shared" si="335"/>
        <v>0</v>
      </c>
    </row>
    <row r="3582" spans="3:12" x14ac:dyDescent="0.25">
      <c r="C3582" s="26">
        <v>5.5</v>
      </c>
      <c r="D3582" s="27">
        <v>0.85899999999999999</v>
      </c>
      <c r="E3582" s="28">
        <v>1</v>
      </c>
      <c r="F3582" s="22">
        <f t="shared" si="330"/>
        <v>-0.37447410037154516</v>
      </c>
      <c r="G3582" s="29">
        <f t="shared" si="331"/>
        <v>0.68765081902593439</v>
      </c>
      <c r="I3582" s="22">
        <f t="shared" si="332"/>
        <v>1</v>
      </c>
      <c r="J3582" s="23">
        <f t="shared" si="333"/>
        <v>1</v>
      </c>
      <c r="K3582" s="23">
        <f t="shared" si="334"/>
        <v>0</v>
      </c>
      <c r="L3582" s="24">
        <f t="shared" si="335"/>
        <v>1</v>
      </c>
    </row>
    <row r="3583" spans="3:12" x14ac:dyDescent="0.25">
      <c r="C3583" s="26">
        <v>21</v>
      </c>
      <c r="D3583" s="27">
        <v>0.85899999999999999</v>
      </c>
      <c r="E3583" s="28">
        <v>1</v>
      </c>
      <c r="F3583" s="22">
        <f t="shared" si="330"/>
        <v>-9.6513442208389436E-2</v>
      </c>
      <c r="G3583" s="29">
        <f t="shared" si="331"/>
        <v>0.90799769202352176</v>
      </c>
      <c r="I3583" s="22">
        <f t="shared" si="332"/>
        <v>1</v>
      </c>
      <c r="J3583" s="23">
        <f t="shared" si="333"/>
        <v>1</v>
      </c>
      <c r="K3583" s="23">
        <f t="shared" si="334"/>
        <v>0</v>
      </c>
      <c r="L3583" s="24">
        <f t="shared" si="335"/>
        <v>1</v>
      </c>
    </row>
    <row r="3584" spans="3:12" x14ac:dyDescent="0.25">
      <c r="C3584" s="26">
        <v>52</v>
      </c>
      <c r="D3584" s="27">
        <v>0.85899999999999999</v>
      </c>
      <c r="E3584" s="28">
        <v>1</v>
      </c>
      <c r="F3584" s="22">
        <f t="shared" si="330"/>
        <v>-5.0292655820739791E-3</v>
      </c>
      <c r="G3584" s="29">
        <f t="shared" si="331"/>
        <v>0.99498335999940501</v>
      </c>
      <c r="I3584" s="22">
        <f t="shared" si="332"/>
        <v>1</v>
      </c>
      <c r="J3584" s="23">
        <f t="shared" si="333"/>
        <v>1</v>
      </c>
      <c r="K3584" s="23">
        <f t="shared" si="334"/>
        <v>0</v>
      </c>
      <c r="L3584" s="24">
        <f t="shared" si="335"/>
        <v>1</v>
      </c>
    </row>
    <row r="3585" spans="3:12" x14ac:dyDescent="0.25">
      <c r="C3585" s="26">
        <v>25</v>
      </c>
      <c r="D3585" s="27">
        <v>0.86</v>
      </c>
      <c r="E3585" s="28">
        <v>0</v>
      </c>
      <c r="F3585" s="22">
        <f t="shared" si="330"/>
        <v>-2.7472677584037921</v>
      </c>
      <c r="G3585" s="29">
        <f t="shared" si="331"/>
        <v>0.93589723359893084</v>
      </c>
      <c r="I3585" s="22">
        <f t="shared" si="332"/>
        <v>1</v>
      </c>
      <c r="J3585" s="23">
        <f t="shared" si="333"/>
        <v>0</v>
      </c>
      <c r="K3585" s="23">
        <f t="shared" si="334"/>
        <v>0</v>
      </c>
      <c r="L3585" s="24">
        <f t="shared" si="335"/>
        <v>0</v>
      </c>
    </row>
    <row r="3586" spans="3:12" x14ac:dyDescent="0.25">
      <c r="C3586" s="26">
        <v>38</v>
      </c>
      <c r="D3586" s="27">
        <v>0.86</v>
      </c>
      <c r="E3586" s="28">
        <v>1</v>
      </c>
      <c r="F3586" s="22">
        <f t="shared" si="330"/>
        <v>-1.9274719811358813E-2</v>
      </c>
      <c r="G3586" s="29">
        <f t="shared" si="331"/>
        <v>0.98090984985539265</v>
      </c>
      <c r="I3586" s="22">
        <f t="shared" si="332"/>
        <v>1</v>
      </c>
      <c r="J3586" s="23">
        <f t="shared" si="333"/>
        <v>1</v>
      </c>
      <c r="K3586" s="23">
        <f t="shared" si="334"/>
        <v>0</v>
      </c>
      <c r="L3586" s="24">
        <f t="shared" si="335"/>
        <v>1</v>
      </c>
    </row>
    <row r="3587" spans="3:12" x14ac:dyDescent="0.25">
      <c r="C3587" s="26">
        <v>22</v>
      </c>
      <c r="D3587" s="27">
        <v>0.86</v>
      </c>
      <c r="E3587" s="28">
        <v>1</v>
      </c>
      <c r="F3587" s="22">
        <f t="shared" si="330"/>
        <v>-8.761769860874008E-2</v>
      </c>
      <c r="G3587" s="29">
        <f t="shared" si="331"/>
        <v>0.91611104031030677</v>
      </c>
      <c r="I3587" s="22">
        <f t="shared" si="332"/>
        <v>1</v>
      </c>
      <c r="J3587" s="23">
        <f t="shared" si="333"/>
        <v>1</v>
      </c>
      <c r="K3587" s="23">
        <f t="shared" si="334"/>
        <v>0</v>
      </c>
      <c r="L3587" s="24">
        <f t="shared" si="335"/>
        <v>1</v>
      </c>
    </row>
    <row r="3588" spans="3:12" x14ac:dyDescent="0.25">
      <c r="C3588" s="26">
        <v>14</v>
      </c>
      <c r="D3588" s="27">
        <v>0.86</v>
      </c>
      <c r="E3588" s="28">
        <v>0</v>
      </c>
      <c r="F3588" s="22">
        <f t="shared" si="330"/>
        <v>-1.7974905834462112</v>
      </c>
      <c r="G3588" s="29">
        <f t="shared" si="331"/>
        <v>0.83428578711864665</v>
      </c>
      <c r="I3588" s="22">
        <f t="shared" si="332"/>
        <v>1</v>
      </c>
      <c r="J3588" s="23">
        <f t="shared" si="333"/>
        <v>0</v>
      </c>
      <c r="K3588" s="23">
        <f t="shared" si="334"/>
        <v>0</v>
      </c>
      <c r="L3588" s="24">
        <f t="shared" si="335"/>
        <v>0</v>
      </c>
    </row>
    <row r="3589" spans="3:12" x14ac:dyDescent="0.25">
      <c r="C3589" s="26">
        <v>27</v>
      </c>
      <c r="D3589" s="27">
        <v>0.86199999999999999</v>
      </c>
      <c r="E3589" s="28">
        <v>1</v>
      </c>
      <c r="F3589" s="22">
        <f t="shared" si="330"/>
        <v>-5.4432777447140993E-2</v>
      </c>
      <c r="G3589" s="29">
        <f t="shared" si="331"/>
        <v>0.9470221679658819</v>
      </c>
      <c r="I3589" s="22">
        <f t="shared" si="332"/>
        <v>1</v>
      </c>
      <c r="J3589" s="23">
        <f t="shared" si="333"/>
        <v>1</v>
      </c>
      <c r="K3589" s="23">
        <f t="shared" si="334"/>
        <v>0</v>
      </c>
      <c r="L3589" s="24">
        <f t="shared" si="335"/>
        <v>1</v>
      </c>
    </row>
    <row r="3590" spans="3:12" x14ac:dyDescent="0.25">
      <c r="C3590" s="26">
        <v>24</v>
      </c>
      <c r="D3590" s="27">
        <v>0.86199999999999999</v>
      </c>
      <c r="E3590" s="28">
        <v>1</v>
      </c>
      <c r="F3590" s="22">
        <f t="shared" si="330"/>
        <v>-7.2125067229400985E-2</v>
      </c>
      <c r="G3590" s="29">
        <f t="shared" si="331"/>
        <v>0.93041452416748582</v>
      </c>
      <c r="I3590" s="22">
        <f t="shared" si="332"/>
        <v>1</v>
      </c>
      <c r="J3590" s="23">
        <f t="shared" si="333"/>
        <v>1</v>
      </c>
      <c r="K3590" s="23">
        <f t="shared" si="334"/>
        <v>0</v>
      </c>
      <c r="L3590" s="24">
        <f t="shared" si="335"/>
        <v>1</v>
      </c>
    </row>
    <row r="3591" spans="3:12" x14ac:dyDescent="0.25">
      <c r="C3591" s="26">
        <v>22</v>
      </c>
      <c r="D3591" s="27">
        <v>0.86199999999999999</v>
      </c>
      <c r="E3591" s="28">
        <v>1</v>
      </c>
      <c r="F3591" s="22">
        <f t="shared" si="330"/>
        <v>-8.6878473198248277E-2</v>
      </c>
      <c r="G3591" s="29">
        <f t="shared" si="331"/>
        <v>0.9167885032381915</v>
      </c>
      <c r="I3591" s="22">
        <f t="shared" si="332"/>
        <v>1</v>
      </c>
      <c r="J3591" s="23">
        <f t="shared" si="333"/>
        <v>1</v>
      </c>
      <c r="K3591" s="23">
        <f t="shared" si="334"/>
        <v>0</v>
      </c>
      <c r="L3591" s="24">
        <f t="shared" si="335"/>
        <v>1</v>
      </c>
    </row>
    <row r="3592" spans="3:12" x14ac:dyDescent="0.25">
      <c r="C3592" s="26">
        <v>25.5</v>
      </c>
      <c r="D3592" s="27">
        <v>0.86199999999999999</v>
      </c>
      <c r="E3592" s="28">
        <v>1</v>
      </c>
      <c r="F3592" s="22">
        <f t="shared" si="330"/>
        <v>-6.2676811889308959E-2</v>
      </c>
      <c r="G3592" s="29">
        <f t="shared" si="331"/>
        <v>0.93924697809830704</v>
      </c>
      <c r="I3592" s="22">
        <f t="shared" si="332"/>
        <v>1</v>
      </c>
      <c r="J3592" s="23">
        <f t="shared" si="333"/>
        <v>1</v>
      </c>
      <c r="K3592" s="23">
        <f t="shared" si="334"/>
        <v>0</v>
      </c>
      <c r="L3592" s="24">
        <f t="shared" si="335"/>
        <v>1</v>
      </c>
    </row>
    <row r="3593" spans="3:12" x14ac:dyDescent="0.25">
      <c r="C3593" s="26">
        <v>16.5</v>
      </c>
      <c r="D3593" s="27">
        <v>0.86199999999999999</v>
      </c>
      <c r="E3593" s="28">
        <v>1</v>
      </c>
      <c r="F3593" s="22">
        <f t="shared" si="330"/>
        <v>-0.14372401017208261</v>
      </c>
      <c r="G3593" s="29">
        <f t="shared" si="331"/>
        <v>0.86612675725032329</v>
      </c>
      <c r="I3593" s="22">
        <f t="shared" si="332"/>
        <v>1</v>
      </c>
      <c r="J3593" s="23">
        <f t="shared" si="333"/>
        <v>1</v>
      </c>
      <c r="K3593" s="23">
        <f t="shared" si="334"/>
        <v>0</v>
      </c>
      <c r="L3593" s="24">
        <f t="shared" si="335"/>
        <v>1</v>
      </c>
    </row>
    <row r="3594" spans="3:12" x14ac:dyDescent="0.25">
      <c r="C3594" s="26">
        <v>14</v>
      </c>
      <c r="D3594" s="27">
        <v>0.86199999999999999</v>
      </c>
      <c r="E3594" s="28">
        <v>1</v>
      </c>
      <c r="F3594" s="22">
        <f t="shared" ref="F3594:F3657" si="336">(1-E3594)*LN(1-G3594)+(E3594)*LN(G3594)</f>
        <v>-0.17971847253707726</v>
      </c>
      <c r="G3594" s="29">
        <f t="shared" ref="G3594:G3657" si="337">1/(1+EXP(-$I$5-$J$5*C3594-$K$5*D3594))</f>
        <v>0.83550539601865514</v>
      </c>
      <c r="I3594" s="22">
        <f t="shared" ref="I3594:I3657" si="338">IF(G3594&gt;0.5,1,0)</f>
        <v>1</v>
      </c>
      <c r="J3594" s="23">
        <f t="shared" ref="J3594:J3657" si="339">IF(E3594=I3594, 1,0)</f>
        <v>1</v>
      </c>
      <c r="K3594" s="23">
        <f t="shared" ref="K3594:K3657" si="340">IF(AND(J3594=1,E3594=0),1,0)</f>
        <v>0</v>
      </c>
      <c r="L3594" s="24">
        <f t="shared" ref="L3594:L3657" si="341">IF(AND(J3594=1,E3594=1),1,0)</f>
        <v>1</v>
      </c>
    </row>
    <row r="3595" spans="3:12" x14ac:dyDescent="0.25">
      <c r="C3595" s="26">
        <v>17</v>
      </c>
      <c r="D3595" s="27">
        <v>0.86199999999999999</v>
      </c>
      <c r="E3595" s="28">
        <v>1</v>
      </c>
      <c r="F3595" s="22">
        <f t="shared" si="336"/>
        <v>-0.13737930380597657</v>
      </c>
      <c r="G3595" s="29">
        <f t="shared" si="337"/>
        <v>0.871639547224488</v>
      </c>
      <c r="I3595" s="22">
        <f t="shared" si="338"/>
        <v>1</v>
      </c>
      <c r="J3595" s="23">
        <f t="shared" si="339"/>
        <v>1</v>
      </c>
      <c r="K3595" s="23">
        <f t="shared" si="340"/>
        <v>0</v>
      </c>
      <c r="L3595" s="24">
        <f t="shared" si="341"/>
        <v>1</v>
      </c>
    </row>
    <row r="3596" spans="3:12" x14ac:dyDescent="0.25">
      <c r="C3596" s="26">
        <v>7</v>
      </c>
      <c r="D3596" s="27">
        <v>0.86199999999999999</v>
      </c>
      <c r="E3596" s="28">
        <v>1</v>
      </c>
      <c r="F3596" s="22">
        <f t="shared" si="336"/>
        <v>-0.32762119068595419</v>
      </c>
      <c r="G3596" s="29">
        <f t="shared" si="337"/>
        <v>0.72063595161797145</v>
      </c>
      <c r="I3596" s="22">
        <f t="shared" si="338"/>
        <v>1</v>
      </c>
      <c r="J3596" s="23">
        <f t="shared" si="339"/>
        <v>1</v>
      </c>
      <c r="K3596" s="23">
        <f t="shared" si="340"/>
        <v>0</v>
      </c>
      <c r="L3596" s="24">
        <f t="shared" si="341"/>
        <v>1</v>
      </c>
    </row>
    <row r="3597" spans="3:12" x14ac:dyDescent="0.25">
      <c r="C3597" s="26">
        <v>16</v>
      </c>
      <c r="D3597" s="27">
        <v>0.86199999999999999</v>
      </c>
      <c r="E3597" s="28">
        <v>1</v>
      </c>
      <c r="F3597" s="22">
        <f t="shared" si="336"/>
        <v>-0.15034030777369317</v>
      </c>
      <c r="G3597" s="29">
        <f t="shared" si="337"/>
        <v>0.86041512064317649</v>
      </c>
      <c r="I3597" s="22">
        <f t="shared" si="338"/>
        <v>1</v>
      </c>
      <c r="J3597" s="23">
        <f t="shared" si="339"/>
        <v>1</v>
      </c>
      <c r="K3597" s="23">
        <f t="shared" si="340"/>
        <v>0</v>
      </c>
      <c r="L3597" s="24">
        <f t="shared" si="341"/>
        <v>1</v>
      </c>
    </row>
    <row r="3598" spans="3:12" x14ac:dyDescent="0.25">
      <c r="C3598" s="26">
        <v>20</v>
      </c>
      <c r="D3598" s="27">
        <v>0.86699999999999999</v>
      </c>
      <c r="E3598" s="28">
        <v>1</v>
      </c>
      <c r="F3598" s="22">
        <f t="shared" si="336"/>
        <v>-0.10232256862477029</v>
      </c>
      <c r="G3598" s="29">
        <f t="shared" si="337"/>
        <v>0.90273830964356316</v>
      </c>
      <c r="I3598" s="22">
        <f t="shared" si="338"/>
        <v>1</v>
      </c>
      <c r="J3598" s="23">
        <f t="shared" si="339"/>
        <v>1</v>
      </c>
      <c r="K3598" s="23">
        <f t="shared" si="340"/>
        <v>0</v>
      </c>
      <c r="L3598" s="24">
        <f t="shared" si="341"/>
        <v>1</v>
      </c>
    </row>
    <row r="3599" spans="3:12" x14ac:dyDescent="0.25">
      <c r="C3599" s="26">
        <v>14</v>
      </c>
      <c r="D3599" s="27">
        <v>0.86699999999999999</v>
      </c>
      <c r="E3599" s="28">
        <v>1</v>
      </c>
      <c r="F3599" s="22">
        <f t="shared" si="336"/>
        <v>-0.17611342186406162</v>
      </c>
      <c r="G3599" s="29">
        <f t="shared" si="337"/>
        <v>0.83852287111617296</v>
      </c>
      <c r="I3599" s="22">
        <f t="shared" si="338"/>
        <v>1</v>
      </c>
      <c r="J3599" s="23">
        <f t="shared" si="339"/>
        <v>1</v>
      </c>
      <c r="K3599" s="23">
        <f t="shared" si="340"/>
        <v>0</v>
      </c>
      <c r="L3599" s="24">
        <f t="shared" si="341"/>
        <v>1</v>
      </c>
    </row>
    <row r="3600" spans="3:12" x14ac:dyDescent="0.25">
      <c r="C3600" s="26">
        <v>19.5</v>
      </c>
      <c r="D3600" s="27">
        <v>0.86699999999999999</v>
      </c>
      <c r="E3600" s="28">
        <v>1</v>
      </c>
      <c r="F3600" s="22">
        <f t="shared" si="336"/>
        <v>-0.10713379068311803</v>
      </c>
      <c r="G3600" s="29">
        <f t="shared" si="337"/>
        <v>0.89840546666813936</v>
      </c>
      <c r="I3600" s="22">
        <f t="shared" si="338"/>
        <v>1</v>
      </c>
      <c r="J3600" s="23">
        <f t="shared" si="339"/>
        <v>1</v>
      </c>
      <c r="K3600" s="23">
        <f t="shared" si="340"/>
        <v>0</v>
      </c>
      <c r="L3600" s="24">
        <f t="shared" si="341"/>
        <v>1</v>
      </c>
    </row>
    <row r="3601" spans="3:12" x14ac:dyDescent="0.25">
      <c r="C3601" s="26">
        <v>14.5</v>
      </c>
      <c r="D3601" s="27">
        <v>0.86699999999999999</v>
      </c>
      <c r="E3601" s="28">
        <v>1</v>
      </c>
      <c r="F3601" s="22">
        <f t="shared" si="336"/>
        <v>-0.16845545289947353</v>
      </c>
      <c r="G3601" s="29">
        <f t="shared" si="337"/>
        <v>0.84496890349523779</v>
      </c>
      <c r="I3601" s="22">
        <f t="shared" si="338"/>
        <v>1</v>
      </c>
      <c r="J3601" s="23">
        <f t="shared" si="339"/>
        <v>1</v>
      </c>
      <c r="K3601" s="23">
        <f t="shared" si="340"/>
        <v>0</v>
      </c>
      <c r="L3601" s="24">
        <f t="shared" si="341"/>
        <v>1</v>
      </c>
    </row>
    <row r="3602" spans="3:12" x14ac:dyDescent="0.25">
      <c r="C3602" s="26">
        <v>19</v>
      </c>
      <c r="D3602" s="27">
        <v>0.86699999999999999</v>
      </c>
      <c r="E3602" s="28">
        <v>1</v>
      </c>
      <c r="F3602" s="22">
        <f t="shared" si="336"/>
        <v>-0.11215880687726761</v>
      </c>
      <c r="G3602" s="29">
        <f t="shared" si="337"/>
        <v>0.89390228839681796</v>
      </c>
      <c r="I3602" s="22">
        <f t="shared" si="338"/>
        <v>1</v>
      </c>
      <c r="J3602" s="23">
        <f t="shared" si="339"/>
        <v>1</v>
      </c>
      <c r="K3602" s="23">
        <f t="shared" si="340"/>
        <v>0</v>
      </c>
      <c r="L3602" s="24">
        <f t="shared" si="341"/>
        <v>1</v>
      </c>
    </row>
    <row r="3603" spans="3:12" x14ac:dyDescent="0.25">
      <c r="C3603" s="26">
        <v>16</v>
      </c>
      <c r="D3603" s="27">
        <v>0.86699999999999999</v>
      </c>
      <c r="E3603" s="28">
        <v>1</v>
      </c>
      <c r="F3603" s="22">
        <f t="shared" si="336"/>
        <v>-0.14728201236613317</v>
      </c>
      <c r="G3603" s="29">
        <f t="shared" si="337"/>
        <v>0.86305055216515858</v>
      </c>
      <c r="I3603" s="22">
        <f t="shared" si="338"/>
        <v>1</v>
      </c>
      <c r="J3603" s="23">
        <f t="shared" si="339"/>
        <v>1</v>
      </c>
      <c r="K3603" s="23">
        <f t="shared" si="340"/>
        <v>0</v>
      </c>
      <c r="L3603" s="24">
        <f t="shared" si="341"/>
        <v>1</v>
      </c>
    </row>
    <row r="3604" spans="3:12" x14ac:dyDescent="0.25">
      <c r="C3604" s="26">
        <v>15</v>
      </c>
      <c r="D3604" s="27">
        <v>0.86699999999999999</v>
      </c>
      <c r="E3604" s="28">
        <v>1</v>
      </c>
      <c r="F3604" s="22">
        <f t="shared" si="336"/>
        <v>-0.1611043101095819</v>
      </c>
      <c r="G3604" s="29">
        <f t="shared" si="337"/>
        <v>0.85120327736905055</v>
      </c>
      <c r="I3604" s="22">
        <f t="shared" si="338"/>
        <v>1</v>
      </c>
      <c r="J3604" s="23">
        <f t="shared" si="339"/>
        <v>1</v>
      </c>
      <c r="K3604" s="23">
        <f t="shared" si="340"/>
        <v>0</v>
      </c>
      <c r="L3604" s="24">
        <f t="shared" si="341"/>
        <v>1</v>
      </c>
    </row>
    <row r="3605" spans="3:12" x14ac:dyDescent="0.25">
      <c r="C3605" s="26">
        <v>17</v>
      </c>
      <c r="D3605" s="27">
        <v>0.86699999999999999</v>
      </c>
      <c r="E3605" s="28">
        <v>1</v>
      </c>
      <c r="F3605" s="22">
        <f t="shared" si="336"/>
        <v>-0.13456728095097426</v>
      </c>
      <c r="G3605" s="29">
        <f t="shared" si="337"/>
        <v>0.87409406701806547</v>
      </c>
      <c r="I3605" s="22">
        <f t="shared" si="338"/>
        <v>1</v>
      </c>
      <c r="J3605" s="23">
        <f t="shared" si="339"/>
        <v>1</v>
      </c>
      <c r="K3605" s="23">
        <f t="shared" si="340"/>
        <v>0</v>
      </c>
      <c r="L3605" s="24">
        <f t="shared" si="341"/>
        <v>1</v>
      </c>
    </row>
    <row r="3606" spans="3:12" x14ac:dyDescent="0.25">
      <c r="C3606" s="26">
        <v>17</v>
      </c>
      <c r="D3606" s="27">
        <v>0.86699999999999999</v>
      </c>
      <c r="E3606" s="28">
        <v>1</v>
      </c>
      <c r="F3606" s="22">
        <f t="shared" si="336"/>
        <v>-0.13456728095097426</v>
      </c>
      <c r="G3606" s="29">
        <f t="shared" si="337"/>
        <v>0.87409406701806547</v>
      </c>
      <c r="I3606" s="22">
        <f t="shared" si="338"/>
        <v>1</v>
      </c>
      <c r="J3606" s="23">
        <f t="shared" si="339"/>
        <v>1</v>
      </c>
      <c r="K3606" s="23">
        <f t="shared" si="340"/>
        <v>0</v>
      </c>
      <c r="L3606" s="24">
        <f t="shared" si="341"/>
        <v>1</v>
      </c>
    </row>
    <row r="3607" spans="3:12" x14ac:dyDescent="0.25">
      <c r="C3607" s="26">
        <v>10</v>
      </c>
      <c r="D3607" s="27">
        <v>0.86699999999999999</v>
      </c>
      <c r="E3607" s="28">
        <v>1</v>
      </c>
      <c r="F3607" s="22">
        <f t="shared" si="336"/>
        <v>-0.24968592295610231</v>
      </c>
      <c r="G3607" s="29">
        <f t="shared" si="337"/>
        <v>0.77904542493532281</v>
      </c>
      <c r="I3607" s="22">
        <f t="shared" si="338"/>
        <v>1</v>
      </c>
      <c r="J3607" s="23">
        <f t="shared" si="339"/>
        <v>1</v>
      </c>
      <c r="K3607" s="23">
        <f t="shared" si="340"/>
        <v>0</v>
      </c>
      <c r="L3607" s="24">
        <f t="shared" si="341"/>
        <v>1</v>
      </c>
    </row>
    <row r="3608" spans="3:12" x14ac:dyDescent="0.25">
      <c r="C3608" s="26">
        <v>13</v>
      </c>
      <c r="D3608" s="27">
        <v>0.86699999999999999</v>
      </c>
      <c r="E3608" s="28">
        <v>1</v>
      </c>
      <c r="F3608" s="22">
        <f t="shared" si="336"/>
        <v>-0.19239124885465994</v>
      </c>
      <c r="G3608" s="29">
        <f t="shared" si="337"/>
        <v>0.8249840312836042</v>
      </c>
      <c r="I3608" s="22">
        <f t="shared" si="338"/>
        <v>1</v>
      </c>
      <c r="J3608" s="23">
        <f t="shared" si="339"/>
        <v>1</v>
      </c>
      <c r="K3608" s="23">
        <f t="shared" si="340"/>
        <v>0</v>
      </c>
      <c r="L3608" s="24">
        <f t="shared" si="341"/>
        <v>1</v>
      </c>
    </row>
    <row r="3609" spans="3:12" x14ac:dyDescent="0.25">
      <c r="C3609" s="26">
        <v>32</v>
      </c>
      <c r="D3609" s="27">
        <v>0.86699999999999999</v>
      </c>
      <c r="E3609" s="28">
        <v>1</v>
      </c>
      <c r="F3609" s="22">
        <f t="shared" si="336"/>
        <v>-3.3168456440192881E-2</v>
      </c>
      <c r="G3609" s="29">
        <f t="shared" si="337"/>
        <v>0.96737558521496114</v>
      </c>
      <c r="I3609" s="22">
        <f t="shared" si="338"/>
        <v>1</v>
      </c>
      <c r="J3609" s="23">
        <f t="shared" si="339"/>
        <v>1</v>
      </c>
      <c r="K3609" s="23">
        <f t="shared" si="340"/>
        <v>0</v>
      </c>
      <c r="L3609" s="24">
        <f t="shared" si="341"/>
        <v>1</v>
      </c>
    </row>
    <row r="3610" spans="3:12" x14ac:dyDescent="0.25">
      <c r="C3610" s="26">
        <v>27</v>
      </c>
      <c r="D3610" s="27">
        <v>0.88400000000000001</v>
      </c>
      <c r="E3610" s="28">
        <v>1</v>
      </c>
      <c r="F3610" s="22">
        <f t="shared" si="336"/>
        <v>-4.9507565953101386E-2</v>
      </c>
      <c r="G3610" s="29">
        <f t="shared" si="337"/>
        <v>0.95169795760710885</v>
      </c>
      <c r="I3610" s="22">
        <f t="shared" si="338"/>
        <v>1</v>
      </c>
      <c r="J3610" s="23">
        <f t="shared" si="339"/>
        <v>1</v>
      </c>
      <c r="K3610" s="23">
        <f t="shared" si="340"/>
        <v>0</v>
      </c>
      <c r="L3610" s="24">
        <f t="shared" si="341"/>
        <v>1</v>
      </c>
    </row>
    <row r="3611" spans="3:12" x14ac:dyDescent="0.25">
      <c r="C3611" s="26">
        <v>25.5</v>
      </c>
      <c r="D3611" s="27">
        <v>0.88400000000000001</v>
      </c>
      <c r="E3611" s="28">
        <v>1</v>
      </c>
      <c r="F3611" s="22">
        <f t="shared" si="336"/>
        <v>-5.7026715520988605E-2</v>
      </c>
      <c r="G3611" s="29">
        <f t="shared" si="337"/>
        <v>0.94456883438092187</v>
      </c>
      <c r="I3611" s="22">
        <f t="shared" si="338"/>
        <v>1</v>
      </c>
      <c r="J3611" s="23">
        <f t="shared" si="339"/>
        <v>1</v>
      </c>
      <c r="K3611" s="23">
        <f t="shared" si="340"/>
        <v>0</v>
      </c>
      <c r="L3611" s="24">
        <f t="shared" si="341"/>
        <v>1</v>
      </c>
    </row>
    <row r="3612" spans="3:12" x14ac:dyDescent="0.25">
      <c r="C3612" s="26">
        <v>17.5</v>
      </c>
      <c r="D3612" s="27">
        <v>0.88400000000000001</v>
      </c>
      <c r="E3612" s="28">
        <v>1</v>
      </c>
      <c r="F3612" s="22">
        <f t="shared" si="336"/>
        <v>-0.11982024920247364</v>
      </c>
      <c r="G3612" s="29">
        <f t="shared" si="337"/>
        <v>0.88707987570221292</v>
      </c>
      <c r="I3612" s="22">
        <f t="shared" si="338"/>
        <v>1</v>
      </c>
      <c r="J3612" s="23">
        <f t="shared" si="339"/>
        <v>1</v>
      </c>
      <c r="K3612" s="23">
        <f t="shared" si="340"/>
        <v>0</v>
      </c>
      <c r="L3612" s="24">
        <f t="shared" si="341"/>
        <v>1</v>
      </c>
    </row>
    <row r="3613" spans="3:12" x14ac:dyDescent="0.25">
      <c r="C3613" s="26">
        <v>25</v>
      </c>
      <c r="D3613" s="27">
        <v>0.88400000000000001</v>
      </c>
      <c r="E3613" s="28">
        <v>1</v>
      </c>
      <c r="F3613" s="22">
        <f t="shared" si="336"/>
        <v>-5.977155272906845E-2</v>
      </c>
      <c r="G3613" s="29">
        <f t="shared" si="337"/>
        <v>0.94197970169815459</v>
      </c>
      <c r="I3613" s="22">
        <f t="shared" si="338"/>
        <v>1</v>
      </c>
      <c r="J3613" s="23">
        <f t="shared" si="339"/>
        <v>1</v>
      </c>
      <c r="K3613" s="23">
        <f t="shared" si="340"/>
        <v>0</v>
      </c>
      <c r="L3613" s="24">
        <f t="shared" si="341"/>
        <v>1</v>
      </c>
    </row>
    <row r="3614" spans="3:12" x14ac:dyDescent="0.25">
      <c r="C3614" s="26">
        <v>11</v>
      </c>
      <c r="D3614" s="27">
        <v>0.89500000000000002</v>
      </c>
      <c r="E3614" s="28">
        <v>1</v>
      </c>
      <c r="F3614" s="22">
        <f t="shared" si="336"/>
        <v>-0.20494866881404902</v>
      </c>
      <c r="G3614" s="29">
        <f t="shared" si="337"/>
        <v>0.8146891342975694</v>
      </c>
      <c r="I3614" s="22">
        <f t="shared" si="338"/>
        <v>1</v>
      </c>
      <c r="J3614" s="23">
        <f t="shared" si="339"/>
        <v>1</v>
      </c>
      <c r="K3614" s="23">
        <f t="shared" si="340"/>
        <v>0</v>
      </c>
      <c r="L3614" s="24">
        <f t="shared" si="341"/>
        <v>1</v>
      </c>
    </row>
    <row r="3615" spans="3:12" x14ac:dyDescent="0.25">
      <c r="C3615" s="26">
        <v>7</v>
      </c>
      <c r="D3615" s="27">
        <v>0.89500000000000002</v>
      </c>
      <c r="E3615" s="28">
        <v>0</v>
      </c>
      <c r="F3615" s="22">
        <f t="shared" si="336"/>
        <v>-1.3825417843826735</v>
      </c>
      <c r="G3615" s="29">
        <f t="shared" si="337"/>
        <v>0.74906009338280932</v>
      </c>
      <c r="I3615" s="22">
        <f t="shared" si="338"/>
        <v>1</v>
      </c>
      <c r="J3615" s="23">
        <f t="shared" si="339"/>
        <v>0</v>
      </c>
      <c r="K3615" s="23">
        <f t="shared" si="340"/>
        <v>0</v>
      </c>
      <c r="L3615" s="24">
        <f t="shared" si="341"/>
        <v>0</v>
      </c>
    </row>
    <row r="3616" spans="3:12" x14ac:dyDescent="0.25">
      <c r="C3616" s="26">
        <v>10</v>
      </c>
      <c r="D3616" s="27">
        <v>0.89500000000000002</v>
      </c>
      <c r="E3616" s="28">
        <v>1</v>
      </c>
      <c r="F3616" s="22">
        <f t="shared" si="336"/>
        <v>-0.22360679024022823</v>
      </c>
      <c r="G3616" s="29">
        <f t="shared" si="337"/>
        <v>0.79962949468205358</v>
      </c>
      <c r="I3616" s="22">
        <f t="shared" si="338"/>
        <v>1</v>
      </c>
      <c r="J3616" s="23">
        <f t="shared" si="339"/>
        <v>1</v>
      </c>
      <c r="K3616" s="23">
        <f t="shared" si="340"/>
        <v>0</v>
      </c>
      <c r="L3616" s="24">
        <f t="shared" si="341"/>
        <v>1</v>
      </c>
    </row>
    <row r="3617" spans="3:12" x14ac:dyDescent="0.25">
      <c r="C3617" s="26">
        <v>7</v>
      </c>
      <c r="D3617" s="27">
        <v>0.89500000000000002</v>
      </c>
      <c r="E3617" s="28">
        <v>0</v>
      </c>
      <c r="F3617" s="22">
        <f t="shared" si="336"/>
        <v>-1.3825417843826735</v>
      </c>
      <c r="G3617" s="29">
        <f t="shared" si="337"/>
        <v>0.74906009338280932</v>
      </c>
      <c r="I3617" s="22">
        <f t="shared" si="338"/>
        <v>1</v>
      </c>
      <c r="J3617" s="23">
        <f t="shared" si="339"/>
        <v>0</v>
      </c>
      <c r="K3617" s="23">
        <f t="shared" si="340"/>
        <v>0</v>
      </c>
      <c r="L3617" s="24">
        <f t="shared" si="341"/>
        <v>0</v>
      </c>
    </row>
    <row r="3618" spans="3:12" x14ac:dyDescent="0.25">
      <c r="C3618" s="26">
        <v>6</v>
      </c>
      <c r="D3618" s="27">
        <v>0.89500000000000002</v>
      </c>
      <c r="E3618" s="28">
        <v>0</v>
      </c>
      <c r="F3618" s="22">
        <f t="shared" si="336"/>
        <v>-1.3109336694233795</v>
      </c>
      <c r="G3618" s="29">
        <f t="shared" si="337"/>
        <v>0.73043174878208927</v>
      </c>
      <c r="I3618" s="22">
        <f t="shared" si="338"/>
        <v>1</v>
      </c>
      <c r="J3618" s="23">
        <f t="shared" si="339"/>
        <v>0</v>
      </c>
      <c r="K3618" s="23">
        <f t="shared" si="340"/>
        <v>0</v>
      </c>
      <c r="L3618" s="24">
        <f t="shared" si="341"/>
        <v>0</v>
      </c>
    </row>
    <row r="3619" spans="3:12" x14ac:dyDescent="0.25">
      <c r="C3619" s="26">
        <v>18.5</v>
      </c>
      <c r="D3619" s="27">
        <v>0.89700000000000002</v>
      </c>
      <c r="E3619" s="28">
        <v>1</v>
      </c>
      <c r="F3619" s="22">
        <f t="shared" si="336"/>
        <v>-0.10354241742798796</v>
      </c>
      <c r="G3619" s="29">
        <f t="shared" si="337"/>
        <v>0.90163777677524581</v>
      </c>
      <c r="I3619" s="22">
        <f t="shared" si="338"/>
        <v>1</v>
      </c>
      <c r="J3619" s="23">
        <f t="shared" si="339"/>
        <v>1</v>
      </c>
      <c r="K3619" s="23">
        <f t="shared" si="340"/>
        <v>0</v>
      </c>
      <c r="L3619" s="24">
        <f t="shared" si="341"/>
        <v>1</v>
      </c>
    </row>
    <row r="3620" spans="3:12" x14ac:dyDescent="0.25">
      <c r="C3620" s="26">
        <v>25</v>
      </c>
      <c r="D3620" s="27">
        <v>0.89700000000000002</v>
      </c>
      <c r="E3620" s="28">
        <v>1</v>
      </c>
      <c r="F3620" s="22">
        <f t="shared" si="336"/>
        <v>-5.6523661526167168E-2</v>
      </c>
      <c r="G3620" s="29">
        <f t="shared" si="337"/>
        <v>0.94504412304434826</v>
      </c>
      <c r="I3620" s="22">
        <f t="shared" si="338"/>
        <v>1</v>
      </c>
      <c r="J3620" s="23">
        <f t="shared" si="339"/>
        <v>1</v>
      </c>
      <c r="K3620" s="23">
        <f t="shared" si="340"/>
        <v>0</v>
      </c>
      <c r="L3620" s="24">
        <f t="shared" si="341"/>
        <v>1</v>
      </c>
    </row>
    <row r="3621" spans="3:12" x14ac:dyDescent="0.25">
      <c r="C3621" s="26">
        <v>23</v>
      </c>
      <c r="D3621" s="27">
        <v>0.89700000000000002</v>
      </c>
      <c r="E3621" s="28">
        <v>0</v>
      </c>
      <c r="F3621" s="22">
        <f t="shared" si="336"/>
        <v>-2.7193112709706764</v>
      </c>
      <c r="G3621" s="29">
        <f t="shared" si="337"/>
        <v>0.9340798600905682</v>
      </c>
      <c r="I3621" s="22">
        <f t="shared" si="338"/>
        <v>1</v>
      </c>
      <c r="J3621" s="23">
        <f t="shared" si="339"/>
        <v>0</v>
      </c>
      <c r="K3621" s="23">
        <f t="shared" si="340"/>
        <v>0</v>
      </c>
      <c r="L3621" s="24">
        <f t="shared" si="341"/>
        <v>0</v>
      </c>
    </row>
    <row r="3622" spans="3:12" x14ac:dyDescent="0.25">
      <c r="C3622" s="26">
        <v>20</v>
      </c>
      <c r="D3622" s="27">
        <v>0.89700000000000002</v>
      </c>
      <c r="E3622" s="28">
        <v>0</v>
      </c>
      <c r="F3622" s="22">
        <f t="shared" si="336"/>
        <v>-2.4509039750725741</v>
      </c>
      <c r="G3622" s="29">
        <f t="shared" si="337"/>
        <v>0.91378438550406449</v>
      </c>
      <c r="I3622" s="22">
        <f t="shared" si="338"/>
        <v>1</v>
      </c>
      <c r="J3622" s="23">
        <f t="shared" si="339"/>
        <v>0</v>
      </c>
      <c r="K3622" s="23">
        <f t="shared" si="340"/>
        <v>0</v>
      </c>
      <c r="L3622" s="24">
        <f t="shared" si="341"/>
        <v>0</v>
      </c>
    </row>
    <row r="3623" spans="3:12" x14ac:dyDescent="0.25">
      <c r="C3623" s="26">
        <v>23</v>
      </c>
      <c r="D3623" s="27">
        <v>0.89700000000000002</v>
      </c>
      <c r="E3623" s="28">
        <v>0</v>
      </c>
      <c r="F3623" s="22">
        <f t="shared" si="336"/>
        <v>-2.7193112709706764</v>
      </c>
      <c r="G3623" s="29">
        <f t="shared" si="337"/>
        <v>0.9340798600905682</v>
      </c>
      <c r="I3623" s="22">
        <f t="shared" si="338"/>
        <v>1</v>
      </c>
      <c r="J3623" s="23">
        <f t="shared" si="339"/>
        <v>0</v>
      </c>
      <c r="K3623" s="23">
        <f t="shared" si="340"/>
        <v>0</v>
      </c>
      <c r="L3623" s="24">
        <f t="shared" si="341"/>
        <v>0</v>
      </c>
    </row>
    <row r="3624" spans="3:12" x14ac:dyDescent="0.25">
      <c r="C3624" s="26">
        <v>26</v>
      </c>
      <c r="D3624" s="27">
        <v>0.89700000000000002</v>
      </c>
      <c r="E3624" s="28">
        <v>1</v>
      </c>
      <c r="F3624" s="22">
        <f t="shared" si="336"/>
        <v>-5.144082361139133E-2</v>
      </c>
      <c r="G3624" s="29">
        <f t="shared" si="337"/>
        <v>0.94985985757515701</v>
      </c>
      <c r="I3624" s="22">
        <f t="shared" si="338"/>
        <v>1</v>
      </c>
      <c r="J3624" s="23">
        <f t="shared" si="339"/>
        <v>1</v>
      </c>
      <c r="K3624" s="23">
        <f t="shared" si="340"/>
        <v>0</v>
      </c>
      <c r="L3624" s="24">
        <f t="shared" si="341"/>
        <v>1</v>
      </c>
    </row>
    <row r="3625" spans="3:12" x14ac:dyDescent="0.25">
      <c r="C3625" s="26">
        <v>12</v>
      </c>
      <c r="D3625" s="27">
        <v>0.90100000000000002</v>
      </c>
      <c r="E3625" s="28">
        <v>1</v>
      </c>
      <c r="F3625" s="22">
        <f t="shared" si="336"/>
        <v>-0.18321209618736944</v>
      </c>
      <c r="G3625" s="29">
        <f t="shared" si="337"/>
        <v>0.83259154751592368</v>
      </c>
      <c r="I3625" s="22">
        <f t="shared" si="338"/>
        <v>1</v>
      </c>
      <c r="J3625" s="23">
        <f t="shared" si="339"/>
        <v>1</v>
      </c>
      <c r="K3625" s="23">
        <f t="shared" si="340"/>
        <v>0</v>
      </c>
      <c r="L3625" s="24">
        <f t="shared" si="341"/>
        <v>1</v>
      </c>
    </row>
    <row r="3626" spans="3:12" x14ac:dyDescent="0.25">
      <c r="C3626" s="26">
        <v>13</v>
      </c>
      <c r="D3626" s="27">
        <v>0.90100000000000002</v>
      </c>
      <c r="E3626" s="28">
        <v>1</v>
      </c>
      <c r="F3626" s="22">
        <f t="shared" si="336"/>
        <v>-0.16764736234630087</v>
      </c>
      <c r="G3626" s="29">
        <f t="shared" si="337"/>
        <v>0.84565199084492215</v>
      </c>
      <c r="I3626" s="22">
        <f t="shared" si="338"/>
        <v>1</v>
      </c>
      <c r="J3626" s="23">
        <f t="shared" si="339"/>
        <v>1</v>
      </c>
      <c r="K3626" s="23">
        <f t="shared" si="340"/>
        <v>0</v>
      </c>
      <c r="L3626" s="24">
        <f t="shared" si="341"/>
        <v>1</v>
      </c>
    </row>
    <row r="3627" spans="3:12" x14ac:dyDescent="0.25">
      <c r="C3627" s="26">
        <v>13</v>
      </c>
      <c r="D3627" s="27">
        <v>0.90100000000000002</v>
      </c>
      <c r="E3627" s="28">
        <v>1</v>
      </c>
      <c r="F3627" s="22">
        <f t="shared" si="336"/>
        <v>-0.16764736234630087</v>
      </c>
      <c r="G3627" s="29">
        <f t="shared" si="337"/>
        <v>0.84565199084492215</v>
      </c>
      <c r="I3627" s="22">
        <f t="shared" si="338"/>
        <v>1</v>
      </c>
      <c r="J3627" s="23">
        <f t="shared" si="339"/>
        <v>1</v>
      </c>
      <c r="K3627" s="23">
        <f t="shared" si="340"/>
        <v>0</v>
      </c>
      <c r="L3627" s="24">
        <f t="shared" si="341"/>
        <v>1</v>
      </c>
    </row>
    <row r="3628" spans="3:12" x14ac:dyDescent="0.25">
      <c r="C3628" s="26">
        <v>9</v>
      </c>
      <c r="D3628" s="27">
        <v>0.90100000000000002</v>
      </c>
      <c r="E3628" s="28">
        <v>1</v>
      </c>
      <c r="F3628" s="22">
        <f t="shared" si="336"/>
        <v>-0.23808337861420673</v>
      </c>
      <c r="G3628" s="29">
        <f t="shared" si="337"/>
        <v>0.78813697458538678</v>
      </c>
      <c r="I3628" s="22">
        <f t="shared" si="338"/>
        <v>1</v>
      </c>
      <c r="J3628" s="23">
        <f t="shared" si="339"/>
        <v>1</v>
      </c>
      <c r="K3628" s="23">
        <f t="shared" si="340"/>
        <v>0</v>
      </c>
      <c r="L3628" s="24">
        <f t="shared" si="341"/>
        <v>1</v>
      </c>
    </row>
    <row r="3629" spans="3:12" x14ac:dyDescent="0.25">
      <c r="C3629" s="26">
        <v>9</v>
      </c>
      <c r="D3629" s="27">
        <v>0.90100000000000002</v>
      </c>
      <c r="E3629" s="28">
        <v>1</v>
      </c>
      <c r="F3629" s="22">
        <f t="shared" si="336"/>
        <v>-0.23808337861420673</v>
      </c>
      <c r="G3629" s="29">
        <f t="shared" si="337"/>
        <v>0.78813697458538678</v>
      </c>
      <c r="I3629" s="22">
        <f t="shared" si="338"/>
        <v>1</v>
      </c>
      <c r="J3629" s="23">
        <f t="shared" si="339"/>
        <v>1</v>
      </c>
      <c r="K3629" s="23">
        <f t="shared" si="340"/>
        <v>0</v>
      </c>
      <c r="L3629" s="24">
        <f t="shared" si="341"/>
        <v>1</v>
      </c>
    </row>
    <row r="3630" spans="3:12" x14ac:dyDescent="0.25">
      <c r="C3630" s="26">
        <v>8</v>
      </c>
      <c r="D3630" s="27">
        <v>0.90100000000000002</v>
      </c>
      <c r="E3630" s="28">
        <v>1</v>
      </c>
      <c r="F3630" s="22">
        <f t="shared" si="336"/>
        <v>-0.2593866305963925</v>
      </c>
      <c r="G3630" s="29">
        <f t="shared" si="337"/>
        <v>0.77152467032785543</v>
      </c>
      <c r="I3630" s="22">
        <f t="shared" si="338"/>
        <v>1</v>
      </c>
      <c r="J3630" s="23">
        <f t="shared" si="339"/>
        <v>1</v>
      </c>
      <c r="K3630" s="23">
        <f t="shared" si="340"/>
        <v>0</v>
      </c>
      <c r="L3630" s="24">
        <f t="shared" si="341"/>
        <v>1</v>
      </c>
    </row>
    <row r="3631" spans="3:12" x14ac:dyDescent="0.25">
      <c r="C3631" s="26">
        <v>18</v>
      </c>
      <c r="D3631" s="27">
        <v>0.90100000000000002</v>
      </c>
      <c r="E3631" s="28">
        <v>1</v>
      </c>
      <c r="F3631" s="22">
        <f t="shared" si="336"/>
        <v>-0.10660430885650558</v>
      </c>
      <c r="G3631" s="29">
        <f t="shared" si="337"/>
        <v>0.89888128199233663</v>
      </c>
      <c r="I3631" s="22">
        <f t="shared" si="338"/>
        <v>1</v>
      </c>
      <c r="J3631" s="23">
        <f t="shared" si="339"/>
        <v>1</v>
      </c>
      <c r="K3631" s="23">
        <f t="shared" si="340"/>
        <v>0</v>
      </c>
      <c r="L3631" s="24">
        <f t="shared" si="341"/>
        <v>1</v>
      </c>
    </row>
    <row r="3632" spans="3:12" x14ac:dyDescent="0.25">
      <c r="C3632" s="26">
        <v>22</v>
      </c>
      <c r="D3632" s="27">
        <v>0.90100000000000002</v>
      </c>
      <c r="E3632" s="28">
        <v>1</v>
      </c>
      <c r="F3632" s="22">
        <f t="shared" si="336"/>
        <v>-7.3604450258046836E-2</v>
      </c>
      <c r="G3632" s="29">
        <f t="shared" si="337"/>
        <v>0.92903910234952525</v>
      </c>
      <c r="I3632" s="22">
        <f t="shared" si="338"/>
        <v>1</v>
      </c>
      <c r="J3632" s="23">
        <f t="shared" si="339"/>
        <v>1</v>
      </c>
      <c r="K3632" s="23">
        <f t="shared" si="340"/>
        <v>0</v>
      </c>
      <c r="L3632" s="24">
        <f t="shared" si="341"/>
        <v>1</v>
      </c>
    </row>
    <row r="3633" spans="3:12" x14ac:dyDescent="0.25">
      <c r="C3633" s="26">
        <v>24</v>
      </c>
      <c r="D3633" s="27">
        <v>0.90100000000000002</v>
      </c>
      <c r="E3633" s="28">
        <v>1</v>
      </c>
      <c r="F3633" s="22">
        <f t="shared" si="336"/>
        <v>-6.103678767518677E-2</v>
      </c>
      <c r="G3633" s="29">
        <f t="shared" si="337"/>
        <v>0.94078862971287247</v>
      </c>
      <c r="I3633" s="22">
        <f t="shared" si="338"/>
        <v>1</v>
      </c>
      <c r="J3633" s="23">
        <f t="shared" si="339"/>
        <v>1</v>
      </c>
      <c r="K3633" s="23">
        <f t="shared" si="340"/>
        <v>0</v>
      </c>
      <c r="L3633" s="24">
        <f t="shared" si="341"/>
        <v>1</v>
      </c>
    </row>
    <row r="3634" spans="3:12" x14ac:dyDescent="0.25">
      <c r="C3634" s="26">
        <v>25</v>
      </c>
      <c r="D3634" s="27">
        <v>0.90100000000000002</v>
      </c>
      <c r="E3634" s="28">
        <v>1</v>
      </c>
      <c r="F3634" s="22">
        <f t="shared" si="336"/>
        <v>-5.5559281753378341E-2</v>
      </c>
      <c r="G3634" s="29">
        <f t="shared" si="337"/>
        <v>0.94595594408121908</v>
      </c>
      <c r="I3634" s="22">
        <f t="shared" si="338"/>
        <v>1</v>
      </c>
      <c r="J3634" s="23">
        <f t="shared" si="339"/>
        <v>1</v>
      </c>
      <c r="K3634" s="23">
        <f t="shared" si="340"/>
        <v>0</v>
      </c>
      <c r="L3634" s="24">
        <f t="shared" si="341"/>
        <v>1</v>
      </c>
    </row>
    <row r="3635" spans="3:12" x14ac:dyDescent="0.25">
      <c r="C3635" s="26">
        <v>12</v>
      </c>
      <c r="D3635" s="27">
        <v>0.91</v>
      </c>
      <c r="E3635" s="28">
        <v>1</v>
      </c>
      <c r="F3635" s="22">
        <f t="shared" si="336"/>
        <v>-0.17665627455669169</v>
      </c>
      <c r="G3635" s="29">
        <f t="shared" si="337"/>
        <v>0.83806780024715433</v>
      </c>
      <c r="I3635" s="22">
        <f t="shared" si="338"/>
        <v>1</v>
      </c>
      <c r="J3635" s="23">
        <f t="shared" si="339"/>
        <v>1</v>
      </c>
      <c r="K3635" s="23">
        <f t="shared" si="340"/>
        <v>0</v>
      </c>
      <c r="L3635" s="24">
        <f t="shared" si="341"/>
        <v>1</v>
      </c>
    </row>
    <row r="3636" spans="3:12" x14ac:dyDescent="0.25">
      <c r="C3636" s="26">
        <v>10</v>
      </c>
      <c r="D3636" s="27">
        <v>0.91</v>
      </c>
      <c r="E3636" s="28">
        <v>1</v>
      </c>
      <c r="F3636" s="22">
        <f t="shared" si="336"/>
        <v>-0.21065871202449277</v>
      </c>
      <c r="G3636" s="29">
        <f t="shared" si="337"/>
        <v>0.81005048019876824</v>
      </c>
      <c r="I3636" s="22">
        <f t="shared" si="338"/>
        <v>1</v>
      </c>
      <c r="J3636" s="23">
        <f t="shared" si="339"/>
        <v>1</v>
      </c>
      <c r="K3636" s="23">
        <f t="shared" si="340"/>
        <v>0</v>
      </c>
      <c r="L3636" s="24">
        <f t="shared" si="341"/>
        <v>1</v>
      </c>
    </row>
    <row r="3637" spans="3:12" x14ac:dyDescent="0.25">
      <c r="C3637" s="26">
        <v>9</v>
      </c>
      <c r="D3637" s="27">
        <v>0.91</v>
      </c>
      <c r="E3637" s="28">
        <v>1</v>
      </c>
      <c r="F3637" s="22">
        <f t="shared" si="336"/>
        <v>-0.22977944162322403</v>
      </c>
      <c r="G3637" s="29">
        <f t="shared" si="337"/>
        <v>0.79470886287185682</v>
      </c>
      <c r="I3637" s="22">
        <f t="shared" si="338"/>
        <v>1</v>
      </c>
      <c r="J3637" s="23">
        <f t="shared" si="339"/>
        <v>1</v>
      </c>
      <c r="K3637" s="23">
        <f t="shared" si="340"/>
        <v>0</v>
      </c>
      <c r="L3637" s="24">
        <f t="shared" si="341"/>
        <v>1</v>
      </c>
    </row>
    <row r="3638" spans="3:12" x14ac:dyDescent="0.25">
      <c r="C3638" s="26">
        <v>14</v>
      </c>
      <c r="D3638" s="27">
        <v>0.91</v>
      </c>
      <c r="E3638" s="28">
        <v>1</v>
      </c>
      <c r="F3638" s="22">
        <f t="shared" si="336"/>
        <v>-0.14774242704965257</v>
      </c>
      <c r="G3638" s="29">
        <f t="shared" si="337"/>
        <v>0.86265328247973827</v>
      </c>
      <c r="I3638" s="22">
        <f t="shared" si="338"/>
        <v>1</v>
      </c>
      <c r="J3638" s="23">
        <f t="shared" si="339"/>
        <v>1</v>
      </c>
      <c r="K3638" s="23">
        <f t="shared" si="340"/>
        <v>0</v>
      </c>
      <c r="L3638" s="24">
        <f t="shared" si="341"/>
        <v>1</v>
      </c>
    </row>
    <row r="3639" spans="3:12" x14ac:dyDescent="0.25">
      <c r="C3639" s="26">
        <v>12</v>
      </c>
      <c r="D3639" s="27">
        <v>0.91</v>
      </c>
      <c r="E3639" s="28">
        <v>1</v>
      </c>
      <c r="F3639" s="22">
        <f t="shared" si="336"/>
        <v>-0.17665627455669169</v>
      </c>
      <c r="G3639" s="29">
        <f t="shared" si="337"/>
        <v>0.83806780024715433</v>
      </c>
      <c r="I3639" s="22">
        <f t="shared" si="338"/>
        <v>1</v>
      </c>
      <c r="J3639" s="23">
        <f t="shared" si="339"/>
        <v>1</v>
      </c>
      <c r="K3639" s="23">
        <f t="shared" si="340"/>
        <v>0</v>
      </c>
      <c r="L3639" s="24">
        <f t="shared" si="341"/>
        <v>1</v>
      </c>
    </row>
    <row r="3640" spans="3:12" x14ac:dyDescent="0.25">
      <c r="C3640" s="26">
        <v>11</v>
      </c>
      <c r="D3640" s="27">
        <v>0.91</v>
      </c>
      <c r="E3640" s="28">
        <v>1</v>
      </c>
      <c r="F3640" s="22">
        <f t="shared" si="336"/>
        <v>-0.19297960293831815</v>
      </c>
      <c r="G3640" s="29">
        <f t="shared" si="337"/>
        <v>0.82449879132030024</v>
      </c>
      <c r="I3640" s="22">
        <f t="shared" si="338"/>
        <v>1</v>
      </c>
      <c r="J3640" s="23">
        <f t="shared" si="339"/>
        <v>1</v>
      </c>
      <c r="K3640" s="23">
        <f t="shared" si="340"/>
        <v>0</v>
      </c>
      <c r="L3640" s="24">
        <f t="shared" si="341"/>
        <v>1</v>
      </c>
    </row>
    <row r="3641" spans="3:12" x14ac:dyDescent="0.25">
      <c r="C3641" s="26">
        <v>12</v>
      </c>
      <c r="D3641" s="27">
        <v>0.91</v>
      </c>
      <c r="E3641" s="28">
        <v>1</v>
      </c>
      <c r="F3641" s="22">
        <f t="shared" si="336"/>
        <v>-0.17665627455669169</v>
      </c>
      <c r="G3641" s="29">
        <f t="shared" si="337"/>
        <v>0.83806780024715433</v>
      </c>
      <c r="I3641" s="22">
        <f t="shared" si="338"/>
        <v>1</v>
      </c>
      <c r="J3641" s="23">
        <f t="shared" si="339"/>
        <v>1</v>
      </c>
      <c r="K3641" s="23">
        <f t="shared" si="340"/>
        <v>0</v>
      </c>
      <c r="L3641" s="24">
        <f t="shared" si="341"/>
        <v>1</v>
      </c>
    </row>
    <row r="3642" spans="3:12" x14ac:dyDescent="0.25">
      <c r="C3642" s="26">
        <v>15</v>
      </c>
      <c r="D3642" s="27">
        <v>0.91</v>
      </c>
      <c r="E3642" s="28">
        <v>1</v>
      </c>
      <c r="F3642" s="22">
        <f t="shared" si="336"/>
        <v>-0.13499057594914501</v>
      </c>
      <c r="G3642" s="29">
        <f t="shared" si="337"/>
        <v>0.87372414567001766</v>
      </c>
      <c r="I3642" s="22">
        <f t="shared" si="338"/>
        <v>1</v>
      </c>
      <c r="J3642" s="23">
        <f t="shared" si="339"/>
        <v>1</v>
      </c>
      <c r="K3642" s="23">
        <f t="shared" si="340"/>
        <v>0</v>
      </c>
      <c r="L3642" s="24">
        <f t="shared" si="341"/>
        <v>1</v>
      </c>
    </row>
    <row r="3643" spans="3:12" x14ac:dyDescent="0.25">
      <c r="C3643" s="26">
        <v>13</v>
      </c>
      <c r="D3643" s="27">
        <v>0.93200000000000005</v>
      </c>
      <c r="E3643" s="28">
        <v>1</v>
      </c>
      <c r="F3643" s="22">
        <f t="shared" si="336"/>
        <v>-0.14766918344247115</v>
      </c>
      <c r="G3643" s="29">
        <f t="shared" si="337"/>
        <v>0.86271646863185658</v>
      </c>
      <c r="I3643" s="22">
        <f t="shared" si="338"/>
        <v>1</v>
      </c>
      <c r="J3643" s="23">
        <f t="shared" si="339"/>
        <v>1</v>
      </c>
      <c r="K3643" s="23">
        <f t="shared" si="340"/>
        <v>0</v>
      </c>
      <c r="L3643" s="24">
        <f t="shared" si="341"/>
        <v>1</v>
      </c>
    </row>
    <row r="3644" spans="3:12" x14ac:dyDescent="0.25">
      <c r="C3644" s="26">
        <v>26</v>
      </c>
      <c r="D3644" s="27">
        <v>0.93200000000000005</v>
      </c>
      <c r="E3644" s="28">
        <v>1</v>
      </c>
      <c r="F3644" s="22">
        <f t="shared" si="336"/>
        <v>-4.4222551930331422E-2</v>
      </c>
      <c r="G3644" s="29">
        <f t="shared" si="337"/>
        <v>0.95674100921947414</v>
      </c>
      <c r="I3644" s="22">
        <f t="shared" si="338"/>
        <v>1</v>
      </c>
      <c r="J3644" s="23">
        <f t="shared" si="339"/>
        <v>1</v>
      </c>
      <c r="K3644" s="23">
        <f t="shared" si="340"/>
        <v>0</v>
      </c>
      <c r="L3644" s="24">
        <f t="shared" si="341"/>
        <v>1</v>
      </c>
    </row>
    <row r="3645" spans="3:12" x14ac:dyDescent="0.25">
      <c r="C3645" s="26">
        <v>5</v>
      </c>
      <c r="D3645" s="27">
        <v>0.93899999999999995</v>
      </c>
      <c r="E3645" s="28">
        <v>0</v>
      </c>
      <c r="F3645" s="22">
        <f t="shared" si="336"/>
        <v>-1.3833409855856611</v>
      </c>
      <c r="G3645" s="29">
        <f t="shared" si="337"/>
        <v>0.74926056473891045</v>
      </c>
      <c r="I3645" s="22">
        <f t="shared" si="338"/>
        <v>1</v>
      </c>
      <c r="J3645" s="23">
        <f t="shared" si="339"/>
        <v>0</v>
      </c>
      <c r="K3645" s="23">
        <f t="shared" si="340"/>
        <v>0</v>
      </c>
      <c r="L3645" s="24">
        <f t="shared" si="341"/>
        <v>0</v>
      </c>
    </row>
    <row r="3646" spans="3:12" x14ac:dyDescent="0.25">
      <c r="C3646" s="26">
        <v>14</v>
      </c>
      <c r="D3646" s="27">
        <v>0.93899999999999995</v>
      </c>
      <c r="E3646" s="28">
        <v>0</v>
      </c>
      <c r="F3646" s="22">
        <f t="shared" si="336"/>
        <v>-2.0968634342103618</v>
      </c>
      <c r="G3646" s="29">
        <f t="shared" si="337"/>
        <v>0.87715887610723464</v>
      </c>
      <c r="I3646" s="22">
        <f t="shared" si="338"/>
        <v>1</v>
      </c>
      <c r="J3646" s="23">
        <f t="shared" si="339"/>
        <v>0</v>
      </c>
      <c r="K3646" s="23">
        <f t="shared" si="340"/>
        <v>0</v>
      </c>
      <c r="L3646" s="24">
        <f t="shared" si="341"/>
        <v>0</v>
      </c>
    </row>
    <row r="3647" spans="3:12" x14ac:dyDescent="0.25">
      <c r="C3647" s="26">
        <v>16</v>
      </c>
      <c r="D3647" s="27">
        <v>0.94099999999999995</v>
      </c>
      <c r="E3647" s="28">
        <v>1</v>
      </c>
      <c r="F3647" s="22">
        <f t="shared" si="336"/>
        <v>-0.10829839848260384</v>
      </c>
      <c r="G3647" s="29">
        <f t="shared" si="337"/>
        <v>0.89735978567686514</v>
      </c>
      <c r="I3647" s="22">
        <f t="shared" si="338"/>
        <v>1</v>
      </c>
      <c r="J3647" s="23">
        <f t="shared" si="339"/>
        <v>1</v>
      </c>
      <c r="K3647" s="23">
        <f t="shared" si="340"/>
        <v>0</v>
      </c>
      <c r="L3647" s="24">
        <f t="shared" si="341"/>
        <v>1</v>
      </c>
    </row>
    <row r="3648" spans="3:12" x14ac:dyDescent="0.25">
      <c r="C3648" s="26">
        <v>26</v>
      </c>
      <c r="D3648" s="27">
        <v>0.94099999999999995</v>
      </c>
      <c r="E3648" s="28">
        <v>1</v>
      </c>
      <c r="F3648" s="22">
        <f t="shared" si="336"/>
        <v>-4.2532615988466103E-2</v>
      </c>
      <c r="G3648" s="29">
        <f t="shared" si="337"/>
        <v>0.95835920717834111</v>
      </c>
      <c r="I3648" s="22">
        <f t="shared" si="338"/>
        <v>1</v>
      </c>
      <c r="J3648" s="23">
        <f t="shared" si="339"/>
        <v>1</v>
      </c>
      <c r="K3648" s="23">
        <f t="shared" si="340"/>
        <v>0</v>
      </c>
      <c r="L3648" s="24">
        <f t="shared" si="341"/>
        <v>1</v>
      </c>
    </row>
    <row r="3649" spans="3:12" x14ac:dyDescent="0.25">
      <c r="C3649" s="26">
        <v>29</v>
      </c>
      <c r="D3649" s="27">
        <v>0.94099999999999995</v>
      </c>
      <c r="E3649" s="28">
        <v>1</v>
      </c>
      <c r="F3649" s="22">
        <f t="shared" si="336"/>
        <v>-3.1982989757736745E-2</v>
      </c>
      <c r="G3649" s="29">
        <f t="shared" si="337"/>
        <v>0.96852305675091099</v>
      </c>
      <c r="I3649" s="22">
        <f t="shared" si="338"/>
        <v>1</v>
      </c>
      <c r="J3649" s="23">
        <f t="shared" si="339"/>
        <v>1</v>
      </c>
      <c r="K3649" s="23">
        <f t="shared" si="340"/>
        <v>0</v>
      </c>
      <c r="L3649" s="24">
        <f t="shared" si="341"/>
        <v>1</v>
      </c>
    </row>
    <row r="3650" spans="3:12" x14ac:dyDescent="0.25">
      <c r="C3650" s="26">
        <v>15</v>
      </c>
      <c r="D3650" s="27">
        <v>0.94099999999999995</v>
      </c>
      <c r="E3650" s="28">
        <v>1</v>
      </c>
      <c r="F3650" s="22">
        <f t="shared" si="336"/>
        <v>-0.11867576306243154</v>
      </c>
      <c r="G3650" s="29">
        <f t="shared" si="337"/>
        <v>0.88809570751689848</v>
      </c>
      <c r="I3650" s="22">
        <f t="shared" si="338"/>
        <v>1</v>
      </c>
      <c r="J3650" s="23">
        <f t="shared" si="339"/>
        <v>1</v>
      </c>
      <c r="K3650" s="23">
        <f t="shared" si="340"/>
        <v>0</v>
      </c>
      <c r="L3650" s="24">
        <f t="shared" si="341"/>
        <v>1</v>
      </c>
    </row>
    <row r="3651" spans="3:12" x14ac:dyDescent="0.25">
      <c r="C3651" s="26">
        <v>15</v>
      </c>
      <c r="D3651" s="27">
        <v>0.94099999999999995</v>
      </c>
      <c r="E3651" s="28">
        <v>1</v>
      </c>
      <c r="F3651" s="22">
        <f t="shared" si="336"/>
        <v>-0.11867576306243154</v>
      </c>
      <c r="G3651" s="29">
        <f t="shared" si="337"/>
        <v>0.88809570751689848</v>
      </c>
      <c r="I3651" s="22">
        <f t="shared" si="338"/>
        <v>1</v>
      </c>
      <c r="J3651" s="23">
        <f t="shared" si="339"/>
        <v>1</v>
      </c>
      <c r="K3651" s="23">
        <f t="shared" si="340"/>
        <v>0</v>
      </c>
      <c r="L3651" s="24">
        <f t="shared" si="341"/>
        <v>1</v>
      </c>
    </row>
    <row r="3652" spans="3:12" x14ac:dyDescent="0.25">
      <c r="C3652" s="26">
        <v>34</v>
      </c>
      <c r="D3652" s="27">
        <v>0.94199999999999995</v>
      </c>
      <c r="E3652" s="28">
        <v>1</v>
      </c>
      <c r="F3652" s="22">
        <f t="shared" si="336"/>
        <v>-1.9746324726836576E-2</v>
      </c>
      <c r="G3652" s="29">
        <f t="shared" si="337"/>
        <v>0.98044735701408092</v>
      </c>
      <c r="I3652" s="22">
        <f t="shared" si="338"/>
        <v>1</v>
      </c>
      <c r="J3652" s="23">
        <f t="shared" si="339"/>
        <v>1</v>
      </c>
      <c r="K3652" s="23">
        <f t="shared" si="340"/>
        <v>0</v>
      </c>
      <c r="L3652" s="24">
        <f t="shared" si="341"/>
        <v>1</v>
      </c>
    </row>
    <row r="3653" spans="3:12" x14ac:dyDescent="0.25">
      <c r="C3653" s="26">
        <v>12</v>
      </c>
      <c r="D3653" s="27">
        <v>0.94199999999999995</v>
      </c>
      <c r="E3653" s="28">
        <v>1</v>
      </c>
      <c r="F3653" s="22">
        <f t="shared" si="336"/>
        <v>-0.15504947388116824</v>
      </c>
      <c r="G3653" s="29">
        <f t="shared" si="337"/>
        <v>0.85637280834898344</v>
      </c>
      <c r="I3653" s="22">
        <f t="shared" si="338"/>
        <v>1</v>
      </c>
      <c r="J3653" s="23">
        <f t="shared" si="339"/>
        <v>1</v>
      </c>
      <c r="K3653" s="23">
        <f t="shared" si="340"/>
        <v>0</v>
      </c>
      <c r="L3653" s="24">
        <f t="shared" si="341"/>
        <v>1</v>
      </c>
    </row>
    <row r="3654" spans="3:12" x14ac:dyDescent="0.25">
      <c r="C3654" s="26">
        <v>28</v>
      </c>
      <c r="D3654" s="27">
        <v>0.94199999999999995</v>
      </c>
      <c r="E3654" s="28">
        <v>1</v>
      </c>
      <c r="F3654" s="22">
        <f t="shared" si="336"/>
        <v>-3.5024320968649887E-2</v>
      </c>
      <c r="G3654" s="29">
        <f t="shared" si="337"/>
        <v>0.9655819320840896</v>
      </c>
      <c r="I3654" s="22">
        <f t="shared" si="338"/>
        <v>1</v>
      </c>
      <c r="J3654" s="23">
        <f t="shared" si="339"/>
        <v>1</v>
      </c>
      <c r="K3654" s="23">
        <f t="shared" si="340"/>
        <v>0</v>
      </c>
      <c r="L3654" s="24">
        <f t="shared" si="341"/>
        <v>1</v>
      </c>
    </row>
    <row r="3655" spans="3:12" x14ac:dyDescent="0.25">
      <c r="C3655" s="26">
        <v>9</v>
      </c>
      <c r="D3655" s="27">
        <v>0.94499999999999995</v>
      </c>
      <c r="E3655" s="28">
        <v>1</v>
      </c>
      <c r="F3655" s="22">
        <f t="shared" si="336"/>
        <v>-0.19988945382082385</v>
      </c>
      <c r="G3655" s="29">
        <f t="shared" si="337"/>
        <v>0.81882126563732527</v>
      </c>
      <c r="I3655" s="22">
        <f t="shared" si="338"/>
        <v>1</v>
      </c>
      <c r="J3655" s="23">
        <f t="shared" si="339"/>
        <v>1</v>
      </c>
      <c r="K3655" s="23">
        <f t="shared" si="340"/>
        <v>0</v>
      </c>
      <c r="L3655" s="24">
        <f t="shared" si="341"/>
        <v>1</v>
      </c>
    </row>
    <row r="3656" spans="3:12" x14ac:dyDescent="0.25">
      <c r="C3656" s="26">
        <v>17</v>
      </c>
      <c r="D3656" s="27">
        <v>0.94499999999999995</v>
      </c>
      <c r="E3656" s="28">
        <v>1</v>
      </c>
      <c r="F3656" s="22">
        <f t="shared" si="336"/>
        <v>-9.7133043931628388E-2</v>
      </c>
      <c r="G3656" s="29">
        <f t="shared" si="337"/>
        <v>0.90743526934587027</v>
      </c>
      <c r="I3656" s="22">
        <f t="shared" si="338"/>
        <v>1</v>
      </c>
      <c r="J3656" s="23">
        <f t="shared" si="339"/>
        <v>1</v>
      </c>
      <c r="K3656" s="23">
        <f t="shared" si="340"/>
        <v>0</v>
      </c>
      <c r="L3656" s="24">
        <f t="shared" si="341"/>
        <v>1</v>
      </c>
    </row>
    <row r="3657" spans="3:12" x14ac:dyDescent="0.25">
      <c r="C3657" s="26">
        <v>19</v>
      </c>
      <c r="D3657" s="27">
        <v>0.94499999999999995</v>
      </c>
      <c r="E3657" s="28">
        <v>0</v>
      </c>
      <c r="F3657" s="22">
        <f t="shared" si="336"/>
        <v>-2.5570047242128133</v>
      </c>
      <c r="G3657" s="29">
        <f t="shared" si="337"/>
        <v>0.92246336341634327</v>
      </c>
      <c r="I3657" s="22">
        <f t="shared" si="338"/>
        <v>1</v>
      </c>
      <c r="J3657" s="23">
        <f t="shared" si="339"/>
        <v>0</v>
      </c>
      <c r="K3657" s="23">
        <f t="shared" si="340"/>
        <v>0</v>
      </c>
      <c r="L3657" s="24">
        <f t="shared" si="341"/>
        <v>0</v>
      </c>
    </row>
    <row r="3658" spans="3:12" x14ac:dyDescent="0.25">
      <c r="C3658" s="26">
        <v>30</v>
      </c>
      <c r="D3658" s="27">
        <v>0.94499999999999995</v>
      </c>
      <c r="E3658" s="28">
        <v>1</v>
      </c>
      <c r="F3658" s="22">
        <f t="shared" ref="F3658:F3674" si="342">(1-E3658)*LN(1-G3658)+(E3658)*LN(G3658)</f>
        <v>-2.857211556869307E-2</v>
      </c>
      <c r="G3658" s="29">
        <f t="shared" ref="G3658:G3674" si="343">1/(1+EXP(-$I$5-$J$5*C3658-$K$5*D3658))</f>
        <v>0.97183220738668374</v>
      </c>
      <c r="I3658" s="22">
        <f t="shared" ref="I3658:I3674" si="344">IF(G3658&gt;0.5,1,0)</f>
        <v>1</v>
      </c>
      <c r="J3658" s="23">
        <f t="shared" ref="J3658:J3674" si="345">IF(E3658=I3658, 1,0)</f>
        <v>1</v>
      </c>
      <c r="K3658" s="23">
        <f t="shared" ref="K3658:K3674" si="346">IF(AND(J3658=1,E3658=0),1,0)</f>
        <v>0</v>
      </c>
      <c r="L3658" s="24">
        <f t="shared" ref="L3658:L3674" si="347">IF(AND(J3658=1,E3658=1),1,0)</f>
        <v>1</v>
      </c>
    </row>
    <row r="3659" spans="3:12" x14ac:dyDescent="0.25">
      <c r="C3659" s="26">
        <v>13</v>
      </c>
      <c r="D3659" s="27">
        <v>0.96099999999999997</v>
      </c>
      <c r="E3659" s="28">
        <v>1</v>
      </c>
      <c r="F3659" s="22">
        <f t="shared" si="342"/>
        <v>-0.13100163652052896</v>
      </c>
      <c r="G3659" s="29">
        <f t="shared" si="343"/>
        <v>0.87721633880732208</v>
      </c>
      <c r="I3659" s="22">
        <f t="shared" si="344"/>
        <v>1</v>
      </c>
      <c r="J3659" s="23">
        <f t="shared" si="345"/>
        <v>1</v>
      </c>
      <c r="K3659" s="23">
        <f t="shared" si="346"/>
        <v>0</v>
      </c>
      <c r="L3659" s="24">
        <f t="shared" si="347"/>
        <v>1</v>
      </c>
    </row>
    <row r="3660" spans="3:12" x14ac:dyDescent="0.25">
      <c r="C3660" s="26">
        <v>12.5</v>
      </c>
      <c r="D3660" s="27">
        <v>0.96099999999999997</v>
      </c>
      <c r="E3660" s="28">
        <v>1</v>
      </c>
      <c r="F3660" s="22">
        <f t="shared" si="342"/>
        <v>-0.13707152349780874</v>
      </c>
      <c r="G3660" s="29">
        <f t="shared" si="343"/>
        <v>0.87190786200182835</v>
      </c>
      <c r="I3660" s="22">
        <f t="shared" si="344"/>
        <v>1</v>
      </c>
      <c r="J3660" s="23">
        <f t="shared" si="345"/>
        <v>1</v>
      </c>
      <c r="K3660" s="23">
        <f t="shared" si="346"/>
        <v>0</v>
      </c>
      <c r="L3660" s="24">
        <f t="shared" si="347"/>
        <v>1</v>
      </c>
    </row>
    <row r="3661" spans="3:12" x14ac:dyDescent="0.25">
      <c r="C3661" s="26">
        <v>20.5</v>
      </c>
      <c r="D3661" s="27">
        <v>0.96099999999999997</v>
      </c>
      <c r="E3661" s="28">
        <v>1</v>
      </c>
      <c r="F3661" s="22">
        <f t="shared" si="342"/>
        <v>-6.5532355781699567E-2</v>
      </c>
      <c r="G3661" s="29">
        <f t="shared" si="343"/>
        <v>0.93656874285558678</v>
      </c>
      <c r="I3661" s="22">
        <f t="shared" si="344"/>
        <v>1</v>
      </c>
      <c r="J3661" s="23">
        <f t="shared" si="345"/>
        <v>1</v>
      </c>
      <c r="K3661" s="23">
        <f t="shared" si="346"/>
        <v>0</v>
      </c>
      <c r="L3661" s="24">
        <f t="shared" si="347"/>
        <v>1</v>
      </c>
    </row>
    <row r="3662" spans="3:12" x14ac:dyDescent="0.25">
      <c r="C3662" s="26">
        <v>8</v>
      </c>
      <c r="D3662" s="27">
        <v>0.96099999999999997</v>
      </c>
      <c r="E3662" s="28">
        <v>1</v>
      </c>
      <c r="F3662" s="22">
        <f t="shared" si="342"/>
        <v>-0.20465232872127001</v>
      </c>
      <c r="G3662" s="29">
        <f t="shared" si="343"/>
        <v>0.8149305951267084</v>
      </c>
      <c r="I3662" s="22">
        <f t="shared" si="344"/>
        <v>1</v>
      </c>
      <c r="J3662" s="23">
        <f t="shared" si="345"/>
        <v>1</v>
      </c>
      <c r="K3662" s="23">
        <f t="shared" si="346"/>
        <v>0</v>
      </c>
      <c r="L3662" s="24">
        <f t="shared" si="347"/>
        <v>1</v>
      </c>
    </row>
    <row r="3663" spans="3:12" x14ac:dyDescent="0.25">
      <c r="C3663" s="26">
        <v>13</v>
      </c>
      <c r="D3663" s="27">
        <v>0.96099999999999997</v>
      </c>
      <c r="E3663" s="28">
        <v>1</v>
      </c>
      <c r="F3663" s="22">
        <f t="shared" si="342"/>
        <v>-0.13100163652052896</v>
      </c>
      <c r="G3663" s="29">
        <f t="shared" si="343"/>
        <v>0.87721633880732208</v>
      </c>
      <c r="I3663" s="22">
        <f t="shared" si="344"/>
        <v>1</v>
      </c>
      <c r="J3663" s="23">
        <f t="shared" si="345"/>
        <v>1</v>
      </c>
      <c r="K3663" s="23">
        <f t="shared" si="346"/>
        <v>0</v>
      </c>
      <c r="L3663" s="24">
        <f t="shared" si="347"/>
        <v>1</v>
      </c>
    </row>
    <row r="3664" spans="3:12" x14ac:dyDescent="0.25">
      <c r="C3664" s="26">
        <v>29</v>
      </c>
      <c r="D3664" s="27">
        <v>0.96099999999999997</v>
      </c>
      <c r="E3664" s="28">
        <v>1</v>
      </c>
      <c r="F3664" s="22">
        <f t="shared" si="342"/>
        <v>-2.9314088900295548E-2</v>
      </c>
      <c r="G3664" s="29">
        <f t="shared" si="343"/>
        <v>0.97111140124854478</v>
      </c>
      <c r="I3664" s="22">
        <f t="shared" si="344"/>
        <v>1</v>
      </c>
      <c r="J3664" s="23">
        <f t="shared" si="345"/>
        <v>1</v>
      </c>
      <c r="K3664" s="23">
        <f t="shared" si="346"/>
        <v>0</v>
      </c>
      <c r="L3664" s="24">
        <f t="shared" si="347"/>
        <v>1</v>
      </c>
    </row>
    <row r="3665" spans="3:12" x14ac:dyDescent="0.25">
      <c r="C3665" s="26">
        <v>10.5</v>
      </c>
      <c r="D3665" s="27">
        <v>0.96099999999999997</v>
      </c>
      <c r="E3665" s="28">
        <v>0</v>
      </c>
      <c r="F3665" s="22">
        <f t="shared" si="342"/>
        <v>-1.8884140336092494</v>
      </c>
      <c r="G3665" s="29">
        <f t="shared" si="343"/>
        <v>0.84868840625708408</v>
      </c>
      <c r="I3665" s="22">
        <f t="shared" si="344"/>
        <v>1</v>
      </c>
      <c r="J3665" s="23">
        <f t="shared" si="345"/>
        <v>0</v>
      </c>
      <c r="K3665" s="23">
        <f t="shared" si="346"/>
        <v>0</v>
      </c>
      <c r="L3665" s="24">
        <f t="shared" si="347"/>
        <v>0</v>
      </c>
    </row>
    <row r="3666" spans="3:12" x14ac:dyDescent="0.25">
      <c r="C3666" s="26">
        <v>25</v>
      </c>
      <c r="D3666" s="27">
        <v>0.97399999999999998</v>
      </c>
      <c r="E3666" s="28">
        <v>1</v>
      </c>
      <c r="F3666" s="22">
        <f t="shared" si="342"/>
        <v>-4.0531634590821333E-2</v>
      </c>
      <c r="G3666" s="29">
        <f t="shared" si="343"/>
        <v>0.96027878600444005</v>
      </c>
      <c r="I3666" s="22">
        <f t="shared" si="344"/>
        <v>1</v>
      </c>
      <c r="J3666" s="23">
        <f t="shared" si="345"/>
        <v>1</v>
      </c>
      <c r="K3666" s="23">
        <f t="shared" si="346"/>
        <v>0</v>
      </c>
      <c r="L3666" s="24">
        <f t="shared" si="347"/>
        <v>1</v>
      </c>
    </row>
    <row r="3667" spans="3:12" x14ac:dyDescent="0.25">
      <c r="C3667" s="26">
        <v>14</v>
      </c>
      <c r="D3667" s="27">
        <v>0.97399999999999998</v>
      </c>
      <c r="E3667" s="28">
        <v>1</v>
      </c>
      <c r="F3667" s="22">
        <f t="shared" si="342"/>
        <v>-0.11328927740766859</v>
      </c>
      <c r="G3667" s="29">
        <f t="shared" si="343"/>
        <v>0.89289232917485362</v>
      </c>
      <c r="I3667" s="22">
        <f t="shared" si="344"/>
        <v>1</v>
      </c>
      <c r="J3667" s="23">
        <f t="shared" si="345"/>
        <v>1</v>
      </c>
      <c r="K3667" s="23">
        <f t="shared" si="346"/>
        <v>0</v>
      </c>
      <c r="L3667" s="24">
        <f t="shared" si="347"/>
        <v>1</v>
      </c>
    </row>
    <row r="3668" spans="3:12" x14ac:dyDescent="0.25">
      <c r="C3668" s="26">
        <v>28</v>
      </c>
      <c r="D3668" s="27">
        <v>0.97399999999999998</v>
      </c>
      <c r="E3668" s="28">
        <v>1</v>
      </c>
      <c r="F3668" s="22">
        <f t="shared" si="342"/>
        <v>-3.0470785324029418E-2</v>
      </c>
      <c r="G3668" s="29">
        <f t="shared" si="343"/>
        <v>0.96998876956087099</v>
      </c>
      <c r="I3668" s="22">
        <f t="shared" si="344"/>
        <v>1</v>
      </c>
      <c r="J3668" s="23">
        <f t="shared" si="345"/>
        <v>1</v>
      </c>
      <c r="K3668" s="23">
        <f t="shared" si="346"/>
        <v>0</v>
      </c>
      <c r="L3668" s="24">
        <f t="shared" si="347"/>
        <v>1</v>
      </c>
    </row>
    <row r="3669" spans="3:12" x14ac:dyDescent="0.25">
      <c r="C3669" s="26">
        <v>30</v>
      </c>
      <c r="D3669" s="27">
        <v>0.97399999999999998</v>
      </c>
      <c r="E3669" s="28">
        <v>1</v>
      </c>
      <c r="F3669" s="22">
        <f t="shared" si="342"/>
        <v>-2.5174851766416904E-2</v>
      </c>
      <c r="G3669" s="29">
        <f t="shared" si="343"/>
        <v>0.97513939227568502</v>
      </c>
      <c r="I3669" s="22">
        <f t="shared" si="344"/>
        <v>1</v>
      </c>
      <c r="J3669" s="23">
        <f t="shared" si="345"/>
        <v>1</v>
      </c>
      <c r="K3669" s="23">
        <f t="shared" si="346"/>
        <v>0</v>
      </c>
      <c r="L3669" s="24">
        <f t="shared" si="347"/>
        <v>1</v>
      </c>
    </row>
    <row r="3670" spans="3:12" x14ac:dyDescent="0.25">
      <c r="C3670" s="26">
        <v>8</v>
      </c>
      <c r="D3670" s="27">
        <v>0.98299999999999998</v>
      </c>
      <c r="E3670" s="28">
        <v>1</v>
      </c>
      <c r="F3670" s="22">
        <f t="shared" si="342"/>
        <v>-0.18734021372989451</v>
      </c>
      <c r="G3670" s="29">
        <f t="shared" si="343"/>
        <v>0.82916159623480845</v>
      </c>
      <c r="I3670" s="22">
        <f t="shared" si="344"/>
        <v>1</v>
      </c>
      <c r="J3670" s="23">
        <f t="shared" si="345"/>
        <v>1</v>
      </c>
      <c r="K3670" s="23">
        <f t="shared" si="346"/>
        <v>0</v>
      </c>
      <c r="L3670" s="24">
        <f t="shared" si="347"/>
        <v>1</v>
      </c>
    </row>
    <row r="3671" spans="3:12" x14ac:dyDescent="0.25">
      <c r="C3671" s="26">
        <v>20</v>
      </c>
      <c r="D3671" s="27">
        <v>0.98299999999999998</v>
      </c>
      <c r="E3671" s="28">
        <v>1</v>
      </c>
      <c r="F3671" s="22">
        <f t="shared" si="342"/>
        <v>-6.2498826770615461E-2</v>
      </c>
      <c r="G3671" s="29">
        <f t="shared" si="343"/>
        <v>0.93941416496113184</v>
      </c>
      <c r="I3671" s="22">
        <f t="shared" si="344"/>
        <v>1</v>
      </c>
      <c r="J3671" s="23">
        <f t="shared" si="345"/>
        <v>1</v>
      </c>
      <c r="K3671" s="23">
        <f t="shared" si="346"/>
        <v>0</v>
      </c>
      <c r="L3671" s="24">
        <f t="shared" si="347"/>
        <v>1</v>
      </c>
    </row>
    <row r="3672" spans="3:12" x14ac:dyDescent="0.25">
      <c r="C3672" s="26">
        <v>19</v>
      </c>
      <c r="D3672" s="27">
        <v>0.98299999999999998</v>
      </c>
      <c r="E3672" s="28">
        <v>1</v>
      </c>
      <c r="F3672" s="22">
        <f t="shared" si="342"/>
        <v>-6.8637327995996048E-2</v>
      </c>
      <c r="G3672" s="29">
        <f t="shared" si="343"/>
        <v>0.93366523292376491</v>
      </c>
      <c r="I3672" s="22">
        <f t="shared" si="344"/>
        <v>1</v>
      </c>
      <c r="J3672" s="23">
        <f t="shared" si="345"/>
        <v>1</v>
      </c>
      <c r="K3672" s="23">
        <f t="shared" si="346"/>
        <v>0</v>
      </c>
      <c r="L3672" s="24">
        <f t="shared" si="347"/>
        <v>1</v>
      </c>
    </row>
    <row r="3673" spans="3:12" x14ac:dyDescent="0.25">
      <c r="C3673" s="26">
        <v>37</v>
      </c>
      <c r="D3673" s="27">
        <v>0.98299999999999998</v>
      </c>
      <c r="E3673" s="28">
        <v>1</v>
      </c>
      <c r="F3673" s="22">
        <f t="shared" si="342"/>
        <v>-1.23655548932813E-2</v>
      </c>
      <c r="G3673" s="29">
        <f t="shared" si="343"/>
        <v>0.98771058442253656</v>
      </c>
      <c r="I3673" s="22">
        <f t="shared" si="344"/>
        <v>1</v>
      </c>
      <c r="J3673" s="23">
        <f t="shared" si="345"/>
        <v>1</v>
      </c>
      <c r="K3673" s="23">
        <f t="shared" si="346"/>
        <v>0</v>
      </c>
      <c r="L3673" s="24">
        <f t="shared" si="347"/>
        <v>1</v>
      </c>
    </row>
    <row r="3674" spans="3:12" ht="15.75" thickBot="1" x14ac:dyDescent="0.3">
      <c r="C3674" s="30">
        <v>48</v>
      </c>
      <c r="D3674" s="31">
        <v>0.98299999999999998</v>
      </c>
      <c r="E3674" s="32">
        <v>1</v>
      </c>
      <c r="F3674" s="33">
        <f t="shared" si="342"/>
        <v>-4.2812956037593239E-3</v>
      </c>
      <c r="G3674" s="34">
        <f t="shared" si="343"/>
        <v>0.99572785607725522</v>
      </c>
      <c r="I3674" s="33">
        <f t="shared" si="344"/>
        <v>1</v>
      </c>
      <c r="J3674" s="35">
        <f t="shared" si="345"/>
        <v>1</v>
      </c>
      <c r="K3674" s="35">
        <f t="shared" si="346"/>
        <v>0</v>
      </c>
      <c r="L3674" s="36">
        <f t="shared" si="347"/>
        <v>1</v>
      </c>
    </row>
  </sheetData>
  <mergeCells count="9">
    <mergeCell ref="J7:J8"/>
    <mergeCell ref="K7:K8"/>
    <mergeCell ref="L7:L8"/>
    <mergeCell ref="C7:C8"/>
    <mergeCell ref="D7:D8"/>
    <mergeCell ref="E7:E8"/>
    <mergeCell ref="F7:F8"/>
    <mergeCell ref="G7:G8"/>
    <mergeCell ref="I7:I8"/>
  </mergeCells>
  <conditionalFormatting sqref="E9:E3674">
    <cfRule type="cellIs" dxfId="0" priority="2" operator="equal">
      <formula>1</formula>
    </cfRule>
  </conditionalFormatting>
  <conditionalFormatting sqref="J9:J367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1008"/>
  <sheetViews>
    <sheetView tabSelected="1" topLeftCell="D1" zoomScaleNormal="100" workbookViewId="0">
      <selection activeCell="O7" sqref="O7"/>
    </sheetView>
  </sheetViews>
  <sheetFormatPr baseColWidth="10" defaultRowHeight="15" x14ac:dyDescent="0.25"/>
  <cols>
    <col min="3" max="3" width="12.28515625" bestFit="1" customWidth="1"/>
    <col min="4" max="5" width="15.7109375" bestFit="1" customWidth="1"/>
    <col min="6" max="6" width="24.42578125" bestFit="1" customWidth="1"/>
    <col min="7" max="7" width="22.28515625" bestFit="1" customWidth="1"/>
    <col min="8" max="8" width="22.42578125" bestFit="1" customWidth="1"/>
    <col min="9" max="9" width="17.85546875" bestFit="1" customWidth="1"/>
    <col min="10" max="10" width="15.7109375" bestFit="1" customWidth="1"/>
    <col min="11" max="11" width="18.42578125" bestFit="1" customWidth="1"/>
    <col min="12" max="12" width="15.28515625" bestFit="1" customWidth="1"/>
    <col min="14" max="14" width="5.28515625" customWidth="1"/>
    <col min="15" max="15" width="26.7109375" customWidth="1"/>
    <col min="17" max="18" width="15.7109375" bestFit="1" customWidth="1"/>
    <col min="20" max="20" width="30.7109375" bestFit="1" customWidth="1"/>
  </cols>
  <sheetData>
    <row r="4" spans="3:15" ht="16.5" thickBot="1" x14ac:dyDescent="0.3">
      <c r="F4" s="42"/>
    </row>
    <row r="5" spans="3:15" ht="15.75" customHeight="1" thickBot="1" x14ac:dyDescent="0.3">
      <c r="C5" s="43" t="s">
        <v>250</v>
      </c>
      <c r="D5" s="44" t="s">
        <v>281</v>
      </c>
      <c r="E5" s="44" t="s">
        <v>280</v>
      </c>
      <c r="F5" s="8" t="s">
        <v>279</v>
      </c>
      <c r="H5" s="43" t="s">
        <v>250</v>
      </c>
      <c r="I5" s="44" t="s">
        <v>281</v>
      </c>
      <c r="J5" s="44" t="s">
        <v>280</v>
      </c>
      <c r="K5" s="47" t="s">
        <v>282</v>
      </c>
      <c r="L5" s="8" t="s">
        <v>286</v>
      </c>
      <c r="N5" s="76" t="s">
        <v>285</v>
      </c>
      <c r="O5" s="82"/>
    </row>
    <row r="6" spans="3:15" ht="15.75" thickBot="1" x14ac:dyDescent="0.3">
      <c r="C6" s="45">
        <f>AVERAGE(D10:D259)</f>
        <v>2.0626454177791853</v>
      </c>
      <c r="D6" s="46">
        <f>AVERAGE(E10:E259)</f>
        <v>5.5946358443835011</v>
      </c>
      <c r="E6" s="46">
        <f>C6*C6</f>
        <v>4.2545061194854696</v>
      </c>
      <c r="F6" s="12">
        <f>C6/(D6-E6)</f>
        <v>1.5391386217749397</v>
      </c>
      <c r="H6" s="11">
        <f ca="1">AVERAGE(H10:H259)</f>
        <v>2.105392554812302</v>
      </c>
      <c r="I6" s="46">
        <f ca="1">AVERAGE(I10:I259)</f>
        <v>5.8477574511507626</v>
      </c>
      <c r="J6" s="46">
        <f ca="1">I6*I6</f>
        <v>34.196267207489264</v>
      </c>
      <c r="K6" s="46">
        <f ca="1">$H$6/($I$6-$J$6)</f>
        <v>-7.4268191623072993E-2</v>
      </c>
      <c r="L6" s="12">
        <f ca="1">$K$6-$F$6</f>
        <v>-1.6134068133980126</v>
      </c>
      <c r="N6" s="59" t="s">
        <v>255</v>
      </c>
      <c r="O6" s="15">
        <f>_xlfn.PERCENTILE.EXC(L9:L1008,0.025)</f>
        <v>-1.6435785472615212</v>
      </c>
    </row>
    <row r="7" spans="3:15" ht="15.75" thickBot="1" x14ac:dyDescent="0.3">
      <c r="K7" s="13" t="s">
        <v>284</v>
      </c>
      <c r="L7" s="13" t="s">
        <v>283</v>
      </c>
      <c r="N7" s="60" t="s">
        <v>254</v>
      </c>
      <c r="O7" s="12">
        <f>_xlfn.PERCENTILE.EXC(L9:L1008,0.975)</f>
        <v>-1.6011907355738024</v>
      </c>
    </row>
    <row r="8" spans="3:15" ht="15" customHeight="1" thickBot="1" x14ac:dyDescent="0.3">
      <c r="K8" s="48"/>
      <c r="L8" s="52">
        <f ca="1">L6</f>
        <v>-1.6134068133980126</v>
      </c>
    </row>
    <row r="9" spans="3:15" ht="15.75" thickBot="1" x14ac:dyDescent="0.3">
      <c r="C9" s="76" t="s">
        <v>278</v>
      </c>
      <c r="D9" s="77"/>
      <c r="E9" s="41" t="s">
        <v>251</v>
      </c>
      <c r="H9" s="3" t="s">
        <v>252</v>
      </c>
      <c r="I9" s="3" t="s">
        <v>253</v>
      </c>
      <c r="K9" s="56">
        <v>1</v>
      </c>
      <c r="L9" s="53">
        <f t="dataTable" ref="L9:L1008" dt2D="0" dtr="0" r1="K8" ca="1"/>
        <v>-1.6144222034128022</v>
      </c>
      <c r="N9" s="78" t="s">
        <v>287</v>
      </c>
      <c r="O9" s="79"/>
    </row>
    <row r="10" spans="3:15" ht="15.75" thickBot="1" x14ac:dyDescent="0.3">
      <c r="C10" s="37" t="s">
        <v>0</v>
      </c>
      <c r="D10" s="1">
        <v>1.1222910605262404</v>
      </c>
      <c r="E10" s="38">
        <f>D10*D10</f>
        <v>1.2595372245371135</v>
      </c>
      <c r="H10" s="49">
        <f t="shared" ref="H10:H73" ca="1" si="0">_xlfn.GAMMA.INV(RAND(),3.2,1/$F$6)</f>
        <v>2.1452850060665383</v>
      </c>
      <c r="I10" s="38">
        <f ca="1">H10*H10</f>
        <v>4.6022477572539069</v>
      </c>
      <c r="K10" s="57">
        <v>2</v>
      </c>
      <c r="L10" s="54">
        <v>-1.6180003340370921</v>
      </c>
      <c r="N10" s="80">
        <f>COUNTIFS(L9:L1008,"&lt;"&amp;O7,L9:L1008,"&gt;"&amp;O6)/1000</f>
        <v>0.95</v>
      </c>
      <c r="O10" s="81"/>
    </row>
    <row r="11" spans="3:15" ht="15" customHeight="1" x14ac:dyDescent="0.25">
      <c r="C11" s="37" t="s">
        <v>1</v>
      </c>
      <c r="D11" s="1">
        <v>1.6131281869990313</v>
      </c>
      <c r="E11" s="38">
        <f t="shared" ref="E11:E74" si="1">D11*D11</f>
        <v>2.6021825476907816</v>
      </c>
      <c r="H11" s="50">
        <f t="shared" ca="1" si="0"/>
        <v>3.4259591404798866</v>
      </c>
      <c r="I11" s="38">
        <f t="shared" ref="I11:I74" ca="1" si="2">H11*H11</f>
        <v>11.737196032237684</v>
      </c>
      <c r="K11" s="57">
        <v>3</v>
      </c>
      <c r="L11" s="54">
        <v>-1.6186334061594276</v>
      </c>
    </row>
    <row r="12" spans="3:15" ht="15.75" customHeight="1" x14ac:dyDescent="0.25">
      <c r="C12" s="37" t="s">
        <v>2</v>
      </c>
      <c r="D12" s="1">
        <v>5.4255567413585455</v>
      </c>
      <c r="E12" s="38">
        <f t="shared" si="1"/>
        <v>29.436665953701159</v>
      </c>
      <c r="H12" s="50">
        <f t="shared" ca="1" si="0"/>
        <v>1.7714036190663929</v>
      </c>
      <c r="I12" s="38">
        <f t="shared" ca="1" si="2"/>
        <v>3.1378707816415141</v>
      </c>
      <c r="K12" s="57">
        <v>4</v>
      </c>
      <c r="L12" s="54">
        <v>-1.6091504518054895</v>
      </c>
    </row>
    <row r="13" spans="3:15" x14ac:dyDescent="0.25">
      <c r="C13" s="37" t="s">
        <v>3</v>
      </c>
      <c r="D13" s="1">
        <v>3.1556349624482025</v>
      </c>
      <c r="E13" s="38">
        <f t="shared" si="1"/>
        <v>9.9580320162254683</v>
      </c>
      <c r="H13" s="50">
        <f t="shared" ca="1" si="0"/>
        <v>1.0847435190202179</v>
      </c>
      <c r="I13" s="38">
        <f t="shared" ca="1" si="2"/>
        <v>1.1766685020563659</v>
      </c>
      <c r="K13" s="57">
        <v>5</v>
      </c>
      <c r="L13" s="54">
        <v>-1.6255744529968839</v>
      </c>
    </row>
    <row r="14" spans="3:15" x14ac:dyDescent="0.25">
      <c r="C14" s="37" t="s">
        <v>4</v>
      </c>
      <c r="D14" s="1">
        <v>1.3604126583204765</v>
      </c>
      <c r="E14" s="38">
        <f t="shared" si="1"/>
        <v>1.8507226009185855</v>
      </c>
      <c r="H14" s="50">
        <f t="shared" ca="1" si="0"/>
        <v>1.2549722431026635</v>
      </c>
      <c r="I14" s="38">
        <f t="shared" ca="1" si="2"/>
        <v>1.5749553309581308</v>
      </c>
      <c r="K14" s="57">
        <v>6</v>
      </c>
      <c r="L14" s="54">
        <v>-1.6111752875709138</v>
      </c>
    </row>
    <row r="15" spans="3:15" x14ac:dyDescent="0.25">
      <c r="C15" s="37" t="s">
        <v>5</v>
      </c>
      <c r="D15" s="1">
        <v>1.6096194495118645</v>
      </c>
      <c r="E15" s="38">
        <f t="shared" si="1"/>
        <v>2.5908747722468779</v>
      </c>
      <c r="H15" s="50">
        <f t="shared" ca="1" si="0"/>
        <v>0.59124869758856913</v>
      </c>
      <c r="I15" s="38">
        <f t="shared" ca="1" si="2"/>
        <v>0.34957502240017929</v>
      </c>
      <c r="K15" s="57">
        <v>7</v>
      </c>
      <c r="L15" s="54">
        <v>-1.6150632349534479</v>
      </c>
    </row>
    <row r="16" spans="3:15" x14ac:dyDescent="0.25">
      <c r="C16" s="37" t="s">
        <v>6</v>
      </c>
      <c r="D16" s="1">
        <v>2.8959639535831565</v>
      </c>
      <c r="E16" s="38">
        <f t="shared" si="1"/>
        <v>8.3866072204529871</v>
      </c>
      <c r="H16" s="50">
        <f t="shared" ca="1" si="0"/>
        <v>4.0617005005766558</v>
      </c>
      <c r="I16" s="38">
        <f t="shared" ca="1" si="2"/>
        <v>16.497410956384655</v>
      </c>
      <c r="K16" s="57">
        <v>8</v>
      </c>
      <c r="L16" s="54">
        <v>-1.6281756282810926</v>
      </c>
    </row>
    <row r="17" spans="3:12" x14ac:dyDescent="0.25">
      <c r="C17" s="37" t="s">
        <v>7</v>
      </c>
      <c r="D17" s="1">
        <v>1.539224402802494</v>
      </c>
      <c r="E17" s="38">
        <f t="shared" si="1"/>
        <v>2.3692117621826942</v>
      </c>
      <c r="H17" s="50">
        <f t="shared" ca="1" si="0"/>
        <v>4.182966304509403</v>
      </c>
      <c r="I17" s="38">
        <f t="shared" ca="1" si="2"/>
        <v>17.497207104661051</v>
      </c>
      <c r="K17" s="57">
        <v>9</v>
      </c>
      <c r="L17" s="54">
        <v>-1.6080748992532115</v>
      </c>
    </row>
    <row r="18" spans="3:12" x14ac:dyDescent="0.25">
      <c r="C18" s="37" t="s">
        <v>8</v>
      </c>
      <c r="D18" s="1">
        <v>2.2637429215528968</v>
      </c>
      <c r="E18" s="38">
        <f t="shared" si="1"/>
        <v>5.1245320148808444</v>
      </c>
      <c r="H18" s="50">
        <f t="shared" ca="1" si="0"/>
        <v>1.2680629033639348</v>
      </c>
      <c r="I18" s="38">
        <f t="shared" ca="1" si="2"/>
        <v>1.6079835268877718</v>
      </c>
      <c r="K18" s="57">
        <v>10</v>
      </c>
      <c r="L18" s="54">
        <v>-1.6230001449393729</v>
      </c>
    </row>
    <row r="19" spans="3:12" x14ac:dyDescent="0.25">
      <c r="C19" s="37" t="s">
        <v>9</v>
      </c>
      <c r="D19" s="1">
        <v>2.0613970408300499</v>
      </c>
      <c r="E19" s="38">
        <f t="shared" si="1"/>
        <v>4.2493577599428862</v>
      </c>
      <c r="H19" s="50">
        <f t="shared" ca="1" si="0"/>
        <v>2.5565021127300174</v>
      </c>
      <c r="I19" s="38">
        <f t="shared" ca="1" si="2"/>
        <v>6.5357030523930426</v>
      </c>
      <c r="K19" s="57">
        <v>11</v>
      </c>
      <c r="L19" s="54">
        <v>-1.6274100625589272</v>
      </c>
    </row>
    <row r="20" spans="3:12" x14ac:dyDescent="0.25">
      <c r="C20" s="37" t="s">
        <v>10</v>
      </c>
      <c r="D20" s="1">
        <v>0.85538709862116014</v>
      </c>
      <c r="E20" s="38">
        <f t="shared" si="1"/>
        <v>0.73168708848752628</v>
      </c>
      <c r="H20" s="50">
        <f t="shared" ca="1" si="0"/>
        <v>2.724958599240173</v>
      </c>
      <c r="I20" s="38">
        <f t="shared" ca="1" si="2"/>
        <v>7.4253993675729655</v>
      </c>
      <c r="K20" s="57">
        <v>12</v>
      </c>
      <c r="L20" s="54">
        <v>-1.6147590447496185</v>
      </c>
    </row>
    <row r="21" spans="3:12" x14ac:dyDescent="0.25">
      <c r="C21" s="37" t="s">
        <v>11</v>
      </c>
      <c r="D21" s="1">
        <v>1.8318552176179241</v>
      </c>
      <c r="E21" s="38">
        <f t="shared" si="1"/>
        <v>3.3556935383140121</v>
      </c>
      <c r="H21" s="50">
        <f t="shared" ca="1" si="0"/>
        <v>0.52083968630640121</v>
      </c>
      <c r="I21" s="38">
        <f t="shared" ca="1" si="2"/>
        <v>0.27127397883175042</v>
      </c>
      <c r="K21" s="57">
        <v>13</v>
      </c>
      <c r="L21" s="54">
        <v>-1.6104520227051256</v>
      </c>
    </row>
    <row r="22" spans="3:12" x14ac:dyDescent="0.25">
      <c r="C22" s="37" t="s">
        <v>12</v>
      </c>
      <c r="D22" s="1">
        <v>3.2514580846876386</v>
      </c>
      <c r="E22" s="38">
        <f t="shared" si="1"/>
        <v>10.571979676480607</v>
      </c>
      <c r="H22" s="50">
        <f t="shared" ca="1" si="0"/>
        <v>5.6689465195402819</v>
      </c>
      <c r="I22" s="38">
        <f t="shared" ca="1" si="2"/>
        <v>32.136954641407875</v>
      </c>
      <c r="K22" s="57">
        <v>14</v>
      </c>
      <c r="L22" s="54">
        <v>-1.6205378339150851</v>
      </c>
    </row>
    <row r="23" spans="3:12" x14ac:dyDescent="0.25">
      <c r="C23" s="37" t="s">
        <v>13</v>
      </c>
      <c r="D23" s="1">
        <v>1.9022514088604741</v>
      </c>
      <c r="E23" s="38">
        <f t="shared" si="1"/>
        <v>3.6185604225116585</v>
      </c>
      <c r="H23" s="50">
        <f t="shared" ca="1" si="0"/>
        <v>3.0150404919970204</v>
      </c>
      <c r="I23" s="38">
        <f t="shared" ca="1" si="2"/>
        <v>9.0904691683816345</v>
      </c>
      <c r="K23" s="57">
        <v>15</v>
      </c>
      <c r="L23" s="54">
        <v>-1.6303335070665619</v>
      </c>
    </row>
    <row r="24" spans="3:12" x14ac:dyDescent="0.25">
      <c r="C24" s="37" t="s">
        <v>14</v>
      </c>
      <c r="D24" s="1">
        <v>1.3820972502788145</v>
      </c>
      <c r="E24" s="38">
        <f t="shared" si="1"/>
        <v>1.9101928092282598</v>
      </c>
      <c r="H24" s="50">
        <f t="shared" ca="1" si="0"/>
        <v>1.5674766053589833</v>
      </c>
      <c r="I24" s="38">
        <f t="shared" ca="1" si="2"/>
        <v>2.4569829083477219</v>
      </c>
      <c r="K24" s="57">
        <v>16</v>
      </c>
      <c r="L24" s="54">
        <v>-1.617479652575843</v>
      </c>
    </row>
    <row r="25" spans="3:12" x14ac:dyDescent="0.25">
      <c r="C25" s="37" t="s">
        <v>15</v>
      </c>
      <c r="D25" s="1">
        <v>1.6504806615986198</v>
      </c>
      <c r="E25" s="38">
        <f t="shared" si="1"/>
        <v>2.7240864143110177</v>
      </c>
      <c r="H25" s="50">
        <f t="shared" ca="1" si="0"/>
        <v>3.5602717097141925</v>
      </c>
      <c r="I25" s="38">
        <f t="shared" ca="1" si="2"/>
        <v>12.675534646991219</v>
      </c>
      <c r="K25" s="57">
        <v>17</v>
      </c>
      <c r="L25" s="54">
        <v>-1.6342019432344495</v>
      </c>
    </row>
    <row r="26" spans="3:12" x14ac:dyDescent="0.25">
      <c r="C26" s="37" t="s">
        <v>16</v>
      </c>
      <c r="D26" s="1">
        <v>0.36925909474567076</v>
      </c>
      <c r="E26" s="38">
        <f t="shared" si="1"/>
        <v>0.13635227905239225</v>
      </c>
      <c r="H26" s="50">
        <f t="shared" ca="1" si="0"/>
        <v>2.017178737535652</v>
      </c>
      <c r="I26" s="38">
        <f t="shared" ca="1" si="2"/>
        <v>4.0690100591659268</v>
      </c>
      <c r="K26" s="57">
        <v>18</v>
      </c>
      <c r="L26" s="54">
        <v>-1.6073586123079504</v>
      </c>
    </row>
    <row r="27" spans="3:12" x14ac:dyDescent="0.25">
      <c r="C27" s="37" t="s">
        <v>17</v>
      </c>
      <c r="D27" s="1">
        <v>2.1700350450404629</v>
      </c>
      <c r="E27" s="38">
        <f t="shared" si="1"/>
        <v>4.7090520967037639</v>
      </c>
      <c r="H27" s="50">
        <f t="shared" ca="1" si="0"/>
        <v>3.0643627541248102</v>
      </c>
      <c r="I27" s="38">
        <f t="shared" ca="1" si="2"/>
        <v>9.3903190888673915</v>
      </c>
      <c r="K27" s="57">
        <v>19</v>
      </c>
      <c r="L27" s="54">
        <v>-1.6209693863009245</v>
      </c>
    </row>
    <row r="28" spans="3:12" x14ac:dyDescent="0.25">
      <c r="C28" s="37" t="s">
        <v>18</v>
      </c>
      <c r="D28" s="1">
        <v>1.0479121789748902</v>
      </c>
      <c r="E28" s="38">
        <f t="shared" si="1"/>
        <v>1.0981199348439024</v>
      </c>
      <c r="H28" s="50">
        <f t="shared" ca="1" si="0"/>
        <v>0.27059397487778813</v>
      </c>
      <c r="I28" s="38">
        <f t="shared" ca="1" si="2"/>
        <v>7.3221099240161042E-2</v>
      </c>
      <c r="K28" s="57">
        <v>20</v>
      </c>
      <c r="L28" s="54">
        <v>-1.6215658211468722</v>
      </c>
    </row>
    <row r="29" spans="3:12" x14ac:dyDescent="0.25">
      <c r="C29" s="37" t="s">
        <v>19</v>
      </c>
      <c r="D29" s="1">
        <v>4.7969118924011092</v>
      </c>
      <c r="E29" s="38">
        <f t="shared" si="1"/>
        <v>23.010363703459191</v>
      </c>
      <c r="H29" s="50">
        <f t="shared" ca="1" si="0"/>
        <v>0.79154474171136757</v>
      </c>
      <c r="I29" s="38">
        <f t="shared" ca="1" si="2"/>
        <v>0.62654307813091559</v>
      </c>
      <c r="K29" s="57">
        <v>21</v>
      </c>
      <c r="L29" s="54">
        <v>-1.6057314408732264</v>
      </c>
    </row>
    <row r="30" spans="3:12" x14ac:dyDescent="0.25">
      <c r="C30" s="37" t="s">
        <v>20</v>
      </c>
      <c r="D30" s="1">
        <v>0.75642623439576939</v>
      </c>
      <c r="E30" s="38">
        <f t="shared" si="1"/>
        <v>0.57218064808216351</v>
      </c>
      <c r="H30" s="50">
        <f t="shared" ca="1" si="0"/>
        <v>1.3477401110573963</v>
      </c>
      <c r="I30" s="38">
        <f t="shared" ca="1" si="2"/>
        <v>1.8164034069530031</v>
      </c>
      <c r="K30" s="57">
        <v>22</v>
      </c>
      <c r="L30" s="54">
        <v>-1.6322047285907588</v>
      </c>
    </row>
    <row r="31" spans="3:12" x14ac:dyDescent="0.25">
      <c r="C31" s="37" t="s">
        <v>21</v>
      </c>
      <c r="D31" s="1">
        <v>2.2911436900933499</v>
      </c>
      <c r="E31" s="38">
        <f t="shared" si="1"/>
        <v>5.2493394086545724</v>
      </c>
      <c r="H31" s="50">
        <f t="shared" ca="1" si="0"/>
        <v>2.18950224580359</v>
      </c>
      <c r="I31" s="38">
        <f t="shared" ca="1" si="2"/>
        <v>4.7939200843789642</v>
      </c>
      <c r="K31" s="57">
        <v>23</v>
      </c>
      <c r="L31" s="54">
        <v>-1.624666089950408</v>
      </c>
    </row>
    <row r="32" spans="3:12" x14ac:dyDescent="0.25">
      <c r="C32" s="37" t="s">
        <v>22</v>
      </c>
      <c r="D32" s="1">
        <v>3.6319419851314003</v>
      </c>
      <c r="E32" s="38">
        <f t="shared" si="1"/>
        <v>13.191002583360216</v>
      </c>
      <c r="H32" s="50">
        <f t="shared" ca="1" si="0"/>
        <v>6.8309075023825931</v>
      </c>
      <c r="I32" s="38">
        <f t="shared" ca="1" si="2"/>
        <v>46.661297306106796</v>
      </c>
      <c r="K32" s="57">
        <v>24</v>
      </c>
      <c r="L32" s="54">
        <v>-1.6164783041171875</v>
      </c>
    </row>
    <row r="33" spans="3:12" x14ac:dyDescent="0.25">
      <c r="C33" s="37" t="s">
        <v>23</v>
      </c>
      <c r="D33" s="1">
        <v>1.5892605720514068</v>
      </c>
      <c r="E33" s="38">
        <f t="shared" si="1"/>
        <v>2.5257491658771647</v>
      </c>
      <c r="H33" s="50">
        <f t="shared" ca="1" si="0"/>
        <v>0.96237409292224207</v>
      </c>
      <c r="I33" s="38">
        <f t="shared" ca="1" si="2"/>
        <v>0.92616389472790828</v>
      </c>
      <c r="K33" s="57">
        <v>25</v>
      </c>
      <c r="L33" s="54">
        <v>-1.6280369223988691</v>
      </c>
    </row>
    <row r="34" spans="3:12" x14ac:dyDescent="0.25">
      <c r="C34" s="37" t="s">
        <v>24</v>
      </c>
      <c r="D34" s="1">
        <v>4.0025497327433452</v>
      </c>
      <c r="E34" s="38">
        <f t="shared" si="1"/>
        <v>16.020404363083824</v>
      </c>
      <c r="H34" s="50">
        <f t="shared" ca="1" si="0"/>
        <v>2.1797841258036215</v>
      </c>
      <c r="I34" s="38">
        <f t="shared" ca="1" si="2"/>
        <v>4.7514588351054581</v>
      </c>
      <c r="K34" s="57">
        <v>26</v>
      </c>
      <c r="L34" s="54">
        <v>-1.6095264793701447</v>
      </c>
    </row>
    <row r="35" spans="3:12" x14ac:dyDescent="0.25">
      <c r="C35" s="37" t="s">
        <v>25</v>
      </c>
      <c r="D35" s="1">
        <v>1.7475196995967281</v>
      </c>
      <c r="E35" s="38">
        <f t="shared" si="1"/>
        <v>3.053825100478639</v>
      </c>
      <c r="H35" s="50">
        <f t="shared" ca="1" si="0"/>
        <v>1.5769877275962647</v>
      </c>
      <c r="I35" s="38">
        <f t="shared" ca="1" si="2"/>
        <v>2.4868902929892309</v>
      </c>
      <c r="K35" s="57">
        <v>27</v>
      </c>
      <c r="L35" s="54">
        <v>-1.6122457596079629</v>
      </c>
    </row>
    <row r="36" spans="3:12" x14ac:dyDescent="0.25">
      <c r="C36" s="37" t="s">
        <v>26</v>
      </c>
      <c r="D36" s="1">
        <v>1.6570012987080212</v>
      </c>
      <c r="E36" s="38">
        <f t="shared" si="1"/>
        <v>2.7456533039200686</v>
      </c>
      <c r="H36" s="50">
        <f t="shared" ca="1" si="0"/>
        <v>1.7812904236400948</v>
      </c>
      <c r="I36" s="38">
        <f t="shared" ca="1" si="2"/>
        <v>3.1729955733519084</v>
      </c>
      <c r="K36" s="57">
        <v>28</v>
      </c>
      <c r="L36" s="54">
        <v>-1.6108574872246149</v>
      </c>
    </row>
    <row r="37" spans="3:12" x14ac:dyDescent="0.25">
      <c r="C37" s="37" t="s">
        <v>27</v>
      </c>
      <c r="D37" s="1">
        <v>3.4789576482947262</v>
      </c>
      <c r="E37" s="38">
        <f t="shared" si="1"/>
        <v>12.103146318628372</v>
      </c>
      <c r="H37" s="50">
        <f t="shared" ca="1" si="0"/>
        <v>2.0212041846798749</v>
      </c>
      <c r="I37" s="38">
        <f t="shared" ca="1" si="2"/>
        <v>4.0852663561674376</v>
      </c>
      <c r="K37" s="57">
        <v>29</v>
      </c>
      <c r="L37" s="54">
        <v>-1.6294527875415252</v>
      </c>
    </row>
    <row r="38" spans="3:12" x14ac:dyDescent="0.25">
      <c r="C38" s="37" t="s">
        <v>28</v>
      </c>
      <c r="D38" s="1">
        <v>1.2989315462617852</v>
      </c>
      <c r="E38" s="38">
        <f t="shared" si="1"/>
        <v>1.6872231618740323</v>
      </c>
      <c r="H38" s="50">
        <f t="shared" ca="1" si="0"/>
        <v>0.88652453330961056</v>
      </c>
      <c r="I38" s="38">
        <f t="shared" ca="1" si="2"/>
        <v>0.78592574815982286</v>
      </c>
      <c r="K38" s="57">
        <v>30</v>
      </c>
      <c r="L38" s="54">
        <v>-1.6231586088027219</v>
      </c>
    </row>
    <row r="39" spans="3:12" x14ac:dyDescent="0.25">
      <c r="C39" s="37" t="s">
        <v>29</v>
      </c>
      <c r="D39" s="1">
        <v>1.2600380891334639</v>
      </c>
      <c r="E39" s="38">
        <f t="shared" si="1"/>
        <v>1.5876959860671112</v>
      </c>
      <c r="H39" s="50">
        <f t="shared" ca="1" si="0"/>
        <v>1.3987432836540039</v>
      </c>
      <c r="I39" s="38">
        <f t="shared" ca="1" si="2"/>
        <v>1.9564827735671853</v>
      </c>
      <c r="K39" s="57">
        <v>31</v>
      </c>
      <c r="L39" s="54">
        <v>-1.6377708847242793</v>
      </c>
    </row>
    <row r="40" spans="3:12" x14ac:dyDescent="0.25">
      <c r="C40" s="37" t="s">
        <v>30</v>
      </c>
      <c r="D40" s="1">
        <v>4.0056853456324433</v>
      </c>
      <c r="E40" s="38">
        <f t="shared" si="1"/>
        <v>16.045515088214508</v>
      </c>
      <c r="H40" s="50">
        <f t="shared" ca="1" si="0"/>
        <v>2.3609268384562245</v>
      </c>
      <c r="I40" s="38">
        <f t="shared" ca="1" si="2"/>
        <v>5.5739755365429033</v>
      </c>
      <c r="K40" s="57">
        <v>32</v>
      </c>
      <c r="L40" s="54">
        <v>-1.6076351667250066</v>
      </c>
    </row>
    <row r="41" spans="3:12" x14ac:dyDescent="0.25">
      <c r="C41" s="37" t="s">
        <v>31</v>
      </c>
      <c r="D41" s="1">
        <v>0.59901761499801043</v>
      </c>
      <c r="E41" s="38">
        <f t="shared" si="1"/>
        <v>0.35882210307790463</v>
      </c>
      <c r="H41" s="50">
        <f t="shared" ca="1" si="0"/>
        <v>5.1382751942781697</v>
      </c>
      <c r="I41" s="38">
        <f t="shared" ca="1" si="2"/>
        <v>26.401871972134362</v>
      </c>
      <c r="K41" s="57">
        <v>33</v>
      </c>
      <c r="L41" s="54">
        <v>-1.6266537808527484</v>
      </c>
    </row>
    <row r="42" spans="3:12" x14ac:dyDescent="0.25">
      <c r="C42" s="37" t="s">
        <v>32</v>
      </c>
      <c r="D42" s="1">
        <v>2.8392455410564637</v>
      </c>
      <c r="E42" s="38">
        <f t="shared" si="1"/>
        <v>8.0613152424090107</v>
      </c>
      <c r="H42" s="50">
        <f t="shared" ca="1" si="0"/>
        <v>5.1739232672951143</v>
      </c>
      <c r="I42" s="38">
        <f t="shared" ca="1" si="2"/>
        <v>26.769481975857751</v>
      </c>
      <c r="K42" s="57">
        <v>34</v>
      </c>
      <c r="L42" s="54">
        <v>-1.6171586218851557</v>
      </c>
    </row>
    <row r="43" spans="3:12" x14ac:dyDescent="0.25">
      <c r="C43" s="37" t="s">
        <v>33</v>
      </c>
      <c r="D43" s="1">
        <v>3.1091640029374208</v>
      </c>
      <c r="E43" s="38">
        <f t="shared" si="1"/>
        <v>9.6669007971618459</v>
      </c>
      <c r="H43" s="50">
        <f t="shared" ca="1" si="0"/>
        <v>2.8453745700404331</v>
      </c>
      <c r="I43" s="38">
        <f t="shared" ca="1" si="2"/>
        <v>8.0961564438327791</v>
      </c>
      <c r="K43" s="57">
        <v>35</v>
      </c>
      <c r="L43" s="54">
        <v>-1.614194697299463</v>
      </c>
    </row>
    <row r="44" spans="3:12" x14ac:dyDescent="0.25">
      <c r="C44" s="37" t="s">
        <v>34</v>
      </c>
      <c r="D44" s="1">
        <v>1.6052036877695022</v>
      </c>
      <c r="E44" s="38">
        <f t="shared" si="1"/>
        <v>2.5766788792288096</v>
      </c>
      <c r="H44" s="50">
        <f t="shared" ca="1" si="0"/>
        <v>4.892865887150891</v>
      </c>
      <c r="I44" s="38">
        <f t="shared" ca="1" si="2"/>
        <v>23.940136589644876</v>
      </c>
      <c r="K44" s="57">
        <v>36</v>
      </c>
      <c r="L44" s="54">
        <v>-1.6275236281094383</v>
      </c>
    </row>
    <row r="45" spans="3:12" x14ac:dyDescent="0.25">
      <c r="C45" s="37" t="s">
        <v>35</v>
      </c>
      <c r="D45" s="1">
        <v>0.75769595932596767</v>
      </c>
      <c r="E45" s="38">
        <f t="shared" si="1"/>
        <v>0.5741031667788985</v>
      </c>
      <c r="H45" s="50">
        <f t="shared" ca="1" si="0"/>
        <v>1.4840987709792395</v>
      </c>
      <c r="I45" s="38">
        <f t="shared" ca="1" si="2"/>
        <v>2.2025491620220889</v>
      </c>
      <c r="K45" s="57">
        <v>37</v>
      </c>
      <c r="L45" s="54">
        <v>-1.6104308278400528</v>
      </c>
    </row>
    <row r="46" spans="3:12" x14ac:dyDescent="0.25">
      <c r="C46" s="37" t="s">
        <v>36</v>
      </c>
      <c r="D46" s="1">
        <v>1.015542725228173</v>
      </c>
      <c r="E46" s="38">
        <f t="shared" si="1"/>
        <v>1.0313270267638646</v>
      </c>
      <c r="H46" s="50">
        <f t="shared" ca="1" si="0"/>
        <v>1.9367573026600711</v>
      </c>
      <c r="I46" s="38">
        <f t="shared" ca="1" si="2"/>
        <v>3.7510288494071142</v>
      </c>
      <c r="K46" s="57">
        <v>38</v>
      </c>
      <c r="L46" s="54">
        <v>-1.6120986225618812</v>
      </c>
    </row>
    <row r="47" spans="3:12" x14ac:dyDescent="0.25">
      <c r="C47" s="37" t="s">
        <v>37</v>
      </c>
      <c r="D47" s="1">
        <v>1.6183508116706371</v>
      </c>
      <c r="E47" s="38">
        <f t="shared" si="1"/>
        <v>2.6190593496350099</v>
      </c>
      <c r="H47" s="50">
        <f t="shared" ca="1" si="0"/>
        <v>3.0042538903080929</v>
      </c>
      <c r="I47" s="38">
        <f t="shared" ca="1" si="2"/>
        <v>9.0255414374313112</v>
      </c>
      <c r="K47" s="57">
        <v>39</v>
      </c>
      <c r="L47" s="54">
        <v>-1.6182258507156668</v>
      </c>
    </row>
    <row r="48" spans="3:12" x14ac:dyDescent="0.25">
      <c r="C48" s="37" t="s">
        <v>38</v>
      </c>
      <c r="D48" s="1">
        <v>1.6846050930735723</v>
      </c>
      <c r="E48" s="38">
        <f t="shared" si="1"/>
        <v>2.8378943196094193</v>
      </c>
      <c r="H48" s="50">
        <f t="shared" ca="1" si="0"/>
        <v>1.6127161809570003</v>
      </c>
      <c r="I48" s="38">
        <f t="shared" ca="1" si="2"/>
        <v>2.6008534803205321</v>
      </c>
      <c r="K48" s="57">
        <v>40</v>
      </c>
      <c r="L48" s="54">
        <v>-1.6224919445862396</v>
      </c>
    </row>
    <row r="49" spans="3:12" x14ac:dyDescent="0.25">
      <c r="C49" s="37" t="s">
        <v>39</v>
      </c>
      <c r="D49" s="1">
        <v>3.2568065739291105</v>
      </c>
      <c r="E49" s="38">
        <f t="shared" si="1"/>
        <v>10.606789059987872</v>
      </c>
      <c r="H49" s="50">
        <f t="shared" ca="1" si="0"/>
        <v>2.4603329373090905</v>
      </c>
      <c r="I49" s="38">
        <f t="shared" ca="1" si="2"/>
        <v>6.0532381624079772</v>
      </c>
      <c r="K49" s="57">
        <v>41</v>
      </c>
      <c r="L49" s="54">
        <v>-1.6065173122165</v>
      </c>
    </row>
    <row r="50" spans="3:12" x14ac:dyDescent="0.25">
      <c r="C50" s="37" t="s">
        <v>40</v>
      </c>
      <c r="D50" s="1">
        <v>3.1199856134143276</v>
      </c>
      <c r="E50" s="38">
        <f t="shared" si="1"/>
        <v>9.7343102279123777</v>
      </c>
      <c r="H50" s="50">
        <f t="shared" ca="1" si="0"/>
        <v>5.3742700256303344</v>
      </c>
      <c r="I50" s="38">
        <f t="shared" ca="1" si="2"/>
        <v>28.882778308388676</v>
      </c>
      <c r="K50" s="57">
        <v>42</v>
      </c>
      <c r="L50" s="54">
        <v>-1.6241614536906555</v>
      </c>
    </row>
    <row r="51" spans="3:12" x14ac:dyDescent="0.25">
      <c r="C51" s="37" t="s">
        <v>41</v>
      </c>
      <c r="D51" s="1">
        <v>3.8572258520791451</v>
      </c>
      <c r="E51" s="38">
        <f t="shared" si="1"/>
        <v>14.878191273947687</v>
      </c>
      <c r="H51" s="50">
        <f t="shared" ca="1" si="0"/>
        <v>3.1946544499149927</v>
      </c>
      <c r="I51" s="38">
        <f t="shared" ca="1" si="2"/>
        <v>10.205817054361665</v>
      </c>
      <c r="K51" s="57">
        <v>43</v>
      </c>
      <c r="L51" s="54">
        <v>-1.6159212514229315</v>
      </c>
    </row>
    <row r="52" spans="3:12" x14ac:dyDescent="0.25">
      <c r="C52" s="37" t="s">
        <v>42</v>
      </c>
      <c r="D52" s="1">
        <v>1.5499394697076199</v>
      </c>
      <c r="E52" s="38">
        <f t="shared" si="1"/>
        <v>2.4023123597575378</v>
      </c>
      <c r="H52" s="50">
        <f t="shared" ca="1" si="0"/>
        <v>2.0234536701160466</v>
      </c>
      <c r="I52" s="38">
        <f t="shared" ca="1" si="2"/>
        <v>4.0943647551060991</v>
      </c>
      <c r="K52" s="57">
        <v>44</v>
      </c>
      <c r="L52" s="54">
        <v>-1.6246504278328113</v>
      </c>
    </row>
    <row r="53" spans="3:12" x14ac:dyDescent="0.25">
      <c r="C53" s="37" t="s">
        <v>43</v>
      </c>
      <c r="D53" s="1">
        <v>0.91632790143731446</v>
      </c>
      <c r="E53" s="38">
        <f t="shared" si="1"/>
        <v>0.83965682295251265</v>
      </c>
      <c r="H53" s="50">
        <f t="shared" ca="1" si="0"/>
        <v>1.9421982809100979</v>
      </c>
      <c r="I53" s="38">
        <f t="shared" ca="1" si="2"/>
        <v>3.7721341623701399</v>
      </c>
      <c r="K53" s="57">
        <v>45</v>
      </c>
      <c r="L53" s="54">
        <v>-1.6212250610756016</v>
      </c>
    </row>
    <row r="54" spans="3:12" x14ac:dyDescent="0.25">
      <c r="C54" s="37" t="s">
        <v>44</v>
      </c>
      <c r="D54" s="1">
        <v>2.5056676379738376</v>
      </c>
      <c r="E54" s="38">
        <f t="shared" si="1"/>
        <v>6.2783703119893906</v>
      </c>
      <c r="H54" s="50">
        <f t="shared" ca="1" si="0"/>
        <v>1.8320583715687748</v>
      </c>
      <c r="I54" s="38">
        <f t="shared" ca="1" si="2"/>
        <v>3.3564378768352312</v>
      </c>
      <c r="K54" s="57">
        <v>46</v>
      </c>
      <c r="L54" s="54">
        <v>-1.6528534221499491</v>
      </c>
    </row>
    <row r="55" spans="3:12" x14ac:dyDescent="0.25">
      <c r="C55" s="37" t="s">
        <v>45</v>
      </c>
      <c r="D55" s="1">
        <v>1.7778013729511608</v>
      </c>
      <c r="E55" s="38">
        <f t="shared" si="1"/>
        <v>3.1605777216670323</v>
      </c>
      <c r="H55" s="50">
        <f t="shared" ca="1" si="0"/>
        <v>2.1620060641484726</v>
      </c>
      <c r="I55" s="38">
        <f t="shared" ca="1" si="2"/>
        <v>4.6742702214147691</v>
      </c>
      <c r="K55" s="57">
        <v>47</v>
      </c>
      <c r="L55" s="54">
        <v>-1.6265473706084208</v>
      </c>
    </row>
    <row r="56" spans="3:12" x14ac:dyDescent="0.25">
      <c r="C56" s="37" t="s">
        <v>46</v>
      </c>
      <c r="D56" s="1">
        <v>2.6869895805884694</v>
      </c>
      <c r="E56" s="38">
        <f t="shared" si="1"/>
        <v>7.2199130061909988</v>
      </c>
      <c r="H56" s="50">
        <f t="shared" ca="1" si="0"/>
        <v>1.3451794573665898</v>
      </c>
      <c r="I56" s="38">
        <f t="shared" ca="1" si="2"/>
        <v>1.8095077725210731</v>
      </c>
      <c r="K56" s="57">
        <v>48</v>
      </c>
      <c r="L56" s="54">
        <v>-1.6184046024528389</v>
      </c>
    </row>
    <row r="57" spans="3:12" x14ac:dyDescent="0.25">
      <c r="C57" s="37" t="s">
        <v>47</v>
      </c>
      <c r="D57" s="1">
        <v>2.3583487264538854</v>
      </c>
      <c r="E57" s="38">
        <f t="shared" si="1"/>
        <v>5.5618087155666629</v>
      </c>
      <c r="H57" s="50">
        <f t="shared" ca="1" si="0"/>
        <v>2.4029488945854598</v>
      </c>
      <c r="I57" s="38">
        <f t="shared" ca="1" si="2"/>
        <v>5.7741633899894831</v>
      </c>
      <c r="K57" s="57">
        <v>49</v>
      </c>
      <c r="L57" s="54">
        <v>-1.6190167615827291</v>
      </c>
    </row>
    <row r="58" spans="3:12" x14ac:dyDescent="0.25">
      <c r="C58" s="37" t="s">
        <v>48</v>
      </c>
      <c r="D58" s="1">
        <v>5.0707455799571921</v>
      </c>
      <c r="E58" s="38">
        <f t="shared" si="1"/>
        <v>25.712460736655402</v>
      </c>
      <c r="H58" s="50">
        <f t="shared" ca="1" si="0"/>
        <v>2.644909488670077</v>
      </c>
      <c r="I58" s="38">
        <f t="shared" ca="1" si="2"/>
        <v>6.9955462032570086</v>
      </c>
      <c r="K58" s="57">
        <v>50</v>
      </c>
      <c r="L58" s="54">
        <v>-1.6090053981628665</v>
      </c>
    </row>
    <row r="59" spans="3:12" x14ac:dyDescent="0.25">
      <c r="C59" s="37" t="s">
        <v>49</v>
      </c>
      <c r="D59" s="1">
        <v>1.4259174557005283</v>
      </c>
      <c r="E59" s="38">
        <f t="shared" si="1"/>
        <v>2.0332405904714679</v>
      </c>
      <c r="H59" s="50">
        <f t="shared" ca="1" si="0"/>
        <v>4.0498019498400213</v>
      </c>
      <c r="I59" s="38">
        <f t="shared" ca="1" si="2"/>
        <v>16.40089583292804</v>
      </c>
      <c r="K59" s="57">
        <v>51</v>
      </c>
      <c r="L59" s="54">
        <v>-1.6076074985548252</v>
      </c>
    </row>
    <row r="60" spans="3:12" x14ac:dyDescent="0.25">
      <c r="C60" s="37" t="s">
        <v>50</v>
      </c>
      <c r="D60" s="1">
        <v>1.4014713238538976</v>
      </c>
      <c r="E60" s="38">
        <f t="shared" si="1"/>
        <v>1.9641218715847963</v>
      </c>
      <c r="H60" s="50">
        <f t="shared" ca="1" si="0"/>
        <v>2.2789507256426793</v>
      </c>
      <c r="I60" s="38">
        <f t="shared" ca="1" si="2"/>
        <v>5.1936164099072943</v>
      </c>
      <c r="K60" s="57">
        <v>52</v>
      </c>
      <c r="L60" s="54">
        <v>-1.628218577632905</v>
      </c>
    </row>
    <row r="61" spans="3:12" x14ac:dyDescent="0.25">
      <c r="C61" s="37" t="s">
        <v>51</v>
      </c>
      <c r="D61" s="1">
        <v>0.92972460314060079</v>
      </c>
      <c r="E61" s="38">
        <f t="shared" si="1"/>
        <v>0.86438783768494765</v>
      </c>
      <c r="H61" s="50">
        <f t="shared" ca="1" si="0"/>
        <v>3.6695248652420296</v>
      </c>
      <c r="I61" s="38">
        <f t="shared" ca="1" si="2"/>
        <v>13.465412736629535</v>
      </c>
      <c r="K61" s="57">
        <v>53</v>
      </c>
      <c r="L61" s="54">
        <v>-1.6361609885517672</v>
      </c>
    </row>
    <row r="62" spans="3:12" x14ac:dyDescent="0.25">
      <c r="C62" s="37" t="s">
        <v>52</v>
      </c>
      <c r="D62" s="1">
        <v>2.9634243822841002</v>
      </c>
      <c r="E62" s="38">
        <f t="shared" si="1"/>
        <v>8.7818840695159004</v>
      </c>
      <c r="H62" s="50">
        <f t="shared" ca="1" si="0"/>
        <v>1.5035755200629493</v>
      </c>
      <c r="I62" s="38">
        <f t="shared" ca="1" si="2"/>
        <v>2.2607393445325683</v>
      </c>
      <c r="K62" s="57">
        <v>54</v>
      </c>
      <c r="L62" s="54">
        <v>-1.6110252224316346</v>
      </c>
    </row>
    <row r="63" spans="3:12" x14ac:dyDescent="0.25">
      <c r="C63" s="37" t="s">
        <v>53</v>
      </c>
      <c r="D63" s="1">
        <v>4.5634624358725038</v>
      </c>
      <c r="E63" s="38">
        <f t="shared" si="1"/>
        <v>20.825189403619405</v>
      </c>
      <c r="H63" s="50">
        <f t="shared" ca="1" si="0"/>
        <v>2.8690047540946804</v>
      </c>
      <c r="I63" s="38">
        <f t="shared" ca="1" si="2"/>
        <v>8.2311882790178768</v>
      </c>
      <c r="K63" s="57">
        <v>55</v>
      </c>
      <c r="L63" s="54">
        <v>-1.627909701093466</v>
      </c>
    </row>
    <row r="64" spans="3:12" x14ac:dyDescent="0.25">
      <c r="C64" s="37" t="s">
        <v>54</v>
      </c>
      <c r="D64" s="1">
        <v>1.3948512169487151</v>
      </c>
      <c r="E64" s="38">
        <f t="shared" si="1"/>
        <v>1.9456099174233115</v>
      </c>
      <c r="H64" s="50">
        <f t="shared" ca="1" si="0"/>
        <v>1.4536311296633768</v>
      </c>
      <c r="I64" s="38">
        <f t="shared" ca="1" si="2"/>
        <v>2.1130434611264248</v>
      </c>
      <c r="K64" s="57">
        <v>56</v>
      </c>
      <c r="L64" s="54">
        <v>-1.6308192381197948</v>
      </c>
    </row>
    <row r="65" spans="3:12" x14ac:dyDescent="0.25">
      <c r="C65" s="37" t="s">
        <v>55</v>
      </c>
      <c r="D65" s="1">
        <v>3.1491653877511152</v>
      </c>
      <c r="E65" s="38">
        <f t="shared" si="1"/>
        <v>9.9172426394096327</v>
      </c>
      <c r="H65" s="50">
        <f t="shared" ca="1" si="0"/>
        <v>1.1503811336186882</v>
      </c>
      <c r="I65" s="38">
        <f t="shared" ca="1" si="2"/>
        <v>1.3233767525858182</v>
      </c>
      <c r="K65" s="57">
        <v>57</v>
      </c>
      <c r="L65" s="54">
        <v>-1.6140180786714757</v>
      </c>
    </row>
    <row r="66" spans="3:12" x14ac:dyDescent="0.25">
      <c r="C66" s="37" t="s">
        <v>56</v>
      </c>
      <c r="D66" s="1">
        <v>1.0512802946928854</v>
      </c>
      <c r="E66" s="38">
        <f t="shared" si="1"/>
        <v>1.1051902580095601</v>
      </c>
      <c r="H66" s="50">
        <f t="shared" ca="1" si="0"/>
        <v>1.3391425734952256</v>
      </c>
      <c r="I66" s="38">
        <f t="shared" ca="1" si="2"/>
        <v>1.7933028321474156</v>
      </c>
      <c r="K66" s="57">
        <v>58</v>
      </c>
      <c r="L66" s="54">
        <v>-1.6293843762124212</v>
      </c>
    </row>
    <row r="67" spans="3:12" x14ac:dyDescent="0.25">
      <c r="C67" s="37" t="s">
        <v>57</v>
      </c>
      <c r="D67" s="1">
        <v>2.2125397851718902</v>
      </c>
      <c r="E67" s="38">
        <f t="shared" si="1"/>
        <v>4.8953323009684739</v>
      </c>
      <c r="H67" s="50">
        <f t="shared" ca="1" si="0"/>
        <v>0.79559701894014812</v>
      </c>
      <c r="I67" s="38">
        <f t="shared" ca="1" si="2"/>
        <v>0.63297461654645037</v>
      </c>
      <c r="K67" s="57">
        <v>59</v>
      </c>
      <c r="L67" s="54">
        <v>-1.6189893066111125</v>
      </c>
    </row>
    <row r="68" spans="3:12" x14ac:dyDescent="0.25">
      <c r="C68" s="37" t="s">
        <v>58</v>
      </c>
      <c r="D68" s="1">
        <v>1.488520871017027</v>
      </c>
      <c r="E68" s="38">
        <f t="shared" si="1"/>
        <v>2.2156943834532887</v>
      </c>
      <c r="H68" s="50">
        <f t="shared" ca="1" si="0"/>
        <v>2.02996456475003</v>
      </c>
      <c r="I68" s="38">
        <f t="shared" ca="1" si="2"/>
        <v>4.1207561341407786</v>
      </c>
      <c r="K68" s="57">
        <v>60</v>
      </c>
      <c r="L68" s="54">
        <v>-1.634877465474126</v>
      </c>
    </row>
    <row r="69" spans="3:12" x14ac:dyDescent="0.25">
      <c r="C69" s="37" t="s">
        <v>59</v>
      </c>
      <c r="D69" s="1">
        <v>2.521020673333028</v>
      </c>
      <c r="E69" s="38">
        <f t="shared" si="1"/>
        <v>6.3555452353725137</v>
      </c>
      <c r="H69" s="50">
        <f t="shared" ca="1" si="0"/>
        <v>4.0791079585695957</v>
      </c>
      <c r="I69" s="38">
        <f t="shared" ca="1" si="2"/>
        <v>16.639121737665814</v>
      </c>
      <c r="K69" s="57">
        <v>61</v>
      </c>
      <c r="L69" s="54">
        <v>-1.6145330455776457</v>
      </c>
    </row>
    <row r="70" spans="3:12" x14ac:dyDescent="0.25">
      <c r="C70" s="37" t="s">
        <v>60</v>
      </c>
      <c r="D70" s="1">
        <v>1.9214134035227644</v>
      </c>
      <c r="E70" s="38">
        <f t="shared" si="1"/>
        <v>3.6918294672369334</v>
      </c>
      <c r="H70" s="50">
        <f t="shared" ca="1" si="0"/>
        <v>1.945830846748634</v>
      </c>
      <c r="I70" s="38">
        <f t="shared" ca="1" si="2"/>
        <v>3.7862576841585063</v>
      </c>
      <c r="K70" s="57">
        <v>62</v>
      </c>
      <c r="L70" s="54">
        <v>-1.6190148714242234</v>
      </c>
    </row>
    <row r="71" spans="3:12" x14ac:dyDescent="0.25">
      <c r="C71" s="37" t="s">
        <v>61</v>
      </c>
      <c r="D71" s="1">
        <v>1.8493829810300211</v>
      </c>
      <c r="E71" s="38">
        <f t="shared" si="1"/>
        <v>3.4202174105234873</v>
      </c>
      <c r="H71" s="50">
        <f t="shared" ca="1" si="0"/>
        <v>2.0548030503409844</v>
      </c>
      <c r="I71" s="38">
        <f t="shared" ca="1" si="2"/>
        <v>4.2222155756906146</v>
      </c>
      <c r="K71" s="57">
        <v>63</v>
      </c>
      <c r="L71" s="54">
        <v>-1.6093114270459936</v>
      </c>
    </row>
    <row r="72" spans="3:12" x14ac:dyDescent="0.25">
      <c r="C72" s="37" t="s">
        <v>62</v>
      </c>
      <c r="D72" s="1">
        <v>2.1601322887645065</v>
      </c>
      <c r="E72" s="38">
        <f t="shared" si="1"/>
        <v>4.6661715049629855</v>
      </c>
      <c r="H72" s="50">
        <f t="shared" ca="1" si="0"/>
        <v>1.0394763739653035</v>
      </c>
      <c r="I72" s="38">
        <f t="shared" ca="1" si="2"/>
        <v>1.0805111320320555</v>
      </c>
      <c r="K72" s="57">
        <v>64</v>
      </c>
      <c r="L72" s="54">
        <v>-1.6033572577748358</v>
      </c>
    </row>
    <row r="73" spans="3:12" x14ac:dyDescent="0.25">
      <c r="C73" s="37" t="s">
        <v>63</v>
      </c>
      <c r="D73" s="1">
        <v>2.6914085681200168</v>
      </c>
      <c r="E73" s="38">
        <f t="shared" si="1"/>
        <v>7.2436800805498391</v>
      </c>
      <c r="H73" s="50">
        <f t="shared" ca="1" si="0"/>
        <v>3.8278708491403912</v>
      </c>
      <c r="I73" s="38">
        <f t="shared" ca="1" si="2"/>
        <v>14.65259523769878</v>
      </c>
      <c r="K73" s="57">
        <v>65</v>
      </c>
      <c r="L73" s="54">
        <v>-1.6011519047266833</v>
      </c>
    </row>
    <row r="74" spans="3:12" x14ac:dyDescent="0.25">
      <c r="C74" s="37" t="s">
        <v>64</v>
      </c>
      <c r="D74" s="1">
        <v>7.7588238353003911</v>
      </c>
      <c r="E74" s="38">
        <f t="shared" si="1"/>
        <v>60.199347307225473</v>
      </c>
      <c r="H74" s="50">
        <f t="shared" ref="H74:H137" ca="1" si="3">_xlfn.GAMMA.INV(RAND(),3.2,1/$F$6)</f>
        <v>2.7587836221462116</v>
      </c>
      <c r="I74" s="38">
        <f t="shared" ca="1" si="2"/>
        <v>7.6108870738221714</v>
      </c>
      <c r="K74" s="57">
        <v>66</v>
      </c>
      <c r="L74" s="54">
        <v>-1.6128375618391455</v>
      </c>
    </row>
    <row r="75" spans="3:12" x14ac:dyDescent="0.25">
      <c r="C75" s="37" t="s">
        <v>65</v>
      </c>
      <c r="D75" s="1">
        <v>1.0776698425438958</v>
      </c>
      <c r="E75" s="38">
        <f t="shared" ref="E75:E138" si="4">D75*D75</f>
        <v>1.161372289528585</v>
      </c>
      <c r="H75" s="50">
        <f t="shared" ca="1" si="3"/>
        <v>0.6944773153761522</v>
      </c>
      <c r="I75" s="38">
        <f t="shared" ref="I75:I138" ca="1" si="5">H75*H75</f>
        <v>0.48229874157206759</v>
      </c>
      <c r="K75" s="57">
        <v>67</v>
      </c>
      <c r="L75" s="54">
        <v>-1.608610173489007</v>
      </c>
    </row>
    <row r="76" spans="3:12" x14ac:dyDescent="0.25">
      <c r="C76" s="37" t="s">
        <v>66</v>
      </c>
      <c r="D76" s="1">
        <v>0.89792556529564671</v>
      </c>
      <c r="E76" s="38">
        <f t="shared" si="4"/>
        <v>0.80627032081150674</v>
      </c>
      <c r="H76" s="50">
        <f t="shared" ca="1" si="3"/>
        <v>1.8505289202228774</v>
      </c>
      <c r="I76" s="38">
        <f t="shared" ca="1" si="5"/>
        <v>3.4244572845812487</v>
      </c>
      <c r="K76" s="57">
        <v>68</v>
      </c>
      <c r="L76" s="54">
        <v>-1.6129018927632752</v>
      </c>
    </row>
    <row r="77" spans="3:12" x14ac:dyDescent="0.25">
      <c r="C77" s="37" t="s">
        <v>67</v>
      </c>
      <c r="D77" s="1">
        <v>2.2443066869841903</v>
      </c>
      <c r="E77" s="38">
        <f t="shared" si="4"/>
        <v>5.0369125052419523</v>
      </c>
      <c r="H77" s="50">
        <f t="shared" ca="1" si="3"/>
        <v>1.3890279694714531</v>
      </c>
      <c r="I77" s="38">
        <f t="shared" ca="1" si="5"/>
        <v>1.9293986999739881</v>
      </c>
      <c r="K77" s="57">
        <v>69</v>
      </c>
      <c r="L77" s="54">
        <v>-1.6228322473327093</v>
      </c>
    </row>
    <row r="78" spans="3:12" x14ac:dyDescent="0.25">
      <c r="C78" s="37" t="s">
        <v>68</v>
      </c>
      <c r="D78" s="1">
        <v>1.1185265417351515</v>
      </c>
      <c r="E78" s="38">
        <f t="shared" si="4"/>
        <v>1.2511016245659976</v>
      </c>
      <c r="H78" s="50">
        <f t="shared" ca="1" si="3"/>
        <v>1.5091926981918822</v>
      </c>
      <c r="I78" s="38">
        <f t="shared" ca="1" si="5"/>
        <v>2.2776626002756934</v>
      </c>
      <c r="K78" s="57">
        <v>70</v>
      </c>
      <c r="L78" s="54">
        <v>-1.6351294411473292</v>
      </c>
    </row>
    <row r="79" spans="3:12" x14ac:dyDescent="0.25">
      <c r="C79" s="37" t="s">
        <v>69</v>
      </c>
      <c r="D79" s="1">
        <v>1.4831538955584618</v>
      </c>
      <c r="E79" s="38">
        <f t="shared" si="4"/>
        <v>2.1997454779102403</v>
      </c>
      <c r="H79" s="50">
        <f t="shared" ca="1" si="3"/>
        <v>0.46306498563510379</v>
      </c>
      <c r="I79" s="38">
        <f t="shared" ca="1" si="5"/>
        <v>0.21442918092123889</v>
      </c>
      <c r="K79" s="57">
        <v>71</v>
      </c>
      <c r="L79" s="54">
        <v>-1.6148926185959425</v>
      </c>
    </row>
    <row r="80" spans="3:12" x14ac:dyDescent="0.25">
      <c r="C80" s="37" t="s">
        <v>70</v>
      </c>
      <c r="D80" s="1">
        <v>0.73885265498716546</v>
      </c>
      <c r="E80" s="38">
        <f t="shared" si="4"/>
        <v>0.54590324578158334</v>
      </c>
      <c r="H80" s="50">
        <f t="shared" ca="1" si="3"/>
        <v>1.1587352762635119</v>
      </c>
      <c r="I80" s="38">
        <f t="shared" ca="1" si="5"/>
        <v>1.3426674404574772</v>
      </c>
      <c r="K80" s="57">
        <v>72</v>
      </c>
      <c r="L80" s="54">
        <v>-1.6136153499400125</v>
      </c>
    </row>
    <row r="81" spans="3:12" x14ac:dyDescent="0.25">
      <c r="C81" s="37" t="s">
        <v>71</v>
      </c>
      <c r="D81" s="1">
        <v>2.9630467493762689</v>
      </c>
      <c r="E81" s="38">
        <f t="shared" si="4"/>
        <v>8.7796460389892736</v>
      </c>
      <c r="H81" s="50">
        <f t="shared" ca="1" si="3"/>
        <v>1.28831734038761</v>
      </c>
      <c r="I81" s="38">
        <f t="shared" ca="1" si="5"/>
        <v>1.6597615695434051</v>
      </c>
      <c r="K81" s="57">
        <v>73</v>
      </c>
      <c r="L81" s="54">
        <v>-1.6327720307780607</v>
      </c>
    </row>
    <row r="82" spans="3:12" x14ac:dyDescent="0.25">
      <c r="C82" s="37" t="s">
        <v>72</v>
      </c>
      <c r="D82" s="1">
        <v>4.6327965308770027</v>
      </c>
      <c r="E82" s="38">
        <f t="shared" si="4"/>
        <v>21.46280369650599</v>
      </c>
      <c r="H82" s="50">
        <f t="shared" ca="1" si="3"/>
        <v>2.1164273917519667</v>
      </c>
      <c r="I82" s="38">
        <f t="shared" ca="1" si="5"/>
        <v>4.4792649045580326</v>
      </c>
      <c r="K82" s="57">
        <v>74</v>
      </c>
      <c r="L82" s="54">
        <v>-1.6052844470914105</v>
      </c>
    </row>
    <row r="83" spans="3:12" x14ac:dyDescent="0.25">
      <c r="C83" s="37" t="s">
        <v>73</v>
      </c>
      <c r="D83" s="1">
        <v>0.35832323136773025</v>
      </c>
      <c r="E83" s="38">
        <f t="shared" si="4"/>
        <v>0.12839553813781196</v>
      </c>
      <c r="H83" s="50">
        <f t="shared" ca="1" si="3"/>
        <v>3.7749315666932119</v>
      </c>
      <c r="I83" s="38">
        <f t="shared" ca="1" si="5"/>
        <v>14.250108333216868</v>
      </c>
      <c r="K83" s="57">
        <v>75</v>
      </c>
      <c r="L83" s="54">
        <v>-1.6132314463808846</v>
      </c>
    </row>
    <row r="84" spans="3:12" x14ac:dyDescent="0.25">
      <c r="C84" s="37" t="s">
        <v>74</v>
      </c>
      <c r="D84" s="1">
        <v>2.1486393972569573</v>
      </c>
      <c r="E84" s="38">
        <f t="shared" si="4"/>
        <v>4.6166512594447404</v>
      </c>
      <c r="H84" s="50">
        <f t="shared" ca="1" si="3"/>
        <v>2.2428839813884647</v>
      </c>
      <c r="I84" s="38">
        <f t="shared" ca="1" si="5"/>
        <v>5.0305285539689706</v>
      </c>
      <c r="K84" s="57">
        <v>76</v>
      </c>
      <c r="L84" s="54">
        <v>-1.6210081616728964</v>
      </c>
    </row>
    <row r="85" spans="3:12" x14ac:dyDescent="0.25">
      <c r="C85" s="37" t="s">
        <v>75</v>
      </c>
      <c r="D85" s="1">
        <v>1.4427226118618597</v>
      </c>
      <c r="E85" s="38">
        <f t="shared" si="4"/>
        <v>2.0814485347775062</v>
      </c>
      <c r="H85" s="50">
        <f t="shared" ca="1" si="3"/>
        <v>1.6220068747686402</v>
      </c>
      <c r="I85" s="38">
        <f t="shared" ca="1" si="5"/>
        <v>2.6309063017967316</v>
      </c>
      <c r="K85" s="57">
        <v>77</v>
      </c>
      <c r="L85" s="54">
        <v>-1.6163606645395248</v>
      </c>
    </row>
    <row r="86" spans="3:12" x14ac:dyDescent="0.25">
      <c r="C86" s="37" t="s">
        <v>76</v>
      </c>
      <c r="D86" s="1">
        <v>2.784512842620297</v>
      </c>
      <c r="E86" s="38">
        <f t="shared" si="4"/>
        <v>7.7535117707173669</v>
      </c>
      <c r="H86" s="50">
        <f t="shared" ca="1" si="3"/>
        <v>0.98258968261697532</v>
      </c>
      <c r="I86" s="38">
        <f t="shared" ca="1" si="5"/>
        <v>0.96548248438532835</v>
      </c>
      <c r="K86" s="57">
        <v>78</v>
      </c>
      <c r="L86" s="54">
        <v>-1.6371090618614004</v>
      </c>
    </row>
    <row r="87" spans="3:12" x14ac:dyDescent="0.25">
      <c r="C87" s="37" t="s">
        <v>77</v>
      </c>
      <c r="D87" s="1">
        <v>2.405364872153374</v>
      </c>
      <c r="E87" s="38">
        <f t="shared" si="4"/>
        <v>5.785780168189417</v>
      </c>
      <c r="H87" s="50">
        <f t="shared" ca="1" si="3"/>
        <v>1.0995850460608634</v>
      </c>
      <c r="I87" s="38">
        <f t="shared" ca="1" si="5"/>
        <v>1.209087273520671</v>
      </c>
      <c r="K87" s="57">
        <v>79</v>
      </c>
      <c r="L87" s="54">
        <v>-1.6255731922403038</v>
      </c>
    </row>
    <row r="88" spans="3:12" x14ac:dyDescent="0.25">
      <c r="C88" s="37" t="s">
        <v>78</v>
      </c>
      <c r="D88" s="1">
        <v>0.69249191370924912</v>
      </c>
      <c r="E88" s="38">
        <f t="shared" si="4"/>
        <v>0.47954505055269814</v>
      </c>
      <c r="H88" s="50">
        <f t="shared" ca="1" si="3"/>
        <v>1.9691769732753697</v>
      </c>
      <c r="I88" s="38">
        <f t="shared" ca="1" si="5"/>
        <v>3.8776579520779459</v>
      </c>
      <c r="K88" s="57">
        <v>80</v>
      </c>
      <c r="L88" s="54">
        <v>-1.6149927060517424</v>
      </c>
    </row>
    <row r="89" spans="3:12" x14ac:dyDescent="0.25">
      <c r="C89" s="37" t="s">
        <v>79</v>
      </c>
      <c r="D89" s="1">
        <v>3.2911199596192491</v>
      </c>
      <c r="E89" s="38">
        <f t="shared" si="4"/>
        <v>10.831470588604208</v>
      </c>
      <c r="H89" s="50">
        <f t="shared" ca="1" si="3"/>
        <v>2.3196841574458769</v>
      </c>
      <c r="I89" s="38">
        <f t="shared" ca="1" si="5"/>
        <v>5.3809345903053876</v>
      </c>
      <c r="K89" s="57">
        <v>81</v>
      </c>
      <c r="L89" s="54">
        <v>-1.6446600390795065</v>
      </c>
    </row>
    <row r="90" spans="3:12" x14ac:dyDescent="0.25">
      <c r="C90" s="37" t="s">
        <v>80</v>
      </c>
      <c r="D90" s="1">
        <v>0.84157665568357598</v>
      </c>
      <c r="E90" s="38">
        <f t="shared" si="4"/>
        <v>0.7082512673915522</v>
      </c>
      <c r="H90" s="50">
        <f t="shared" ca="1" si="3"/>
        <v>0.78316470782893721</v>
      </c>
      <c r="I90" s="38">
        <f t="shared" ca="1" si="5"/>
        <v>0.6133469595887846</v>
      </c>
      <c r="K90" s="57">
        <v>82</v>
      </c>
      <c r="L90" s="54">
        <v>-1.6087492796594747</v>
      </c>
    </row>
    <row r="91" spans="3:12" x14ac:dyDescent="0.25">
      <c r="C91" s="37" t="s">
        <v>81</v>
      </c>
      <c r="D91" s="1">
        <v>0.9407574844556309</v>
      </c>
      <c r="E91" s="38">
        <f t="shared" si="4"/>
        <v>0.88502464455928664</v>
      </c>
      <c r="H91" s="50">
        <f t="shared" ca="1" si="3"/>
        <v>2.3928547261191935</v>
      </c>
      <c r="I91" s="38">
        <f t="shared" ca="1" si="5"/>
        <v>5.7257537403109602</v>
      </c>
      <c r="K91" s="57">
        <v>83</v>
      </c>
      <c r="L91" s="54">
        <v>-1.6194181811099466</v>
      </c>
    </row>
    <row r="92" spans="3:12" x14ac:dyDescent="0.25">
      <c r="C92" s="37" t="s">
        <v>82</v>
      </c>
      <c r="D92" s="1">
        <v>3.1718671862143184</v>
      </c>
      <c r="E92" s="38">
        <f t="shared" si="4"/>
        <v>10.060741446983137</v>
      </c>
      <c r="H92" s="50">
        <f t="shared" ca="1" si="3"/>
        <v>1.7070503565427659</v>
      </c>
      <c r="I92" s="38">
        <f t="shared" ca="1" si="5"/>
        <v>2.9140209197727844</v>
      </c>
      <c r="K92" s="57">
        <v>84</v>
      </c>
      <c r="L92" s="54">
        <v>-1.6540970347579182</v>
      </c>
    </row>
    <row r="93" spans="3:12" x14ac:dyDescent="0.25">
      <c r="C93" s="37" t="s">
        <v>83</v>
      </c>
      <c r="D93" s="1">
        <v>3.9317480071969038</v>
      </c>
      <c r="E93" s="38">
        <f t="shared" si="4"/>
        <v>15.458642392096824</v>
      </c>
      <c r="H93" s="50">
        <f t="shared" ca="1" si="3"/>
        <v>1.9887708314804755</v>
      </c>
      <c r="I93" s="38">
        <f t="shared" ca="1" si="5"/>
        <v>3.9552094201475421</v>
      </c>
      <c r="K93" s="57">
        <v>85</v>
      </c>
      <c r="L93" s="54">
        <v>-1.622571759397526</v>
      </c>
    </row>
    <row r="94" spans="3:12" x14ac:dyDescent="0.25">
      <c r="C94" s="37" t="s">
        <v>84</v>
      </c>
      <c r="D94" s="1">
        <v>1.3739814424763348</v>
      </c>
      <c r="E94" s="38">
        <f t="shared" si="4"/>
        <v>1.8878250042693496</v>
      </c>
      <c r="H94" s="50">
        <f t="shared" ca="1" si="3"/>
        <v>1.9592808595573397</v>
      </c>
      <c r="I94" s="38">
        <f t="shared" ca="1" si="5"/>
        <v>3.8387814866277479</v>
      </c>
      <c r="K94" s="57">
        <v>86</v>
      </c>
      <c r="L94" s="54">
        <v>-1.6027016742872562</v>
      </c>
    </row>
    <row r="95" spans="3:12" x14ac:dyDescent="0.25">
      <c r="C95" s="37" t="s">
        <v>85</v>
      </c>
      <c r="D95" s="1">
        <v>4.3676301643838951</v>
      </c>
      <c r="E95" s="38">
        <f t="shared" si="4"/>
        <v>19.076193252836092</v>
      </c>
      <c r="H95" s="50">
        <f t="shared" ca="1" si="3"/>
        <v>2.6011823337107014</v>
      </c>
      <c r="I95" s="38">
        <f t="shared" ca="1" si="5"/>
        <v>6.766149533208651</v>
      </c>
      <c r="K95" s="57">
        <v>87</v>
      </c>
      <c r="L95" s="54">
        <v>-1.6108111717551203</v>
      </c>
    </row>
    <row r="96" spans="3:12" x14ac:dyDescent="0.25">
      <c r="C96" s="37" t="s">
        <v>86</v>
      </c>
      <c r="D96" s="1">
        <v>2.5763799949383182</v>
      </c>
      <c r="E96" s="38">
        <f t="shared" si="4"/>
        <v>6.6377338783183681</v>
      </c>
      <c r="H96" s="50">
        <f t="shared" ca="1" si="3"/>
        <v>0.36563085373585957</v>
      </c>
      <c r="I96" s="38">
        <f t="shared" ca="1" si="5"/>
        <v>0.13368592120361353</v>
      </c>
      <c r="K96" s="57">
        <v>88</v>
      </c>
      <c r="L96" s="54">
        <v>-1.620606079708069</v>
      </c>
    </row>
    <row r="97" spans="3:12" x14ac:dyDescent="0.25">
      <c r="C97" s="37" t="s">
        <v>87</v>
      </c>
      <c r="D97" s="1">
        <v>1.517289365921938</v>
      </c>
      <c r="E97" s="38">
        <f t="shared" si="4"/>
        <v>2.3021670199397968</v>
      </c>
      <c r="H97" s="50">
        <f t="shared" ca="1" si="3"/>
        <v>1.9554046225788504</v>
      </c>
      <c r="I97" s="38">
        <f t="shared" ca="1" si="5"/>
        <v>3.8236072380027362</v>
      </c>
      <c r="K97" s="57">
        <v>89</v>
      </c>
      <c r="L97" s="54">
        <v>-1.6078318565313732</v>
      </c>
    </row>
    <row r="98" spans="3:12" x14ac:dyDescent="0.25">
      <c r="C98" s="37" t="s">
        <v>88</v>
      </c>
      <c r="D98" s="1">
        <v>3.6269558216371012</v>
      </c>
      <c r="E98" s="38">
        <f t="shared" si="4"/>
        <v>13.154808532107261</v>
      </c>
      <c r="H98" s="50">
        <f t="shared" ca="1" si="3"/>
        <v>2.8859011903262228</v>
      </c>
      <c r="I98" s="38">
        <f t="shared" ca="1" si="5"/>
        <v>8.3284256803263101</v>
      </c>
      <c r="K98" s="57">
        <v>90</v>
      </c>
      <c r="L98" s="54">
        <v>-1.6110495602626562</v>
      </c>
    </row>
    <row r="99" spans="3:12" x14ac:dyDescent="0.25">
      <c r="C99" s="37" t="s">
        <v>89</v>
      </c>
      <c r="D99" s="1">
        <v>3.5321912377216442</v>
      </c>
      <c r="E99" s="38">
        <f t="shared" si="4"/>
        <v>12.476374939837561</v>
      </c>
      <c r="H99" s="50">
        <f t="shared" ca="1" si="3"/>
        <v>1.8762138631609349</v>
      </c>
      <c r="I99" s="38">
        <f t="shared" ca="1" si="5"/>
        <v>3.520178460317279</v>
      </c>
      <c r="K99" s="57">
        <v>91</v>
      </c>
      <c r="L99" s="54">
        <v>-1.6204282755851487</v>
      </c>
    </row>
    <row r="100" spans="3:12" x14ac:dyDescent="0.25">
      <c r="C100" s="37" t="s">
        <v>90</v>
      </c>
      <c r="D100" s="1">
        <v>3.5983180492149591</v>
      </c>
      <c r="E100" s="38">
        <f t="shared" si="4"/>
        <v>12.947892783306148</v>
      </c>
      <c r="H100" s="50">
        <f t="shared" ca="1" si="3"/>
        <v>2.6262979766829888</v>
      </c>
      <c r="I100" s="38">
        <f t="shared" ca="1" si="5"/>
        <v>6.8974410623291611</v>
      </c>
      <c r="K100" s="57">
        <v>92</v>
      </c>
      <c r="L100" s="54">
        <v>-1.6122136079299543</v>
      </c>
    </row>
    <row r="101" spans="3:12" x14ac:dyDescent="0.25">
      <c r="C101" s="37" t="s">
        <v>91</v>
      </c>
      <c r="D101" s="1">
        <v>0.86056061671017625</v>
      </c>
      <c r="E101" s="38">
        <f t="shared" si="4"/>
        <v>0.74056457503259887</v>
      </c>
      <c r="H101" s="50">
        <f t="shared" ca="1" si="3"/>
        <v>1.5271654038579101</v>
      </c>
      <c r="I101" s="38">
        <f t="shared" ca="1" si="5"/>
        <v>2.3322341707404939</v>
      </c>
      <c r="K101" s="57">
        <v>93</v>
      </c>
      <c r="L101" s="54">
        <v>-1.6155256412679533</v>
      </c>
    </row>
    <row r="102" spans="3:12" x14ac:dyDescent="0.25">
      <c r="C102" s="37" t="s">
        <v>92</v>
      </c>
      <c r="D102" s="1">
        <v>1.2203601478364501</v>
      </c>
      <c r="E102" s="38">
        <f t="shared" si="4"/>
        <v>1.4892788904274024</v>
      </c>
      <c r="H102" s="50">
        <f t="shared" ca="1" si="3"/>
        <v>0.99511355315862948</v>
      </c>
      <c r="I102" s="38">
        <f t="shared" ca="1" si="5"/>
        <v>0.99025098367999254</v>
      </c>
      <c r="K102" s="57">
        <v>94</v>
      </c>
      <c r="L102" s="54">
        <v>-1.6132630278948639</v>
      </c>
    </row>
    <row r="103" spans="3:12" x14ac:dyDescent="0.25">
      <c r="C103" s="37" t="s">
        <v>93</v>
      </c>
      <c r="D103" s="1">
        <v>1.1101699327760008</v>
      </c>
      <c r="E103" s="38">
        <f t="shared" si="4"/>
        <v>1.2324772796398702</v>
      </c>
      <c r="H103" s="50">
        <f t="shared" ca="1" si="3"/>
        <v>2.5701266839712762</v>
      </c>
      <c r="I103" s="38">
        <f t="shared" ca="1" si="5"/>
        <v>6.6055511716611885</v>
      </c>
      <c r="K103" s="57">
        <v>95</v>
      </c>
      <c r="L103" s="54">
        <v>-1.6154410868798701</v>
      </c>
    </row>
    <row r="104" spans="3:12" x14ac:dyDescent="0.25">
      <c r="C104" s="37" t="s">
        <v>94</v>
      </c>
      <c r="D104" s="1">
        <v>3.4308375820945383</v>
      </c>
      <c r="E104" s="38">
        <f t="shared" si="4"/>
        <v>11.770646514712297</v>
      </c>
      <c r="H104" s="50">
        <f t="shared" ca="1" si="3"/>
        <v>2.1259446706988845</v>
      </c>
      <c r="I104" s="38">
        <f t="shared" ca="1" si="5"/>
        <v>4.5196407428729888</v>
      </c>
      <c r="K104" s="57">
        <v>96</v>
      </c>
      <c r="L104" s="54">
        <v>-1.611083624683338</v>
      </c>
    </row>
    <row r="105" spans="3:12" x14ac:dyDescent="0.25">
      <c r="C105" s="37" t="s">
        <v>95</v>
      </c>
      <c r="D105" s="1">
        <v>1.3631911426852277</v>
      </c>
      <c r="E105" s="38">
        <f t="shared" si="4"/>
        <v>1.8582900914954568</v>
      </c>
      <c r="H105" s="50">
        <f t="shared" ca="1" si="3"/>
        <v>1.9610357111179559</v>
      </c>
      <c r="I105" s="38">
        <f t="shared" ca="1" si="5"/>
        <v>3.8456610602799071</v>
      </c>
      <c r="K105" s="57">
        <v>97</v>
      </c>
      <c r="L105" s="54">
        <v>-1.6090870397958914</v>
      </c>
    </row>
    <row r="106" spans="3:12" x14ac:dyDescent="0.25">
      <c r="C106" s="37" t="s">
        <v>96</v>
      </c>
      <c r="D106" s="1">
        <v>1.4335238813637121</v>
      </c>
      <c r="E106" s="38">
        <f t="shared" si="4"/>
        <v>2.0549907184400822</v>
      </c>
      <c r="H106" s="50">
        <f t="shared" ca="1" si="3"/>
        <v>1.8151659281102959</v>
      </c>
      <c r="I106" s="38">
        <f t="shared" ca="1" si="5"/>
        <v>3.2948273465725118</v>
      </c>
      <c r="K106" s="57">
        <v>98</v>
      </c>
      <c r="L106" s="54">
        <v>-1.6225262151372046</v>
      </c>
    </row>
    <row r="107" spans="3:12" x14ac:dyDescent="0.25">
      <c r="C107" s="37" t="s">
        <v>97</v>
      </c>
      <c r="D107" s="1">
        <v>1.5703058873650007</v>
      </c>
      <c r="E107" s="38">
        <f t="shared" si="4"/>
        <v>2.4658605798931821</v>
      </c>
      <c r="H107" s="50">
        <f t="shared" ca="1" si="3"/>
        <v>1.9665578892279478</v>
      </c>
      <c r="I107" s="38">
        <f t="shared" ca="1" si="5"/>
        <v>3.8673499316846813</v>
      </c>
      <c r="K107" s="57">
        <v>99</v>
      </c>
      <c r="L107" s="54">
        <v>-1.6011522806749738</v>
      </c>
    </row>
    <row r="108" spans="3:12" x14ac:dyDescent="0.25">
      <c r="C108" s="37" t="s">
        <v>98</v>
      </c>
      <c r="D108" s="1">
        <v>2.4253571248013186</v>
      </c>
      <c r="E108" s="38">
        <f t="shared" si="4"/>
        <v>5.8823571828245189</v>
      </c>
      <c r="H108" s="50">
        <f t="shared" ca="1" si="3"/>
        <v>4.8438493865753465</v>
      </c>
      <c r="I108" s="38">
        <f t="shared" ca="1" si="5"/>
        <v>23.462876879826361</v>
      </c>
      <c r="K108" s="57">
        <v>100</v>
      </c>
      <c r="L108" s="54">
        <v>-1.6190810888373306</v>
      </c>
    </row>
    <row r="109" spans="3:12" x14ac:dyDescent="0.25">
      <c r="C109" s="37" t="s">
        <v>99</v>
      </c>
      <c r="D109" s="1">
        <v>2.5570173123675692</v>
      </c>
      <c r="E109" s="38">
        <f t="shared" si="4"/>
        <v>6.5383375357474671</v>
      </c>
      <c r="H109" s="50">
        <f t="shared" ca="1" si="3"/>
        <v>3.3458712013074563</v>
      </c>
      <c r="I109" s="38">
        <f t="shared" ca="1" si="5"/>
        <v>11.1948540957386</v>
      </c>
      <c r="K109" s="57">
        <v>101</v>
      </c>
      <c r="L109" s="54">
        <v>-1.6196013298919094</v>
      </c>
    </row>
    <row r="110" spans="3:12" x14ac:dyDescent="0.25">
      <c r="C110" s="37" t="s">
        <v>100</v>
      </c>
      <c r="D110" s="1">
        <v>1.002675280814509</v>
      </c>
      <c r="E110" s="38">
        <f t="shared" si="4"/>
        <v>1.0053577187564544</v>
      </c>
      <c r="H110" s="50">
        <f t="shared" ca="1" si="3"/>
        <v>0.91088984782803806</v>
      </c>
      <c r="I110" s="38">
        <f t="shared" ca="1" si="5"/>
        <v>0.82972031487618636</v>
      </c>
      <c r="K110" s="57">
        <v>102</v>
      </c>
      <c r="L110" s="54">
        <v>-1.6024183289478067</v>
      </c>
    </row>
    <row r="111" spans="3:12" x14ac:dyDescent="0.25">
      <c r="C111" s="37" t="s">
        <v>101</v>
      </c>
      <c r="D111" s="1">
        <v>1.0411319065247415</v>
      </c>
      <c r="E111" s="38">
        <f t="shared" si="4"/>
        <v>1.0839556467838432</v>
      </c>
      <c r="H111" s="50">
        <f t="shared" ca="1" si="3"/>
        <v>1.1693546862762387</v>
      </c>
      <c r="I111" s="38">
        <f t="shared" ca="1" si="5"/>
        <v>1.3673903823162008</v>
      </c>
      <c r="K111" s="57">
        <v>103</v>
      </c>
      <c r="L111" s="54">
        <v>-1.6045653070016987</v>
      </c>
    </row>
    <row r="112" spans="3:12" x14ac:dyDescent="0.25">
      <c r="C112" s="37" t="s">
        <v>102</v>
      </c>
      <c r="D112" s="1">
        <v>2.4900241350243952</v>
      </c>
      <c r="E112" s="38">
        <f t="shared" si="4"/>
        <v>6.2002201930039877</v>
      </c>
      <c r="H112" s="50">
        <f t="shared" ca="1" si="3"/>
        <v>1.5622027723735303</v>
      </c>
      <c r="I112" s="38">
        <f t="shared" ca="1" si="5"/>
        <v>2.4404775020115443</v>
      </c>
      <c r="K112" s="57">
        <v>104</v>
      </c>
      <c r="L112" s="54">
        <v>-1.6186462154380903</v>
      </c>
    </row>
    <row r="113" spans="3:12" x14ac:dyDescent="0.25">
      <c r="C113" s="37" t="s">
        <v>103</v>
      </c>
      <c r="D113" s="1">
        <v>1.081648113093189</v>
      </c>
      <c r="E113" s="38">
        <f t="shared" si="4"/>
        <v>1.1699626405580561</v>
      </c>
      <c r="H113" s="50">
        <f t="shared" ca="1" si="3"/>
        <v>1.7501676778028132</v>
      </c>
      <c r="I113" s="38">
        <f t="shared" ca="1" si="5"/>
        <v>3.063086900425692</v>
      </c>
      <c r="K113" s="57">
        <v>105</v>
      </c>
      <c r="L113" s="54">
        <v>-1.6184501487010554</v>
      </c>
    </row>
    <row r="114" spans="3:12" x14ac:dyDescent="0.25">
      <c r="C114" s="37" t="s">
        <v>104</v>
      </c>
      <c r="D114" s="1">
        <v>4.49279888017531</v>
      </c>
      <c r="E114" s="38">
        <f t="shared" si="4"/>
        <v>20.185241777704519</v>
      </c>
      <c r="H114" s="50">
        <f t="shared" ca="1" si="3"/>
        <v>1.9155297706065169</v>
      </c>
      <c r="I114" s="38">
        <f t="shared" ca="1" si="5"/>
        <v>3.6692543020798549</v>
      </c>
      <c r="K114" s="57">
        <v>106</v>
      </c>
      <c r="L114" s="54">
        <v>-1.6323787997339219</v>
      </c>
    </row>
    <row r="115" spans="3:12" x14ac:dyDescent="0.25">
      <c r="C115" s="37" t="s">
        <v>105</v>
      </c>
      <c r="D115" s="1">
        <v>2.7266447202301451</v>
      </c>
      <c r="E115" s="38">
        <f t="shared" si="4"/>
        <v>7.4345914303589264</v>
      </c>
      <c r="H115" s="50">
        <f t="shared" ca="1" si="3"/>
        <v>7.2208709321201106</v>
      </c>
      <c r="I115" s="38">
        <f t="shared" ca="1" si="5"/>
        <v>52.140977018337153</v>
      </c>
      <c r="K115" s="57">
        <v>107</v>
      </c>
      <c r="L115" s="54">
        <v>-1.618736576462205</v>
      </c>
    </row>
    <row r="116" spans="3:12" x14ac:dyDescent="0.25">
      <c r="C116" s="37" t="s">
        <v>106</v>
      </c>
      <c r="D116" s="1">
        <v>2.4958443729707569</v>
      </c>
      <c r="E116" s="38">
        <f t="shared" si="4"/>
        <v>6.2292391340897906</v>
      </c>
      <c r="H116" s="50">
        <f t="shared" ca="1" si="3"/>
        <v>1.7672334455934413</v>
      </c>
      <c r="I116" s="38">
        <f t="shared" ca="1" si="5"/>
        <v>3.1231140512240665</v>
      </c>
      <c r="K116" s="57">
        <v>108</v>
      </c>
      <c r="L116" s="54">
        <v>-1.6157539771359977</v>
      </c>
    </row>
    <row r="117" spans="3:12" x14ac:dyDescent="0.25">
      <c r="C117" s="37" t="s">
        <v>107</v>
      </c>
      <c r="D117" s="1">
        <v>1.7036314553255318</v>
      </c>
      <c r="E117" s="38">
        <f t="shared" si="4"/>
        <v>2.9023601355745896</v>
      </c>
      <c r="H117" s="50">
        <f t="shared" ca="1" si="3"/>
        <v>1.2444672032068731</v>
      </c>
      <c r="I117" s="38">
        <f t="shared" ca="1" si="5"/>
        <v>1.5486986198575368</v>
      </c>
      <c r="K117" s="57">
        <v>109</v>
      </c>
      <c r="L117" s="54">
        <v>-1.6149770277889797</v>
      </c>
    </row>
    <row r="118" spans="3:12" x14ac:dyDescent="0.25">
      <c r="C118" s="37" t="s">
        <v>108</v>
      </c>
      <c r="D118" s="1">
        <v>3.7391505725841681</v>
      </c>
      <c r="E118" s="38">
        <f t="shared" si="4"/>
        <v>13.981247004456511</v>
      </c>
      <c r="H118" s="50">
        <f t="shared" ca="1" si="3"/>
        <v>1.3265999898505911</v>
      </c>
      <c r="I118" s="38">
        <f t="shared" ca="1" si="5"/>
        <v>1.7598675330715885</v>
      </c>
      <c r="K118" s="57">
        <v>110</v>
      </c>
      <c r="L118" s="54">
        <v>-1.629523960070755</v>
      </c>
    </row>
    <row r="119" spans="3:12" x14ac:dyDescent="0.25">
      <c r="C119" s="37" t="s">
        <v>109</v>
      </c>
      <c r="D119" s="1">
        <v>1.4541841042438561</v>
      </c>
      <c r="E119" s="38">
        <f t="shared" si="4"/>
        <v>2.1146514090355062</v>
      </c>
      <c r="H119" s="50">
        <f t="shared" ca="1" si="3"/>
        <v>1.8299245372825228</v>
      </c>
      <c r="I119" s="38">
        <f t="shared" ca="1" si="5"/>
        <v>3.3486238121486553</v>
      </c>
      <c r="K119" s="57">
        <v>111</v>
      </c>
      <c r="L119" s="54">
        <v>-1.6234260417226367</v>
      </c>
    </row>
    <row r="120" spans="3:12" x14ac:dyDescent="0.25">
      <c r="C120" s="37" t="s">
        <v>110</v>
      </c>
      <c r="D120" s="1">
        <v>2.0437580349828091</v>
      </c>
      <c r="E120" s="38">
        <f t="shared" si="4"/>
        <v>4.1769469055567932</v>
      </c>
      <c r="H120" s="50">
        <f t="shared" ca="1" si="3"/>
        <v>2.6016820379153716</v>
      </c>
      <c r="I120" s="38">
        <f t="shared" ca="1" si="5"/>
        <v>6.7687494264114809</v>
      </c>
      <c r="K120" s="57">
        <v>112</v>
      </c>
      <c r="L120" s="54">
        <v>-1.6078082687385689</v>
      </c>
    </row>
    <row r="121" spans="3:12" x14ac:dyDescent="0.25">
      <c r="C121" s="37" t="s">
        <v>111</v>
      </c>
      <c r="D121" s="1">
        <v>1.7802861197318802</v>
      </c>
      <c r="E121" s="38">
        <f t="shared" si="4"/>
        <v>3.1694186681099947</v>
      </c>
      <c r="H121" s="50">
        <f t="shared" ca="1" si="3"/>
        <v>5.0128914046516959</v>
      </c>
      <c r="I121" s="38">
        <f t="shared" ca="1" si="5"/>
        <v>25.129080234830852</v>
      </c>
      <c r="K121" s="57">
        <v>113</v>
      </c>
      <c r="L121" s="54">
        <v>-1.6233015252969329</v>
      </c>
    </row>
    <row r="122" spans="3:12" x14ac:dyDescent="0.25">
      <c r="C122" s="37" t="s">
        <v>112</v>
      </c>
      <c r="D122" s="1">
        <v>2.5080473215344723</v>
      </c>
      <c r="E122" s="38">
        <f t="shared" si="4"/>
        <v>6.2903013670562409</v>
      </c>
      <c r="H122" s="50">
        <f t="shared" ca="1" si="3"/>
        <v>0.22727115109738444</v>
      </c>
      <c r="I122" s="38">
        <f t="shared" ca="1" si="5"/>
        <v>5.1652176121130149E-2</v>
      </c>
      <c r="K122" s="57">
        <v>114</v>
      </c>
      <c r="L122" s="54">
        <v>-1.6309485713043157</v>
      </c>
    </row>
    <row r="123" spans="3:12" x14ac:dyDescent="0.25">
      <c r="C123" s="37" t="s">
        <v>113</v>
      </c>
      <c r="D123" s="1">
        <v>1.7384732980343074</v>
      </c>
      <c r="E123" s="38">
        <f t="shared" si="4"/>
        <v>3.0222894079782816</v>
      </c>
      <c r="H123" s="50">
        <f t="shared" ca="1" si="3"/>
        <v>1.6876585354752709</v>
      </c>
      <c r="I123" s="38">
        <f t="shared" ca="1" si="5"/>
        <v>2.8481913323625361</v>
      </c>
      <c r="K123" s="57">
        <v>115</v>
      </c>
      <c r="L123" s="54">
        <v>-1.6143281841285475</v>
      </c>
    </row>
    <row r="124" spans="3:12" x14ac:dyDescent="0.25">
      <c r="C124" s="37" t="s">
        <v>114</v>
      </c>
      <c r="D124" s="1">
        <v>2.6590271959542324</v>
      </c>
      <c r="E124" s="38">
        <f t="shared" si="4"/>
        <v>7.0704256288242275</v>
      </c>
      <c r="H124" s="50">
        <f t="shared" ca="1" si="3"/>
        <v>1.4436841332549375</v>
      </c>
      <c r="I124" s="38">
        <f t="shared" ca="1" si="5"/>
        <v>2.08422387661206</v>
      </c>
      <c r="K124" s="57">
        <v>116</v>
      </c>
      <c r="L124" s="54">
        <v>-1.6207757125250086</v>
      </c>
    </row>
    <row r="125" spans="3:12" x14ac:dyDescent="0.25">
      <c r="C125" s="37" t="s">
        <v>115</v>
      </c>
      <c r="D125" s="1">
        <v>0.60984347988318888</v>
      </c>
      <c r="E125" s="38">
        <f t="shared" si="4"/>
        <v>0.3719090699560374</v>
      </c>
      <c r="H125" s="50">
        <f t="shared" ca="1" si="3"/>
        <v>0.92439018009940987</v>
      </c>
      <c r="I125" s="38">
        <f t="shared" ca="1" si="5"/>
        <v>0.85449720506421944</v>
      </c>
      <c r="K125" s="57">
        <v>117</v>
      </c>
      <c r="L125" s="54">
        <v>-1.6353437386450755</v>
      </c>
    </row>
    <row r="126" spans="3:12" x14ac:dyDescent="0.25">
      <c r="C126" s="37" t="s">
        <v>116</v>
      </c>
      <c r="D126" s="1">
        <v>1.9240507680683152</v>
      </c>
      <c r="E126" s="38">
        <f t="shared" si="4"/>
        <v>3.7019713581042737</v>
      </c>
      <c r="H126" s="50">
        <f t="shared" ca="1" si="3"/>
        <v>1.4899574832167595</v>
      </c>
      <c r="I126" s="38">
        <f t="shared" ca="1" si="5"/>
        <v>2.2199733017936203</v>
      </c>
      <c r="K126" s="57">
        <v>118</v>
      </c>
      <c r="L126" s="54">
        <v>-1.6139325109134743</v>
      </c>
    </row>
    <row r="127" spans="3:12" x14ac:dyDescent="0.25">
      <c r="C127" s="37" t="s">
        <v>117</v>
      </c>
      <c r="D127" s="1">
        <v>1.5827673248302869</v>
      </c>
      <c r="E127" s="38">
        <f t="shared" si="4"/>
        <v>2.5051524045504232</v>
      </c>
      <c r="H127" s="50">
        <f t="shared" ca="1" si="3"/>
        <v>0.94500795745548061</v>
      </c>
      <c r="I127" s="38">
        <f t="shared" ca="1" si="5"/>
        <v>0.89304003965417944</v>
      </c>
      <c r="K127" s="57">
        <v>119</v>
      </c>
      <c r="L127" s="54">
        <v>-1.6301791225045903</v>
      </c>
    </row>
    <row r="128" spans="3:12" x14ac:dyDescent="0.25">
      <c r="C128" s="37" t="s">
        <v>118</v>
      </c>
      <c r="D128" s="1">
        <v>3.5647820468324021</v>
      </c>
      <c r="E128" s="38">
        <f t="shared" si="4"/>
        <v>12.70767104141861</v>
      </c>
      <c r="H128" s="50">
        <f t="shared" ca="1" si="3"/>
        <v>3.006097307917508</v>
      </c>
      <c r="I128" s="38">
        <f t="shared" ca="1" si="5"/>
        <v>9.0366210246688894</v>
      </c>
      <c r="K128" s="57">
        <v>120</v>
      </c>
      <c r="L128" s="54">
        <v>-1.6105461966384744</v>
      </c>
    </row>
    <row r="129" spans="3:12" x14ac:dyDescent="0.25">
      <c r="C129" s="37" t="s">
        <v>119</v>
      </c>
      <c r="D129" s="1">
        <v>0.58860721514167968</v>
      </c>
      <c r="E129" s="38">
        <f t="shared" si="4"/>
        <v>0.34645845371684358</v>
      </c>
      <c r="H129" s="50">
        <f t="shared" ca="1" si="3"/>
        <v>1.647375641123771</v>
      </c>
      <c r="I129" s="38">
        <f t="shared" ca="1" si="5"/>
        <v>2.7138465029679555</v>
      </c>
      <c r="K129" s="57">
        <v>121</v>
      </c>
      <c r="L129" s="54">
        <v>-1.6295493348428358</v>
      </c>
    </row>
    <row r="130" spans="3:12" x14ac:dyDescent="0.25">
      <c r="C130" s="37" t="s">
        <v>120</v>
      </c>
      <c r="D130" s="1">
        <v>1.5971236345954707</v>
      </c>
      <c r="E130" s="38">
        <f t="shared" si="4"/>
        <v>2.5508039041834465</v>
      </c>
      <c r="H130" s="50">
        <f t="shared" ca="1" si="3"/>
        <v>3.053883168787181</v>
      </c>
      <c r="I130" s="38">
        <f t="shared" ca="1" si="5"/>
        <v>9.3262024086016346</v>
      </c>
      <c r="K130" s="57">
        <v>122</v>
      </c>
      <c r="L130" s="54">
        <v>-1.6296420808100531</v>
      </c>
    </row>
    <row r="131" spans="3:12" x14ac:dyDescent="0.25">
      <c r="C131" s="37" t="s">
        <v>121</v>
      </c>
      <c r="D131" s="1">
        <v>0.79263909736434102</v>
      </c>
      <c r="E131" s="38">
        <f t="shared" si="4"/>
        <v>0.62827673867055733</v>
      </c>
      <c r="H131" s="50">
        <f t="shared" ca="1" si="3"/>
        <v>0.96400089732635119</v>
      </c>
      <c r="I131" s="38">
        <f t="shared" ca="1" si="5"/>
        <v>0.92929773004601024</v>
      </c>
      <c r="K131" s="57">
        <v>123</v>
      </c>
      <c r="L131" s="54">
        <v>-1.6154288736603299</v>
      </c>
    </row>
    <row r="132" spans="3:12" x14ac:dyDescent="0.25">
      <c r="C132" s="37" t="s">
        <v>122</v>
      </c>
      <c r="D132" s="1">
        <v>4.0142718465510363</v>
      </c>
      <c r="E132" s="38">
        <f t="shared" si="4"/>
        <v>16.114378458012268</v>
      </c>
      <c r="H132" s="50">
        <f t="shared" ca="1" si="3"/>
        <v>2.9854482383752976</v>
      </c>
      <c r="I132" s="38">
        <f t="shared" ca="1" si="5"/>
        <v>8.9129011840181676</v>
      </c>
      <c r="K132" s="57">
        <v>124</v>
      </c>
      <c r="L132" s="54">
        <v>-1.6102732928651611</v>
      </c>
    </row>
    <row r="133" spans="3:12" x14ac:dyDescent="0.25">
      <c r="C133" s="37" t="s">
        <v>123</v>
      </c>
      <c r="D133" s="1">
        <v>1.3304708981500712</v>
      </c>
      <c r="E133" s="38">
        <f t="shared" si="4"/>
        <v>1.7701528108242572</v>
      </c>
      <c r="H133" s="50">
        <f t="shared" ca="1" si="3"/>
        <v>2.5012901863454458</v>
      </c>
      <c r="I133" s="38">
        <f t="shared" ca="1" si="5"/>
        <v>6.2564525963080344</v>
      </c>
      <c r="K133" s="57">
        <v>125</v>
      </c>
      <c r="L133" s="54">
        <v>-1.6021010180665405</v>
      </c>
    </row>
    <row r="134" spans="3:12" x14ac:dyDescent="0.25">
      <c r="C134" s="37" t="s">
        <v>124</v>
      </c>
      <c r="D134" s="1">
        <v>3.2691487741510383</v>
      </c>
      <c r="E134" s="38">
        <f t="shared" si="4"/>
        <v>10.687333707533236</v>
      </c>
      <c r="H134" s="50">
        <f t="shared" ca="1" si="3"/>
        <v>3.2233292691740272</v>
      </c>
      <c r="I134" s="38">
        <f t="shared" ca="1" si="5"/>
        <v>10.389851577513967</v>
      </c>
      <c r="K134" s="57">
        <v>126</v>
      </c>
      <c r="L134" s="54">
        <v>-1.6338420279442869</v>
      </c>
    </row>
    <row r="135" spans="3:12" x14ac:dyDescent="0.25">
      <c r="C135" s="37" t="s">
        <v>125</v>
      </c>
      <c r="D135" s="1">
        <v>3.3677222223833665</v>
      </c>
      <c r="E135" s="38">
        <f t="shared" si="4"/>
        <v>11.341552967134762</v>
      </c>
      <c r="H135" s="50">
        <f t="shared" ca="1" si="3"/>
        <v>5.0838645370047937</v>
      </c>
      <c r="I135" s="38">
        <f t="shared" ca="1" si="5"/>
        <v>25.845678630614966</v>
      </c>
      <c r="K135" s="57">
        <v>127</v>
      </c>
      <c r="L135" s="54">
        <v>-1.6147656438854818</v>
      </c>
    </row>
    <row r="136" spans="3:12" x14ac:dyDescent="0.25">
      <c r="C136" s="37" t="s">
        <v>126</v>
      </c>
      <c r="D136" s="1">
        <v>1.4834348513599149</v>
      </c>
      <c r="E136" s="38">
        <f t="shared" si="4"/>
        <v>2.200578958229213</v>
      </c>
      <c r="H136" s="50">
        <f t="shared" ca="1" si="3"/>
        <v>0.87092505373272455</v>
      </c>
      <c r="I136" s="38">
        <f t="shared" ca="1" si="5"/>
        <v>0.75851044921934918</v>
      </c>
      <c r="K136" s="57">
        <v>128</v>
      </c>
      <c r="L136" s="54">
        <v>-1.62470739121043</v>
      </c>
    </row>
    <row r="137" spans="3:12" x14ac:dyDescent="0.25">
      <c r="C137" s="37" t="s">
        <v>127</v>
      </c>
      <c r="D137" s="1">
        <v>1.5880104305899974</v>
      </c>
      <c r="E137" s="38">
        <f t="shared" si="4"/>
        <v>2.5217771276626286</v>
      </c>
      <c r="H137" s="50">
        <f t="shared" ca="1" si="3"/>
        <v>1.267256040182196</v>
      </c>
      <c r="I137" s="38">
        <f t="shared" ca="1" si="5"/>
        <v>1.6059378713782595</v>
      </c>
      <c r="K137" s="57">
        <v>129</v>
      </c>
      <c r="L137" s="54">
        <v>-1.6493951233228765</v>
      </c>
    </row>
    <row r="138" spans="3:12" x14ac:dyDescent="0.25">
      <c r="C138" s="37" t="s">
        <v>128</v>
      </c>
      <c r="D138" s="1">
        <v>1.0681241315089762</v>
      </c>
      <c r="E138" s="38">
        <f t="shared" si="4"/>
        <v>1.1408891603118048</v>
      </c>
      <c r="H138" s="50">
        <f t="shared" ref="H138:H201" ca="1" si="6">_xlfn.GAMMA.INV(RAND(),3.2,1/$F$6)</f>
        <v>1.6105641849155528</v>
      </c>
      <c r="I138" s="38">
        <f t="shared" ca="1" si="5"/>
        <v>2.5939169937326989</v>
      </c>
      <c r="K138" s="57">
        <v>130</v>
      </c>
      <c r="L138" s="54">
        <v>-1.6076557836341701</v>
      </c>
    </row>
    <row r="139" spans="3:12" x14ac:dyDescent="0.25">
      <c r="C139" s="37" t="s">
        <v>129</v>
      </c>
      <c r="D139" s="1">
        <v>0.19557928386467785</v>
      </c>
      <c r="E139" s="38">
        <f t="shared" ref="E139:E202" si="7">D139*D139</f>
        <v>3.8251256277020237E-2</v>
      </c>
      <c r="H139" s="50">
        <f t="shared" ca="1" si="6"/>
        <v>3.1106360799929766</v>
      </c>
      <c r="I139" s="38">
        <f t="shared" ref="I139:I202" ca="1" si="8">H139*H139</f>
        <v>9.6760568221540719</v>
      </c>
      <c r="K139" s="57">
        <v>131</v>
      </c>
      <c r="L139" s="54">
        <v>-1.6206496427968082</v>
      </c>
    </row>
    <row r="140" spans="3:12" x14ac:dyDescent="0.25">
      <c r="C140" s="37" t="s">
        <v>130</v>
      </c>
      <c r="D140" s="1">
        <v>4.5994462263698752</v>
      </c>
      <c r="E140" s="38">
        <f t="shared" si="7"/>
        <v>21.154905589268086</v>
      </c>
      <c r="H140" s="50">
        <f t="shared" ca="1" si="6"/>
        <v>3.1438822781962652</v>
      </c>
      <c r="I140" s="38">
        <f t="shared" ca="1" si="8"/>
        <v>9.8839957791565389</v>
      </c>
      <c r="K140" s="57">
        <v>132</v>
      </c>
      <c r="L140" s="54">
        <v>-1.6154378414071924</v>
      </c>
    </row>
    <row r="141" spans="3:12" x14ac:dyDescent="0.25">
      <c r="C141" s="37" t="s">
        <v>131</v>
      </c>
      <c r="D141" s="1">
        <v>1.2193918611748762</v>
      </c>
      <c r="E141" s="38">
        <f t="shared" si="7"/>
        <v>1.4869165110995286</v>
      </c>
      <c r="H141" s="50">
        <f t="shared" ca="1" si="6"/>
        <v>2.1361961193347483</v>
      </c>
      <c r="I141" s="38">
        <f t="shared" ca="1" si="8"/>
        <v>4.5633338602608378</v>
      </c>
      <c r="K141" s="57">
        <v>133</v>
      </c>
      <c r="L141" s="54">
        <v>-1.6141999082519218</v>
      </c>
    </row>
    <row r="142" spans="3:12" x14ac:dyDescent="0.25">
      <c r="C142" s="37" t="s">
        <v>132</v>
      </c>
      <c r="D142" s="1">
        <v>0.62550460165118915</v>
      </c>
      <c r="E142" s="38">
        <f t="shared" si="7"/>
        <v>0.39125600668681282</v>
      </c>
      <c r="H142" s="50">
        <f t="shared" ca="1" si="6"/>
        <v>1.8298138603557674</v>
      </c>
      <c r="I142" s="38">
        <f t="shared" ca="1" si="8"/>
        <v>3.3482187635500757</v>
      </c>
      <c r="K142" s="57">
        <v>134</v>
      </c>
      <c r="L142" s="54">
        <v>-1.6185446527002456</v>
      </c>
    </row>
    <row r="143" spans="3:12" x14ac:dyDescent="0.25">
      <c r="C143" s="37" t="s">
        <v>133</v>
      </c>
      <c r="D143" s="1">
        <v>1.7668973903697256</v>
      </c>
      <c r="E143" s="38">
        <f t="shared" si="7"/>
        <v>3.1219263880953463</v>
      </c>
      <c r="H143" s="50">
        <f t="shared" ca="1" si="6"/>
        <v>0.81020360766759969</v>
      </c>
      <c r="I143" s="38">
        <f t="shared" ca="1" si="8"/>
        <v>0.65642988587759377</v>
      </c>
      <c r="K143" s="57">
        <v>135</v>
      </c>
      <c r="L143" s="54">
        <v>-1.602520362032789</v>
      </c>
    </row>
    <row r="144" spans="3:12" x14ac:dyDescent="0.25">
      <c r="C144" s="37" t="s">
        <v>134</v>
      </c>
      <c r="D144" s="1">
        <v>4.9059686346319751</v>
      </c>
      <c r="E144" s="38">
        <f t="shared" si="7"/>
        <v>24.068528243992727</v>
      </c>
      <c r="H144" s="50">
        <f t="shared" ca="1" si="6"/>
        <v>1.5341654213400673</v>
      </c>
      <c r="I144" s="38">
        <f t="shared" ca="1" si="8"/>
        <v>2.3536635400355461</v>
      </c>
      <c r="K144" s="57">
        <v>136</v>
      </c>
      <c r="L144" s="54">
        <v>-1.6230740956558203</v>
      </c>
    </row>
    <row r="145" spans="3:12" x14ac:dyDescent="0.25">
      <c r="C145" s="37" t="s">
        <v>135</v>
      </c>
      <c r="D145" s="1">
        <v>0.70683359194627871</v>
      </c>
      <c r="E145" s="38">
        <f t="shared" si="7"/>
        <v>0.49961372670367843</v>
      </c>
      <c r="H145" s="50">
        <f t="shared" ca="1" si="6"/>
        <v>2.0213077753079931</v>
      </c>
      <c r="I145" s="38">
        <f t="shared" ca="1" si="8"/>
        <v>4.0856851225205482</v>
      </c>
      <c r="K145" s="57">
        <v>137</v>
      </c>
      <c r="L145" s="54">
        <v>-1.6267545288424685</v>
      </c>
    </row>
    <row r="146" spans="3:12" x14ac:dyDescent="0.25">
      <c r="C146" s="37" t="s">
        <v>136</v>
      </c>
      <c r="D146" s="1">
        <v>2.207965667303502</v>
      </c>
      <c r="E146" s="38">
        <f t="shared" si="7"/>
        <v>4.875112387990999</v>
      </c>
      <c r="H146" s="50">
        <f t="shared" ca="1" si="6"/>
        <v>2.7030966140293571</v>
      </c>
      <c r="I146" s="38">
        <f t="shared" ca="1" si="8"/>
        <v>7.3067313047769753</v>
      </c>
      <c r="K146" s="57">
        <v>138</v>
      </c>
      <c r="L146" s="54">
        <v>-1.6188484730817421</v>
      </c>
    </row>
    <row r="147" spans="3:12" x14ac:dyDescent="0.25">
      <c r="C147" s="37" t="s">
        <v>137</v>
      </c>
      <c r="D147" s="1">
        <v>2.9926984070251086</v>
      </c>
      <c r="E147" s="38">
        <f t="shared" si="7"/>
        <v>8.9562437554106218</v>
      </c>
      <c r="H147" s="50">
        <f t="shared" ca="1" si="6"/>
        <v>1.3368800228636883</v>
      </c>
      <c r="I147" s="38">
        <f t="shared" ca="1" si="8"/>
        <v>1.7872481955320159</v>
      </c>
      <c r="K147" s="57">
        <v>139</v>
      </c>
      <c r="L147" s="54">
        <v>-1.6332038590185824</v>
      </c>
    </row>
    <row r="148" spans="3:12" x14ac:dyDescent="0.25">
      <c r="C148" s="37" t="s">
        <v>138</v>
      </c>
      <c r="D148" s="1">
        <v>0.98378246066653774</v>
      </c>
      <c r="E148" s="38">
        <f t="shared" si="7"/>
        <v>0.96782792991510791</v>
      </c>
      <c r="H148" s="50">
        <f t="shared" ca="1" si="6"/>
        <v>0.40524564445761513</v>
      </c>
      <c r="I148" s="38">
        <f t="shared" ca="1" si="8"/>
        <v>0.1642240323518678</v>
      </c>
      <c r="K148" s="57">
        <v>140</v>
      </c>
      <c r="L148" s="54">
        <v>-1.6078364394727656</v>
      </c>
    </row>
    <row r="149" spans="3:12" x14ac:dyDescent="0.25">
      <c r="C149" s="37" t="s">
        <v>139</v>
      </c>
      <c r="D149" s="1">
        <v>2.8717058574489256</v>
      </c>
      <c r="E149" s="38">
        <f t="shared" si="7"/>
        <v>8.2466945317064688</v>
      </c>
      <c r="H149" s="50">
        <f t="shared" ca="1" si="6"/>
        <v>3.3387955455189404</v>
      </c>
      <c r="I149" s="38">
        <f t="shared" ca="1" si="8"/>
        <v>11.147555694777118</v>
      </c>
      <c r="K149" s="57">
        <v>141</v>
      </c>
      <c r="L149" s="54">
        <v>-1.6204909405286629</v>
      </c>
    </row>
    <row r="150" spans="3:12" x14ac:dyDescent="0.25">
      <c r="C150" s="37" t="s">
        <v>140</v>
      </c>
      <c r="D150" s="1">
        <v>2.1373122257732939</v>
      </c>
      <c r="E150" s="38">
        <f t="shared" si="7"/>
        <v>4.5681035504399921</v>
      </c>
      <c r="H150" s="50">
        <f t="shared" ca="1" si="6"/>
        <v>1.8445634815935688</v>
      </c>
      <c r="I150" s="38">
        <f t="shared" ca="1" si="8"/>
        <v>3.4024144376285879</v>
      </c>
      <c r="K150" s="57">
        <v>142</v>
      </c>
      <c r="L150" s="54">
        <v>-1.6273610050134604</v>
      </c>
    </row>
    <row r="151" spans="3:12" x14ac:dyDescent="0.25">
      <c r="C151" s="37" t="s">
        <v>141</v>
      </c>
      <c r="D151" s="1">
        <v>2.3462939935577216</v>
      </c>
      <c r="E151" s="38">
        <f t="shared" si="7"/>
        <v>5.505095504205042</v>
      </c>
      <c r="H151" s="50">
        <f t="shared" ca="1" si="6"/>
        <v>2.8891710576441501</v>
      </c>
      <c r="I151" s="38">
        <f t="shared" ca="1" si="8"/>
        <v>8.3473094003286175</v>
      </c>
      <c r="K151" s="57">
        <v>143</v>
      </c>
      <c r="L151" s="54">
        <v>-1.62958146739448</v>
      </c>
    </row>
    <row r="152" spans="3:12" x14ac:dyDescent="0.25">
      <c r="C152" s="37" t="s">
        <v>142</v>
      </c>
      <c r="D152" s="1">
        <v>1.0797795305077178</v>
      </c>
      <c r="E152" s="38">
        <f t="shared" si="7"/>
        <v>1.1659238345034675</v>
      </c>
      <c r="H152" s="50">
        <f t="shared" ca="1" si="6"/>
        <v>2.3905763115447165</v>
      </c>
      <c r="I152" s="38">
        <f t="shared" ca="1" si="8"/>
        <v>5.7148551013187419</v>
      </c>
      <c r="K152" s="57">
        <v>144</v>
      </c>
      <c r="L152" s="54">
        <v>-1.6182021674255862</v>
      </c>
    </row>
    <row r="153" spans="3:12" x14ac:dyDescent="0.25">
      <c r="C153" s="37" t="s">
        <v>143</v>
      </c>
      <c r="D153" s="1">
        <v>1.8398380446270668</v>
      </c>
      <c r="E153" s="38">
        <f t="shared" si="7"/>
        <v>3.3850040304571487</v>
      </c>
      <c r="H153" s="50">
        <f t="shared" ca="1" si="6"/>
        <v>1.4209411323342225</v>
      </c>
      <c r="I153" s="38">
        <f t="shared" ca="1" si="8"/>
        <v>2.0190737015592624</v>
      </c>
      <c r="K153" s="57">
        <v>145</v>
      </c>
      <c r="L153" s="54">
        <v>-1.6104345927357082</v>
      </c>
    </row>
    <row r="154" spans="3:12" x14ac:dyDescent="0.25">
      <c r="C154" s="37" t="s">
        <v>144</v>
      </c>
      <c r="D154" s="1">
        <v>1.1402714266389138</v>
      </c>
      <c r="E154" s="38">
        <f t="shared" si="7"/>
        <v>1.3002189264091437</v>
      </c>
      <c r="H154" s="50">
        <f t="shared" ca="1" si="6"/>
        <v>2.6720262010366826</v>
      </c>
      <c r="I154" s="38">
        <f t="shared" ca="1" si="8"/>
        <v>7.1397240190265263</v>
      </c>
      <c r="K154" s="57">
        <v>146</v>
      </c>
      <c r="L154" s="54">
        <v>-1.6292723830852567</v>
      </c>
    </row>
    <row r="155" spans="3:12" x14ac:dyDescent="0.25">
      <c r="C155" s="37" t="s">
        <v>145</v>
      </c>
      <c r="D155" s="1">
        <v>1.0559961261261464</v>
      </c>
      <c r="E155" s="38">
        <f t="shared" si="7"/>
        <v>1.1151278183934279</v>
      </c>
      <c r="H155" s="50">
        <f t="shared" ca="1" si="6"/>
        <v>1.813646575371175</v>
      </c>
      <c r="I155" s="38">
        <f t="shared" ca="1" si="8"/>
        <v>3.2893139003555913</v>
      </c>
      <c r="K155" s="57">
        <v>147</v>
      </c>
      <c r="L155" s="54">
        <v>-1.6121479439960118</v>
      </c>
    </row>
    <row r="156" spans="3:12" x14ac:dyDescent="0.25">
      <c r="C156" s="37" t="s">
        <v>146</v>
      </c>
      <c r="D156" s="1">
        <v>0.91464141583989034</v>
      </c>
      <c r="E156" s="38">
        <f t="shared" si="7"/>
        <v>0.83656891956959922</v>
      </c>
      <c r="H156" s="50">
        <f t="shared" ca="1" si="6"/>
        <v>2.7073663321391397</v>
      </c>
      <c r="I156" s="38">
        <f t="shared" ca="1" si="8"/>
        <v>7.3298324564005384</v>
      </c>
      <c r="K156" s="57">
        <v>148</v>
      </c>
      <c r="L156" s="54">
        <v>-1.6085942874175072</v>
      </c>
    </row>
    <row r="157" spans="3:12" x14ac:dyDescent="0.25">
      <c r="C157" s="37" t="s">
        <v>147</v>
      </c>
      <c r="D157" s="1">
        <v>1.0487315002819566</v>
      </c>
      <c r="E157" s="38">
        <f t="shared" si="7"/>
        <v>1.0998377596836435</v>
      </c>
      <c r="H157" s="50">
        <f t="shared" ca="1" si="6"/>
        <v>1.9185598376745803</v>
      </c>
      <c r="I157" s="38">
        <f t="shared" ca="1" si="8"/>
        <v>3.6808718507379119</v>
      </c>
      <c r="K157" s="57">
        <v>149</v>
      </c>
      <c r="L157" s="54">
        <v>-1.616590705179096</v>
      </c>
    </row>
    <row r="158" spans="3:12" x14ac:dyDescent="0.25">
      <c r="C158" s="37" t="s">
        <v>148</v>
      </c>
      <c r="D158" s="1">
        <v>2.8098391912425069</v>
      </c>
      <c r="E158" s="38">
        <f t="shared" si="7"/>
        <v>7.8951962806423452</v>
      </c>
      <c r="H158" s="50">
        <f t="shared" ca="1" si="6"/>
        <v>1.3694368837926731</v>
      </c>
      <c r="I158" s="38">
        <f t="shared" ca="1" si="8"/>
        <v>1.8753573786917874</v>
      </c>
      <c r="K158" s="57">
        <v>150</v>
      </c>
      <c r="L158" s="54">
        <v>-1.6016394582544009</v>
      </c>
    </row>
    <row r="159" spans="3:12" x14ac:dyDescent="0.25">
      <c r="C159" s="37" t="s">
        <v>149</v>
      </c>
      <c r="D159" s="1">
        <v>0.99431498884630332</v>
      </c>
      <c r="E159" s="38">
        <f t="shared" si="7"/>
        <v>0.98866229704442432</v>
      </c>
      <c r="H159" s="50">
        <f t="shared" ca="1" si="6"/>
        <v>3.8772183310849786</v>
      </c>
      <c r="I159" s="38">
        <f t="shared" ca="1" si="8"/>
        <v>15.032821986901387</v>
      </c>
      <c r="K159" s="57">
        <v>151</v>
      </c>
      <c r="L159" s="54">
        <v>-1.6236288831285868</v>
      </c>
    </row>
    <row r="160" spans="3:12" x14ac:dyDescent="0.25">
      <c r="C160" s="37" t="s">
        <v>150</v>
      </c>
      <c r="D160" s="1">
        <v>0.86571465179100449</v>
      </c>
      <c r="E160" s="38">
        <f t="shared" si="7"/>
        <v>0.74946185832562018</v>
      </c>
      <c r="H160" s="50">
        <f t="shared" ca="1" si="6"/>
        <v>0.36168378850458532</v>
      </c>
      <c r="I160" s="38">
        <f t="shared" ca="1" si="8"/>
        <v>0.1308151628670296</v>
      </c>
      <c r="K160" s="57">
        <v>152</v>
      </c>
      <c r="L160" s="54">
        <v>-1.623143693072276</v>
      </c>
    </row>
    <row r="161" spans="3:12" x14ac:dyDescent="0.25">
      <c r="C161" s="37" t="s">
        <v>151</v>
      </c>
      <c r="D161" s="1">
        <v>1.9594269592673235</v>
      </c>
      <c r="E161" s="38">
        <f t="shared" si="7"/>
        <v>3.8393540087035891</v>
      </c>
      <c r="H161" s="50">
        <f t="shared" ca="1" si="6"/>
        <v>1.9693798542712417</v>
      </c>
      <c r="I161" s="38">
        <f t="shared" ca="1" si="8"/>
        <v>3.8784570104094174</v>
      </c>
      <c r="K161" s="57">
        <v>153</v>
      </c>
      <c r="L161" s="54">
        <v>-1.6319244593730915</v>
      </c>
    </row>
    <row r="162" spans="3:12" x14ac:dyDescent="0.25">
      <c r="C162" s="37" t="s">
        <v>152</v>
      </c>
      <c r="D162" s="1">
        <v>1.2091208771845046</v>
      </c>
      <c r="E162" s="38">
        <f t="shared" si="7"/>
        <v>1.4619732956434257</v>
      </c>
      <c r="H162" s="50">
        <f t="shared" ca="1" si="6"/>
        <v>0.87330980658420199</v>
      </c>
      <c r="I162" s="38">
        <f t="shared" ca="1" si="8"/>
        <v>0.76267001827613623</v>
      </c>
      <c r="K162" s="57">
        <v>154</v>
      </c>
      <c r="L162" s="54">
        <v>-1.6092672960508787</v>
      </c>
    </row>
    <row r="163" spans="3:12" x14ac:dyDescent="0.25">
      <c r="C163" s="37" t="s">
        <v>153</v>
      </c>
      <c r="D163" s="1">
        <v>1.7807455824644336</v>
      </c>
      <c r="E163" s="38">
        <f t="shared" si="7"/>
        <v>3.1710548294665948</v>
      </c>
      <c r="H163" s="50">
        <f t="shared" ca="1" si="6"/>
        <v>3.6387343498331322</v>
      </c>
      <c r="I163" s="38">
        <f t="shared" ca="1" si="8"/>
        <v>13.240387668655547</v>
      </c>
      <c r="K163" s="57">
        <v>155</v>
      </c>
      <c r="L163" s="54">
        <v>-1.6057121573739397</v>
      </c>
    </row>
    <row r="164" spans="3:12" x14ac:dyDescent="0.25">
      <c r="C164" s="37" t="s">
        <v>154</v>
      </c>
      <c r="D164" s="1">
        <v>2.5689633502278117</v>
      </c>
      <c r="E164" s="38">
        <f t="shared" si="7"/>
        <v>6.5995726948137028</v>
      </c>
      <c r="H164" s="50">
        <f t="shared" ca="1" si="6"/>
        <v>2.1463507332295286</v>
      </c>
      <c r="I164" s="38">
        <f t="shared" ca="1" si="8"/>
        <v>4.6068214700349355</v>
      </c>
      <c r="K164" s="57">
        <v>156</v>
      </c>
      <c r="L164" s="54">
        <v>-1.6243334346390144</v>
      </c>
    </row>
    <row r="165" spans="3:12" x14ac:dyDescent="0.25">
      <c r="C165" s="37" t="s">
        <v>155</v>
      </c>
      <c r="D165" s="1">
        <v>2.2583942536649908</v>
      </c>
      <c r="E165" s="38">
        <f t="shared" si="7"/>
        <v>5.1003446049870504</v>
      </c>
      <c r="H165" s="50">
        <f t="shared" ca="1" si="6"/>
        <v>2.1669155424730722</v>
      </c>
      <c r="I165" s="38">
        <f t="shared" ca="1" si="8"/>
        <v>4.6955229682113684</v>
      </c>
      <c r="K165" s="57">
        <v>157</v>
      </c>
      <c r="L165" s="54">
        <v>-1.6380373752340898</v>
      </c>
    </row>
    <row r="166" spans="3:12" x14ac:dyDescent="0.25">
      <c r="C166" s="37" t="s">
        <v>156</v>
      </c>
      <c r="D166" s="1">
        <v>2.8342715370676812</v>
      </c>
      <c r="E166" s="38">
        <f t="shared" si="7"/>
        <v>8.0330951458319966</v>
      </c>
      <c r="H166" s="50">
        <f t="shared" ca="1" si="6"/>
        <v>1.193218692303005</v>
      </c>
      <c r="I166" s="38">
        <f t="shared" ca="1" si="8"/>
        <v>1.4237708476612934</v>
      </c>
      <c r="K166" s="57">
        <v>158</v>
      </c>
      <c r="L166" s="54">
        <v>-1.6242686359494451</v>
      </c>
    </row>
    <row r="167" spans="3:12" x14ac:dyDescent="0.25">
      <c r="C167" s="37" t="s">
        <v>157</v>
      </c>
      <c r="D167" s="1">
        <v>3.7102662308680889</v>
      </c>
      <c r="E167" s="38">
        <f t="shared" si="7"/>
        <v>13.766075503920096</v>
      </c>
      <c r="H167" s="50">
        <f t="shared" ca="1" si="6"/>
        <v>1.2408497196647248</v>
      </c>
      <c r="I167" s="38">
        <f t="shared" ca="1" si="8"/>
        <v>1.539708026792026</v>
      </c>
      <c r="K167" s="57">
        <v>159</v>
      </c>
      <c r="L167" s="54">
        <v>-1.6189795506025457</v>
      </c>
    </row>
    <row r="168" spans="3:12" x14ac:dyDescent="0.25">
      <c r="C168" s="37" t="s">
        <v>158</v>
      </c>
      <c r="D168" s="1">
        <v>0.60256345512198117</v>
      </c>
      <c r="E168" s="38">
        <f t="shared" si="7"/>
        <v>0.36308271744853982</v>
      </c>
      <c r="H168" s="50">
        <f t="shared" ca="1" si="6"/>
        <v>0.8245675988743808</v>
      </c>
      <c r="I168" s="38">
        <f t="shared" ca="1" si="8"/>
        <v>0.67991172511346176</v>
      </c>
      <c r="K168" s="57">
        <v>160</v>
      </c>
      <c r="L168" s="54">
        <v>-1.6078880801511082</v>
      </c>
    </row>
    <row r="169" spans="3:12" x14ac:dyDescent="0.25">
      <c r="C169" s="37" t="s">
        <v>159</v>
      </c>
      <c r="D169" s="1">
        <v>0.90624158376333874</v>
      </c>
      <c r="E169" s="38">
        <f t="shared" si="7"/>
        <v>0.82127380814188455</v>
      </c>
      <c r="H169" s="50">
        <f t="shared" ca="1" si="6"/>
        <v>1.0465016736936614</v>
      </c>
      <c r="I169" s="38">
        <f t="shared" ca="1" si="8"/>
        <v>1.0951657530436347</v>
      </c>
      <c r="K169" s="57">
        <v>161</v>
      </c>
      <c r="L169" s="54">
        <v>-1.6185272897893233</v>
      </c>
    </row>
    <row r="170" spans="3:12" x14ac:dyDescent="0.25">
      <c r="C170" s="37" t="s">
        <v>160</v>
      </c>
      <c r="D170" s="1">
        <v>1.0181074533727799</v>
      </c>
      <c r="E170" s="38">
        <f t="shared" si="7"/>
        <v>1.0365427866132071</v>
      </c>
      <c r="H170" s="50">
        <f t="shared" ca="1" si="6"/>
        <v>2.8825104726361386</v>
      </c>
      <c r="I170" s="38">
        <f t="shared" ca="1" si="8"/>
        <v>8.3088666248570142</v>
      </c>
      <c r="K170" s="57">
        <v>162</v>
      </c>
      <c r="L170" s="54">
        <v>-1.6079372108730854</v>
      </c>
    </row>
    <row r="171" spans="3:12" x14ac:dyDescent="0.25">
      <c r="C171" s="37" t="s">
        <v>161</v>
      </c>
      <c r="D171" s="1">
        <v>1.2341612749783801</v>
      </c>
      <c r="E171" s="38">
        <f t="shared" si="7"/>
        <v>1.5231540526562608</v>
      </c>
      <c r="H171" s="50">
        <f t="shared" ca="1" si="6"/>
        <v>0.98911265771499912</v>
      </c>
      <c r="I171" s="38">
        <f t="shared" ca="1" si="8"/>
        <v>0.97834384965202903</v>
      </c>
      <c r="K171" s="57">
        <v>163</v>
      </c>
      <c r="L171" s="54">
        <v>-1.6102113782183403</v>
      </c>
    </row>
    <row r="172" spans="3:12" x14ac:dyDescent="0.25">
      <c r="C172" s="37" t="s">
        <v>162</v>
      </c>
      <c r="D172" s="1">
        <v>1.5068120708372572</v>
      </c>
      <c r="E172" s="38">
        <f t="shared" si="7"/>
        <v>2.2704826168208636</v>
      </c>
      <c r="H172" s="50">
        <f t="shared" ca="1" si="6"/>
        <v>0.71506659992344213</v>
      </c>
      <c r="I172" s="38">
        <f t="shared" ca="1" si="8"/>
        <v>0.51132024232607209</v>
      </c>
      <c r="K172" s="57">
        <v>164</v>
      </c>
      <c r="L172" s="54">
        <v>-1.6128160959647788</v>
      </c>
    </row>
    <row r="173" spans="3:12" x14ac:dyDescent="0.25">
      <c r="C173" s="37" t="s">
        <v>163</v>
      </c>
      <c r="D173" s="1">
        <v>3.9727290356438365</v>
      </c>
      <c r="E173" s="38">
        <f t="shared" si="7"/>
        <v>15.782575990647608</v>
      </c>
      <c r="H173" s="50">
        <f t="shared" ca="1" si="6"/>
        <v>0.99952264669637358</v>
      </c>
      <c r="I173" s="38">
        <f t="shared" ca="1" si="8"/>
        <v>0.99904552125892365</v>
      </c>
      <c r="K173" s="57">
        <v>165</v>
      </c>
      <c r="L173" s="54">
        <v>-1.6341991315870115</v>
      </c>
    </row>
    <row r="174" spans="3:12" x14ac:dyDescent="0.25">
      <c r="C174" s="37" t="s">
        <v>164</v>
      </c>
      <c r="D174" s="1">
        <v>3.0596989748761105</v>
      </c>
      <c r="E174" s="38">
        <f t="shared" si="7"/>
        <v>9.3617578168579225</v>
      </c>
      <c r="H174" s="50">
        <f t="shared" ca="1" si="6"/>
        <v>1.6028515198895006</v>
      </c>
      <c r="I174" s="38">
        <f t="shared" ca="1" si="8"/>
        <v>2.5691329948120822</v>
      </c>
      <c r="K174" s="57">
        <v>166</v>
      </c>
      <c r="L174" s="54">
        <v>-1.6232101061529445</v>
      </c>
    </row>
    <row r="175" spans="3:12" x14ac:dyDescent="0.25">
      <c r="C175" s="37" t="s">
        <v>165</v>
      </c>
      <c r="D175" s="1">
        <v>1.2638853774862286</v>
      </c>
      <c r="E175" s="38">
        <f t="shared" si="7"/>
        <v>1.5974062474235067</v>
      </c>
      <c r="H175" s="50">
        <f t="shared" ca="1" si="6"/>
        <v>2.0476444269725915</v>
      </c>
      <c r="I175" s="38">
        <f t="shared" ca="1" si="8"/>
        <v>4.1928476993119128</v>
      </c>
      <c r="K175" s="57">
        <v>167</v>
      </c>
      <c r="L175" s="54">
        <v>-1.6088773374235474</v>
      </c>
    </row>
    <row r="176" spans="3:12" x14ac:dyDescent="0.25">
      <c r="C176" s="37" t="s">
        <v>166</v>
      </c>
      <c r="D176" s="1">
        <v>0.94190654662416651</v>
      </c>
      <c r="E176" s="38">
        <f t="shared" si="7"/>
        <v>0.88718794257346312</v>
      </c>
      <c r="H176" s="50">
        <f t="shared" ca="1" si="6"/>
        <v>1.5040758958453737</v>
      </c>
      <c r="I176" s="38">
        <f t="shared" ca="1" si="8"/>
        <v>2.2622443004630637</v>
      </c>
      <c r="K176" s="57">
        <v>168</v>
      </c>
      <c r="L176" s="54">
        <v>-1.6091769289036544</v>
      </c>
    </row>
    <row r="177" spans="3:12" x14ac:dyDescent="0.25">
      <c r="C177" s="37" t="s">
        <v>167</v>
      </c>
      <c r="D177" s="1">
        <v>3.4441175159778226</v>
      </c>
      <c r="E177" s="38">
        <f t="shared" si="7"/>
        <v>11.861945463865247</v>
      </c>
      <c r="H177" s="50">
        <f t="shared" ca="1" si="6"/>
        <v>4.1906346828754586</v>
      </c>
      <c r="I177" s="38">
        <f t="shared" ca="1" si="8"/>
        <v>17.561419045318697</v>
      </c>
      <c r="K177" s="57">
        <v>169</v>
      </c>
      <c r="L177" s="54">
        <v>-1.6287065086380426</v>
      </c>
    </row>
    <row r="178" spans="3:12" x14ac:dyDescent="0.25">
      <c r="C178" s="37" t="s">
        <v>168</v>
      </c>
      <c r="D178" s="1">
        <v>1.3363580504229973</v>
      </c>
      <c r="E178" s="38">
        <f t="shared" si="7"/>
        <v>1.7858528389303541</v>
      </c>
      <c r="H178" s="50">
        <f t="shared" ca="1" si="6"/>
        <v>2.5391189916945227</v>
      </c>
      <c r="I178" s="38">
        <f t="shared" ca="1" si="8"/>
        <v>6.4471252539838098</v>
      </c>
      <c r="K178" s="57">
        <v>170</v>
      </c>
      <c r="L178" s="54">
        <v>-1.6135570036658424</v>
      </c>
    </row>
    <row r="179" spans="3:12" x14ac:dyDescent="0.25">
      <c r="C179" s="37" t="s">
        <v>169</v>
      </c>
      <c r="D179" s="1">
        <v>1.7288868657822729</v>
      </c>
      <c r="E179" s="38">
        <f t="shared" si="7"/>
        <v>2.9890497946744508</v>
      </c>
      <c r="H179" s="50">
        <f t="shared" ca="1" si="6"/>
        <v>1.4815728488257125</v>
      </c>
      <c r="I179" s="38">
        <f t="shared" ca="1" si="8"/>
        <v>2.1950581063775374</v>
      </c>
      <c r="K179" s="57">
        <v>171</v>
      </c>
      <c r="L179" s="54">
        <v>-1.619293068944655</v>
      </c>
    </row>
    <row r="180" spans="3:12" x14ac:dyDescent="0.25">
      <c r="C180" s="37" t="s">
        <v>170</v>
      </c>
      <c r="D180" s="1">
        <v>1.3173079405066517</v>
      </c>
      <c r="E180" s="38">
        <f t="shared" si="7"/>
        <v>1.7353002101218762</v>
      </c>
      <c r="H180" s="50">
        <f t="shared" ca="1" si="6"/>
        <v>2.4442830789921395</v>
      </c>
      <c r="I180" s="38">
        <f t="shared" ca="1" si="8"/>
        <v>5.9745197702472934</v>
      </c>
      <c r="K180" s="57">
        <v>172</v>
      </c>
      <c r="L180" s="54">
        <v>-1.6135393586642055</v>
      </c>
    </row>
    <row r="181" spans="3:12" x14ac:dyDescent="0.25">
      <c r="C181" s="37" t="s">
        <v>171</v>
      </c>
      <c r="D181" s="1">
        <v>0.90284487475355779</v>
      </c>
      <c r="E181" s="38">
        <f t="shared" si="7"/>
        <v>0.81512886786876748</v>
      </c>
      <c r="H181" s="50">
        <f t="shared" ca="1" si="6"/>
        <v>1.868639720654911</v>
      </c>
      <c r="I181" s="38">
        <f t="shared" ca="1" si="8"/>
        <v>3.4918144056092637</v>
      </c>
      <c r="K181" s="57">
        <v>173</v>
      </c>
      <c r="L181" s="54">
        <v>-1.6234925560932727</v>
      </c>
    </row>
    <row r="182" spans="3:12" x14ac:dyDescent="0.25">
      <c r="C182" s="37" t="s">
        <v>172</v>
      </c>
      <c r="D182" s="1">
        <v>1.48250622261842</v>
      </c>
      <c r="E182" s="38">
        <f t="shared" si="7"/>
        <v>2.1978247001023363</v>
      </c>
      <c r="H182" s="50">
        <f t="shared" ca="1" si="6"/>
        <v>1.5946729206085519</v>
      </c>
      <c r="I182" s="38">
        <f t="shared" ca="1" si="8"/>
        <v>2.542981723722209</v>
      </c>
      <c r="K182" s="57">
        <v>174</v>
      </c>
      <c r="L182" s="54">
        <v>-1.6240429569030164</v>
      </c>
    </row>
    <row r="183" spans="3:12" x14ac:dyDescent="0.25">
      <c r="C183" s="37" t="s">
        <v>173</v>
      </c>
      <c r="D183" s="1">
        <v>4.757795685771443</v>
      </c>
      <c r="E183" s="38">
        <f t="shared" si="7"/>
        <v>22.636619787545357</v>
      </c>
      <c r="H183" s="50">
        <f t="shared" ca="1" si="6"/>
        <v>1.7524687060264195</v>
      </c>
      <c r="I183" s="38">
        <f t="shared" ca="1" si="8"/>
        <v>3.071146565601913</v>
      </c>
      <c r="K183" s="57">
        <v>175</v>
      </c>
      <c r="L183" s="54">
        <v>-1.6234136774494479</v>
      </c>
    </row>
    <row r="184" spans="3:12" x14ac:dyDescent="0.25">
      <c r="C184" s="37" t="s">
        <v>174</v>
      </c>
      <c r="D184" s="1">
        <v>2.0369002818636464</v>
      </c>
      <c r="E184" s="38">
        <f t="shared" si="7"/>
        <v>4.1489627582562019</v>
      </c>
      <c r="H184" s="50">
        <f t="shared" ca="1" si="6"/>
        <v>2.6633327272835676</v>
      </c>
      <c r="I184" s="38">
        <f t="shared" ca="1" si="8"/>
        <v>7.0933412162197262</v>
      </c>
      <c r="K184" s="57">
        <v>176</v>
      </c>
      <c r="L184" s="54">
        <v>-1.6147900515503504</v>
      </c>
    </row>
    <row r="185" spans="3:12" x14ac:dyDescent="0.25">
      <c r="C185" s="37" t="s">
        <v>175</v>
      </c>
      <c r="D185" s="1">
        <v>1.7346352537831218</v>
      </c>
      <c r="E185" s="38">
        <f t="shared" si="7"/>
        <v>3.0089594636672352</v>
      </c>
      <c r="H185" s="50">
        <f t="shared" ca="1" si="6"/>
        <v>0.95559677949279265</v>
      </c>
      <c r="I185" s="38">
        <f t="shared" ca="1" si="8"/>
        <v>0.91316520497699694</v>
      </c>
      <c r="K185" s="57">
        <v>177</v>
      </c>
      <c r="L185" s="54">
        <v>-1.6067052141549045</v>
      </c>
    </row>
    <row r="186" spans="3:12" x14ac:dyDescent="0.25">
      <c r="C186" s="37" t="s">
        <v>176</v>
      </c>
      <c r="D186" s="1">
        <v>1.9117601977072811</v>
      </c>
      <c r="E186" s="38">
        <f t="shared" si="7"/>
        <v>3.6548270535377827</v>
      </c>
      <c r="H186" s="50">
        <f t="shared" ca="1" si="6"/>
        <v>3.111302472535129</v>
      </c>
      <c r="I186" s="38">
        <f t="shared" ca="1" si="8"/>
        <v>9.6802030756032078</v>
      </c>
      <c r="K186" s="57">
        <v>178</v>
      </c>
      <c r="L186" s="54">
        <v>-1.604066508637497</v>
      </c>
    </row>
    <row r="187" spans="3:12" x14ac:dyDescent="0.25">
      <c r="C187" s="37" t="s">
        <v>177</v>
      </c>
      <c r="D187" s="1">
        <v>3.1332697226645561</v>
      </c>
      <c r="E187" s="38">
        <f t="shared" si="7"/>
        <v>9.8173791549664244</v>
      </c>
      <c r="H187" s="50">
        <f t="shared" ca="1" si="6"/>
        <v>2.7940980792230596</v>
      </c>
      <c r="I187" s="38">
        <f t="shared" ca="1" si="8"/>
        <v>7.806984076317991</v>
      </c>
      <c r="K187" s="57">
        <v>179</v>
      </c>
      <c r="L187" s="54">
        <v>-1.62402036266834</v>
      </c>
    </row>
    <row r="188" spans="3:12" x14ac:dyDescent="0.25">
      <c r="C188" s="37" t="s">
        <v>178</v>
      </c>
      <c r="D188" s="1">
        <v>1.9354326756895337</v>
      </c>
      <c r="E188" s="38">
        <f t="shared" si="7"/>
        <v>3.7458996421267479</v>
      </c>
      <c r="H188" s="50">
        <f t="shared" ca="1" si="6"/>
        <v>1.1188811111166426</v>
      </c>
      <c r="I188" s="38">
        <f t="shared" ca="1" si="8"/>
        <v>1.2518949408136126</v>
      </c>
      <c r="K188" s="57">
        <v>180</v>
      </c>
      <c r="L188" s="54">
        <v>-1.6187570091700509</v>
      </c>
    </row>
    <row r="189" spans="3:12" x14ac:dyDescent="0.25">
      <c r="C189" s="37" t="s">
        <v>179</v>
      </c>
      <c r="D189" s="1">
        <v>1.6715283759456288</v>
      </c>
      <c r="E189" s="38">
        <f t="shared" si="7"/>
        <v>2.7940071115914313</v>
      </c>
      <c r="H189" s="50">
        <f t="shared" ca="1" si="6"/>
        <v>3.0773872478417572</v>
      </c>
      <c r="I189" s="38">
        <f t="shared" ca="1" si="8"/>
        <v>9.470312273179065</v>
      </c>
      <c r="K189" s="57">
        <v>181</v>
      </c>
      <c r="L189" s="54">
        <v>-1.5997538436304632</v>
      </c>
    </row>
    <row r="190" spans="3:12" x14ac:dyDescent="0.25">
      <c r="C190" s="37" t="s">
        <v>180</v>
      </c>
      <c r="D190" s="1">
        <v>3.3985183185402033</v>
      </c>
      <c r="E190" s="38">
        <f t="shared" si="7"/>
        <v>11.54992676145333</v>
      </c>
      <c r="H190" s="50">
        <f t="shared" ca="1" si="6"/>
        <v>2.2344348741148572</v>
      </c>
      <c r="I190" s="38">
        <f t="shared" ca="1" si="8"/>
        <v>4.9926992066606779</v>
      </c>
      <c r="K190" s="57">
        <v>182</v>
      </c>
      <c r="L190" s="54">
        <v>-1.6194603332242217</v>
      </c>
    </row>
    <row r="191" spans="3:12" x14ac:dyDescent="0.25">
      <c r="C191" s="37" t="s">
        <v>181</v>
      </c>
      <c r="D191" s="1">
        <v>0.3241938137354855</v>
      </c>
      <c r="E191" s="38">
        <f t="shared" si="7"/>
        <v>0.10510162886435867</v>
      </c>
      <c r="H191" s="50">
        <f t="shared" ca="1" si="6"/>
        <v>3.229939634965219</v>
      </c>
      <c r="I191" s="38">
        <f t="shared" ca="1" si="8"/>
        <v>10.432510045519251</v>
      </c>
      <c r="K191" s="57">
        <v>183</v>
      </c>
      <c r="L191" s="54">
        <v>-1.6037814414938152</v>
      </c>
    </row>
    <row r="192" spans="3:12" x14ac:dyDescent="0.25">
      <c r="C192" s="37" t="s">
        <v>182</v>
      </c>
      <c r="D192" s="1">
        <v>0.11903554030322847</v>
      </c>
      <c r="E192" s="38">
        <f t="shared" si="7"/>
        <v>1.4169459855281528E-2</v>
      </c>
      <c r="H192" s="50">
        <f t="shared" ca="1" si="6"/>
        <v>1.97570846299188</v>
      </c>
      <c r="I192" s="38">
        <f t="shared" ca="1" si="8"/>
        <v>3.9034239307377367</v>
      </c>
      <c r="K192" s="57">
        <v>184</v>
      </c>
      <c r="L192" s="54">
        <v>-1.6033359379032568</v>
      </c>
    </row>
    <row r="193" spans="3:12" x14ac:dyDescent="0.25">
      <c r="C193" s="37" t="s">
        <v>183</v>
      </c>
      <c r="D193" s="1">
        <v>1.2294910450348699</v>
      </c>
      <c r="E193" s="38">
        <f t="shared" si="7"/>
        <v>1.5116482298209366</v>
      </c>
      <c r="H193" s="50">
        <f t="shared" ca="1" si="6"/>
        <v>1.4241045252524942</v>
      </c>
      <c r="I193" s="38">
        <f t="shared" ca="1" si="8"/>
        <v>2.028073698844632</v>
      </c>
      <c r="K193" s="57">
        <v>185</v>
      </c>
      <c r="L193" s="54">
        <v>-1.6189732906055119</v>
      </c>
    </row>
    <row r="194" spans="3:12" x14ac:dyDescent="0.25">
      <c r="C194" s="37" t="s">
        <v>184</v>
      </c>
      <c r="D194" s="1">
        <v>2.7145526614246185</v>
      </c>
      <c r="E194" s="38">
        <f t="shared" si="7"/>
        <v>7.3687961516474791</v>
      </c>
      <c r="H194" s="50">
        <f t="shared" ca="1" si="6"/>
        <v>3.6878703932817971</v>
      </c>
      <c r="I194" s="38">
        <f t="shared" ca="1" si="8"/>
        <v>13.600388037644437</v>
      </c>
      <c r="K194" s="57">
        <v>186</v>
      </c>
      <c r="L194" s="54">
        <v>-1.6576946417179292</v>
      </c>
    </row>
    <row r="195" spans="3:12" x14ac:dyDescent="0.25">
      <c r="C195" s="37" t="s">
        <v>185</v>
      </c>
      <c r="D195" s="1">
        <v>1.3656026882758212</v>
      </c>
      <c r="E195" s="38">
        <f t="shared" si="7"/>
        <v>1.8648707022261497</v>
      </c>
      <c r="H195" s="50">
        <f t="shared" ca="1" si="6"/>
        <v>0.20264569220098699</v>
      </c>
      <c r="I195" s="38">
        <f t="shared" ca="1" si="8"/>
        <v>4.1065276567617159E-2</v>
      </c>
      <c r="K195" s="57">
        <v>187</v>
      </c>
      <c r="L195" s="54">
        <v>-1.6195313122649533</v>
      </c>
    </row>
    <row r="196" spans="3:12" x14ac:dyDescent="0.25">
      <c r="C196" s="37" t="s">
        <v>186</v>
      </c>
      <c r="D196" s="1">
        <v>1.9810456268701284</v>
      </c>
      <c r="E196" s="38">
        <f t="shared" si="7"/>
        <v>3.9245417757412602</v>
      </c>
      <c r="H196" s="50">
        <f t="shared" ca="1" si="6"/>
        <v>1.4457231109371738</v>
      </c>
      <c r="I196" s="38">
        <f t="shared" ca="1" si="8"/>
        <v>2.0901153134978596</v>
      </c>
      <c r="K196" s="57">
        <v>188</v>
      </c>
      <c r="L196" s="54">
        <v>-1.612107409350183</v>
      </c>
    </row>
    <row r="197" spans="3:12" x14ac:dyDescent="0.25">
      <c r="C197" s="37" t="s">
        <v>187</v>
      </c>
      <c r="D197" s="1">
        <v>1.6030304240327808</v>
      </c>
      <c r="E197" s="38">
        <f t="shared" si="7"/>
        <v>2.569706540374717</v>
      </c>
      <c r="H197" s="50">
        <f t="shared" ca="1" si="6"/>
        <v>0.96164125956848012</v>
      </c>
      <c r="I197" s="38">
        <f t="shared" ca="1" si="8"/>
        <v>0.92475391210445301</v>
      </c>
      <c r="K197" s="57">
        <v>189</v>
      </c>
      <c r="L197" s="54">
        <v>-1.6342271829905619</v>
      </c>
    </row>
    <row r="198" spans="3:12" x14ac:dyDescent="0.25">
      <c r="C198" s="37" t="s">
        <v>188</v>
      </c>
      <c r="D198" s="1">
        <v>1.990412964949086</v>
      </c>
      <c r="E198" s="38">
        <f t="shared" si="7"/>
        <v>3.9617437710374115</v>
      </c>
      <c r="H198" s="50">
        <f t="shared" ca="1" si="6"/>
        <v>3.0252990440972587</v>
      </c>
      <c r="I198" s="38">
        <f t="shared" ca="1" si="8"/>
        <v>9.1524343062157865</v>
      </c>
      <c r="K198" s="57">
        <v>190</v>
      </c>
      <c r="L198" s="54">
        <v>-1.6129298764754063</v>
      </c>
    </row>
    <row r="199" spans="3:12" x14ac:dyDescent="0.25">
      <c r="C199" s="37" t="s">
        <v>189</v>
      </c>
      <c r="D199" s="1">
        <v>0.52057112417058637</v>
      </c>
      <c r="E199" s="38">
        <f t="shared" si="7"/>
        <v>0.27099429532022806</v>
      </c>
      <c r="H199" s="50">
        <f t="shared" ca="1" si="6"/>
        <v>2.3532159504897554</v>
      </c>
      <c r="I199" s="38">
        <f t="shared" ca="1" si="8"/>
        <v>5.5376253096394032</v>
      </c>
      <c r="K199" s="57">
        <v>191</v>
      </c>
      <c r="L199" s="54">
        <v>-1.6327611279120073</v>
      </c>
    </row>
    <row r="200" spans="3:12" x14ac:dyDescent="0.25">
      <c r="C200" s="37" t="s">
        <v>190</v>
      </c>
      <c r="D200" s="1">
        <v>4.467814002852629</v>
      </c>
      <c r="E200" s="38">
        <f t="shared" si="7"/>
        <v>19.961361964086031</v>
      </c>
      <c r="H200" s="50">
        <f t="shared" ca="1" si="6"/>
        <v>1.6927419347274426</v>
      </c>
      <c r="I200" s="38">
        <f t="shared" ca="1" si="8"/>
        <v>2.8653752575848057</v>
      </c>
      <c r="K200" s="57">
        <v>192</v>
      </c>
      <c r="L200" s="54">
        <v>-1.5973662377416966</v>
      </c>
    </row>
    <row r="201" spans="3:12" x14ac:dyDescent="0.25">
      <c r="C201" s="37" t="s">
        <v>191</v>
      </c>
      <c r="D201" s="1">
        <v>2.3365720102982435</v>
      </c>
      <c r="E201" s="38">
        <f t="shared" si="7"/>
        <v>5.4595687593091746</v>
      </c>
      <c r="H201" s="50">
        <f t="shared" ca="1" si="6"/>
        <v>2.422474835468281</v>
      </c>
      <c r="I201" s="38">
        <f t="shared" ca="1" si="8"/>
        <v>5.8683843284770756</v>
      </c>
      <c r="K201" s="57">
        <v>193</v>
      </c>
      <c r="L201" s="54">
        <v>-1.6194419126160713</v>
      </c>
    </row>
    <row r="202" spans="3:12" x14ac:dyDescent="0.25">
      <c r="C202" s="37" t="s">
        <v>192</v>
      </c>
      <c r="D202" s="1">
        <v>0.87757993971031056</v>
      </c>
      <c r="E202" s="38">
        <f t="shared" si="7"/>
        <v>0.77014655058195236</v>
      </c>
      <c r="H202" s="50">
        <f t="shared" ref="H202:H259" ca="1" si="9">_xlfn.GAMMA.INV(RAND(),3.2,1/$F$6)</f>
        <v>1.5420728050185166</v>
      </c>
      <c r="I202" s="38">
        <f t="shared" ca="1" si="8"/>
        <v>2.3779885359776758</v>
      </c>
      <c r="K202" s="57">
        <v>194</v>
      </c>
      <c r="L202" s="54">
        <v>-1.6147800444911151</v>
      </c>
    </row>
    <row r="203" spans="3:12" x14ac:dyDescent="0.25">
      <c r="C203" s="37" t="s">
        <v>193</v>
      </c>
      <c r="D203" s="1">
        <v>1.203858330526961</v>
      </c>
      <c r="E203" s="38">
        <f t="shared" ref="E203:E259" si="10">D203*D203</f>
        <v>1.4492748799791617</v>
      </c>
      <c r="H203" s="50">
        <f t="shared" ca="1" si="9"/>
        <v>0.61900207901591398</v>
      </c>
      <c r="I203" s="38">
        <f t="shared" ref="I203:I259" ca="1" si="11">H203*H203</f>
        <v>0.38316357382602378</v>
      </c>
      <c r="K203" s="57">
        <v>195</v>
      </c>
      <c r="L203" s="54">
        <v>-1.6073804610136608</v>
      </c>
    </row>
    <row r="204" spans="3:12" x14ac:dyDescent="0.25">
      <c r="C204" s="37" t="s">
        <v>194</v>
      </c>
      <c r="D204" s="1">
        <v>1.9529814603733664</v>
      </c>
      <c r="E204" s="38">
        <f t="shared" si="10"/>
        <v>3.8141365845620867</v>
      </c>
      <c r="H204" s="50">
        <f t="shared" ca="1" si="9"/>
        <v>2.923836396588305</v>
      </c>
      <c r="I204" s="38">
        <f t="shared" ca="1" si="11"/>
        <v>8.5488192740144839</v>
      </c>
      <c r="K204" s="57">
        <v>196</v>
      </c>
      <c r="L204" s="54">
        <v>-1.610564002546401</v>
      </c>
    </row>
    <row r="205" spans="3:12" x14ac:dyDescent="0.25">
      <c r="C205" s="37" t="s">
        <v>195</v>
      </c>
      <c r="D205" s="1">
        <v>1.7133017347886574</v>
      </c>
      <c r="E205" s="38">
        <f t="shared" si="10"/>
        <v>2.9354028344298229</v>
      </c>
      <c r="H205" s="50">
        <f t="shared" ca="1" si="9"/>
        <v>1.8394604179824832</v>
      </c>
      <c r="I205" s="38">
        <f t="shared" ca="1" si="11"/>
        <v>3.3836146293242915</v>
      </c>
      <c r="K205" s="57">
        <v>197</v>
      </c>
      <c r="L205" s="54">
        <v>-1.6185367097343666</v>
      </c>
    </row>
    <row r="206" spans="3:12" x14ac:dyDescent="0.25">
      <c r="C206" s="37" t="s">
        <v>196</v>
      </c>
      <c r="D206" s="1">
        <v>2.0184892124346252</v>
      </c>
      <c r="E206" s="38">
        <f t="shared" si="10"/>
        <v>4.0742987007149534</v>
      </c>
      <c r="H206" s="50">
        <f t="shared" ca="1" si="9"/>
        <v>1.8178267486657746</v>
      </c>
      <c r="I206" s="38">
        <f t="shared" ca="1" si="11"/>
        <v>3.3044940881647813</v>
      </c>
      <c r="K206" s="57">
        <v>198</v>
      </c>
      <c r="L206" s="54">
        <v>-1.6139109357449168</v>
      </c>
    </row>
    <row r="207" spans="3:12" x14ac:dyDescent="0.25">
      <c r="C207" s="37" t="s">
        <v>197</v>
      </c>
      <c r="D207" s="1">
        <v>1.6400403187451786</v>
      </c>
      <c r="E207" s="38">
        <f t="shared" si="10"/>
        <v>2.6897322471097871</v>
      </c>
      <c r="H207" s="50">
        <f t="shared" ca="1" si="9"/>
        <v>2.1951767509717133</v>
      </c>
      <c r="I207" s="38">
        <f t="shared" ca="1" si="11"/>
        <v>4.8188009680067276</v>
      </c>
      <c r="K207" s="57">
        <v>199</v>
      </c>
      <c r="L207" s="54">
        <v>-1.6030726899772385</v>
      </c>
    </row>
    <row r="208" spans="3:12" x14ac:dyDescent="0.25">
      <c r="C208" s="37" t="s">
        <v>198</v>
      </c>
      <c r="D208" s="1">
        <v>4.7964213673333287</v>
      </c>
      <c r="E208" s="38">
        <f t="shared" si="10"/>
        <v>23.005657933011719</v>
      </c>
      <c r="H208" s="50">
        <f t="shared" ca="1" si="9"/>
        <v>1.4114217762320587</v>
      </c>
      <c r="I208" s="38">
        <f t="shared" ca="1" si="11"/>
        <v>1.9921114304220595</v>
      </c>
      <c r="K208" s="57">
        <v>200</v>
      </c>
      <c r="L208" s="54">
        <v>-1.6239766696053035</v>
      </c>
    </row>
    <row r="209" spans="3:12" x14ac:dyDescent="0.25">
      <c r="C209" s="37" t="s">
        <v>199</v>
      </c>
      <c r="D209" s="1">
        <v>3.8842687398990976</v>
      </c>
      <c r="E209" s="38">
        <f t="shared" si="10"/>
        <v>15.087543643757323</v>
      </c>
      <c r="H209" s="50">
        <f t="shared" ca="1" si="9"/>
        <v>1.2820985478076961</v>
      </c>
      <c r="I209" s="38">
        <f t="shared" ca="1" si="11"/>
        <v>1.6437766862906031</v>
      </c>
      <c r="K209" s="57">
        <v>201</v>
      </c>
      <c r="L209" s="54">
        <v>-1.6196669990399308</v>
      </c>
    </row>
    <row r="210" spans="3:12" x14ac:dyDescent="0.25">
      <c r="C210" s="37" t="s">
        <v>200</v>
      </c>
      <c r="D210" s="1">
        <v>0.83348335957478215</v>
      </c>
      <c r="E210" s="38">
        <f t="shared" si="10"/>
        <v>0.69469451068806554</v>
      </c>
      <c r="H210" s="50">
        <f t="shared" ca="1" si="9"/>
        <v>1.2409385725740021</v>
      </c>
      <c r="I210" s="38">
        <f t="shared" ca="1" si="11"/>
        <v>1.5399285409020018</v>
      </c>
      <c r="K210" s="57">
        <v>202</v>
      </c>
      <c r="L210" s="54">
        <v>-1.6248399180181474</v>
      </c>
    </row>
    <row r="211" spans="3:12" x14ac:dyDescent="0.25">
      <c r="C211" s="37" t="s">
        <v>201</v>
      </c>
      <c r="D211" s="1">
        <v>0.97242007953111287</v>
      </c>
      <c r="E211" s="38">
        <f t="shared" si="10"/>
        <v>0.94560081107529592</v>
      </c>
      <c r="H211" s="50">
        <f t="shared" ca="1" si="9"/>
        <v>0.91105702470329963</v>
      </c>
      <c r="I211" s="38">
        <f t="shared" ca="1" si="11"/>
        <v>0.83002490226122871</v>
      </c>
      <c r="K211" s="57">
        <v>203</v>
      </c>
      <c r="L211" s="54">
        <v>-1.618603391828749</v>
      </c>
    </row>
    <row r="212" spans="3:12" x14ac:dyDescent="0.25">
      <c r="C212" s="37" t="s">
        <v>202</v>
      </c>
      <c r="D212" s="1">
        <v>2.3269936532018036</v>
      </c>
      <c r="E212" s="38">
        <f t="shared" si="10"/>
        <v>5.4148994620414763</v>
      </c>
      <c r="H212" s="50">
        <f t="shared" ca="1" si="9"/>
        <v>0.11425682775262014</v>
      </c>
      <c r="I212" s="38">
        <f t="shared" ca="1" si="11"/>
        <v>1.3054622688091908E-2</v>
      </c>
      <c r="K212" s="57">
        <v>204</v>
      </c>
      <c r="L212" s="54">
        <v>-1.6290921432704413</v>
      </c>
    </row>
    <row r="213" spans="3:12" x14ac:dyDescent="0.25">
      <c r="C213" s="37" t="s">
        <v>203</v>
      </c>
      <c r="D213" s="1">
        <v>1.4157558455357151</v>
      </c>
      <c r="E213" s="38">
        <f t="shared" si="10"/>
        <v>2.0043646141685474</v>
      </c>
      <c r="H213" s="50">
        <f t="shared" ca="1" si="9"/>
        <v>1.7575980095666743</v>
      </c>
      <c r="I213" s="38">
        <f t="shared" ca="1" si="11"/>
        <v>3.0891507632327353</v>
      </c>
      <c r="K213" s="57">
        <v>205</v>
      </c>
      <c r="L213" s="54">
        <v>-1.6120078551105075</v>
      </c>
    </row>
    <row r="214" spans="3:12" x14ac:dyDescent="0.25">
      <c r="C214" s="37" t="s">
        <v>204</v>
      </c>
      <c r="D214" s="1">
        <v>2.2098691323200965</v>
      </c>
      <c r="E214" s="38">
        <f t="shared" si="10"/>
        <v>4.8835215819811761</v>
      </c>
      <c r="H214" s="50">
        <f t="shared" ca="1" si="9"/>
        <v>1.6325554447817308</v>
      </c>
      <c r="I214" s="38">
        <f t="shared" ca="1" si="11"/>
        <v>2.6652372802864748</v>
      </c>
      <c r="K214" s="57">
        <v>206</v>
      </c>
      <c r="L214" s="54">
        <v>-1.6164648004125635</v>
      </c>
    </row>
    <row r="215" spans="3:12" x14ac:dyDescent="0.25">
      <c r="C215" s="37" t="s">
        <v>205</v>
      </c>
      <c r="D215" s="1">
        <v>0.88289094895988973</v>
      </c>
      <c r="E215" s="38">
        <f t="shared" si="10"/>
        <v>0.7794964277552946</v>
      </c>
      <c r="H215" s="50">
        <f t="shared" ca="1" si="9"/>
        <v>0.42626069036694203</v>
      </c>
      <c r="I215" s="38">
        <f t="shared" ca="1" si="11"/>
        <v>0.18169817615210201</v>
      </c>
      <c r="K215" s="57">
        <v>207</v>
      </c>
      <c r="L215" s="54">
        <v>-1.6223507690735222</v>
      </c>
    </row>
    <row r="216" spans="3:12" x14ac:dyDescent="0.25">
      <c r="C216" s="37" t="s">
        <v>206</v>
      </c>
      <c r="D216" s="1">
        <v>2.7230770985804034</v>
      </c>
      <c r="E216" s="38">
        <f t="shared" si="10"/>
        <v>7.4151488848130676</v>
      </c>
      <c r="H216" s="50">
        <f t="shared" ca="1" si="9"/>
        <v>1.1346630706889862</v>
      </c>
      <c r="I216" s="38">
        <f t="shared" ca="1" si="11"/>
        <v>1.2874602839853593</v>
      </c>
      <c r="K216" s="57">
        <v>208</v>
      </c>
      <c r="L216" s="54">
        <v>-1.6251426332691292</v>
      </c>
    </row>
    <row r="217" spans="3:12" x14ac:dyDescent="0.25">
      <c r="C217" s="37" t="s">
        <v>207</v>
      </c>
      <c r="D217" s="1">
        <v>1.2779950451763846</v>
      </c>
      <c r="E217" s="38">
        <f t="shared" si="10"/>
        <v>1.6332713354953894</v>
      </c>
      <c r="H217" s="50">
        <f t="shared" ca="1" si="9"/>
        <v>1.5880102089275643</v>
      </c>
      <c r="I217" s="38">
        <f t="shared" ca="1" si="11"/>
        <v>2.5217764236581663</v>
      </c>
      <c r="K217" s="57">
        <v>209</v>
      </c>
      <c r="L217" s="54">
        <v>-1.6181685977825033</v>
      </c>
    </row>
    <row r="218" spans="3:12" x14ac:dyDescent="0.25">
      <c r="C218" s="37" t="s">
        <v>208</v>
      </c>
      <c r="D218" s="1">
        <v>1.6683014648477763</v>
      </c>
      <c r="E218" s="38">
        <f t="shared" si="10"/>
        <v>2.783229777613236</v>
      </c>
      <c r="H218" s="50">
        <f t="shared" ca="1" si="9"/>
        <v>3.1375826611307369</v>
      </c>
      <c r="I218" s="38">
        <f t="shared" ca="1" si="11"/>
        <v>9.8444249554282361</v>
      </c>
      <c r="K218" s="57">
        <v>210</v>
      </c>
      <c r="L218" s="54">
        <v>-1.6043953895805778</v>
      </c>
    </row>
    <row r="219" spans="3:12" x14ac:dyDescent="0.25">
      <c r="C219" s="37" t="s">
        <v>209</v>
      </c>
      <c r="D219" s="1">
        <v>1.9428128560440376</v>
      </c>
      <c r="E219" s="38">
        <f t="shared" si="10"/>
        <v>3.7745217936099906</v>
      </c>
      <c r="H219" s="50">
        <f t="shared" ca="1" si="9"/>
        <v>2.0870997280512613</v>
      </c>
      <c r="I219" s="38">
        <f t="shared" ca="1" si="11"/>
        <v>4.3559852748316485</v>
      </c>
      <c r="K219" s="57">
        <v>211</v>
      </c>
      <c r="L219" s="54">
        <v>-1.6233012776194127</v>
      </c>
    </row>
    <row r="220" spans="3:12" x14ac:dyDescent="0.25">
      <c r="C220" s="37" t="s">
        <v>210</v>
      </c>
      <c r="D220" s="1">
        <v>1.6972720156994012</v>
      </c>
      <c r="E220" s="38">
        <f t="shared" si="10"/>
        <v>2.8807322952763084</v>
      </c>
      <c r="H220" s="50">
        <f t="shared" ca="1" si="9"/>
        <v>3.5598943389267137</v>
      </c>
      <c r="I220" s="38">
        <f t="shared" ca="1" si="11"/>
        <v>12.672847704322464</v>
      </c>
      <c r="K220" s="57">
        <v>212</v>
      </c>
      <c r="L220" s="54">
        <v>-1.6109162463741853</v>
      </c>
    </row>
    <row r="221" spans="3:12" x14ac:dyDescent="0.25">
      <c r="C221" s="37" t="s">
        <v>211</v>
      </c>
      <c r="D221" s="1">
        <v>1.645761787532976</v>
      </c>
      <c r="E221" s="38">
        <f t="shared" si="10"/>
        <v>2.7085318613037361</v>
      </c>
      <c r="H221" s="50">
        <f t="shared" ca="1" si="9"/>
        <v>4.0445031695722458</v>
      </c>
      <c r="I221" s="38">
        <f t="shared" ca="1" si="11"/>
        <v>16.358005888679941</v>
      </c>
      <c r="K221" s="57">
        <v>213</v>
      </c>
      <c r="L221" s="54">
        <v>-1.6268335536879464</v>
      </c>
    </row>
    <row r="222" spans="3:12" x14ac:dyDescent="0.25">
      <c r="C222" s="37" t="s">
        <v>212</v>
      </c>
      <c r="D222" s="1">
        <v>2.8930613042683984</v>
      </c>
      <c r="E222" s="38">
        <f t="shared" si="10"/>
        <v>8.3698037102551659</v>
      </c>
      <c r="H222" s="50">
        <f t="shared" ca="1" si="9"/>
        <v>0.6298209688894475</v>
      </c>
      <c r="I222" s="38">
        <f t="shared" ca="1" si="11"/>
        <v>0.39667445285284242</v>
      </c>
      <c r="K222" s="57">
        <v>214</v>
      </c>
      <c r="L222" s="54">
        <v>-1.6182975122414576</v>
      </c>
    </row>
    <row r="223" spans="3:12" x14ac:dyDescent="0.25">
      <c r="C223" s="37" t="s">
        <v>213</v>
      </c>
      <c r="D223" s="1">
        <v>2.1747327413620705</v>
      </c>
      <c r="E223" s="38">
        <f t="shared" si="10"/>
        <v>4.7294624963521859</v>
      </c>
      <c r="H223" s="50">
        <f t="shared" ca="1" si="9"/>
        <v>0.81137117966211059</v>
      </c>
      <c r="I223" s="38">
        <f t="shared" ca="1" si="11"/>
        <v>0.65832319118628491</v>
      </c>
      <c r="K223" s="57">
        <v>215</v>
      </c>
      <c r="L223" s="54">
        <v>-1.6284962285064042</v>
      </c>
    </row>
    <row r="224" spans="3:12" x14ac:dyDescent="0.25">
      <c r="C224" s="37" t="s">
        <v>214</v>
      </c>
      <c r="D224" s="1">
        <v>3.3322189253106158</v>
      </c>
      <c r="E224" s="38">
        <f t="shared" si="10"/>
        <v>11.103682966198235</v>
      </c>
      <c r="H224" s="50">
        <f t="shared" ca="1" si="9"/>
        <v>4.6038121440673399</v>
      </c>
      <c r="I224" s="38">
        <f t="shared" ca="1" si="11"/>
        <v>21.195086257861917</v>
      </c>
      <c r="K224" s="57">
        <v>216</v>
      </c>
      <c r="L224" s="54">
        <v>-1.6193844868788434</v>
      </c>
    </row>
    <row r="225" spans="3:12" x14ac:dyDescent="0.25">
      <c r="C225" s="37" t="s">
        <v>215</v>
      </c>
      <c r="D225" s="1">
        <v>0.79694759732577536</v>
      </c>
      <c r="E225" s="38">
        <f t="shared" si="10"/>
        <v>0.63512547288332621</v>
      </c>
      <c r="H225" s="50">
        <f t="shared" ca="1" si="9"/>
        <v>1.8802037718618372</v>
      </c>
      <c r="I225" s="38">
        <f t="shared" ca="1" si="11"/>
        <v>3.5351662237234796</v>
      </c>
      <c r="K225" s="57">
        <v>217</v>
      </c>
      <c r="L225" s="54">
        <v>-1.5984003940795726</v>
      </c>
    </row>
    <row r="226" spans="3:12" x14ac:dyDescent="0.25">
      <c r="C226" s="37" t="s">
        <v>216</v>
      </c>
      <c r="D226" s="1">
        <v>1.7886341726237061</v>
      </c>
      <c r="E226" s="38">
        <f t="shared" si="10"/>
        <v>3.1992122034772894</v>
      </c>
      <c r="H226" s="50">
        <f t="shared" ca="1" si="9"/>
        <v>2.0576410738844699</v>
      </c>
      <c r="I226" s="38">
        <f t="shared" ca="1" si="11"/>
        <v>4.2338867889364344</v>
      </c>
      <c r="K226" s="57">
        <v>218</v>
      </c>
      <c r="L226" s="54">
        <v>-1.6186966757517827</v>
      </c>
    </row>
    <row r="227" spans="3:12" x14ac:dyDescent="0.25">
      <c r="C227" s="37" t="s">
        <v>217</v>
      </c>
      <c r="D227" s="1">
        <v>0.88194708256365462</v>
      </c>
      <c r="E227" s="38">
        <f t="shared" si="10"/>
        <v>0.77783065644254179</v>
      </c>
      <c r="H227" s="50">
        <f t="shared" ca="1" si="9"/>
        <v>1.492913372555319</v>
      </c>
      <c r="I227" s="38">
        <f t="shared" ca="1" si="11"/>
        <v>2.2287903379544964</v>
      </c>
      <c r="K227" s="57">
        <v>219</v>
      </c>
      <c r="L227" s="54">
        <v>-1.6058992477332867</v>
      </c>
    </row>
    <row r="228" spans="3:12" x14ac:dyDescent="0.25">
      <c r="C228" s="37" t="s">
        <v>218</v>
      </c>
      <c r="D228" s="1">
        <v>2.1237934353389423</v>
      </c>
      <c r="E228" s="38">
        <f t="shared" si="10"/>
        <v>4.5104985559887858</v>
      </c>
      <c r="H228" s="50">
        <f t="shared" ca="1" si="9"/>
        <v>2.4979907639038244</v>
      </c>
      <c r="I228" s="38">
        <f t="shared" ca="1" si="11"/>
        <v>6.2399578565488119</v>
      </c>
      <c r="K228" s="57">
        <v>220</v>
      </c>
      <c r="L228" s="54">
        <v>-1.6065777004602892</v>
      </c>
    </row>
    <row r="229" spans="3:12" x14ac:dyDescent="0.25">
      <c r="C229" s="37" t="s">
        <v>219</v>
      </c>
      <c r="D229" s="1">
        <v>1.5273090925913477</v>
      </c>
      <c r="E229" s="38">
        <f t="shared" si="10"/>
        <v>2.332673064312206</v>
      </c>
      <c r="H229" s="50">
        <f t="shared" ca="1" si="9"/>
        <v>1.2921885789423686</v>
      </c>
      <c r="I229" s="38">
        <f t="shared" ca="1" si="11"/>
        <v>1.6697513235490979</v>
      </c>
      <c r="K229" s="57">
        <v>221</v>
      </c>
      <c r="L229" s="54">
        <v>-1.6243808509070341</v>
      </c>
    </row>
    <row r="230" spans="3:12" x14ac:dyDescent="0.25">
      <c r="C230" s="37" t="s">
        <v>220</v>
      </c>
      <c r="D230" s="1">
        <v>3.2827057629816654</v>
      </c>
      <c r="E230" s="38">
        <f t="shared" si="10"/>
        <v>10.776157126313038</v>
      </c>
      <c r="H230" s="50">
        <f t="shared" ca="1" si="9"/>
        <v>0.42093986961602009</v>
      </c>
      <c r="I230" s="38">
        <f t="shared" ca="1" si="11"/>
        <v>0.17719037383235201</v>
      </c>
      <c r="K230" s="57">
        <v>222</v>
      </c>
      <c r="L230" s="54">
        <v>-1.6144927535759204</v>
      </c>
    </row>
    <row r="231" spans="3:12" x14ac:dyDescent="0.25">
      <c r="C231" s="37" t="s">
        <v>221</v>
      </c>
      <c r="D231" s="1">
        <v>3.3368079612090775</v>
      </c>
      <c r="E231" s="38">
        <f t="shared" si="10"/>
        <v>11.134287369988281</v>
      </c>
      <c r="H231" s="50">
        <f t="shared" ca="1" si="9"/>
        <v>4.1085097658751533</v>
      </c>
      <c r="I231" s="38">
        <f t="shared" ca="1" si="11"/>
        <v>16.879852496291505</v>
      </c>
      <c r="K231" s="57">
        <v>223</v>
      </c>
      <c r="L231" s="54">
        <v>-1.6122472620931845</v>
      </c>
    </row>
    <row r="232" spans="3:12" x14ac:dyDescent="0.25">
      <c r="C232" s="37" t="s">
        <v>222</v>
      </c>
      <c r="D232" s="1">
        <v>1.608099780934094</v>
      </c>
      <c r="E232" s="38">
        <f t="shared" si="10"/>
        <v>2.5859849054402813</v>
      </c>
      <c r="H232" s="50">
        <f t="shared" ca="1" si="9"/>
        <v>1.6592466684261489</v>
      </c>
      <c r="I232" s="38">
        <f t="shared" ca="1" si="11"/>
        <v>2.7530995066832746</v>
      </c>
      <c r="K232" s="57">
        <v>224</v>
      </c>
      <c r="L232" s="54">
        <v>-1.6161063465878136</v>
      </c>
    </row>
    <row r="233" spans="3:12" x14ac:dyDescent="0.25">
      <c r="C233" s="37" t="s">
        <v>223</v>
      </c>
      <c r="D233" s="1">
        <v>2.1198146644944185</v>
      </c>
      <c r="E233" s="38">
        <f t="shared" si="10"/>
        <v>4.4936142118055837</v>
      </c>
      <c r="H233" s="50">
        <f t="shared" ca="1" si="9"/>
        <v>6.2324145306969623</v>
      </c>
      <c r="I233" s="38">
        <f t="shared" ca="1" si="11"/>
        <v>38.842990882442635</v>
      </c>
      <c r="K233" s="57">
        <v>225</v>
      </c>
      <c r="L233" s="54">
        <v>-1.6303731625078299</v>
      </c>
    </row>
    <row r="234" spans="3:12" x14ac:dyDescent="0.25">
      <c r="C234" s="37" t="s">
        <v>224</v>
      </c>
      <c r="D234" s="1">
        <v>2.5841946255391308</v>
      </c>
      <c r="E234" s="38">
        <f t="shared" si="10"/>
        <v>6.678061862665329</v>
      </c>
      <c r="H234" s="50">
        <f t="shared" ca="1" si="9"/>
        <v>0.90163562660078855</v>
      </c>
      <c r="I234" s="38">
        <f t="shared" ca="1" si="11"/>
        <v>0.81294680315579659</v>
      </c>
      <c r="K234" s="57">
        <v>226</v>
      </c>
      <c r="L234" s="54">
        <v>-1.6230779841492724</v>
      </c>
    </row>
    <row r="235" spans="3:12" x14ac:dyDescent="0.25">
      <c r="C235" s="37" t="s">
        <v>225</v>
      </c>
      <c r="D235" s="1">
        <v>0.43251262724852269</v>
      </c>
      <c r="E235" s="38">
        <f t="shared" si="10"/>
        <v>0.18706717272941953</v>
      </c>
      <c r="H235" s="50">
        <f t="shared" ca="1" si="9"/>
        <v>1.8615309535933995</v>
      </c>
      <c r="I235" s="38">
        <f t="shared" ca="1" si="11"/>
        <v>3.4652974911863512</v>
      </c>
      <c r="K235" s="57">
        <v>227</v>
      </c>
      <c r="L235" s="54">
        <v>-1.6295120914249841</v>
      </c>
    </row>
    <row r="236" spans="3:12" x14ac:dyDescent="0.25">
      <c r="C236" s="37" t="s">
        <v>226</v>
      </c>
      <c r="D236" s="1">
        <v>0.8874690780742972</v>
      </c>
      <c r="E236" s="38">
        <f t="shared" si="10"/>
        <v>0.78760136453804297</v>
      </c>
      <c r="H236" s="50">
        <f t="shared" ca="1" si="9"/>
        <v>2.6710972593485631</v>
      </c>
      <c r="I236" s="38">
        <f t="shared" ca="1" si="11"/>
        <v>7.1347605688994049</v>
      </c>
      <c r="K236" s="57">
        <v>228</v>
      </c>
      <c r="L236" s="54">
        <v>-1.6118522417075343</v>
      </c>
    </row>
    <row r="237" spans="3:12" x14ac:dyDescent="0.25">
      <c r="C237" s="37" t="s">
        <v>227</v>
      </c>
      <c r="D237" s="1">
        <v>1.6538886849814305</v>
      </c>
      <c r="E237" s="38">
        <f t="shared" si="10"/>
        <v>2.7353477823096055</v>
      </c>
      <c r="H237" s="50">
        <f t="shared" ca="1" si="9"/>
        <v>2.5835509987170413</v>
      </c>
      <c r="I237" s="38">
        <f t="shared" ca="1" si="11"/>
        <v>6.6747357629718218</v>
      </c>
      <c r="K237" s="57">
        <v>229</v>
      </c>
      <c r="L237" s="54">
        <v>-1.6099224061867348</v>
      </c>
    </row>
    <row r="238" spans="3:12" x14ac:dyDescent="0.25">
      <c r="C238" s="37" t="s">
        <v>228</v>
      </c>
      <c r="D238" s="1">
        <v>3.0631468964719035</v>
      </c>
      <c r="E238" s="38">
        <f t="shared" si="10"/>
        <v>9.3828689093654543</v>
      </c>
      <c r="H238" s="50">
        <f t="shared" ca="1" si="9"/>
        <v>2.1589427860008747</v>
      </c>
      <c r="I238" s="38">
        <f t="shared" ca="1" si="11"/>
        <v>4.6610339532252185</v>
      </c>
      <c r="K238" s="57">
        <v>230</v>
      </c>
      <c r="L238" s="54">
        <v>-1.6182784943519977</v>
      </c>
    </row>
    <row r="239" spans="3:12" x14ac:dyDescent="0.25">
      <c r="C239" s="37" t="s">
        <v>229</v>
      </c>
      <c r="D239" s="1">
        <v>3.9183515234752324</v>
      </c>
      <c r="E239" s="38">
        <f t="shared" si="10"/>
        <v>15.353478661520676</v>
      </c>
      <c r="H239" s="50">
        <f t="shared" ca="1" si="9"/>
        <v>1.3477300997969719</v>
      </c>
      <c r="I239" s="38">
        <f t="shared" ca="1" si="11"/>
        <v>1.8163764218987559</v>
      </c>
      <c r="K239" s="57">
        <v>231</v>
      </c>
      <c r="L239" s="54">
        <v>-1.6052703426984871</v>
      </c>
    </row>
    <row r="240" spans="3:12" x14ac:dyDescent="0.25">
      <c r="C240" s="37" t="s">
        <v>230</v>
      </c>
      <c r="D240" s="1">
        <v>1.8207077158620604</v>
      </c>
      <c r="E240" s="38">
        <f t="shared" si="10"/>
        <v>3.314976586599641</v>
      </c>
      <c r="H240" s="50">
        <f t="shared" ca="1" si="9"/>
        <v>0.65561947796314268</v>
      </c>
      <c r="I240" s="38">
        <f t="shared" ca="1" si="11"/>
        <v>0.42983689988466373</v>
      </c>
      <c r="K240" s="57">
        <v>232</v>
      </c>
      <c r="L240" s="54">
        <v>-1.6268361738297092</v>
      </c>
    </row>
    <row r="241" spans="3:12" x14ac:dyDescent="0.25">
      <c r="C241" s="37" t="s">
        <v>231</v>
      </c>
      <c r="D241" s="1">
        <v>1.6129827582743275</v>
      </c>
      <c r="E241" s="38">
        <f t="shared" si="10"/>
        <v>2.6017133784902575</v>
      </c>
      <c r="H241" s="50">
        <f t="shared" ca="1" si="9"/>
        <v>4.3486392801544076</v>
      </c>
      <c r="I241" s="38">
        <f t="shared" ca="1" si="11"/>
        <v>18.910663588901844</v>
      </c>
      <c r="K241" s="57">
        <v>233</v>
      </c>
      <c r="L241" s="54">
        <v>-1.6089144758613776</v>
      </c>
    </row>
    <row r="242" spans="3:12" x14ac:dyDescent="0.25">
      <c r="C242" s="37" t="s">
        <v>232</v>
      </c>
      <c r="D242" s="1">
        <v>2.3575596268967471</v>
      </c>
      <c r="E242" s="38">
        <f t="shared" si="10"/>
        <v>5.5580873943735298</v>
      </c>
      <c r="H242" s="50">
        <f t="shared" ca="1" si="9"/>
        <v>0.85590604523339364</v>
      </c>
      <c r="I242" s="38">
        <f t="shared" ca="1" si="11"/>
        <v>0.73257515826706809</v>
      </c>
      <c r="K242" s="57">
        <v>234</v>
      </c>
      <c r="L242" s="54">
        <v>-1.6039203026885185</v>
      </c>
    </row>
    <row r="243" spans="3:12" x14ac:dyDescent="0.25">
      <c r="C243" s="37" t="s">
        <v>233</v>
      </c>
      <c r="D243" s="1">
        <v>2.000208528975906</v>
      </c>
      <c r="E243" s="38">
        <f t="shared" si="10"/>
        <v>4.0008341593879573</v>
      </c>
      <c r="H243" s="50">
        <f t="shared" ca="1" si="9"/>
        <v>2.1963580763163497</v>
      </c>
      <c r="I243" s="38">
        <f t="shared" ca="1" si="11"/>
        <v>4.8239887994000563</v>
      </c>
      <c r="K243" s="57">
        <v>235</v>
      </c>
      <c r="L243" s="54">
        <v>-1.6222513429746248</v>
      </c>
    </row>
    <row r="244" spans="3:12" x14ac:dyDescent="0.25">
      <c r="C244" s="37" t="s">
        <v>234</v>
      </c>
      <c r="D244" s="1">
        <v>1.2248148365782869</v>
      </c>
      <c r="E244" s="38">
        <f t="shared" si="10"/>
        <v>1.5001713839022957</v>
      </c>
      <c r="H244" s="50">
        <f t="shared" ca="1" si="9"/>
        <v>1.6354529664542921</v>
      </c>
      <c r="I244" s="38">
        <f t="shared" ca="1" si="11"/>
        <v>2.6747064054841436</v>
      </c>
      <c r="K244" s="57">
        <v>236</v>
      </c>
      <c r="L244" s="54">
        <v>-1.6004017859275188</v>
      </c>
    </row>
    <row r="245" spans="3:12" x14ac:dyDescent="0.25">
      <c r="C245" s="37" t="s">
        <v>235</v>
      </c>
      <c r="D245" s="1">
        <v>0.87361307719377201</v>
      </c>
      <c r="E245" s="38">
        <f t="shared" si="10"/>
        <v>0.76319980864397141</v>
      </c>
      <c r="H245" s="50">
        <f t="shared" ca="1" si="9"/>
        <v>1.0831599750129328</v>
      </c>
      <c r="I245" s="38">
        <f t="shared" ca="1" si="11"/>
        <v>1.1732355314700174</v>
      </c>
      <c r="K245" s="57">
        <v>237</v>
      </c>
      <c r="L245" s="54">
        <v>-1.6276749612923027</v>
      </c>
    </row>
    <row r="246" spans="3:12" x14ac:dyDescent="0.25">
      <c r="C246" s="37" t="s">
        <v>236</v>
      </c>
      <c r="D246" s="1">
        <v>1.2289802916800685</v>
      </c>
      <c r="E246" s="38">
        <f t="shared" si="10"/>
        <v>1.5103925573380264</v>
      </c>
      <c r="H246" s="50">
        <f t="shared" ca="1" si="9"/>
        <v>1.9924263714575827</v>
      </c>
      <c r="I246" s="38">
        <f t="shared" ca="1" si="11"/>
        <v>3.9697628456796292</v>
      </c>
      <c r="K246" s="57">
        <v>238</v>
      </c>
      <c r="L246" s="54">
        <v>-1.5993892691632232</v>
      </c>
    </row>
    <row r="247" spans="3:12" x14ac:dyDescent="0.25">
      <c r="C247" s="37" t="s">
        <v>237</v>
      </c>
      <c r="D247" s="1">
        <v>0.77296648570344062</v>
      </c>
      <c r="E247" s="38">
        <f t="shared" si="10"/>
        <v>0.59747718802072725</v>
      </c>
      <c r="H247" s="50">
        <f t="shared" ca="1" si="9"/>
        <v>2.7003654589180761</v>
      </c>
      <c r="I247" s="38">
        <f t="shared" ca="1" si="11"/>
        <v>7.2919736117178315</v>
      </c>
      <c r="K247" s="57">
        <v>239</v>
      </c>
      <c r="L247" s="54">
        <v>-1.604729702244245</v>
      </c>
    </row>
    <row r="248" spans="3:12" x14ac:dyDescent="0.25">
      <c r="C248" s="37" t="s">
        <v>238</v>
      </c>
      <c r="D248" s="1">
        <v>2.4077552579511803</v>
      </c>
      <c r="E248" s="38">
        <f t="shared" si="10"/>
        <v>5.7972853821915544</v>
      </c>
      <c r="H248" s="50">
        <f t="shared" ca="1" si="9"/>
        <v>0.7078765991328142</v>
      </c>
      <c r="I248" s="38">
        <f t="shared" ca="1" si="11"/>
        <v>0.50108927959983895</v>
      </c>
      <c r="K248" s="57">
        <v>240</v>
      </c>
      <c r="L248" s="54">
        <v>-1.6173370912426175</v>
      </c>
    </row>
    <row r="249" spans="3:12" x14ac:dyDescent="0.25">
      <c r="C249" s="37" t="s">
        <v>239</v>
      </c>
      <c r="D249" s="1">
        <v>2.6316454470727977</v>
      </c>
      <c r="E249" s="38">
        <f t="shared" si="10"/>
        <v>6.925557759098985</v>
      </c>
      <c r="H249" s="50">
        <f t="shared" ca="1" si="9"/>
        <v>1.2756858809420415</v>
      </c>
      <c r="I249" s="38">
        <f t="shared" ca="1" si="11"/>
        <v>1.6273744668348724</v>
      </c>
      <c r="K249" s="57">
        <v>241</v>
      </c>
      <c r="L249" s="54">
        <v>-1.6317135540366952</v>
      </c>
    </row>
    <row r="250" spans="3:12" x14ac:dyDescent="0.25">
      <c r="C250" s="37" t="s">
        <v>240</v>
      </c>
      <c r="D250" s="1">
        <v>1.4827387151248894</v>
      </c>
      <c r="E250" s="38">
        <f t="shared" si="10"/>
        <v>2.1985140973302082</v>
      </c>
      <c r="H250" s="50">
        <f t="shared" ca="1" si="9"/>
        <v>3.6905554412552175</v>
      </c>
      <c r="I250" s="38">
        <f t="shared" ca="1" si="11"/>
        <v>13.620199464978493</v>
      </c>
      <c r="K250" s="57">
        <v>242</v>
      </c>
      <c r="L250" s="54">
        <v>-1.6275270798433799</v>
      </c>
    </row>
    <row r="251" spans="3:12" x14ac:dyDescent="0.25">
      <c r="C251" s="37" t="s">
        <v>241</v>
      </c>
      <c r="D251" s="1">
        <v>3.4837439780038744</v>
      </c>
      <c r="E251" s="38">
        <f t="shared" si="10"/>
        <v>12.136472104278258</v>
      </c>
      <c r="H251" s="50">
        <f t="shared" ca="1" si="9"/>
        <v>2.0250529393175514</v>
      </c>
      <c r="I251" s="38">
        <f t="shared" ca="1" si="11"/>
        <v>4.100839407038654</v>
      </c>
      <c r="K251" s="57">
        <v>243</v>
      </c>
      <c r="L251" s="54">
        <v>-1.6202731408408688</v>
      </c>
    </row>
    <row r="252" spans="3:12" x14ac:dyDescent="0.25">
      <c r="C252" s="37" t="s">
        <v>242</v>
      </c>
      <c r="D252" s="1">
        <v>2.5393959306041567</v>
      </c>
      <c r="E252" s="38">
        <f t="shared" si="10"/>
        <v>6.4485316923689506</v>
      </c>
      <c r="H252" s="50">
        <f t="shared" ca="1" si="9"/>
        <v>2.4823932573739347</v>
      </c>
      <c r="I252" s="38">
        <f t="shared" ca="1" si="11"/>
        <v>6.1622762842555741</v>
      </c>
      <c r="K252" s="57">
        <v>244</v>
      </c>
      <c r="L252" s="54">
        <v>-1.6269916202563044</v>
      </c>
    </row>
    <row r="253" spans="3:12" x14ac:dyDescent="0.25">
      <c r="C253" s="37" t="s">
        <v>243</v>
      </c>
      <c r="D253" s="1">
        <v>1.3181487981414934</v>
      </c>
      <c r="E253" s="38">
        <f t="shared" si="10"/>
        <v>1.7375162540418636</v>
      </c>
      <c r="H253" s="50">
        <f t="shared" ca="1" si="9"/>
        <v>1.6018015312685203</v>
      </c>
      <c r="I253" s="38">
        <f t="shared" ca="1" si="11"/>
        <v>2.5657681455741765</v>
      </c>
      <c r="K253" s="57">
        <v>245</v>
      </c>
      <c r="L253" s="54">
        <v>-1.6311771489265847</v>
      </c>
    </row>
    <row r="254" spans="3:12" x14ac:dyDescent="0.25">
      <c r="C254" s="37" t="s">
        <v>244</v>
      </c>
      <c r="D254" s="1">
        <v>0.93264884077956522</v>
      </c>
      <c r="E254" s="38">
        <f t="shared" si="10"/>
        <v>0.86983386020746678</v>
      </c>
      <c r="H254" s="50">
        <f t="shared" ca="1" si="9"/>
        <v>2.2476541675846891</v>
      </c>
      <c r="I254" s="38">
        <f t="shared" ca="1" si="11"/>
        <v>5.0519492570608211</v>
      </c>
      <c r="K254" s="57">
        <v>246</v>
      </c>
      <c r="L254" s="54">
        <v>-1.6263181606442454</v>
      </c>
    </row>
    <row r="255" spans="3:12" x14ac:dyDescent="0.25">
      <c r="C255" s="37" t="s">
        <v>245</v>
      </c>
      <c r="D255" s="1">
        <v>2.7109800199169176</v>
      </c>
      <c r="E255" s="38">
        <f t="shared" si="10"/>
        <v>7.3494126683887311</v>
      </c>
      <c r="H255" s="50">
        <f t="shared" ca="1" si="9"/>
        <v>2.3668918335647513</v>
      </c>
      <c r="I255" s="38">
        <f t="shared" ca="1" si="11"/>
        <v>5.60217695179551</v>
      </c>
      <c r="K255" s="57">
        <v>247</v>
      </c>
      <c r="L255" s="54">
        <v>-1.6320574287195475</v>
      </c>
    </row>
    <row r="256" spans="3:12" x14ac:dyDescent="0.25">
      <c r="C256" s="37" t="s">
        <v>246</v>
      </c>
      <c r="D256" s="1">
        <v>3.3123028196061695</v>
      </c>
      <c r="E256" s="38">
        <f t="shared" si="10"/>
        <v>10.97134996877098</v>
      </c>
      <c r="H256" s="50">
        <f t="shared" ca="1" si="9"/>
        <v>3.9146821759755892</v>
      </c>
      <c r="I256" s="38">
        <f t="shared" ca="1" si="11"/>
        <v>15.324736538900973</v>
      </c>
      <c r="K256" s="57">
        <v>248</v>
      </c>
      <c r="L256" s="54">
        <v>-1.6089902916320584</v>
      </c>
    </row>
    <row r="257" spans="3:12" x14ac:dyDescent="0.25">
      <c r="C257" s="37" t="s">
        <v>247</v>
      </c>
      <c r="D257" s="1">
        <v>4.3971618086417283</v>
      </c>
      <c r="E257" s="38">
        <f t="shared" si="10"/>
        <v>19.335031971377397</v>
      </c>
      <c r="H257" s="50">
        <f t="shared" ca="1" si="9"/>
        <v>1.7037422290166111</v>
      </c>
      <c r="I257" s="38">
        <f t="shared" ca="1" si="11"/>
        <v>2.9027375829344906</v>
      </c>
      <c r="K257" s="57">
        <v>249</v>
      </c>
      <c r="L257" s="54">
        <v>-1.6168955038130444</v>
      </c>
    </row>
    <row r="258" spans="3:12" x14ac:dyDescent="0.25">
      <c r="C258" s="37" t="s">
        <v>248</v>
      </c>
      <c r="D258" s="1">
        <v>1.3361815346816235</v>
      </c>
      <c r="E258" s="38">
        <f t="shared" si="10"/>
        <v>1.7853810936241385</v>
      </c>
      <c r="H258" s="50">
        <f t="shared" ca="1" si="9"/>
        <v>1.2968409340867675</v>
      </c>
      <c r="I258" s="38">
        <f t="shared" ca="1" si="11"/>
        <v>1.6817964083230397</v>
      </c>
      <c r="K258" s="57">
        <v>250</v>
      </c>
      <c r="L258" s="54">
        <v>-1.6301742340861913</v>
      </c>
    </row>
    <row r="259" spans="3:12" ht="15.75" thickBot="1" x14ac:dyDescent="0.3">
      <c r="C259" s="39" t="s">
        <v>249</v>
      </c>
      <c r="D259" s="2">
        <v>0.24454913010504142</v>
      </c>
      <c r="E259" s="40">
        <f t="shared" si="10"/>
        <v>5.9804277035132476E-2</v>
      </c>
      <c r="H259" s="51">
        <f t="shared" ca="1" si="9"/>
        <v>1.9535664259677494</v>
      </c>
      <c r="I259" s="40">
        <f t="shared" ca="1" si="11"/>
        <v>3.8164217806684064</v>
      </c>
      <c r="K259" s="57">
        <v>251</v>
      </c>
      <c r="L259" s="54">
        <v>-1.6195447876543556</v>
      </c>
    </row>
    <row r="260" spans="3:12" x14ac:dyDescent="0.25">
      <c r="K260" s="57">
        <v>252</v>
      </c>
      <c r="L260" s="54">
        <v>-1.6268725601679657</v>
      </c>
    </row>
    <row r="261" spans="3:12" x14ac:dyDescent="0.25">
      <c r="K261" s="57">
        <v>253</v>
      </c>
      <c r="L261" s="54">
        <v>-1.6346789409261493</v>
      </c>
    </row>
    <row r="262" spans="3:12" x14ac:dyDescent="0.25">
      <c r="K262" s="57">
        <v>254</v>
      </c>
      <c r="L262" s="54">
        <v>-1.6164661903523123</v>
      </c>
    </row>
    <row r="263" spans="3:12" x14ac:dyDescent="0.25">
      <c r="K263" s="57">
        <v>255</v>
      </c>
      <c r="L263" s="54">
        <v>-1.6045197097777899</v>
      </c>
    </row>
    <row r="264" spans="3:12" x14ac:dyDescent="0.25">
      <c r="K264" s="57">
        <v>256</v>
      </c>
      <c r="L264" s="54">
        <v>-1.6473014678518401</v>
      </c>
    </row>
    <row r="265" spans="3:12" x14ac:dyDescent="0.25">
      <c r="K265" s="57">
        <v>257</v>
      </c>
      <c r="L265" s="54">
        <v>-1.6034650528194143</v>
      </c>
    </row>
    <row r="266" spans="3:12" x14ac:dyDescent="0.25">
      <c r="K266" s="57">
        <v>258</v>
      </c>
      <c r="L266" s="54">
        <v>-1.6204029603046053</v>
      </c>
    </row>
    <row r="267" spans="3:12" x14ac:dyDescent="0.25">
      <c r="K267" s="57">
        <v>259</v>
      </c>
      <c r="L267" s="54">
        <v>-1.6196255036011613</v>
      </c>
    </row>
    <row r="268" spans="3:12" x14ac:dyDescent="0.25">
      <c r="K268" s="57">
        <v>260</v>
      </c>
      <c r="L268" s="54">
        <v>-1.6187123036396405</v>
      </c>
    </row>
    <row r="269" spans="3:12" x14ac:dyDescent="0.25">
      <c r="K269" s="57">
        <v>261</v>
      </c>
      <c r="L269" s="54">
        <v>-1.6318168886069226</v>
      </c>
    </row>
    <row r="270" spans="3:12" x14ac:dyDescent="0.25">
      <c r="K270" s="57">
        <v>262</v>
      </c>
      <c r="L270" s="54">
        <v>-1.616977257891361</v>
      </c>
    </row>
    <row r="271" spans="3:12" x14ac:dyDescent="0.25">
      <c r="K271" s="57">
        <v>263</v>
      </c>
      <c r="L271" s="54">
        <v>-1.6173519964759133</v>
      </c>
    </row>
    <row r="272" spans="3:12" x14ac:dyDescent="0.25">
      <c r="K272" s="57">
        <v>264</v>
      </c>
      <c r="L272" s="54">
        <v>-1.6198315539381689</v>
      </c>
    </row>
    <row r="273" spans="11:12" x14ac:dyDescent="0.25">
      <c r="K273" s="57">
        <v>265</v>
      </c>
      <c r="L273" s="54">
        <v>-1.6257339141030906</v>
      </c>
    </row>
    <row r="274" spans="11:12" x14ac:dyDescent="0.25">
      <c r="K274" s="57">
        <v>266</v>
      </c>
      <c r="L274" s="54">
        <v>-1.6041964762107834</v>
      </c>
    </row>
    <row r="275" spans="11:12" x14ac:dyDescent="0.25">
      <c r="K275" s="57">
        <v>267</v>
      </c>
      <c r="L275" s="54">
        <v>-1.6193024070904634</v>
      </c>
    </row>
    <row r="276" spans="11:12" x14ac:dyDescent="0.25">
      <c r="K276" s="57">
        <v>268</v>
      </c>
      <c r="L276" s="54">
        <v>-1.6178151502602991</v>
      </c>
    </row>
    <row r="277" spans="11:12" x14ac:dyDescent="0.25">
      <c r="K277" s="57">
        <v>269</v>
      </c>
      <c r="L277" s="54">
        <v>-1.6095087701142528</v>
      </c>
    </row>
    <row r="278" spans="11:12" x14ac:dyDescent="0.25">
      <c r="K278" s="57">
        <v>270</v>
      </c>
      <c r="L278" s="54">
        <v>-1.6053688878958399</v>
      </c>
    </row>
    <row r="279" spans="11:12" x14ac:dyDescent="0.25">
      <c r="K279" s="57">
        <v>271</v>
      </c>
      <c r="L279" s="54">
        <v>-1.6190800903273337</v>
      </c>
    </row>
    <row r="280" spans="11:12" x14ac:dyDescent="0.25">
      <c r="K280" s="57">
        <v>272</v>
      </c>
      <c r="L280" s="54">
        <v>-1.6184467294211529</v>
      </c>
    </row>
    <row r="281" spans="11:12" x14ac:dyDescent="0.25">
      <c r="K281" s="57">
        <v>273</v>
      </c>
      <c r="L281" s="54">
        <v>-1.6295819114741732</v>
      </c>
    </row>
    <row r="282" spans="11:12" x14ac:dyDescent="0.25">
      <c r="K282" s="57">
        <v>274</v>
      </c>
      <c r="L282" s="54">
        <v>-1.6230618081351673</v>
      </c>
    </row>
    <row r="283" spans="11:12" x14ac:dyDescent="0.25">
      <c r="K283" s="57">
        <v>275</v>
      </c>
      <c r="L283" s="54">
        <v>-1.6158398354205359</v>
      </c>
    </row>
    <row r="284" spans="11:12" x14ac:dyDescent="0.25">
      <c r="K284" s="57">
        <v>276</v>
      </c>
      <c r="L284" s="54">
        <v>-1.6116269769201987</v>
      </c>
    </row>
    <row r="285" spans="11:12" x14ac:dyDescent="0.25">
      <c r="K285" s="57">
        <v>277</v>
      </c>
      <c r="L285" s="54">
        <v>-1.6227899110553698</v>
      </c>
    </row>
    <row r="286" spans="11:12" x14ac:dyDescent="0.25">
      <c r="K286" s="57">
        <v>278</v>
      </c>
      <c r="L286" s="54">
        <v>-1.6017080026167831</v>
      </c>
    </row>
    <row r="287" spans="11:12" x14ac:dyDescent="0.25">
      <c r="K287" s="57">
        <v>279</v>
      </c>
      <c r="L287" s="54">
        <v>-1.623677303889963</v>
      </c>
    </row>
    <row r="288" spans="11:12" x14ac:dyDescent="0.25">
      <c r="K288" s="57">
        <v>280</v>
      </c>
      <c r="L288" s="54">
        <v>-1.6308734984502089</v>
      </c>
    </row>
    <row r="289" spans="11:12" x14ac:dyDescent="0.25">
      <c r="K289" s="57">
        <v>281</v>
      </c>
      <c r="L289" s="54">
        <v>-1.6153281888280762</v>
      </c>
    </row>
    <row r="290" spans="11:12" x14ac:dyDescent="0.25">
      <c r="K290" s="57">
        <v>282</v>
      </c>
      <c r="L290" s="54">
        <v>-1.6211032371791607</v>
      </c>
    </row>
    <row r="291" spans="11:12" x14ac:dyDescent="0.25">
      <c r="K291" s="57">
        <v>283</v>
      </c>
      <c r="L291" s="54">
        <v>-1.6227830303146409</v>
      </c>
    </row>
    <row r="292" spans="11:12" x14ac:dyDescent="0.25">
      <c r="K292" s="57">
        <v>284</v>
      </c>
      <c r="L292" s="54">
        <v>-1.6291051198213329</v>
      </c>
    </row>
    <row r="293" spans="11:12" x14ac:dyDescent="0.25">
      <c r="K293" s="57">
        <v>285</v>
      </c>
      <c r="L293" s="54">
        <v>-1.6202717482622593</v>
      </c>
    </row>
    <row r="294" spans="11:12" x14ac:dyDescent="0.25">
      <c r="K294" s="57">
        <v>286</v>
      </c>
      <c r="L294" s="54">
        <v>-1.6128683130209789</v>
      </c>
    </row>
    <row r="295" spans="11:12" x14ac:dyDescent="0.25">
      <c r="K295" s="57">
        <v>287</v>
      </c>
      <c r="L295" s="54">
        <v>-1.624408080474484</v>
      </c>
    </row>
    <row r="296" spans="11:12" x14ac:dyDescent="0.25">
      <c r="K296" s="57">
        <v>288</v>
      </c>
      <c r="L296" s="54">
        <v>-1.6190068389323944</v>
      </c>
    </row>
    <row r="297" spans="11:12" x14ac:dyDescent="0.25">
      <c r="K297" s="57">
        <v>289</v>
      </c>
      <c r="L297" s="54">
        <v>-1.6240626504776183</v>
      </c>
    </row>
    <row r="298" spans="11:12" x14ac:dyDescent="0.25">
      <c r="K298" s="57">
        <v>290</v>
      </c>
      <c r="L298" s="54">
        <v>-1.6171161935808258</v>
      </c>
    </row>
    <row r="299" spans="11:12" x14ac:dyDescent="0.25">
      <c r="K299" s="57">
        <v>291</v>
      </c>
      <c r="L299" s="54">
        <v>-1.6144083103314439</v>
      </c>
    </row>
    <row r="300" spans="11:12" x14ac:dyDescent="0.25">
      <c r="K300" s="57">
        <v>292</v>
      </c>
      <c r="L300" s="54">
        <v>-1.6240055637731936</v>
      </c>
    </row>
    <row r="301" spans="11:12" x14ac:dyDescent="0.25">
      <c r="K301" s="57">
        <v>293</v>
      </c>
      <c r="L301" s="54">
        <v>-1.6272777591807868</v>
      </c>
    </row>
    <row r="302" spans="11:12" x14ac:dyDescent="0.25">
      <c r="K302" s="57">
        <v>294</v>
      </c>
      <c r="L302" s="54">
        <v>-1.6132019134373872</v>
      </c>
    </row>
    <row r="303" spans="11:12" x14ac:dyDescent="0.25">
      <c r="K303" s="57">
        <v>295</v>
      </c>
      <c r="L303" s="54">
        <v>-1.6350562725913527</v>
      </c>
    </row>
    <row r="304" spans="11:12" x14ac:dyDescent="0.25">
      <c r="K304" s="57">
        <v>296</v>
      </c>
      <c r="L304" s="54">
        <v>-1.6237809239030832</v>
      </c>
    </row>
    <row r="305" spans="11:12" x14ac:dyDescent="0.25">
      <c r="K305" s="57">
        <v>297</v>
      </c>
      <c r="L305" s="54">
        <v>-1.6350871816860766</v>
      </c>
    </row>
    <row r="306" spans="11:12" x14ac:dyDescent="0.25">
      <c r="K306" s="57">
        <v>298</v>
      </c>
      <c r="L306" s="54">
        <v>-1.6164606482640806</v>
      </c>
    </row>
    <row r="307" spans="11:12" x14ac:dyDescent="0.25">
      <c r="K307" s="57">
        <v>299</v>
      </c>
      <c r="L307" s="54">
        <v>-1.6242944611999703</v>
      </c>
    </row>
    <row r="308" spans="11:12" x14ac:dyDescent="0.25">
      <c r="K308" s="57">
        <v>300</v>
      </c>
      <c r="L308" s="54">
        <v>-1.6161241732933826</v>
      </c>
    </row>
    <row r="309" spans="11:12" x14ac:dyDescent="0.25">
      <c r="K309" s="57">
        <v>301</v>
      </c>
      <c r="L309" s="54">
        <v>-1.604519313567875</v>
      </c>
    </row>
    <row r="310" spans="11:12" x14ac:dyDescent="0.25">
      <c r="K310" s="57">
        <v>302</v>
      </c>
      <c r="L310" s="54">
        <v>-1.6141959715248357</v>
      </c>
    </row>
    <row r="311" spans="11:12" x14ac:dyDescent="0.25">
      <c r="K311" s="57">
        <v>303</v>
      </c>
      <c r="L311" s="54">
        <v>-1.6109294215864547</v>
      </c>
    </row>
    <row r="312" spans="11:12" x14ac:dyDescent="0.25">
      <c r="K312" s="57">
        <v>304</v>
      </c>
      <c r="L312" s="54">
        <v>-1.6051939196378633</v>
      </c>
    </row>
    <row r="313" spans="11:12" x14ac:dyDescent="0.25">
      <c r="K313" s="57">
        <v>305</v>
      </c>
      <c r="L313" s="54">
        <v>-1.6111612302243727</v>
      </c>
    </row>
    <row r="314" spans="11:12" x14ac:dyDescent="0.25">
      <c r="K314" s="57">
        <v>306</v>
      </c>
      <c r="L314" s="54">
        <v>-1.6220129572368103</v>
      </c>
    </row>
    <row r="315" spans="11:12" x14ac:dyDescent="0.25">
      <c r="K315" s="57">
        <v>307</v>
      </c>
      <c r="L315" s="54">
        <v>-1.6284003873504116</v>
      </c>
    </row>
    <row r="316" spans="11:12" x14ac:dyDescent="0.25">
      <c r="K316" s="57">
        <v>308</v>
      </c>
      <c r="L316" s="54">
        <v>-1.5997021467153718</v>
      </c>
    </row>
    <row r="317" spans="11:12" x14ac:dyDescent="0.25">
      <c r="K317" s="57">
        <v>309</v>
      </c>
      <c r="L317" s="54">
        <v>-1.6181347919136231</v>
      </c>
    </row>
    <row r="318" spans="11:12" x14ac:dyDescent="0.25">
      <c r="K318" s="57">
        <v>310</v>
      </c>
      <c r="L318" s="54">
        <v>-1.6251646150344461</v>
      </c>
    </row>
    <row r="319" spans="11:12" x14ac:dyDescent="0.25">
      <c r="K319" s="57">
        <v>311</v>
      </c>
      <c r="L319" s="54">
        <v>-1.6121195187079347</v>
      </c>
    </row>
    <row r="320" spans="11:12" x14ac:dyDescent="0.25">
      <c r="K320" s="57">
        <v>312</v>
      </c>
      <c r="L320" s="54">
        <v>-1.6217307538120977</v>
      </c>
    </row>
    <row r="321" spans="11:12" x14ac:dyDescent="0.25">
      <c r="K321" s="57">
        <v>313</v>
      </c>
      <c r="L321" s="54">
        <v>-1.6184915483570959</v>
      </c>
    </row>
    <row r="322" spans="11:12" x14ac:dyDescent="0.25">
      <c r="K322" s="57">
        <v>314</v>
      </c>
      <c r="L322" s="54">
        <v>-1.6276545617141407</v>
      </c>
    </row>
    <row r="323" spans="11:12" x14ac:dyDescent="0.25">
      <c r="K323" s="57">
        <v>315</v>
      </c>
      <c r="L323" s="54">
        <v>-1.6041861398540098</v>
      </c>
    </row>
    <row r="324" spans="11:12" x14ac:dyDescent="0.25">
      <c r="K324" s="57">
        <v>316</v>
      </c>
      <c r="L324" s="54">
        <v>-1.6091855430874431</v>
      </c>
    </row>
    <row r="325" spans="11:12" x14ac:dyDescent="0.25">
      <c r="K325" s="57">
        <v>317</v>
      </c>
      <c r="L325" s="54">
        <v>-1.6227165583359078</v>
      </c>
    </row>
    <row r="326" spans="11:12" x14ac:dyDescent="0.25">
      <c r="K326" s="57">
        <v>318</v>
      </c>
      <c r="L326" s="54">
        <v>-1.6451151649771736</v>
      </c>
    </row>
    <row r="327" spans="11:12" x14ac:dyDescent="0.25">
      <c r="K327" s="57">
        <v>319</v>
      </c>
      <c r="L327" s="54">
        <v>-1.6283658792342284</v>
      </c>
    </row>
    <row r="328" spans="11:12" x14ac:dyDescent="0.25">
      <c r="K328" s="57">
        <v>320</v>
      </c>
      <c r="L328" s="54">
        <v>-1.6222378713639372</v>
      </c>
    </row>
    <row r="329" spans="11:12" x14ac:dyDescent="0.25">
      <c r="K329" s="57">
        <v>321</v>
      </c>
      <c r="L329" s="54">
        <v>-1.6065668375279047</v>
      </c>
    </row>
    <row r="330" spans="11:12" x14ac:dyDescent="0.25">
      <c r="K330" s="57">
        <v>322</v>
      </c>
      <c r="L330" s="54">
        <v>-1.6132162375119972</v>
      </c>
    </row>
    <row r="331" spans="11:12" x14ac:dyDescent="0.25">
      <c r="K331" s="57">
        <v>323</v>
      </c>
      <c r="L331" s="54">
        <v>-1.6231997143789343</v>
      </c>
    </row>
    <row r="332" spans="11:12" x14ac:dyDescent="0.25">
      <c r="K332" s="57">
        <v>324</v>
      </c>
      <c r="L332" s="54">
        <v>-1.6182228254385549</v>
      </c>
    </row>
    <row r="333" spans="11:12" x14ac:dyDescent="0.25">
      <c r="K333" s="57">
        <v>325</v>
      </c>
      <c r="L333" s="54">
        <v>-1.6104432415267289</v>
      </c>
    </row>
    <row r="334" spans="11:12" x14ac:dyDescent="0.25">
      <c r="K334" s="57">
        <v>326</v>
      </c>
      <c r="L334" s="54">
        <v>-1.6282910540173496</v>
      </c>
    </row>
    <row r="335" spans="11:12" x14ac:dyDescent="0.25">
      <c r="K335" s="57">
        <v>327</v>
      </c>
      <c r="L335" s="54">
        <v>-1.6223983428409401</v>
      </c>
    </row>
    <row r="336" spans="11:12" x14ac:dyDescent="0.25">
      <c r="K336" s="57">
        <v>328</v>
      </c>
      <c r="L336" s="54">
        <v>-1.6088341068928147</v>
      </c>
    </row>
    <row r="337" spans="11:12" x14ac:dyDescent="0.25">
      <c r="K337" s="57">
        <v>329</v>
      </c>
      <c r="L337" s="54">
        <v>-1.6136706125284854</v>
      </c>
    </row>
    <row r="338" spans="11:12" x14ac:dyDescent="0.25">
      <c r="K338" s="57">
        <v>330</v>
      </c>
      <c r="L338" s="54">
        <v>-1.6095212531139194</v>
      </c>
    </row>
    <row r="339" spans="11:12" x14ac:dyDescent="0.25">
      <c r="K339" s="57">
        <v>331</v>
      </c>
      <c r="L339" s="54">
        <v>-1.6226958279388031</v>
      </c>
    </row>
    <row r="340" spans="11:12" x14ac:dyDescent="0.25">
      <c r="K340" s="57">
        <v>332</v>
      </c>
      <c r="L340" s="54">
        <v>-1.6146722809848502</v>
      </c>
    </row>
    <row r="341" spans="11:12" x14ac:dyDescent="0.25">
      <c r="K341" s="57">
        <v>333</v>
      </c>
      <c r="L341" s="54">
        <v>-1.614835492324304</v>
      </c>
    </row>
    <row r="342" spans="11:12" x14ac:dyDescent="0.25">
      <c r="K342" s="57">
        <v>334</v>
      </c>
      <c r="L342" s="54">
        <v>-1.6083065442441253</v>
      </c>
    </row>
    <row r="343" spans="11:12" x14ac:dyDescent="0.25">
      <c r="K343" s="57">
        <v>335</v>
      </c>
      <c r="L343" s="54">
        <v>-1.6143537522022022</v>
      </c>
    </row>
    <row r="344" spans="11:12" x14ac:dyDescent="0.25">
      <c r="K344" s="57">
        <v>336</v>
      </c>
      <c r="L344" s="54">
        <v>-1.6069891038161677</v>
      </c>
    </row>
    <row r="345" spans="11:12" x14ac:dyDescent="0.25">
      <c r="K345" s="57">
        <v>337</v>
      </c>
      <c r="L345" s="54">
        <v>-1.6053815921358245</v>
      </c>
    </row>
    <row r="346" spans="11:12" x14ac:dyDescent="0.25">
      <c r="K346" s="57">
        <v>338</v>
      </c>
      <c r="L346" s="54">
        <v>-1.6197302615165217</v>
      </c>
    </row>
    <row r="347" spans="11:12" x14ac:dyDescent="0.25">
      <c r="K347" s="57">
        <v>339</v>
      </c>
      <c r="L347" s="54">
        <v>-1.6277695252113635</v>
      </c>
    </row>
    <row r="348" spans="11:12" x14ac:dyDescent="0.25">
      <c r="K348" s="57">
        <v>340</v>
      </c>
      <c r="L348" s="54">
        <v>-1.6057404901405141</v>
      </c>
    </row>
    <row r="349" spans="11:12" x14ac:dyDescent="0.25">
      <c r="K349" s="57">
        <v>341</v>
      </c>
      <c r="L349" s="54">
        <v>-1.620719467720187</v>
      </c>
    </row>
    <row r="350" spans="11:12" x14ac:dyDescent="0.25">
      <c r="K350" s="57">
        <v>342</v>
      </c>
      <c r="L350" s="54">
        <v>-1.6244059145336505</v>
      </c>
    </row>
    <row r="351" spans="11:12" x14ac:dyDescent="0.25">
      <c r="K351" s="57">
        <v>343</v>
      </c>
      <c r="L351" s="54">
        <v>-1.6154925441562638</v>
      </c>
    </row>
    <row r="352" spans="11:12" x14ac:dyDescent="0.25">
      <c r="K352" s="57">
        <v>344</v>
      </c>
      <c r="L352" s="54">
        <v>-1.6158000963169876</v>
      </c>
    </row>
    <row r="353" spans="11:12" x14ac:dyDescent="0.25">
      <c r="K353" s="57">
        <v>345</v>
      </c>
      <c r="L353" s="54">
        <v>-1.6231611507069454</v>
      </c>
    </row>
    <row r="354" spans="11:12" x14ac:dyDescent="0.25">
      <c r="K354" s="57">
        <v>346</v>
      </c>
      <c r="L354" s="54">
        <v>-1.6077969504485474</v>
      </c>
    </row>
    <row r="355" spans="11:12" x14ac:dyDescent="0.25">
      <c r="K355" s="57">
        <v>347</v>
      </c>
      <c r="L355" s="54">
        <v>-1.6080755554015287</v>
      </c>
    </row>
    <row r="356" spans="11:12" x14ac:dyDescent="0.25">
      <c r="K356" s="57">
        <v>348</v>
      </c>
      <c r="L356" s="54">
        <v>-1.6099836977959818</v>
      </c>
    </row>
    <row r="357" spans="11:12" x14ac:dyDescent="0.25">
      <c r="K357" s="57">
        <v>349</v>
      </c>
      <c r="L357" s="54">
        <v>-1.6102051784008482</v>
      </c>
    </row>
    <row r="358" spans="11:12" x14ac:dyDescent="0.25">
      <c r="K358" s="57">
        <v>350</v>
      </c>
      <c r="L358" s="54">
        <v>-1.613506674148526</v>
      </c>
    </row>
    <row r="359" spans="11:12" x14ac:dyDescent="0.25">
      <c r="K359" s="57">
        <v>351</v>
      </c>
      <c r="L359" s="54">
        <v>-1.6254388305841059</v>
      </c>
    </row>
    <row r="360" spans="11:12" x14ac:dyDescent="0.25">
      <c r="K360" s="57">
        <v>352</v>
      </c>
      <c r="L360" s="54">
        <v>-1.61128556847722</v>
      </c>
    </row>
    <row r="361" spans="11:12" x14ac:dyDescent="0.25">
      <c r="K361" s="57">
        <v>353</v>
      </c>
      <c r="L361" s="54">
        <v>-1.6179953323384084</v>
      </c>
    </row>
    <row r="362" spans="11:12" x14ac:dyDescent="0.25">
      <c r="K362" s="57">
        <v>354</v>
      </c>
      <c r="L362" s="54">
        <v>-1.6254426240220281</v>
      </c>
    </row>
    <row r="363" spans="11:12" x14ac:dyDescent="0.25">
      <c r="K363" s="57">
        <v>355</v>
      </c>
      <c r="L363" s="54">
        <v>-1.6167530814197137</v>
      </c>
    </row>
    <row r="364" spans="11:12" x14ac:dyDescent="0.25">
      <c r="K364" s="57">
        <v>356</v>
      </c>
      <c r="L364" s="54">
        <v>-1.6073732481445968</v>
      </c>
    </row>
    <row r="365" spans="11:12" x14ac:dyDescent="0.25">
      <c r="K365" s="57">
        <v>357</v>
      </c>
      <c r="L365" s="54">
        <v>-1.6285831466187592</v>
      </c>
    </row>
    <row r="366" spans="11:12" x14ac:dyDescent="0.25">
      <c r="K366" s="57">
        <v>358</v>
      </c>
      <c r="L366" s="54">
        <v>-1.621412033036383</v>
      </c>
    </row>
    <row r="367" spans="11:12" x14ac:dyDescent="0.25">
      <c r="K367" s="57">
        <v>359</v>
      </c>
      <c r="L367" s="54">
        <v>-1.606934156868735</v>
      </c>
    </row>
    <row r="368" spans="11:12" x14ac:dyDescent="0.25">
      <c r="K368" s="57">
        <v>360</v>
      </c>
      <c r="L368" s="54">
        <v>-1.6198887588393305</v>
      </c>
    </row>
    <row r="369" spans="11:12" x14ac:dyDescent="0.25">
      <c r="K369" s="57">
        <v>361</v>
      </c>
      <c r="L369" s="54">
        <v>-1.6416619570984137</v>
      </c>
    </row>
    <row r="370" spans="11:12" x14ac:dyDescent="0.25">
      <c r="K370" s="57">
        <v>362</v>
      </c>
      <c r="L370" s="54">
        <v>-1.6465745820770379</v>
      </c>
    </row>
    <row r="371" spans="11:12" x14ac:dyDescent="0.25">
      <c r="K371" s="57">
        <v>363</v>
      </c>
      <c r="L371" s="54">
        <v>-1.6315707442231111</v>
      </c>
    </row>
    <row r="372" spans="11:12" x14ac:dyDescent="0.25">
      <c r="K372" s="57">
        <v>364</v>
      </c>
      <c r="L372" s="54">
        <v>-1.6061002578508556</v>
      </c>
    </row>
    <row r="373" spans="11:12" x14ac:dyDescent="0.25">
      <c r="K373" s="57">
        <v>365</v>
      </c>
      <c r="L373" s="54">
        <v>-1.6148542089771598</v>
      </c>
    </row>
    <row r="374" spans="11:12" x14ac:dyDescent="0.25">
      <c r="K374" s="57">
        <v>366</v>
      </c>
      <c r="L374" s="54">
        <v>-1.6173809946108437</v>
      </c>
    </row>
    <row r="375" spans="11:12" x14ac:dyDescent="0.25">
      <c r="K375" s="57">
        <v>367</v>
      </c>
      <c r="L375" s="54">
        <v>-1.6396082713187621</v>
      </c>
    </row>
    <row r="376" spans="11:12" x14ac:dyDescent="0.25">
      <c r="K376" s="57">
        <v>368</v>
      </c>
      <c r="L376" s="54">
        <v>-1.6435968741904023</v>
      </c>
    </row>
    <row r="377" spans="11:12" x14ac:dyDescent="0.25">
      <c r="K377" s="57">
        <v>369</v>
      </c>
      <c r="L377" s="54">
        <v>-1.6149267548211841</v>
      </c>
    </row>
    <row r="378" spans="11:12" x14ac:dyDescent="0.25">
      <c r="K378" s="57">
        <v>370</v>
      </c>
      <c r="L378" s="54">
        <v>-1.6287158330770801</v>
      </c>
    </row>
    <row r="379" spans="11:12" x14ac:dyDescent="0.25">
      <c r="K379" s="57">
        <v>371</v>
      </c>
      <c r="L379" s="54">
        <v>-1.6112873587935592</v>
      </c>
    </row>
    <row r="380" spans="11:12" x14ac:dyDescent="0.25">
      <c r="K380" s="57">
        <v>372</v>
      </c>
      <c r="L380" s="54">
        <v>-1.6083369726520034</v>
      </c>
    </row>
    <row r="381" spans="11:12" x14ac:dyDescent="0.25">
      <c r="K381" s="57">
        <v>373</v>
      </c>
      <c r="L381" s="54">
        <v>-1.6101980295450049</v>
      </c>
    </row>
    <row r="382" spans="11:12" x14ac:dyDescent="0.25">
      <c r="K382" s="57">
        <v>374</v>
      </c>
      <c r="L382" s="54">
        <v>-1.6190153667178027</v>
      </c>
    </row>
    <row r="383" spans="11:12" x14ac:dyDescent="0.25">
      <c r="K383" s="57">
        <v>375</v>
      </c>
      <c r="L383" s="54">
        <v>-1.626392644588661</v>
      </c>
    </row>
    <row r="384" spans="11:12" x14ac:dyDescent="0.25">
      <c r="K384" s="57">
        <v>376</v>
      </c>
      <c r="L384" s="54">
        <v>-1.612414014831163</v>
      </c>
    </row>
    <row r="385" spans="11:12" x14ac:dyDescent="0.25">
      <c r="K385" s="57">
        <v>377</v>
      </c>
      <c r="L385" s="54">
        <v>-1.6149917819424155</v>
      </c>
    </row>
    <row r="386" spans="11:12" x14ac:dyDescent="0.25">
      <c r="K386" s="57">
        <v>378</v>
      </c>
      <c r="L386" s="54">
        <v>-1.6061941478308386</v>
      </c>
    </row>
    <row r="387" spans="11:12" x14ac:dyDescent="0.25">
      <c r="K387" s="57">
        <v>379</v>
      </c>
      <c r="L387" s="54">
        <v>-1.611777837248936</v>
      </c>
    </row>
    <row r="388" spans="11:12" x14ac:dyDescent="0.25">
      <c r="K388" s="57">
        <v>380</v>
      </c>
      <c r="L388" s="54">
        <v>-1.6284015389714259</v>
      </c>
    </row>
    <row r="389" spans="11:12" x14ac:dyDescent="0.25">
      <c r="K389" s="57">
        <v>381</v>
      </c>
      <c r="L389" s="54">
        <v>-1.6012718561525021</v>
      </c>
    </row>
    <row r="390" spans="11:12" x14ac:dyDescent="0.25">
      <c r="K390" s="57">
        <v>382</v>
      </c>
      <c r="L390" s="54">
        <v>-1.6282692853869514</v>
      </c>
    </row>
    <row r="391" spans="11:12" x14ac:dyDescent="0.25">
      <c r="K391" s="57">
        <v>383</v>
      </c>
      <c r="L391" s="54">
        <v>-1.6087000138340029</v>
      </c>
    </row>
    <row r="392" spans="11:12" x14ac:dyDescent="0.25">
      <c r="K392" s="57">
        <v>384</v>
      </c>
      <c r="L392" s="54">
        <v>-1.6379287860572356</v>
      </c>
    </row>
    <row r="393" spans="11:12" x14ac:dyDescent="0.25">
      <c r="K393" s="57">
        <v>385</v>
      </c>
      <c r="L393" s="54">
        <v>-1.6189336580120779</v>
      </c>
    </row>
    <row r="394" spans="11:12" x14ac:dyDescent="0.25">
      <c r="K394" s="57">
        <v>386</v>
      </c>
      <c r="L394" s="54">
        <v>-1.6051436665989387</v>
      </c>
    </row>
    <row r="395" spans="11:12" x14ac:dyDescent="0.25">
      <c r="K395" s="57">
        <v>387</v>
      </c>
      <c r="L395" s="54">
        <v>-1.6536171183816768</v>
      </c>
    </row>
    <row r="396" spans="11:12" x14ac:dyDescent="0.25">
      <c r="K396" s="57">
        <v>388</v>
      </c>
      <c r="L396" s="54">
        <v>-1.6233671284982754</v>
      </c>
    </row>
    <row r="397" spans="11:12" x14ac:dyDescent="0.25">
      <c r="K397" s="57">
        <v>389</v>
      </c>
      <c r="L397" s="54">
        <v>-1.6096248448694499</v>
      </c>
    </row>
    <row r="398" spans="11:12" x14ac:dyDescent="0.25">
      <c r="K398" s="57">
        <v>390</v>
      </c>
      <c r="L398" s="54">
        <v>-1.6488641713015963</v>
      </c>
    </row>
    <row r="399" spans="11:12" x14ac:dyDescent="0.25">
      <c r="K399" s="57">
        <v>391</v>
      </c>
      <c r="L399" s="54">
        <v>-1.6190483433820753</v>
      </c>
    </row>
    <row r="400" spans="11:12" x14ac:dyDescent="0.25">
      <c r="K400" s="57">
        <v>392</v>
      </c>
      <c r="L400" s="54">
        <v>-1.5947576658919826</v>
      </c>
    </row>
    <row r="401" spans="11:12" x14ac:dyDescent="0.25">
      <c r="K401" s="57">
        <v>393</v>
      </c>
      <c r="L401" s="54">
        <v>-1.6111388739629307</v>
      </c>
    </row>
    <row r="402" spans="11:12" x14ac:dyDescent="0.25">
      <c r="K402" s="57">
        <v>394</v>
      </c>
      <c r="L402" s="54">
        <v>-1.6156052799438574</v>
      </c>
    </row>
    <row r="403" spans="11:12" x14ac:dyDescent="0.25">
      <c r="K403" s="57">
        <v>395</v>
      </c>
      <c r="L403" s="54">
        <v>-1.6123360443748398</v>
      </c>
    </row>
    <row r="404" spans="11:12" x14ac:dyDescent="0.25">
      <c r="K404" s="57">
        <v>396</v>
      </c>
      <c r="L404" s="54">
        <v>-1.6163264805715907</v>
      </c>
    </row>
    <row r="405" spans="11:12" x14ac:dyDescent="0.25">
      <c r="K405" s="57">
        <v>397</v>
      </c>
      <c r="L405" s="54">
        <v>-1.6187642696338134</v>
      </c>
    </row>
    <row r="406" spans="11:12" x14ac:dyDescent="0.25">
      <c r="K406" s="57">
        <v>398</v>
      </c>
      <c r="L406" s="54">
        <v>-1.6139950834005794</v>
      </c>
    </row>
    <row r="407" spans="11:12" x14ac:dyDescent="0.25">
      <c r="K407" s="57">
        <v>399</v>
      </c>
      <c r="L407" s="54">
        <v>-1.61692380363743</v>
      </c>
    </row>
    <row r="408" spans="11:12" x14ac:dyDescent="0.25">
      <c r="K408" s="57">
        <v>400</v>
      </c>
      <c r="L408" s="54">
        <v>-1.6167065006871526</v>
      </c>
    </row>
    <row r="409" spans="11:12" x14ac:dyDescent="0.25">
      <c r="K409" s="57">
        <v>401</v>
      </c>
      <c r="L409" s="54">
        <v>-1.6133619169800111</v>
      </c>
    </row>
    <row r="410" spans="11:12" x14ac:dyDescent="0.25">
      <c r="K410" s="57">
        <v>402</v>
      </c>
      <c r="L410" s="54">
        <v>-1.6319544955704173</v>
      </c>
    </row>
    <row r="411" spans="11:12" x14ac:dyDescent="0.25">
      <c r="K411" s="57">
        <v>403</v>
      </c>
      <c r="L411" s="54">
        <v>-1.6174896480407688</v>
      </c>
    </row>
    <row r="412" spans="11:12" x14ac:dyDescent="0.25">
      <c r="K412" s="57">
        <v>404</v>
      </c>
      <c r="L412" s="54">
        <v>-1.6127877124721137</v>
      </c>
    </row>
    <row r="413" spans="11:12" x14ac:dyDescent="0.25">
      <c r="K413" s="57">
        <v>405</v>
      </c>
      <c r="L413" s="54">
        <v>-1.6213043250172987</v>
      </c>
    </row>
    <row r="414" spans="11:12" x14ac:dyDescent="0.25">
      <c r="K414" s="57">
        <v>406</v>
      </c>
      <c r="L414" s="54">
        <v>-1.6059293419275908</v>
      </c>
    </row>
    <row r="415" spans="11:12" x14ac:dyDescent="0.25">
      <c r="K415" s="57">
        <v>407</v>
      </c>
      <c r="L415" s="54">
        <v>-1.6076305096194419</v>
      </c>
    </row>
    <row r="416" spans="11:12" x14ac:dyDescent="0.25">
      <c r="K416" s="57">
        <v>408</v>
      </c>
      <c r="L416" s="54">
        <v>-1.6168920051310707</v>
      </c>
    </row>
    <row r="417" spans="11:12" x14ac:dyDescent="0.25">
      <c r="K417" s="57">
        <v>409</v>
      </c>
      <c r="L417" s="54">
        <v>-1.6305332980309082</v>
      </c>
    </row>
    <row r="418" spans="11:12" x14ac:dyDescent="0.25">
      <c r="K418" s="57">
        <v>410</v>
      </c>
      <c r="L418" s="54">
        <v>-1.6158170054646885</v>
      </c>
    </row>
    <row r="419" spans="11:12" x14ac:dyDescent="0.25">
      <c r="K419" s="57">
        <v>411</v>
      </c>
      <c r="L419" s="54">
        <v>-1.6066977453223681</v>
      </c>
    </row>
    <row r="420" spans="11:12" x14ac:dyDescent="0.25">
      <c r="K420" s="57">
        <v>412</v>
      </c>
      <c r="L420" s="54">
        <v>-1.625512505013079</v>
      </c>
    </row>
    <row r="421" spans="11:12" x14ac:dyDescent="0.25">
      <c r="K421" s="57">
        <v>413</v>
      </c>
      <c r="L421" s="54">
        <v>-1.6277217588647226</v>
      </c>
    </row>
    <row r="422" spans="11:12" x14ac:dyDescent="0.25">
      <c r="K422" s="57">
        <v>414</v>
      </c>
      <c r="L422" s="54">
        <v>-1.6096173677149688</v>
      </c>
    </row>
    <row r="423" spans="11:12" x14ac:dyDescent="0.25">
      <c r="K423" s="57">
        <v>415</v>
      </c>
      <c r="L423" s="54">
        <v>-1.6002898685846552</v>
      </c>
    </row>
    <row r="424" spans="11:12" x14ac:dyDescent="0.25">
      <c r="K424" s="57">
        <v>416</v>
      </c>
      <c r="L424" s="54">
        <v>-1.6345673213948193</v>
      </c>
    </row>
    <row r="425" spans="11:12" x14ac:dyDescent="0.25">
      <c r="K425" s="57">
        <v>417</v>
      </c>
      <c r="L425" s="54">
        <v>-1.6065324932233211</v>
      </c>
    </row>
    <row r="426" spans="11:12" x14ac:dyDescent="0.25">
      <c r="K426" s="57">
        <v>418</v>
      </c>
      <c r="L426" s="54">
        <v>-1.6139342637389609</v>
      </c>
    </row>
    <row r="427" spans="11:12" x14ac:dyDescent="0.25">
      <c r="K427" s="57">
        <v>419</v>
      </c>
      <c r="L427" s="54">
        <v>-1.6347559141795525</v>
      </c>
    </row>
    <row r="428" spans="11:12" x14ac:dyDescent="0.25">
      <c r="K428" s="57">
        <v>420</v>
      </c>
      <c r="L428" s="54">
        <v>-1.6057417114271719</v>
      </c>
    </row>
    <row r="429" spans="11:12" x14ac:dyDescent="0.25">
      <c r="K429" s="57">
        <v>421</v>
      </c>
      <c r="L429" s="54">
        <v>-1.5868892706426849</v>
      </c>
    </row>
    <row r="430" spans="11:12" x14ac:dyDescent="0.25">
      <c r="K430" s="57">
        <v>422</v>
      </c>
      <c r="L430" s="54">
        <v>-1.6226982391386084</v>
      </c>
    </row>
    <row r="431" spans="11:12" x14ac:dyDescent="0.25">
      <c r="K431" s="57">
        <v>423</v>
      </c>
      <c r="L431" s="54">
        <v>-1.6314307003726218</v>
      </c>
    </row>
    <row r="432" spans="11:12" x14ac:dyDescent="0.25">
      <c r="K432" s="57">
        <v>424</v>
      </c>
      <c r="L432" s="54">
        <v>-1.6272074530439946</v>
      </c>
    </row>
    <row r="433" spans="11:12" x14ac:dyDescent="0.25">
      <c r="K433" s="57">
        <v>425</v>
      </c>
      <c r="L433" s="54">
        <v>-1.6197457929244987</v>
      </c>
    </row>
    <row r="434" spans="11:12" x14ac:dyDescent="0.25">
      <c r="K434" s="57">
        <v>426</v>
      </c>
      <c r="L434" s="54">
        <v>-1.6174179504524002</v>
      </c>
    </row>
    <row r="435" spans="11:12" x14ac:dyDescent="0.25">
      <c r="K435" s="57">
        <v>427</v>
      </c>
      <c r="L435" s="54">
        <v>-1.6294205094351151</v>
      </c>
    </row>
    <row r="436" spans="11:12" x14ac:dyDescent="0.25">
      <c r="K436" s="57">
        <v>428</v>
      </c>
      <c r="L436" s="54">
        <v>-1.6266683506101376</v>
      </c>
    </row>
    <row r="437" spans="11:12" x14ac:dyDescent="0.25">
      <c r="K437" s="57">
        <v>429</v>
      </c>
      <c r="L437" s="54">
        <v>-1.6070828612627261</v>
      </c>
    </row>
    <row r="438" spans="11:12" x14ac:dyDescent="0.25">
      <c r="K438" s="57">
        <v>430</v>
      </c>
      <c r="L438" s="54">
        <v>-1.6293444860523498</v>
      </c>
    </row>
    <row r="439" spans="11:12" x14ac:dyDescent="0.25">
      <c r="K439" s="57">
        <v>431</v>
      </c>
      <c r="L439" s="54">
        <v>-1.6198153729988343</v>
      </c>
    </row>
    <row r="440" spans="11:12" x14ac:dyDescent="0.25">
      <c r="K440" s="57">
        <v>432</v>
      </c>
      <c r="L440" s="54">
        <v>-1.6089480637182203</v>
      </c>
    </row>
    <row r="441" spans="11:12" x14ac:dyDescent="0.25">
      <c r="K441" s="57">
        <v>433</v>
      </c>
      <c r="L441" s="54">
        <v>-1.6146630012100629</v>
      </c>
    </row>
    <row r="442" spans="11:12" x14ac:dyDescent="0.25">
      <c r="K442" s="57">
        <v>434</v>
      </c>
      <c r="L442" s="54">
        <v>-1.6193841353303982</v>
      </c>
    </row>
    <row r="443" spans="11:12" x14ac:dyDescent="0.25">
      <c r="K443" s="57">
        <v>435</v>
      </c>
      <c r="L443" s="54">
        <v>-1.6139490630545006</v>
      </c>
    </row>
    <row r="444" spans="11:12" x14ac:dyDescent="0.25">
      <c r="K444" s="57">
        <v>436</v>
      </c>
      <c r="L444" s="54">
        <v>-1.6143298056248114</v>
      </c>
    </row>
    <row r="445" spans="11:12" x14ac:dyDescent="0.25">
      <c r="K445" s="57">
        <v>437</v>
      </c>
      <c r="L445" s="54">
        <v>-1.6208270767698765</v>
      </c>
    </row>
    <row r="446" spans="11:12" x14ac:dyDescent="0.25">
      <c r="K446" s="57">
        <v>438</v>
      </c>
      <c r="L446" s="54">
        <v>-1.6508559102732279</v>
      </c>
    </row>
    <row r="447" spans="11:12" x14ac:dyDescent="0.25">
      <c r="K447" s="57">
        <v>439</v>
      </c>
      <c r="L447" s="54">
        <v>-1.6234008837370093</v>
      </c>
    </row>
    <row r="448" spans="11:12" x14ac:dyDescent="0.25">
      <c r="K448" s="57">
        <v>440</v>
      </c>
      <c r="L448" s="54">
        <v>-1.6209773928495723</v>
      </c>
    </row>
    <row r="449" spans="11:12" x14ac:dyDescent="0.25">
      <c r="K449" s="57">
        <v>441</v>
      </c>
      <c r="L449" s="54">
        <v>-1.623241465538825</v>
      </c>
    </row>
    <row r="450" spans="11:12" x14ac:dyDescent="0.25">
      <c r="K450" s="57">
        <v>442</v>
      </c>
      <c r="L450" s="54">
        <v>-1.6060994753384956</v>
      </c>
    </row>
    <row r="451" spans="11:12" x14ac:dyDescent="0.25">
      <c r="K451" s="57">
        <v>443</v>
      </c>
      <c r="L451" s="54">
        <v>-1.6205869555991064</v>
      </c>
    </row>
    <row r="452" spans="11:12" x14ac:dyDescent="0.25">
      <c r="K452" s="57">
        <v>444</v>
      </c>
      <c r="L452" s="54">
        <v>-1.6047125434207907</v>
      </c>
    </row>
    <row r="453" spans="11:12" x14ac:dyDescent="0.25">
      <c r="K453" s="57">
        <v>445</v>
      </c>
      <c r="L453" s="54">
        <v>-1.6305844722009901</v>
      </c>
    </row>
    <row r="454" spans="11:12" x14ac:dyDescent="0.25">
      <c r="K454" s="57">
        <v>446</v>
      </c>
      <c r="L454" s="54">
        <v>-1.6221277481369769</v>
      </c>
    </row>
    <row r="455" spans="11:12" x14ac:dyDescent="0.25">
      <c r="K455" s="57">
        <v>447</v>
      </c>
      <c r="L455" s="54">
        <v>-1.6221980370789852</v>
      </c>
    </row>
    <row r="456" spans="11:12" x14ac:dyDescent="0.25">
      <c r="K456" s="57">
        <v>448</v>
      </c>
      <c r="L456" s="54">
        <v>-1.6308742127422833</v>
      </c>
    </row>
    <row r="457" spans="11:12" x14ac:dyDescent="0.25">
      <c r="K457" s="57">
        <v>449</v>
      </c>
      <c r="L457" s="54">
        <v>-1.616558694778641</v>
      </c>
    </row>
    <row r="458" spans="11:12" x14ac:dyDescent="0.25">
      <c r="K458" s="57">
        <v>450</v>
      </c>
      <c r="L458" s="54">
        <v>-1.6167712935729428</v>
      </c>
    </row>
    <row r="459" spans="11:12" x14ac:dyDescent="0.25">
      <c r="K459" s="57">
        <v>451</v>
      </c>
      <c r="L459" s="54">
        <v>-1.6301110319136585</v>
      </c>
    </row>
    <row r="460" spans="11:12" x14ac:dyDescent="0.25">
      <c r="K460" s="57">
        <v>452</v>
      </c>
      <c r="L460" s="54">
        <v>-1.6184509681139556</v>
      </c>
    </row>
    <row r="461" spans="11:12" x14ac:dyDescent="0.25">
      <c r="K461" s="57">
        <v>453</v>
      </c>
      <c r="L461" s="54">
        <v>-1.6109071248706244</v>
      </c>
    </row>
    <row r="462" spans="11:12" x14ac:dyDescent="0.25">
      <c r="K462" s="57">
        <v>454</v>
      </c>
      <c r="L462" s="54">
        <v>-1.6210764769274364</v>
      </c>
    </row>
    <row r="463" spans="11:12" x14ac:dyDescent="0.25">
      <c r="K463" s="57">
        <v>455</v>
      </c>
      <c r="L463" s="54">
        <v>-1.6086625593805459</v>
      </c>
    </row>
    <row r="464" spans="11:12" x14ac:dyDescent="0.25">
      <c r="K464" s="57">
        <v>456</v>
      </c>
      <c r="L464" s="54">
        <v>-1.6118934316055389</v>
      </c>
    </row>
    <row r="465" spans="11:12" x14ac:dyDescent="0.25">
      <c r="K465" s="57">
        <v>457</v>
      </c>
      <c r="L465" s="54">
        <v>-1.6046105925068412</v>
      </c>
    </row>
    <row r="466" spans="11:12" x14ac:dyDescent="0.25">
      <c r="K466" s="57">
        <v>458</v>
      </c>
      <c r="L466" s="54">
        <v>-1.6196967791312424</v>
      </c>
    </row>
    <row r="467" spans="11:12" x14ac:dyDescent="0.25">
      <c r="K467" s="57">
        <v>459</v>
      </c>
      <c r="L467" s="54">
        <v>-1.6274140518261762</v>
      </c>
    </row>
    <row r="468" spans="11:12" x14ac:dyDescent="0.25">
      <c r="K468" s="57">
        <v>460</v>
      </c>
      <c r="L468" s="54">
        <v>-1.612745334336432</v>
      </c>
    </row>
    <row r="469" spans="11:12" x14ac:dyDescent="0.25">
      <c r="K469" s="57">
        <v>461</v>
      </c>
      <c r="L469" s="54">
        <v>-1.6417939645492876</v>
      </c>
    </row>
    <row r="470" spans="11:12" x14ac:dyDescent="0.25">
      <c r="K470" s="57">
        <v>462</v>
      </c>
      <c r="L470" s="54">
        <v>-1.6182592904230941</v>
      </c>
    </row>
    <row r="471" spans="11:12" x14ac:dyDescent="0.25">
      <c r="K471" s="57">
        <v>463</v>
      </c>
      <c r="L471" s="54">
        <v>-1.627276920645256</v>
      </c>
    </row>
    <row r="472" spans="11:12" x14ac:dyDescent="0.25">
      <c r="K472" s="57">
        <v>464</v>
      </c>
      <c r="L472" s="54">
        <v>-1.644192938774405</v>
      </c>
    </row>
    <row r="473" spans="11:12" x14ac:dyDescent="0.25">
      <c r="K473" s="57">
        <v>465</v>
      </c>
      <c r="L473" s="54">
        <v>-1.6175209444608525</v>
      </c>
    </row>
    <row r="474" spans="11:12" x14ac:dyDescent="0.25">
      <c r="K474" s="57">
        <v>466</v>
      </c>
      <c r="L474" s="54">
        <v>-1.6259746657304903</v>
      </c>
    </row>
    <row r="475" spans="11:12" x14ac:dyDescent="0.25">
      <c r="K475" s="57">
        <v>467</v>
      </c>
      <c r="L475" s="54">
        <v>-1.6225766835739939</v>
      </c>
    </row>
    <row r="476" spans="11:12" x14ac:dyDescent="0.25">
      <c r="K476" s="57">
        <v>468</v>
      </c>
      <c r="L476" s="54">
        <v>-1.610256051171854</v>
      </c>
    </row>
    <row r="477" spans="11:12" x14ac:dyDescent="0.25">
      <c r="K477" s="57">
        <v>469</v>
      </c>
      <c r="L477" s="54">
        <v>-1.6166851913101574</v>
      </c>
    </row>
    <row r="478" spans="11:12" x14ac:dyDescent="0.25">
      <c r="K478" s="57">
        <v>470</v>
      </c>
      <c r="L478" s="54">
        <v>-1.6128200341306995</v>
      </c>
    </row>
    <row r="479" spans="11:12" x14ac:dyDescent="0.25">
      <c r="K479" s="57">
        <v>471</v>
      </c>
      <c r="L479" s="54">
        <v>-1.6147965761272842</v>
      </c>
    </row>
    <row r="480" spans="11:12" x14ac:dyDescent="0.25">
      <c r="K480" s="57">
        <v>472</v>
      </c>
      <c r="L480" s="54">
        <v>-1.6197494825635053</v>
      </c>
    </row>
    <row r="481" spans="11:12" x14ac:dyDescent="0.25">
      <c r="K481" s="57">
        <v>473</v>
      </c>
      <c r="L481" s="54">
        <v>-1.6100191390943248</v>
      </c>
    </row>
    <row r="482" spans="11:12" x14ac:dyDescent="0.25">
      <c r="K482" s="57">
        <v>474</v>
      </c>
      <c r="L482" s="54">
        <v>-1.6198174277043502</v>
      </c>
    </row>
    <row r="483" spans="11:12" x14ac:dyDescent="0.25">
      <c r="K483" s="57">
        <v>475</v>
      </c>
      <c r="L483" s="54">
        <v>-1.6133405433629346</v>
      </c>
    </row>
    <row r="484" spans="11:12" x14ac:dyDescent="0.25">
      <c r="K484" s="57">
        <v>476</v>
      </c>
      <c r="L484" s="54">
        <v>-1.6176726268052659</v>
      </c>
    </row>
    <row r="485" spans="11:12" x14ac:dyDescent="0.25">
      <c r="K485" s="57">
        <v>477</v>
      </c>
      <c r="L485" s="54">
        <v>-1.6111786179778906</v>
      </c>
    </row>
    <row r="486" spans="11:12" x14ac:dyDescent="0.25">
      <c r="K486" s="57">
        <v>478</v>
      </c>
      <c r="L486" s="54">
        <v>-1.608717887678967</v>
      </c>
    </row>
    <row r="487" spans="11:12" x14ac:dyDescent="0.25">
      <c r="K487" s="57">
        <v>479</v>
      </c>
      <c r="L487" s="54">
        <v>-1.6247226735952967</v>
      </c>
    </row>
    <row r="488" spans="11:12" x14ac:dyDescent="0.25">
      <c r="K488" s="57">
        <v>480</v>
      </c>
      <c r="L488" s="54">
        <v>-1.6092477898966537</v>
      </c>
    </row>
    <row r="489" spans="11:12" x14ac:dyDescent="0.25">
      <c r="K489" s="57">
        <v>481</v>
      </c>
      <c r="L489" s="54">
        <v>-1.6091425753355044</v>
      </c>
    </row>
    <row r="490" spans="11:12" x14ac:dyDescent="0.25">
      <c r="K490" s="57">
        <v>482</v>
      </c>
      <c r="L490" s="54">
        <v>-1.6286999106031055</v>
      </c>
    </row>
    <row r="491" spans="11:12" x14ac:dyDescent="0.25">
      <c r="K491" s="57">
        <v>483</v>
      </c>
      <c r="L491" s="54">
        <v>-1.6064027788169248</v>
      </c>
    </row>
    <row r="492" spans="11:12" x14ac:dyDescent="0.25">
      <c r="K492" s="57">
        <v>484</v>
      </c>
      <c r="L492" s="54">
        <v>-1.6093070468698525</v>
      </c>
    </row>
    <row r="493" spans="11:12" x14ac:dyDescent="0.25">
      <c r="K493" s="57">
        <v>485</v>
      </c>
      <c r="L493" s="54">
        <v>-1.608674123302519</v>
      </c>
    </row>
    <row r="494" spans="11:12" x14ac:dyDescent="0.25">
      <c r="K494" s="57">
        <v>486</v>
      </c>
      <c r="L494" s="54">
        <v>-1.6246401015708136</v>
      </c>
    </row>
    <row r="495" spans="11:12" x14ac:dyDescent="0.25">
      <c r="K495" s="57">
        <v>487</v>
      </c>
      <c r="L495" s="54">
        <v>-1.6127187968592023</v>
      </c>
    </row>
    <row r="496" spans="11:12" x14ac:dyDescent="0.25">
      <c r="K496" s="57">
        <v>488</v>
      </c>
      <c r="L496" s="54">
        <v>-1.615518480436716</v>
      </c>
    </row>
    <row r="497" spans="11:12" x14ac:dyDescent="0.25">
      <c r="K497" s="57">
        <v>489</v>
      </c>
      <c r="L497" s="54">
        <v>-1.6163075463146304</v>
      </c>
    </row>
    <row r="498" spans="11:12" x14ac:dyDescent="0.25">
      <c r="K498" s="57">
        <v>490</v>
      </c>
      <c r="L498" s="54">
        <v>-1.6306190792323019</v>
      </c>
    </row>
    <row r="499" spans="11:12" x14ac:dyDescent="0.25">
      <c r="K499" s="57">
        <v>491</v>
      </c>
      <c r="L499" s="54">
        <v>-1.627647156269503</v>
      </c>
    </row>
    <row r="500" spans="11:12" x14ac:dyDescent="0.25">
      <c r="K500" s="57">
        <v>492</v>
      </c>
      <c r="L500" s="54">
        <v>-1.6085320557289948</v>
      </c>
    </row>
    <row r="501" spans="11:12" x14ac:dyDescent="0.25">
      <c r="K501" s="57">
        <v>493</v>
      </c>
      <c r="L501" s="54">
        <v>-1.6055004341337746</v>
      </c>
    </row>
    <row r="502" spans="11:12" x14ac:dyDescent="0.25">
      <c r="K502" s="57">
        <v>494</v>
      </c>
      <c r="L502" s="54">
        <v>-1.6170458173071323</v>
      </c>
    </row>
    <row r="503" spans="11:12" x14ac:dyDescent="0.25">
      <c r="K503" s="57">
        <v>495</v>
      </c>
      <c r="L503" s="54">
        <v>-1.6177758757355487</v>
      </c>
    </row>
    <row r="504" spans="11:12" x14ac:dyDescent="0.25">
      <c r="K504" s="57">
        <v>496</v>
      </c>
      <c r="L504" s="54">
        <v>-1.6140518879404708</v>
      </c>
    </row>
    <row r="505" spans="11:12" x14ac:dyDescent="0.25">
      <c r="K505" s="57">
        <v>497</v>
      </c>
      <c r="L505" s="54">
        <v>-1.6097211995241807</v>
      </c>
    </row>
    <row r="506" spans="11:12" x14ac:dyDescent="0.25">
      <c r="K506" s="57">
        <v>498</v>
      </c>
      <c r="L506" s="54">
        <v>-1.6391464381213645</v>
      </c>
    </row>
    <row r="507" spans="11:12" x14ac:dyDescent="0.25">
      <c r="K507" s="57">
        <v>499</v>
      </c>
      <c r="L507" s="54">
        <v>-1.6254791512041544</v>
      </c>
    </row>
    <row r="508" spans="11:12" x14ac:dyDescent="0.25">
      <c r="K508" s="57">
        <v>500</v>
      </c>
      <c r="L508" s="54">
        <v>-1.6214034944850031</v>
      </c>
    </row>
    <row r="509" spans="11:12" x14ac:dyDescent="0.25">
      <c r="K509" s="57">
        <v>501</v>
      </c>
      <c r="L509" s="54">
        <v>-1.6219330621473478</v>
      </c>
    </row>
    <row r="510" spans="11:12" x14ac:dyDescent="0.25">
      <c r="K510" s="57">
        <v>502</v>
      </c>
      <c r="L510" s="54">
        <v>-1.6241927090299209</v>
      </c>
    </row>
    <row r="511" spans="11:12" x14ac:dyDescent="0.25">
      <c r="K511" s="57">
        <v>503</v>
      </c>
      <c r="L511" s="54">
        <v>-1.6129330705845406</v>
      </c>
    </row>
    <row r="512" spans="11:12" x14ac:dyDescent="0.25">
      <c r="K512" s="57">
        <v>504</v>
      </c>
      <c r="L512" s="54">
        <v>-1.6180656636331539</v>
      </c>
    </row>
    <row r="513" spans="11:12" x14ac:dyDescent="0.25">
      <c r="K513" s="57">
        <v>505</v>
      </c>
      <c r="L513" s="54">
        <v>-1.6409815493569735</v>
      </c>
    </row>
    <row r="514" spans="11:12" x14ac:dyDescent="0.25">
      <c r="K514" s="57">
        <v>506</v>
      </c>
      <c r="L514" s="54">
        <v>-1.6297886759090061</v>
      </c>
    </row>
    <row r="515" spans="11:12" x14ac:dyDescent="0.25">
      <c r="K515" s="57">
        <v>507</v>
      </c>
      <c r="L515" s="54">
        <v>-1.6074118480712818</v>
      </c>
    </row>
    <row r="516" spans="11:12" x14ac:dyDescent="0.25">
      <c r="K516" s="57">
        <v>508</v>
      </c>
      <c r="L516" s="54">
        <v>-1.6106012202890985</v>
      </c>
    </row>
    <row r="517" spans="11:12" x14ac:dyDescent="0.25">
      <c r="K517" s="57">
        <v>509</v>
      </c>
      <c r="L517" s="54">
        <v>-1.6458287149752007</v>
      </c>
    </row>
    <row r="518" spans="11:12" x14ac:dyDescent="0.25">
      <c r="K518" s="57">
        <v>510</v>
      </c>
      <c r="L518" s="54">
        <v>-1.6293373540136551</v>
      </c>
    </row>
    <row r="519" spans="11:12" x14ac:dyDescent="0.25">
      <c r="K519" s="57">
        <v>511</v>
      </c>
      <c r="L519" s="54">
        <v>-1.6067466184757087</v>
      </c>
    </row>
    <row r="520" spans="11:12" x14ac:dyDescent="0.25">
      <c r="K520" s="57">
        <v>512</v>
      </c>
      <c r="L520" s="54">
        <v>-1.6158332498444787</v>
      </c>
    </row>
    <row r="521" spans="11:12" x14ac:dyDescent="0.25">
      <c r="K521" s="57">
        <v>513</v>
      </c>
      <c r="L521" s="54">
        <v>-1.6188513048336144</v>
      </c>
    </row>
    <row r="522" spans="11:12" x14ac:dyDescent="0.25">
      <c r="K522" s="57">
        <v>514</v>
      </c>
      <c r="L522" s="54">
        <v>-1.6049485514845414</v>
      </c>
    </row>
    <row r="523" spans="11:12" x14ac:dyDescent="0.25">
      <c r="K523" s="57">
        <v>515</v>
      </c>
      <c r="L523" s="54">
        <v>-1.6245482088447072</v>
      </c>
    </row>
    <row r="524" spans="11:12" x14ac:dyDescent="0.25">
      <c r="K524" s="57">
        <v>516</v>
      </c>
      <c r="L524" s="54">
        <v>-1.6130561984641401</v>
      </c>
    </row>
    <row r="525" spans="11:12" x14ac:dyDescent="0.25">
      <c r="K525" s="57">
        <v>517</v>
      </c>
      <c r="L525" s="54">
        <v>-1.6110256506427767</v>
      </c>
    </row>
    <row r="526" spans="11:12" x14ac:dyDescent="0.25">
      <c r="K526" s="57">
        <v>518</v>
      </c>
      <c r="L526" s="54">
        <v>-1.606461862000518</v>
      </c>
    </row>
    <row r="527" spans="11:12" x14ac:dyDescent="0.25">
      <c r="K527" s="57">
        <v>519</v>
      </c>
      <c r="L527" s="54">
        <v>-1.625390447990442</v>
      </c>
    </row>
    <row r="528" spans="11:12" x14ac:dyDescent="0.25">
      <c r="K528" s="57">
        <v>520</v>
      </c>
      <c r="L528" s="54">
        <v>-1.624846578904813</v>
      </c>
    </row>
    <row r="529" spans="11:12" x14ac:dyDescent="0.25">
      <c r="K529" s="57">
        <v>521</v>
      </c>
      <c r="L529" s="54">
        <v>-1.6108895831347165</v>
      </c>
    </row>
    <row r="530" spans="11:12" x14ac:dyDescent="0.25">
      <c r="K530" s="57">
        <v>522</v>
      </c>
      <c r="L530" s="54">
        <v>-1.6166144849242794</v>
      </c>
    </row>
    <row r="531" spans="11:12" x14ac:dyDescent="0.25">
      <c r="K531" s="57">
        <v>523</v>
      </c>
      <c r="L531" s="54">
        <v>-1.6306499817392932</v>
      </c>
    </row>
    <row r="532" spans="11:12" x14ac:dyDescent="0.25">
      <c r="K532" s="57">
        <v>524</v>
      </c>
      <c r="L532" s="54">
        <v>-1.623552252270448</v>
      </c>
    </row>
    <row r="533" spans="11:12" x14ac:dyDescent="0.25">
      <c r="K533" s="57">
        <v>525</v>
      </c>
      <c r="L533" s="54">
        <v>-1.6271653693563914</v>
      </c>
    </row>
    <row r="534" spans="11:12" x14ac:dyDescent="0.25">
      <c r="K534" s="57">
        <v>526</v>
      </c>
      <c r="L534" s="54">
        <v>-1.6124676273831731</v>
      </c>
    </row>
    <row r="535" spans="11:12" x14ac:dyDescent="0.25">
      <c r="K535" s="57">
        <v>527</v>
      </c>
      <c r="L535" s="54">
        <v>-1.6209851446711652</v>
      </c>
    </row>
    <row r="536" spans="11:12" x14ac:dyDescent="0.25">
      <c r="K536" s="57">
        <v>528</v>
      </c>
      <c r="L536" s="54">
        <v>-1.612646870496476</v>
      </c>
    </row>
    <row r="537" spans="11:12" x14ac:dyDescent="0.25">
      <c r="K537" s="57">
        <v>529</v>
      </c>
      <c r="L537" s="54">
        <v>-1.5995632765942276</v>
      </c>
    </row>
    <row r="538" spans="11:12" x14ac:dyDescent="0.25">
      <c r="K538" s="57">
        <v>530</v>
      </c>
      <c r="L538" s="54">
        <v>-1.630736880671372</v>
      </c>
    </row>
    <row r="539" spans="11:12" x14ac:dyDescent="0.25">
      <c r="K539" s="57">
        <v>531</v>
      </c>
      <c r="L539" s="54">
        <v>-1.6025107628076096</v>
      </c>
    </row>
    <row r="540" spans="11:12" x14ac:dyDescent="0.25">
      <c r="K540" s="57">
        <v>532</v>
      </c>
      <c r="L540" s="54">
        <v>-1.613777318597772</v>
      </c>
    </row>
    <row r="541" spans="11:12" x14ac:dyDescent="0.25">
      <c r="K541" s="57">
        <v>533</v>
      </c>
      <c r="L541" s="54">
        <v>-1.6142657824832136</v>
      </c>
    </row>
    <row r="542" spans="11:12" x14ac:dyDescent="0.25">
      <c r="K542" s="57">
        <v>534</v>
      </c>
      <c r="L542" s="54">
        <v>-1.6169731657515085</v>
      </c>
    </row>
    <row r="543" spans="11:12" x14ac:dyDescent="0.25">
      <c r="K543" s="57">
        <v>535</v>
      </c>
      <c r="L543" s="54">
        <v>-1.6096448738293863</v>
      </c>
    </row>
    <row r="544" spans="11:12" x14ac:dyDescent="0.25">
      <c r="K544" s="57">
        <v>536</v>
      </c>
      <c r="L544" s="54">
        <v>-1.6219747303183922</v>
      </c>
    </row>
    <row r="545" spans="11:12" x14ac:dyDescent="0.25">
      <c r="K545" s="57">
        <v>537</v>
      </c>
      <c r="L545" s="54">
        <v>-1.6216556801913153</v>
      </c>
    </row>
    <row r="546" spans="11:12" x14ac:dyDescent="0.25">
      <c r="K546" s="57">
        <v>538</v>
      </c>
      <c r="L546" s="54">
        <v>-1.6290557038444786</v>
      </c>
    </row>
    <row r="547" spans="11:12" x14ac:dyDescent="0.25">
      <c r="K547" s="57">
        <v>539</v>
      </c>
      <c r="L547" s="54">
        <v>-1.6222564180100074</v>
      </c>
    </row>
    <row r="548" spans="11:12" x14ac:dyDescent="0.25">
      <c r="K548" s="57">
        <v>540</v>
      </c>
      <c r="L548" s="54">
        <v>-1.6287681101140441</v>
      </c>
    </row>
    <row r="549" spans="11:12" x14ac:dyDescent="0.25">
      <c r="K549" s="57">
        <v>541</v>
      </c>
      <c r="L549" s="54">
        <v>-1.6141338556736315</v>
      </c>
    </row>
    <row r="550" spans="11:12" x14ac:dyDescent="0.25">
      <c r="K550" s="57">
        <v>542</v>
      </c>
      <c r="L550" s="54">
        <v>-1.6307649637287589</v>
      </c>
    </row>
    <row r="551" spans="11:12" x14ac:dyDescent="0.25">
      <c r="K551" s="57">
        <v>543</v>
      </c>
      <c r="L551" s="54">
        <v>-1.6119356678496777</v>
      </c>
    </row>
    <row r="552" spans="11:12" x14ac:dyDescent="0.25">
      <c r="K552" s="57">
        <v>544</v>
      </c>
      <c r="L552" s="54">
        <v>-1.6012921853064981</v>
      </c>
    </row>
    <row r="553" spans="11:12" x14ac:dyDescent="0.25">
      <c r="K553" s="57">
        <v>545</v>
      </c>
      <c r="L553" s="54">
        <v>-1.6080645559844973</v>
      </c>
    </row>
    <row r="554" spans="11:12" x14ac:dyDescent="0.25">
      <c r="K554" s="57">
        <v>546</v>
      </c>
      <c r="L554" s="54">
        <v>-1.6143298874492318</v>
      </c>
    </row>
    <row r="555" spans="11:12" x14ac:dyDescent="0.25">
      <c r="K555" s="57">
        <v>547</v>
      </c>
      <c r="L555" s="54">
        <v>-1.6330256279884268</v>
      </c>
    </row>
    <row r="556" spans="11:12" x14ac:dyDescent="0.25">
      <c r="K556" s="57">
        <v>548</v>
      </c>
      <c r="L556" s="54">
        <v>-1.6096862057427606</v>
      </c>
    </row>
    <row r="557" spans="11:12" x14ac:dyDescent="0.25">
      <c r="K557" s="57">
        <v>549</v>
      </c>
      <c r="L557" s="54">
        <v>-1.6300686606160266</v>
      </c>
    </row>
    <row r="558" spans="11:12" x14ac:dyDescent="0.25">
      <c r="K558" s="57">
        <v>550</v>
      </c>
      <c r="L558" s="54">
        <v>-1.6318836345707344</v>
      </c>
    </row>
    <row r="559" spans="11:12" x14ac:dyDescent="0.25">
      <c r="K559" s="57">
        <v>551</v>
      </c>
      <c r="L559" s="54">
        <v>-1.6220582926667648</v>
      </c>
    </row>
    <row r="560" spans="11:12" x14ac:dyDescent="0.25">
      <c r="K560" s="57">
        <v>552</v>
      </c>
      <c r="L560" s="54">
        <v>-1.5994701289144926</v>
      </c>
    </row>
    <row r="561" spans="11:12" x14ac:dyDescent="0.25">
      <c r="K561" s="57">
        <v>553</v>
      </c>
      <c r="L561" s="54">
        <v>-1.6148027888157765</v>
      </c>
    </row>
    <row r="562" spans="11:12" x14ac:dyDescent="0.25">
      <c r="K562" s="57">
        <v>554</v>
      </c>
      <c r="L562" s="54">
        <v>-1.6293361269530484</v>
      </c>
    </row>
    <row r="563" spans="11:12" x14ac:dyDescent="0.25">
      <c r="K563" s="57">
        <v>555</v>
      </c>
      <c r="L563" s="54">
        <v>-1.6291524035489495</v>
      </c>
    </row>
    <row r="564" spans="11:12" x14ac:dyDescent="0.25">
      <c r="K564" s="57">
        <v>556</v>
      </c>
      <c r="L564" s="54">
        <v>-1.6330749559605804</v>
      </c>
    </row>
    <row r="565" spans="11:12" x14ac:dyDescent="0.25">
      <c r="K565" s="57">
        <v>557</v>
      </c>
      <c r="L565" s="54">
        <v>-1.6188489552169323</v>
      </c>
    </row>
    <row r="566" spans="11:12" x14ac:dyDescent="0.25">
      <c r="K566" s="57">
        <v>558</v>
      </c>
      <c r="L566" s="54">
        <v>-1.6142922015684693</v>
      </c>
    </row>
    <row r="567" spans="11:12" x14ac:dyDescent="0.25">
      <c r="K567" s="57">
        <v>559</v>
      </c>
      <c r="L567" s="54">
        <v>-1.6334048612843002</v>
      </c>
    </row>
    <row r="568" spans="11:12" x14ac:dyDescent="0.25">
      <c r="K568" s="57">
        <v>560</v>
      </c>
      <c r="L568" s="54">
        <v>-1.6060850404146627</v>
      </c>
    </row>
    <row r="569" spans="11:12" x14ac:dyDescent="0.25">
      <c r="K569" s="57">
        <v>561</v>
      </c>
      <c r="L569" s="54">
        <v>-1.6120099379586483</v>
      </c>
    </row>
    <row r="570" spans="11:12" x14ac:dyDescent="0.25">
      <c r="K570" s="57">
        <v>562</v>
      </c>
      <c r="L570" s="54">
        <v>-1.6138574505179075</v>
      </c>
    </row>
    <row r="571" spans="11:12" x14ac:dyDescent="0.25">
      <c r="K571" s="57">
        <v>563</v>
      </c>
      <c r="L571" s="54">
        <v>-1.6064549404002695</v>
      </c>
    </row>
    <row r="572" spans="11:12" x14ac:dyDescent="0.25">
      <c r="K572" s="57">
        <v>564</v>
      </c>
      <c r="L572" s="54">
        <v>-1.6056351522790007</v>
      </c>
    </row>
    <row r="573" spans="11:12" x14ac:dyDescent="0.25">
      <c r="K573" s="57">
        <v>565</v>
      </c>
      <c r="L573" s="54">
        <v>-1.6144766875908043</v>
      </c>
    </row>
    <row r="574" spans="11:12" x14ac:dyDescent="0.25">
      <c r="K574" s="57">
        <v>566</v>
      </c>
      <c r="L574" s="54">
        <v>-1.6208553674392152</v>
      </c>
    </row>
    <row r="575" spans="11:12" x14ac:dyDescent="0.25">
      <c r="K575" s="57">
        <v>567</v>
      </c>
      <c r="L575" s="54">
        <v>-1.6068671207469474</v>
      </c>
    </row>
    <row r="576" spans="11:12" x14ac:dyDescent="0.25">
      <c r="K576" s="57">
        <v>568</v>
      </c>
      <c r="L576" s="54">
        <v>-1.6158182033097077</v>
      </c>
    </row>
    <row r="577" spans="11:12" x14ac:dyDescent="0.25">
      <c r="K577" s="57">
        <v>569</v>
      </c>
      <c r="L577" s="54">
        <v>-1.6332407839176883</v>
      </c>
    </row>
    <row r="578" spans="11:12" x14ac:dyDescent="0.25">
      <c r="K578" s="57">
        <v>570</v>
      </c>
      <c r="L578" s="54">
        <v>-1.6263911139309102</v>
      </c>
    </row>
    <row r="579" spans="11:12" x14ac:dyDescent="0.25">
      <c r="K579" s="57">
        <v>571</v>
      </c>
      <c r="L579" s="54">
        <v>-1.614736304586146</v>
      </c>
    </row>
    <row r="580" spans="11:12" x14ac:dyDescent="0.25">
      <c r="K580" s="57">
        <v>572</v>
      </c>
      <c r="L580" s="54">
        <v>-1.6196575864966698</v>
      </c>
    </row>
    <row r="581" spans="11:12" x14ac:dyDescent="0.25">
      <c r="K581" s="57">
        <v>573</v>
      </c>
      <c r="L581" s="54">
        <v>-1.6309988294684454</v>
      </c>
    </row>
    <row r="582" spans="11:12" x14ac:dyDescent="0.25">
      <c r="K582" s="57">
        <v>574</v>
      </c>
      <c r="L582" s="54">
        <v>-1.6132720766669009</v>
      </c>
    </row>
    <row r="583" spans="11:12" x14ac:dyDescent="0.25">
      <c r="K583" s="57">
        <v>575</v>
      </c>
      <c r="L583" s="54">
        <v>-1.6092368808360868</v>
      </c>
    </row>
    <row r="584" spans="11:12" x14ac:dyDescent="0.25">
      <c r="K584" s="57">
        <v>576</v>
      </c>
      <c r="L584" s="54">
        <v>-1.6163923525874746</v>
      </c>
    </row>
    <row r="585" spans="11:12" x14ac:dyDescent="0.25">
      <c r="K585" s="57">
        <v>577</v>
      </c>
      <c r="L585" s="54">
        <v>-1.6235402082041341</v>
      </c>
    </row>
    <row r="586" spans="11:12" x14ac:dyDescent="0.25">
      <c r="K586" s="57">
        <v>578</v>
      </c>
      <c r="L586" s="54">
        <v>-1.609528621224857</v>
      </c>
    </row>
    <row r="587" spans="11:12" x14ac:dyDescent="0.25">
      <c r="K587" s="57">
        <v>579</v>
      </c>
      <c r="L587" s="54">
        <v>-1.6249256093974085</v>
      </c>
    </row>
    <row r="588" spans="11:12" x14ac:dyDescent="0.25">
      <c r="K588" s="57">
        <v>580</v>
      </c>
      <c r="L588" s="54">
        <v>-1.6176024748723767</v>
      </c>
    </row>
    <row r="589" spans="11:12" x14ac:dyDescent="0.25">
      <c r="K589" s="57">
        <v>581</v>
      </c>
      <c r="L589" s="54">
        <v>-1.6237921610001131</v>
      </c>
    </row>
    <row r="590" spans="11:12" x14ac:dyDescent="0.25">
      <c r="K590" s="57">
        <v>582</v>
      </c>
      <c r="L590" s="54">
        <v>-1.6214810953970409</v>
      </c>
    </row>
    <row r="591" spans="11:12" x14ac:dyDescent="0.25">
      <c r="K591" s="57">
        <v>583</v>
      </c>
      <c r="L591" s="54">
        <v>-1.629356174265304</v>
      </c>
    </row>
    <row r="592" spans="11:12" x14ac:dyDescent="0.25">
      <c r="K592" s="57">
        <v>584</v>
      </c>
      <c r="L592" s="54">
        <v>-1.6117023552224865</v>
      </c>
    </row>
    <row r="593" spans="11:12" x14ac:dyDescent="0.25">
      <c r="K593" s="57">
        <v>585</v>
      </c>
      <c r="L593" s="54">
        <v>-1.6271064560657356</v>
      </c>
    </row>
    <row r="594" spans="11:12" x14ac:dyDescent="0.25">
      <c r="K594" s="57">
        <v>586</v>
      </c>
      <c r="L594" s="54">
        <v>-1.6125862832869775</v>
      </c>
    </row>
    <row r="595" spans="11:12" x14ac:dyDescent="0.25">
      <c r="K595" s="57">
        <v>587</v>
      </c>
      <c r="L595" s="54">
        <v>-1.6178233100424182</v>
      </c>
    </row>
    <row r="596" spans="11:12" x14ac:dyDescent="0.25">
      <c r="K596" s="57">
        <v>588</v>
      </c>
      <c r="L596" s="54">
        <v>-1.603412536057613</v>
      </c>
    </row>
    <row r="597" spans="11:12" x14ac:dyDescent="0.25">
      <c r="K597" s="57">
        <v>589</v>
      </c>
      <c r="L597" s="54">
        <v>-1.618417181943069</v>
      </c>
    </row>
    <row r="598" spans="11:12" x14ac:dyDescent="0.25">
      <c r="K598" s="57">
        <v>590</v>
      </c>
      <c r="L598" s="54">
        <v>-1.6266627519695349</v>
      </c>
    </row>
    <row r="599" spans="11:12" x14ac:dyDescent="0.25">
      <c r="K599" s="57">
        <v>591</v>
      </c>
      <c r="L599" s="54">
        <v>-1.6135067102180889</v>
      </c>
    </row>
    <row r="600" spans="11:12" x14ac:dyDescent="0.25">
      <c r="K600" s="57">
        <v>592</v>
      </c>
      <c r="L600" s="54">
        <v>-1.6214428150017457</v>
      </c>
    </row>
    <row r="601" spans="11:12" x14ac:dyDescent="0.25">
      <c r="K601" s="57">
        <v>593</v>
      </c>
      <c r="L601" s="54">
        <v>-1.6117914697803613</v>
      </c>
    </row>
    <row r="602" spans="11:12" x14ac:dyDescent="0.25">
      <c r="K602" s="57">
        <v>594</v>
      </c>
      <c r="L602" s="54">
        <v>-1.6271858158544539</v>
      </c>
    </row>
    <row r="603" spans="11:12" x14ac:dyDescent="0.25">
      <c r="K603" s="57">
        <v>595</v>
      </c>
      <c r="L603" s="54">
        <v>-1.5998119445133867</v>
      </c>
    </row>
    <row r="604" spans="11:12" x14ac:dyDescent="0.25">
      <c r="K604" s="57">
        <v>596</v>
      </c>
      <c r="L604" s="54">
        <v>-1.614227860060846</v>
      </c>
    </row>
    <row r="605" spans="11:12" x14ac:dyDescent="0.25">
      <c r="K605" s="57">
        <v>597</v>
      </c>
      <c r="L605" s="54">
        <v>-1.6079109287948399</v>
      </c>
    </row>
    <row r="606" spans="11:12" x14ac:dyDescent="0.25">
      <c r="K606" s="57">
        <v>598</v>
      </c>
      <c r="L606" s="54">
        <v>-1.6266094913783686</v>
      </c>
    </row>
    <row r="607" spans="11:12" x14ac:dyDescent="0.25">
      <c r="K607" s="57">
        <v>599</v>
      </c>
      <c r="L607" s="54">
        <v>-1.6133608205615588</v>
      </c>
    </row>
    <row r="608" spans="11:12" x14ac:dyDescent="0.25">
      <c r="K608" s="57">
        <v>600</v>
      </c>
      <c r="L608" s="54">
        <v>-1.6059083797839604</v>
      </c>
    </row>
    <row r="609" spans="11:12" x14ac:dyDescent="0.25">
      <c r="K609" s="57">
        <v>601</v>
      </c>
      <c r="L609" s="54">
        <v>-1.6248608061791161</v>
      </c>
    </row>
    <row r="610" spans="11:12" x14ac:dyDescent="0.25">
      <c r="K610" s="57">
        <v>602</v>
      </c>
      <c r="L610" s="54">
        <v>-1.6234790444034466</v>
      </c>
    </row>
    <row r="611" spans="11:12" x14ac:dyDescent="0.25">
      <c r="K611" s="57">
        <v>603</v>
      </c>
      <c r="L611" s="54">
        <v>-1.6301764129151304</v>
      </c>
    </row>
    <row r="612" spans="11:12" x14ac:dyDescent="0.25">
      <c r="K612" s="57">
        <v>604</v>
      </c>
      <c r="L612" s="54">
        <v>-1.6054236324643711</v>
      </c>
    </row>
    <row r="613" spans="11:12" x14ac:dyDescent="0.25">
      <c r="K613" s="57">
        <v>605</v>
      </c>
      <c r="L613" s="54">
        <v>-1.6242953000691891</v>
      </c>
    </row>
    <row r="614" spans="11:12" x14ac:dyDescent="0.25">
      <c r="K614" s="57">
        <v>606</v>
      </c>
      <c r="L614" s="54">
        <v>-1.6189244254397355</v>
      </c>
    </row>
    <row r="615" spans="11:12" x14ac:dyDescent="0.25">
      <c r="K615" s="57">
        <v>607</v>
      </c>
      <c r="L615" s="54">
        <v>-1.6147229758794486</v>
      </c>
    </row>
    <row r="616" spans="11:12" x14ac:dyDescent="0.25">
      <c r="K616" s="57">
        <v>608</v>
      </c>
      <c r="L616" s="54">
        <v>-1.6147267620930286</v>
      </c>
    </row>
    <row r="617" spans="11:12" x14ac:dyDescent="0.25">
      <c r="K617" s="57">
        <v>609</v>
      </c>
      <c r="L617" s="54">
        <v>-1.6226748113640315</v>
      </c>
    </row>
    <row r="618" spans="11:12" x14ac:dyDescent="0.25">
      <c r="K618" s="57">
        <v>610</v>
      </c>
      <c r="L618" s="54">
        <v>-1.6234519565241055</v>
      </c>
    </row>
    <row r="619" spans="11:12" x14ac:dyDescent="0.25">
      <c r="K619" s="57">
        <v>611</v>
      </c>
      <c r="L619" s="54">
        <v>-1.6162584529831172</v>
      </c>
    </row>
    <row r="620" spans="11:12" x14ac:dyDescent="0.25">
      <c r="K620" s="57">
        <v>612</v>
      </c>
      <c r="L620" s="54">
        <v>-1.6216763714436762</v>
      </c>
    </row>
    <row r="621" spans="11:12" x14ac:dyDescent="0.25">
      <c r="K621" s="57">
        <v>613</v>
      </c>
      <c r="L621" s="54">
        <v>-1.6200381466432112</v>
      </c>
    </row>
    <row r="622" spans="11:12" x14ac:dyDescent="0.25">
      <c r="K622" s="57">
        <v>614</v>
      </c>
      <c r="L622" s="54">
        <v>-1.621299915097945</v>
      </c>
    </row>
    <row r="623" spans="11:12" x14ac:dyDescent="0.25">
      <c r="K623" s="57">
        <v>615</v>
      </c>
      <c r="L623" s="54">
        <v>-1.6212222719692013</v>
      </c>
    </row>
    <row r="624" spans="11:12" x14ac:dyDescent="0.25">
      <c r="K624" s="57">
        <v>616</v>
      </c>
      <c r="L624" s="54">
        <v>-1.6398419444250758</v>
      </c>
    </row>
    <row r="625" spans="11:12" x14ac:dyDescent="0.25">
      <c r="K625" s="57">
        <v>617</v>
      </c>
      <c r="L625" s="54">
        <v>-1.6279308961396999</v>
      </c>
    </row>
    <row r="626" spans="11:12" x14ac:dyDescent="0.25">
      <c r="K626" s="57">
        <v>618</v>
      </c>
      <c r="L626" s="54">
        <v>-1.6320485870591932</v>
      </c>
    </row>
    <row r="627" spans="11:12" x14ac:dyDescent="0.25">
      <c r="K627" s="57">
        <v>619</v>
      </c>
      <c r="L627" s="54">
        <v>-1.6129399108643252</v>
      </c>
    </row>
    <row r="628" spans="11:12" x14ac:dyDescent="0.25">
      <c r="K628" s="57">
        <v>620</v>
      </c>
      <c r="L628" s="54">
        <v>-1.6130039653597665</v>
      </c>
    </row>
    <row r="629" spans="11:12" x14ac:dyDescent="0.25">
      <c r="K629" s="57">
        <v>621</v>
      </c>
      <c r="L629" s="54">
        <v>-1.6087042122087145</v>
      </c>
    </row>
    <row r="630" spans="11:12" x14ac:dyDescent="0.25">
      <c r="K630" s="57">
        <v>622</v>
      </c>
      <c r="L630" s="54">
        <v>-1.6072935180936023</v>
      </c>
    </row>
    <row r="631" spans="11:12" x14ac:dyDescent="0.25">
      <c r="K631" s="57">
        <v>623</v>
      </c>
      <c r="L631" s="54">
        <v>-1.6088557100180283</v>
      </c>
    </row>
    <row r="632" spans="11:12" x14ac:dyDescent="0.25">
      <c r="K632" s="57">
        <v>624</v>
      </c>
      <c r="L632" s="54">
        <v>-1.6123964931158818</v>
      </c>
    </row>
    <row r="633" spans="11:12" x14ac:dyDescent="0.25">
      <c r="K633" s="57">
        <v>625</v>
      </c>
      <c r="L633" s="54">
        <v>-1.6101096799941705</v>
      </c>
    </row>
    <row r="634" spans="11:12" x14ac:dyDescent="0.25">
      <c r="K634" s="57">
        <v>626</v>
      </c>
      <c r="L634" s="54">
        <v>-1.6505844531859863</v>
      </c>
    </row>
    <row r="635" spans="11:12" x14ac:dyDescent="0.25">
      <c r="K635" s="57">
        <v>627</v>
      </c>
      <c r="L635" s="54">
        <v>-1.6257132577500821</v>
      </c>
    </row>
    <row r="636" spans="11:12" x14ac:dyDescent="0.25">
      <c r="K636" s="57">
        <v>628</v>
      </c>
      <c r="L636" s="54">
        <v>-1.6237351248706062</v>
      </c>
    </row>
    <row r="637" spans="11:12" x14ac:dyDescent="0.25">
      <c r="K637" s="57">
        <v>629</v>
      </c>
      <c r="L637" s="54">
        <v>-1.6088415750890466</v>
      </c>
    </row>
    <row r="638" spans="11:12" x14ac:dyDescent="0.25">
      <c r="K638" s="57">
        <v>630</v>
      </c>
      <c r="L638" s="54">
        <v>-1.6232232113633014</v>
      </c>
    </row>
    <row r="639" spans="11:12" x14ac:dyDescent="0.25">
      <c r="K639" s="57">
        <v>631</v>
      </c>
      <c r="L639" s="54">
        <v>-1.6100105402279836</v>
      </c>
    </row>
    <row r="640" spans="11:12" x14ac:dyDescent="0.25">
      <c r="K640" s="57">
        <v>632</v>
      </c>
      <c r="L640" s="54">
        <v>-1.6178460843149289</v>
      </c>
    </row>
    <row r="641" spans="11:12" x14ac:dyDescent="0.25">
      <c r="K641" s="57">
        <v>633</v>
      </c>
      <c r="L641" s="54">
        <v>-1.6395020098418955</v>
      </c>
    </row>
    <row r="642" spans="11:12" x14ac:dyDescent="0.25">
      <c r="K642" s="57">
        <v>634</v>
      </c>
      <c r="L642" s="54">
        <v>-1.6153238184201748</v>
      </c>
    </row>
    <row r="643" spans="11:12" x14ac:dyDescent="0.25">
      <c r="K643" s="57">
        <v>635</v>
      </c>
      <c r="L643" s="54">
        <v>-1.6075741660370402</v>
      </c>
    </row>
    <row r="644" spans="11:12" x14ac:dyDescent="0.25">
      <c r="K644" s="57">
        <v>636</v>
      </c>
      <c r="L644" s="54">
        <v>-1.6240427386278209</v>
      </c>
    </row>
    <row r="645" spans="11:12" x14ac:dyDescent="0.25">
      <c r="K645" s="57">
        <v>637</v>
      </c>
      <c r="L645" s="54">
        <v>-1.6114309689105708</v>
      </c>
    </row>
    <row r="646" spans="11:12" x14ac:dyDescent="0.25">
      <c r="K646" s="57">
        <v>638</v>
      </c>
      <c r="L646" s="54">
        <v>-1.6154565787890831</v>
      </c>
    </row>
    <row r="647" spans="11:12" x14ac:dyDescent="0.25">
      <c r="K647" s="57">
        <v>639</v>
      </c>
      <c r="L647" s="54">
        <v>-1.591212767561452</v>
      </c>
    </row>
    <row r="648" spans="11:12" x14ac:dyDescent="0.25">
      <c r="K648" s="57">
        <v>640</v>
      </c>
      <c r="L648" s="54">
        <v>-1.6126732481814401</v>
      </c>
    </row>
    <row r="649" spans="11:12" x14ac:dyDescent="0.25">
      <c r="K649" s="57">
        <v>641</v>
      </c>
      <c r="L649" s="54">
        <v>-1.6371657954904244</v>
      </c>
    </row>
    <row r="650" spans="11:12" x14ac:dyDescent="0.25">
      <c r="K650" s="57">
        <v>642</v>
      </c>
      <c r="L650" s="54">
        <v>-1.6011896746948366</v>
      </c>
    </row>
    <row r="651" spans="11:12" x14ac:dyDescent="0.25">
      <c r="K651" s="57">
        <v>643</v>
      </c>
      <c r="L651" s="54">
        <v>-1.6085666522645337</v>
      </c>
    </row>
    <row r="652" spans="11:12" x14ac:dyDescent="0.25">
      <c r="K652" s="57">
        <v>644</v>
      </c>
      <c r="L652" s="54">
        <v>-1.6201976875088724</v>
      </c>
    </row>
    <row r="653" spans="11:12" x14ac:dyDescent="0.25">
      <c r="K653" s="57">
        <v>645</v>
      </c>
      <c r="L653" s="54">
        <v>-1.6131703576065863</v>
      </c>
    </row>
    <row r="654" spans="11:12" x14ac:dyDescent="0.25">
      <c r="K654" s="57">
        <v>646</v>
      </c>
      <c r="L654" s="54">
        <v>-1.6109551837862219</v>
      </c>
    </row>
    <row r="655" spans="11:12" x14ac:dyDescent="0.25">
      <c r="K655" s="57">
        <v>647</v>
      </c>
      <c r="L655" s="54">
        <v>-1.6346317157724413</v>
      </c>
    </row>
    <row r="656" spans="11:12" x14ac:dyDescent="0.25">
      <c r="K656" s="57">
        <v>648</v>
      </c>
      <c r="L656" s="54">
        <v>-1.6199784805729758</v>
      </c>
    </row>
    <row r="657" spans="11:12" x14ac:dyDescent="0.25">
      <c r="K657" s="57">
        <v>649</v>
      </c>
      <c r="L657" s="54">
        <v>-1.624132429602503</v>
      </c>
    </row>
    <row r="658" spans="11:12" x14ac:dyDescent="0.25">
      <c r="K658" s="57">
        <v>650</v>
      </c>
      <c r="L658" s="54">
        <v>-1.6257575225325578</v>
      </c>
    </row>
    <row r="659" spans="11:12" x14ac:dyDescent="0.25">
      <c r="K659" s="57">
        <v>651</v>
      </c>
      <c r="L659" s="54">
        <v>-1.6205930904470627</v>
      </c>
    </row>
    <row r="660" spans="11:12" x14ac:dyDescent="0.25">
      <c r="K660" s="57">
        <v>652</v>
      </c>
      <c r="L660" s="54">
        <v>-1.6123419165865029</v>
      </c>
    </row>
    <row r="661" spans="11:12" x14ac:dyDescent="0.25">
      <c r="K661" s="57">
        <v>653</v>
      </c>
      <c r="L661" s="54">
        <v>-1.6315298012274921</v>
      </c>
    </row>
    <row r="662" spans="11:12" x14ac:dyDescent="0.25">
      <c r="K662" s="57">
        <v>654</v>
      </c>
      <c r="L662" s="54">
        <v>-1.6063270147192945</v>
      </c>
    </row>
    <row r="663" spans="11:12" x14ac:dyDescent="0.25">
      <c r="K663" s="57">
        <v>655</v>
      </c>
      <c r="L663" s="54">
        <v>-1.617346924113465</v>
      </c>
    </row>
    <row r="664" spans="11:12" x14ac:dyDescent="0.25">
      <c r="K664" s="57">
        <v>656</v>
      </c>
      <c r="L664" s="54">
        <v>-1.6145103758746993</v>
      </c>
    </row>
    <row r="665" spans="11:12" x14ac:dyDescent="0.25">
      <c r="K665" s="57">
        <v>657</v>
      </c>
      <c r="L665" s="54">
        <v>-1.6110834784220525</v>
      </c>
    </row>
    <row r="666" spans="11:12" x14ac:dyDescent="0.25">
      <c r="K666" s="57">
        <v>658</v>
      </c>
      <c r="L666" s="54">
        <v>-1.6012321098534656</v>
      </c>
    </row>
    <row r="667" spans="11:12" x14ac:dyDescent="0.25">
      <c r="K667" s="57">
        <v>659</v>
      </c>
      <c r="L667" s="54">
        <v>-1.6320024801370041</v>
      </c>
    </row>
    <row r="668" spans="11:12" x14ac:dyDescent="0.25">
      <c r="K668" s="57">
        <v>660</v>
      </c>
      <c r="L668" s="54">
        <v>-1.6145060456587879</v>
      </c>
    </row>
    <row r="669" spans="11:12" x14ac:dyDescent="0.25">
      <c r="K669" s="57">
        <v>661</v>
      </c>
      <c r="L669" s="54">
        <v>-1.6279432044552551</v>
      </c>
    </row>
    <row r="670" spans="11:12" x14ac:dyDescent="0.25">
      <c r="K670" s="57">
        <v>662</v>
      </c>
      <c r="L670" s="54">
        <v>-1.6273329957232106</v>
      </c>
    </row>
    <row r="671" spans="11:12" x14ac:dyDescent="0.25">
      <c r="K671" s="57">
        <v>663</v>
      </c>
      <c r="L671" s="54">
        <v>-1.6266796393031735</v>
      </c>
    </row>
    <row r="672" spans="11:12" x14ac:dyDescent="0.25">
      <c r="K672" s="57">
        <v>664</v>
      </c>
      <c r="L672" s="54">
        <v>-1.6023256176677998</v>
      </c>
    </row>
    <row r="673" spans="11:12" x14ac:dyDescent="0.25">
      <c r="K673" s="57">
        <v>665</v>
      </c>
      <c r="L673" s="54">
        <v>-1.6281081733518286</v>
      </c>
    </row>
    <row r="674" spans="11:12" x14ac:dyDescent="0.25">
      <c r="K674" s="57">
        <v>666</v>
      </c>
      <c r="L674" s="54">
        <v>-1.6260066367528718</v>
      </c>
    </row>
    <row r="675" spans="11:12" x14ac:dyDescent="0.25">
      <c r="K675" s="57">
        <v>667</v>
      </c>
      <c r="L675" s="54">
        <v>-1.6159703351761103</v>
      </c>
    </row>
    <row r="676" spans="11:12" x14ac:dyDescent="0.25">
      <c r="K676" s="57">
        <v>668</v>
      </c>
      <c r="L676" s="54">
        <v>-1.6207303057592366</v>
      </c>
    </row>
    <row r="677" spans="11:12" x14ac:dyDescent="0.25">
      <c r="K677" s="57">
        <v>669</v>
      </c>
      <c r="L677" s="54">
        <v>-1.6224265869699628</v>
      </c>
    </row>
    <row r="678" spans="11:12" x14ac:dyDescent="0.25">
      <c r="K678" s="57">
        <v>670</v>
      </c>
      <c r="L678" s="54">
        <v>-1.6144127575578842</v>
      </c>
    </row>
    <row r="679" spans="11:12" x14ac:dyDescent="0.25">
      <c r="K679" s="57">
        <v>671</v>
      </c>
      <c r="L679" s="54">
        <v>-1.6036957433605938</v>
      </c>
    </row>
    <row r="680" spans="11:12" x14ac:dyDescent="0.25">
      <c r="K680" s="57">
        <v>672</v>
      </c>
      <c r="L680" s="54">
        <v>-1.6067826865217547</v>
      </c>
    </row>
    <row r="681" spans="11:12" x14ac:dyDescent="0.25">
      <c r="K681" s="57">
        <v>673</v>
      </c>
      <c r="L681" s="54">
        <v>-1.6202809448653068</v>
      </c>
    </row>
    <row r="682" spans="11:12" x14ac:dyDescent="0.25">
      <c r="K682" s="57">
        <v>674</v>
      </c>
      <c r="L682" s="54">
        <v>-1.6112769365894806</v>
      </c>
    </row>
    <row r="683" spans="11:12" x14ac:dyDescent="0.25">
      <c r="K683" s="57">
        <v>675</v>
      </c>
      <c r="L683" s="54">
        <v>-1.6090037323186372</v>
      </c>
    </row>
    <row r="684" spans="11:12" x14ac:dyDescent="0.25">
      <c r="K684" s="57">
        <v>676</v>
      </c>
      <c r="L684" s="54">
        <v>-1.6438696011971861</v>
      </c>
    </row>
    <row r="685" spans="11:12" x14ac:dyDescent="0.25">
      <c r="K685" s="57">
        <v>677</v>
      </c>
      <c r="L685" s="54">
        <v>-1.6084189075318287</v>
      </c>
    </row>
    <row r="686" spans="11:12" x14ac:dyDescent="0.25">
      <c r="K686" s="57">
        <v>678</v>
      </c>
      <c r="L686" s="54">
        <v>-1.599235084970059</v>
      </c>
    </row>
    <row r="687" spans="11:12" x14ac:dyDescent="0.25">
      <c r="K687" s="57">
        <v>679</v>
      </c>
      <c r="L687" s="54">
        <v>-1.6150197218838303</v>
      </c>
    </row>
    <row r="688" spans="11:12" x14ac:dyDescent="0.25">
      <c r="K688" s="57">
        <v>680</v>
      </c>
      <c r="L688" s="54">
        <v>-1.6050127273982302</v>
      </c>
    </row>
    <row r="689" spans="11:12" x14ac:dyDescent="0.25">
      <c r="K689" s="57">
        <v>681</v>
      </c>
      <c r="L689" s="54">
        <v>-1.6360674278588203</v>
      </c>
    </row>
    <row r="690" spans="11:12" x14ac:dyDescent="0.25">
      <c r="K690" s="57">
        <v>682</v>
      </c>
      <c r="L690" s="54">
        <v>-1.6039414349978465</v>
      </c>
    </row>
    <row r="691" spans="11:12" x14ac:dyDescent="0.25">
      <c r="K691" s="57">
        <v>683</v>
      </c>
      <c r="L691" s="54">
        <v>-1.6113373197529688</v>
      </c>
    </row>
    <row r="692" spans="11:12" x14ac:dyDescent="0.25">
      <c r="K692" s="57">
        <v>684</v>
      </c>
      <c r="L692" s="54">
        <v>-1.6250268349464247</v>
      </c>
    </row>
    <row r="693" spans="11:12" x14ac:dyDescent="0.25">
      <c r="K693" s="57">
        <v>685</v>
      </c>
      <c r="L693" s="54">
        <v>-1.6159321663456716</v>
      </c>
    </row>
    <row r="694" spans="11:12" x14ac:dyDescent="0.25">
      <c r="K694" s="57">
        <v>686</v>
      </c>
      <c r="L694" s="54">
        <v>-1.6364918795240975</v>
      </c>
    </row>
    <row r="695" spans="11:12" x14ac:dyDescent="0.25">
      <c r="K695" s="57">
        <v>687</v>
      </c>
      <c r="L695" s="54">
        <v>-1.6207590528104456</v>
      </c>
    </row>
    <row r="696" spans="11:12" x14ac:dyDescent="0.25">
      <c r="K696" s="57">
        <v>688</v>
      </c>
      <c r="L696" s="54">
        <v>-1.620749277054659</v>
      </c>
    </row>
    <row r="697" spans="11:12" x14ac:dyDescent="0.25">
      <c r="K697" s="57">
        <v>689</v>
      </c>
      <c r="L697" s="54">
        <v>-1.624903698720751</v>
      </c>
    </row>
    <row r="698" spans="11:12" x14ac:dyDescent="0.25">
      <c r="K698" s="57">
        <v>690</v>
      </c>
      <c r="L698" s="54">
        <v>-1.6309521052464195</v>
      </c>
    </row>
    <row r="699" spans="11:12" x14ac:dyDescent="0.25">
      <c r="K699" s="57">
        <v>691</v>
      </c>
      <c r="L699" s="54">
        <v>-1.6355152720249762</v>
      </c>
    </row>
    <row r="700" spans="11:12" x14ac:dyDescent="0.25">
      <c r="K700" s="57">
        <v>692</v>
      </c>
      <c r="L700" s="54">
        <v>-1.616654824686715</v>
      </c>
    </row>
    <row r="701" spans="11:12" x14ac:dyDescent="0.25">
      <c r="K701" s="57">
        <v>693</v>
      </c>
      <c r="L701" s="54">
        <v>-1.6241816986231075</v>
      </c>
    </row>
    <row r="702" spans="11:12" x14ac:dyDescent="0.25">
      <c r="K702" s="57">
        <v>694</v>
      </c>
      <c r="L702" s="54">
        <v>-1.6199307899374411</v>
      </c>
    </row>
    <row r="703" spans="11:12" x14ac:dyDescent="0.25">
      <c r="K703" s="57">
        <v>695</v>
      </c>
      <c r="L703" s="54">
        <v>-1.6107197988598232</v>
      </c>
    </row>
    <row r="704" spans="11:12" x14ac:dyDescent="0.25">
      <c r="K704" s="57">
        <v>696</v>
      </c>
      <c r="L704" s="54">
        <v>-1.6250218232985001</v>
      </c>
    </row>
    <row r="705" spans="11:12" x14ac:dyDescent="0.25">
      <c r="K705" s="57">
        <v>697</v>
      </c>
      <c r="L705" s="54">
        <v>-1.6157992129439418</v>
      </c>
    </row>
    <row r="706" spans="11:12" x14ac:dyDescent="0.25">
      <c r="K706" s="57">
        <v>698</v>
      </c>
      <c r="L706" s="54">
        <v>-1.6265586688427978</v>
      </c>
    </row>
    <row r="707" spans="11:12" x14ac:dyDescent="0.25">
      <c r="K707" s="57">
        <v>699</v>
      </c>
      <c r="L707" s="54">
        <v>-1.6261850911899165</v>
      </c>
    </row>
    <row r="708" spans="11:12" x14ac:dyDescent="0.25">
      <c r="K708" s="57">
        <v>700</v>
      </c>
      <c r="L708" s="54">
        <v>-1.6112507559324867</v>
      </c>
    </row>
    <row r="709" spans="11:12" x14ac:dyDescent="0.25">
      <c r="K709" s="57">
        <v>701</v>
      </c>
      <c r="L709" s="54">
        <v>-1.6185488807101409</v>
      </c>
    </row>
    <row r="710" spans="11:12" x14ac:dyDescent="0.25">
      <c r="K710" s="57">
        <v>702</v>
      </c>
      <c r="L710" s="54">
        <v>-1.5992431466059813</v>
      </c>
    </row>
    <row r="711" spans="11:12" x14ac:dyDescent="0.25">
      <c r="K711" s="57">
        <v>703</v>
      </c>
      <c r="L711" s="54">
        <v>-1.6134877092044486</v>
      </c>
    </row>
    <row r="712" spans="11:12" x14ac:dyDescent="0.25">
      <c r="K712" s="57">
        <v>704</v>
      </c>
      <c r="L712" s="54">
        <v>-1.6079085674657427</v>
      </c>
    </row>
    <row r="713" spans="11:12" x14ac:dyDescent="0.25">
      <c r="K713" s="57">
        <v>705</v>
      </c>
      <c r="L713" s="54">
        <v>-1.6113750550278381</v>
      </c>
    </row>
    <row r="714" spans="11:12" x14ac:dyDescent="0.25">
      <c r="K714" s="57">
        <v>706</v>
      </c>
      <c r="L714" s="54">
        <v>-1.6155170310044156</v>
      </c>
    </row>
    <row r="715" spans="11:12" x14ac:dyDescent="0.25">
      <c r="K715" s="57">
        <v>707</v>
      </c>
      <c r="L715" s="54">
        <v>-1.6264349923244694</v>
      </c>
    </row>
    <row r="716" spans="11:12" x14ac:dyDescent="0.25">
      <c r="K716" s="57">
        <v>708</v>
      </c>
      <c r="L716" s="54">
        <v>-1.6278569674678878</v>
      </c>
    </row>
    <row r="717" spans="11:12" x14ac:dyDescent="0.25">
      <c r="K717" s="57">
        <v>709</v>
      </c>
      <c r="L717" s="54">
        <v>-1.6035898706184051</v>
      </c>
    </row>
    <row r="718" spans="11:12" x14ac:dyDescent="0.25">
      <c r="K718" s="57">
        <v>710</v>
      </c>
      <c r="L718" s="54">
        <v>-1.6072040389676157</v>
      </c>
    </row>
    <row r="719" spans="11:12" x14ac:dyDescent="0.25">
      <c r="K719" s="57">
        <v>711</v>
      </c>
      <c r="L719" s="54">
        <v>-1.6185341244915092</v>
      </c>
    </row>
    <row r="720" spans="11:12" x14ac:dyDescent="0.25">
      <c r="K720" s="57">
        <v>712</v>
      </c>
      <c r="L720" s="54">
        <v>-1.6168423040111934</v>
      </c>
    </row>
    <row r="721" spans="11:12" x14ac:dyDescent="0.25">
      <c r="K721" s="57">
        <v>713</v>
      </c>
      <c r="L721" s="54">
        <v>-1.6256624080309454</v>
      </c>
    </row>
    <row r="722" spans="11:12" x14ac:dyDescent="0.25">
      <c r="K722" s="57">
        <v>714</v>
      </c>
      <c r="L722" s="54">
        <v>-1.6195098579834903</v>
      </c>
    </row>
    <row r="723" spans="11:12" x14ac:dyDescent="0.25">
      <c r="K723" s="57">
        <v>715</v>
      </c>
      <c r="L723" s="54">
        <v>-1.6165104104168972</v>
      </c>
    </row>
    <row r="724" spans="11:12" x14ac:dyDescent="0.25">
      <c r="K724" s="57">
        <v>716</v>
      </c>
      <c r="L724" s="54">
        <v>-1.6178229614207802</v>
      </c>
    </row>
    <row r="725" spans="11:12" x14ac:dyDescent="0.25">
      <c r="K725" s="57">
        <v>717</v>
      </c>
      <c r="L725" s="54">
        <v>-1.6152365015206229</v>
      </c>
    </row>
    <row r="726" spans="11:12" x14ac:dyDescent="0.25">
      <c r="K726" s="57">
        <v>718</v>
      </c>
      <c r="L726" s="54">
        <v>-1.6320510845933032</v>
      </c>
    </row>
    <row r="727" spans="11:12" x14ac:dyDescent="0.25">
      <c r="K727" s="57">
        <v>719</v>
      </c>
      <c r="L727" s="54">
        <v>-1.6311360934535153</v>
      </c>
    </row>
    <row r="728" spans="11:12" x14ac:dyDescent="0.25">
      <c r="K728" s="57">
        <v>720</v>
      </c>
      <c r="L728" s="54">
        <v>-1.604226650490431</v>
      </c>
    </row>
    <row r="729" spans="11:12" x14ac:dyDescent="0.25">
      <c r="K729" s="57">
        <v>721</v>
      </c>
      <c r="L729" s="54">
        <v>-1.6523070019750929</v>
      </c>
    </row>
    <row r="730" spans="11:12" x14ac:dyDescent="0.25">
      <c r="K730" s="57">
        <v>722</v>
      </c>
      <c r="L730" s="54">
        <v>-1.6169200572196292</v>
      </c>
    </row>
    <row r="731" spans="11:12" x14ac:dyDescent="0.25">
      <c r="K731" s="57">
        <v>723</v>
      </c>
      <c r="L731" s="54">
        <v>-1.620411040288452</v>
      </c>
    </row>
    <row r="732" spans="11:12" x14ac:dyDescent="0.25">
      <c r="K732" s="57">
        <v>724</v>
      </c>
      <c r="L732" s="54">
        <v>-1.6088209744288691</v>
      </c>
    </row>
    <row r="733" spans="11:12" x14ac:dyDescent="0.25">
      <c r="K733" s="57">
        <v>725</v>
      </c>
      <c r="L733" s="54">
        <v>-1.6088036488671917</v>
      </c>
    </row>
    <row r="734" spans="11:12" x14ac:dyDescent="0.25">
      <c r="K734" s="57">
        <v>726</v>
      </c>
      <c r="L734" s="54">
        <v>-1.6165490783352996</v>
      </c>
    </row>
    <row r="735" spans="11:12" x14ac:dyDescent="0.25">
      <c r="K735" s="57">
        <v>727</v>
      </c>
      <c r="L735" s="54">
        <v>-1.6108941959199141</v>
      </c>
    </row>
    <row r="736" spans="11:12" x14ac:dyDescent="0.25">
      <c r="K736" s="57">
        <v>728</v>
      </c>
      <c r="L736" s="54">
        <v>-1.6135984973252955</v>
      </c>
    </row>
    <row r="737" spans="11:12" x14ac:dyDescent="0.25">
      <c r="K737" s="57">
        <v>729</v>
      </c>
      <c r="L737" s="54">
        <v>-1.6125710960722519</v>
      </c>
    </row>
    <row r="738" spans="11:12" x14ac:dyDescent="0.25">
      <c r="K738" s="57">
        <v>730</v>
      </c>
      <c r="L738" s="54">
        <v>-1.6179207424170248</v>
      </c>
    </row>
    <row r="739" spans="11:12" x14ac:dyDescent="0.25">
      <c r="K739" s="57">
        <v>731</v>
      </c>
      <c r="L739" s="54">
        <v>-1.6126106873326094</v>
      </c>
    </row>
    <row r="740" spans="11:12" x14ac:dyDescent="0.25">
      <c r="K740" s="57">
        <v>732</v>
      </c>
      <c r="L740" s="54">
        <v>-1.608457365891091</v>
      </c>
    </row>
    <row r="741" spans="11:12" x14ac:dyDescent="0.25">
      <c r="K741" s="57">
        <v>733</v>
      </c>
      <c r="L741" s="54">
        <v>-1.6092338977742153</v>
      </c>
    </row>
    <row r="742" spans="11:12" x14ac:dyDescent="0.25">
      <c r="K742" s="57">
        <v>734</v>
      </c>
      <c r="L742" s="54">
        <v>-1.6352286459198011</v>
      </c>
    </row>
    <row r="743" spans="11:12" x14ac:dyDescent="0.25">
      <c r="K743" s="57">
        <v>735</v>
      </c>
      <c r="L743" s="54">
        <v>-1.6180268928620252</v>
      </c>
    </row>
    <row r="744" spans="11:12" x14ac:dyDescent="0.25">
      <c r="K744" s="57">
        <v>736</v>
      </c>
      <c r="L744" s="54">
        <v>-1.6269803515180412</v>
      </c>
    </row>
    <row r="745" spans="11:12" x14ac:dyDescent="0.25">
      <c r="K745" s="57">
        <v>737</v>
      </c>
      <c r="L745" s="54">
        <v>-1.6255360656105966</v>
      </c>
    </row>
    <row r="746" spans="11:12" x14ac:dyDescent="0.25">
      <c r="K746" s="57">
        <v>738</v>
      </c>
      <c r="L746" s="54">
        <v>-1.6099148475269276</v>
      </c>
    </row>
    <row r="747" spans="11:12" x14ac:dyDescent="0.25">
      <c r="K747" s="57">
        <v>739</v>
      </c>
      <c r="L747" s="54">
        <v>-1.6314494566368374</v>
      </c>
    </row>
    <row r="748" spans="11:12" x14ac:dyDescent="0.25">
      <c r="K748" s="57">
        <v>740</v>
      </c>
      <c r="L748" s="54">
        <v>-1.6068544435095637</v>
      </c>
    </row>
    <row r="749" spans="11:12" x14ac:dyDescent="0.25">
      <c r="K749" s="57">
        <v>741</v>
      </c>
      <c r="L749" s="54">
        <v>-1.6039880421236317</v>
      </c>
    </row>
    <row r="750" spans="11:12" x14ac:dyDescent="0.25">
      <c r="K750" s="57">
        <v>742</v>
      </c>
      <c r="L750" s="54">
        <v>-1.6206683004886124</v>
      </c>
    </row>
    <row r="751" spans="11:12" x14ac:dyDescent="0.25">
      <c r="K751" s="57">
        <v>743</v>
      </c>
      <c r="L751" s="54">
        <v>-1.6298827057437972</v>
      </c>
    </row>
    <row r="752" spans="11:12" x14ac:dyDescent="0.25">
      <c r="K752" s="57">
        <v>744</v>
      </c>
      <c r="L752" s="54">
        <v>-1.6363232975995401</v>
      </c>
    </row>
    <row r="753" spans="11:12" x14ac:dyDescent="0.25">
      <c r="K753" s="57">
        <v>745</v>
      </c>
      <c r="L753" s="54">
        <v>-1.6152105002432193</v>
      </c>
    </row>
    <row r="754" spans="11:12" x14ac:dyDescent="0.25">
      <c r="K754" s="57">
        <v>746</v>
      </c>
      <c r="L754" s="54">
        <v>-1.6204312383466293</v>
      </c>
    </row>
    <row r="755" spans="11:12" x14ac:dyDescent="0.25">
      <c r="K755" s="57">
        <v>747</v>
      </c>
      <c r="L755" s="54">
        <v>-1.6283352899128234</v>
      </c>
    </row>
    <row r="756" spans="11:12" x14ac:dyDescent="0.25">
      <c r="K756" s="57">
        <v>748</v>
      </c>
      <c r="L756" s="54">
        <v>-1.613715423101783</v>
      </c>
    </row>
    <row r="757" spans="11:12" x14ac:dyDescent="0.25">
      <c r="K757" s="57">
        <v>749</v>
      </c>
      <c r="L757" s="54">
        <v>-1.6194663534495086</v>
      </c>
    </row>
    <row r="758" spans="11:12" x14ac:dyDescent="0.25">
      <c r="K758" s="57">
        <v>750</v>
      </c>
      <c r="L758" s="54">
        <v>-1.6225958590124572</v>
      </c>
    </row>
    <row r="759" spans="11:12" x14ac:dyDescent="0.25">
      <c r="K759" s="57">
        <v>751</v>
      </c>
      <c r="L759" s="54">
        <v>-1.6285837860167078</v>
      </c>
    </row>
    <row r="760" spans="11:12" x14ac:dyDescent="0.25">
      <c r="K760" s="57">
        <v>752</v>
      </c>
      <c r="L760" s="54">
        <v>-1.6230389016482565</v>
      </c>
    </row>
    <row r="761" spans="11:12" x14ac:dyDescent="0.25">
      <c r="K761" s="57">
        <v>753</v>
      </c>
      <c r="L761" s="54">
        <v>-1.615925296398361</v>
      </c>
    </row>
    <row r="762" spans="11:12" x14ac:dyDescent="0.25">
      <c r="K762" s="57">
        <v>754</v>
      </c>
      <c r="L762" s="54">
        <v>-1.6126376516210081</v>
      </c>
    </row>
    <row r="763" spans="11:12" x14ac:dyDescent="0.25">
      <c r="K763" s="57">
        <v>755</v>
      </c>
      <c r="L763" s="54">
        <v>-1.618658034006387</v>
      </c>
    </row>
    <row r="764" spans="11:12" x14ac:dyDescent="0.25">
      <c r="K764" s="57">
        <v>756</v>
      </c>
      <c r="L764" s="54">
        <v>-1.6196243890394662</v>
      </c>
    </row>
    <row r="765" spans="11:12" x14ac:dyDescent="0.25">
      <c r="K765" s="57">
        <v>757</v>
      </c>
      <c r="L765" s="54">
        <v>-1.6185671155131416</v>
      </c>
    </row>
    <row r="766" spans="11:12" x14ac:dyDescent="0.25">
      <c r="K766" s="57">
        <v>758</v>
      </c>
      <c r="L766" s="54">
        <v>-1.6225637590411115</v>
      </c>
    </row>
    <row r="767" spans="11:12" x14ac:dyDescent="0.25">
      <c r="K767" s="57">
        <v>759</v>
      </c>
      <c r="L767" s="54">
        <v>-1.6211452671287994</v>
      </c>
    </row>
    <row r="768" spans="11:12" x14ac:dyDescent="0.25">
      <c r="K768" s="57">
        <v>760</v>
      </c>
      <c r="L768" s="54">
        <v>-1.6152370408584862</v>
      </c>
    </row>
    <row r="769" spans="11:12" x14ac:dyDescent="0.25">
      <c r="K769" s="57">
        <v>761</v>
      </c>
      <c r="L769" s="54">
        <v>-1.6276466390940287</v>
      </c>
    </row>
    <row r="770" spans="11:12" x14ac:dyDescent="0.25">
      <c r="K770" s="57">
        <v>762</v>
      </c>
      <c r="L770" s="54">
        <v>-1.6101758412374072</v>
      </c>
    </row>
    <row r="771" spans="11:12" x14ac:dyDescent="0.25">
      <c r="K771" s="57">
        <v>763</v>
      </c>
      <c r="L771" s="54">
        <v>-1.6057768806268709</v>
      </c>
    </row>
    <row r="772" spans="11:12" x14ac:dyDescent="0.25">
      <c r="K772" s="57">
        <v>764</v>
      </c>
      <c r="L772" s="54">
        <v>-1.6042964998897631</v>
      </c>
    </row>
    <row r="773" spans="11:12" x14ac:dyDescent="0.25">
      <c r="K773" s="57">
        <v>765</v>
      </c>
      <c r="L773" s="54">
        <v>-1.6299786748168708</v>
      </c>
    </row>
    <row r="774" spans="11:12" x14ac:dyDescent="0.25">
      <c r="K774" s="57">
        <v>766</v>
      </c>
      <c r="L774" s="54">
        <v>-1.6156692462787499</v>
      </c>
    </row>
    <row r="775" spans="11:12" x14ac:dyDescent="0.25">
      <c r="K775" s="57">
        <v>767</v>
      </c>
      <c r="L775" s="54">
        <v>-1.6154027540746618</v>
      </c>
    </row>
    <row r="776" spans="11:12" x14ac:dyDescent="0.25">
      <c r="K776" s="57">
        <v>768</v>
      </c>
      <c r="L776" s="54">
        <v>-1.6041316560074768</v>
      </c>
    </row>
    <row r="777" spans="11:12" x14ac:dyDescent="0.25">
      <c r="K777" s="57">
        <v>769</v>
      </c>
      <c r="L777" s="54">
        <v>-1.6275518925559176</v>
      </c>
    </row>
    <row r="778" spans="11:12" x14ac:dyDescent="0.25">
      <c r="K778" s="57">
        <v>770</v>
      </c>
      <c r="L778" s="54">
        <v>-1.6321919850001942</v>
      </c>
    </row>
    <row r="779" spans="11:12" x14ac:dyDescent="0.25">
      <c r="K779" s="57">
        <v>771</v>
      </c>
      <c r="L779" s="54">
        <v>-1.6494037697806123</v>
      </c>
    </row>
    <row r="780" spans="11:12" x14ac:dyDescent="0.25">
      <c r="K780" s="57">
        <v>772</v>
      </c>
      <c r="L780" s="54">
        <v>-1.6180122539033188</v>
      </c>
    </row>
    <row r="781" spans="11:12" x14ac:dyDescent="0.25">
      <c r="K781" s="57">
        <v>773</v>
      </c>
      <c r="L781" s="54">
        <v>-1.65268521398954</v>
      </c>
    </row>
    <row r="782" spans="11:12" x14ac:dyDescent="0.25">
      <c r="K782" s="57">
        <v>774</v>
      </c>
      <c r="L782" s="54">
        <v>-1.6224885227769541</v>
      </c>
    </row>
    <row r="783" spans="11:12" x14ac:dyDescent="0.25">
      <c r="K783" s="57">
        <v>775</v>
      </c>
      <c r="L783" s="54">
        <v>-1.6223959243838975</v>
      </c>
    </row>
    <row r="784" spans="11:12" x14ac:dyDescent="0.25">
      <c r="K784" s="57">
        <v>776</v>
      </c>
      <c r="L784" s="54">
        <v>-1.6327695960353661</v>
      </c>
    </row>
    <row r="785" spans="11:12" x14ac:dyDescent="0.25">
      <c r="K785" s="57">
        <v>777</v>
      </c>
      <c r="L785" s="54">
        <v>-1.6346065808251864</v>
      </c>
    </row>
    <row r="786" spans="11:12" x14ac:dyDescent="0.25">
      <c r="K786" s="57">
        <v>778</v>
      </c>
      <c r="L786" s="54">
        <v>-1.6148241926561318</v>
      </c>
    </row>
    <row r="787" spans="11:12" x14ac:dyDescent="0.25">
      <c r="K787" s="57">
        <v>779</v>
      </c>
      <c r="L787" s="54">
        <v>-1.6161068715699873</v>
      </c>
    </row>
    <row r="788" spans="11:12" x14ac:dyDescent="0.25">
      <c r="K788" s="57">
        <v>780</v>
      </c>
      <c r="L788" s="54">
        <v>-1.6262825325046115</v>
      </c>
    </row>
    <row r="789" spans="11:12" x14ac:dyDescent="0.25">
      <c r="K789" s="57">
        <v>781</v>
      </c>
      <c r="L789" s="54">
        <v>-1.6168298209255574</v>
      </c>
    </row>
    <row r="790" spans="11:12" x14ac:dyDescent="0.25">
      <c r="K790" s="57">
        <v>782</v>
      </c>
      <c r="L790" s="54">
        <v>-1.6104406480021782</v>
      </c>
    </row>
    <row r="791" spans="11:12" x14ac:dyDescent="0.25">
      <c r="K791" s="57">
        <v>783</v>
      </c>
      <c r="L791" s="54">
        <v>-1.6393978963351921</v>
      </c>
    </row>
    <row r="792" spans="11:12" x14ac:dyDescent="0.25">
      <c r="K792" s="57">
        <v>784</v>
      </c>
      <c r="L792" s="54">
        <v>-1.6168693112933439</v>
      </c>
    </row>
    <row r="793" spans="11:12" x14ac:dyDescent="0.25">
      <c r="K793" s="57">
        <v>785</v>
      </c>
      <c r="L793" s="54">
        <v>-1.6336779339851399</v>
      </c>
    </row>
    <row r="794" spans="11:12" x14ac:dyDescent="0.25">
      <c r="K794" s="57">
        <v>786</v>
      </c>
      <c r="L794" s="54">
        <v>-1.6223126826840149</v>
      </c>
    </row>
    <row r="795" spans="11:12" x14ac:dyDescent="0.25">
      <c r="K795" s="57">
        <v>787</v>
      </c>
      <c r="L795" s="54">
        <v>-1.6262705575932974</v>
      </c>
    </row>
    <row r="796" spans="11:12" x14ac:dyDescent="0.25">
      <c r="K796" s="57">
        <v>788</v>
      </c>
      <c r="L796" s="54">
        <v>-1.6080095087886377</v>
      </c>
    </row>
    <row r="797" spans="11:12" x14ac:dyDescent="0.25">
      <c r="K797" s="57">
        <v>789</v>
      </c>
      <c r="L797" s="54">
        <v>-1.6163133851395231</v>
      </c>
    </row>
    <row r="798" spans="11:12" x14ac:dyDescent="0.25">
      <c r="K798" s="57">
        <v>790</v>
      </c>
      <c r="L798" s="54">
        <v>-1.6088171339642721</v>
      </c>
    </row>
    <row r="799" spans="11:12" x14ac:dyDescent="0.25">
      <c r="K799" s="57">
        <v>791</v>
      </c>
      <c r="L799" s="54">
        <v>-1.6331711955066242</v>
      </c>
    </row>
    <row r="800" spans="11:12" x14ac:dyDescent="0.25">
      <c r="K800" s="57">
        <v>792</v>
      </c>
      <c r="L800" s="54">
        <v>-1.6396315635223551</v>
      </c>
    </row>
    <row r="801" spans="11:12" x14ac:dyDescent="0.25">
      <c r="K801" s="57">
        <v>793</v>
      </c>
      <c r="L801" s="54">
        <v>-1.624638711633613</v>
      </c>
    </row>
    <row r="802" spans="11:12" x14ac:dyDescent="0.25">
      <c r="K802" s="57">
        <v>794</v>
      </c>
      <c r="L802" s="54">
        <v>-1.61622908546042</v>
      </c>
    </row>
    <row r="803" spans="11:12" x14ac:dyDescent="0.25">
      <c r="K803" s="57">
        <v>795</v>
      </c>
      <c r="L803" s="54">
        <v>-1.6124096355854747</v>
      </c>
    </row>
    <row r="804" spans="11:12" x14ac:dyDescent="0.25">
      <c r="K804" s="57">
        <v>796</v>
      </c>
      <c r="L804" s="54">
        <v>-1.6135167837497535</v>
      </c>
    </row>
    <row r="805" spans="11:12" x14ac:dyDescent="0.25">
      <c r="K805" s="57">
        <v>797</v>
      </c>
      <c r="L805" s="54">
        <v>-1.6096929070234947</v>
      </c>
    </row>
    <row r="806" spans="11:12" x14ac:dyDescent="0.25">
      <c r="K806" s="57">
        <v>798</v>
      </c>
      <c r="L806" s="54">
        <v>-1.6245239532081102</v>
      </c>
    </row>
    <row r="807" spans="11:12" x14ac:dyDescent="0.25">
      <c r="K807" s="57">
        <v>799</v>
      </c>
      <c r="L807" s="54">
        <v>-1.6079482625274526</v>
      </c>
    </row>
    <row r="808" spans="11:12" x14ac:dyDescent="0.25">
      <c r="K808" s="57">
        <v>800</v>
      </c>
      <c r="L808" s="54">
        <v>-1.6064202466503659</v>
      </c>
    </row>
    <row r="809" spans="11:12" x14ac:dyDescent="0.25">
      <c r="K809" s="57">
        <v>801</v>
      </c>
      <c r="L809" s="54">
        <v>-1.6112570054798094</v>
      </c>
    </row>
    <row r="810" spans="11:12" x14ac:dyDescent="0.25">
      <c r="K810" s="57">
        <v>802</v>
      </c>
      <c r="L810" s="54">
        <v>-1.6353179274898004</v>
      </c>
    </row>
    <row r="811" spans="11:12" x14ac:dyDescent="0.25">
      <c r="K811" s="57">
        <v>803</v>
      </c>
      <c r="L811" s="54">
        <v>-1.6146713662841898</v>
      </c>
    </row>
    <row r="812" spans="11:12" x14ac:dyDescent="0.25">
      <c r="K812" s="57">
        <v>804</v>
      </c>
      <c r="L812" s="54">
        <v>-1.6214130680111007</v>
      </c>
    </row>
    <row r="813" spans="11:12" x14ac:dyDescent="0.25">
      <c r="K813" s="57">
        <v>805</v>
      </c>
      <c r="L813" s="54">
        <v>-1.6153710403859778</v>
      </c>
    </row>
    <row r="814" spans="11:12" x14ac:dyDescent="0.25">
      <c r="K814" s="57">
        <v>806</v>
      </c>
      <c r="L814" s="54">
        <v>-1.625849177141323</v>
      </c>
    </row>
    <row r="815" spans="11:12" x14ac:dyDescent="0.25">
      <c r="K815" s="57">
        <v>807</v>
      </c>
      <c r="L815" s="54">
        <v>-1.6128071618537494</v>
      </c>
    </row>
    <row r="816" spans="11:12" x14ac:dyDescent="0.25">
      <c r="K816" s="57">
        <v>808</v>
      </c>
      <c r="L816" s="54">
        <v>-1.6257441423635013</v>
      </c>
    </row>
    <row r="817" spans="11:12" x14ac:dyDescent="0.25">
      <c r="K817" s="57">
        <v>809</v>
      </c>
      <c r="L817" s="54">
        <v>-1.6456031434294771</v>
      </c>
    </row>
    <row r="818" spans="11:12" x14ac:dyDescent="0.25">
      <c r="K818" s="57">
        <v>810</v>
      </c>
      <c r="L818" s="54">
        <v>-1.6045192737179035</v>
      </c>
    </row>
    <row r="819" spans="11:12" x14ac:dyDescent="0.25">
      <c r="K819" s="57">
        <v>811</v>
      </c>
      <c r="L819" s="54">
        <v>-1.6185313912157693</v>
      </c>
    </row>
    <row r="820" spans="11:12" x14ac:dyDescent="0.25">
      <c r="K820" s="57">
        <v>812</v>
      </c>
      <c r="L820" s="54">
        <v>-1.6293260542833725</v>
      </c>
    </row>
    <row r="821" spans="11:12" x14ac:dyDescent="0.25">
      <c r="K821" s="57">
        <v>813</v>
      </c>
      <c r="L821" s="54">
        <v>-1.6501833322362596</v>
      </c>
    </row>
    <row r="822" spans="11:12" x14ac:dyDescent="0.25">
      <c r="K822" s="57">
        <v>814</v>
      </c>
      <c r="L822" s="54">
        <v>-1.641436369776637</v>
      </c>
    </row>
    <row r="823" spans="11:12" x14ac:dyDescent="0.25">
      <c r="K823" s="57">
        <v>815</v>
      </c>
      <c r="L823" s="54">
        <v>-1.6195404605488886</v>
      </c>
    </row>
    <row r="824" spans="11:12" x14ac:dyDescent="0.25">
      <c r="K824" s="57">
        <v>816</v>
      </c>
      <c r="L824" s="54">
        <v>-1.6095646013252187</v>
      </c>
    </row>
    <row r="825" spans="11:12" x14ac:dyDescent="0.25">
      <c r="K825" s="57">
        <v>817</v>
      </c>
      <c r="L825" s="54">
        <v>-1.6117190003706452</v>
      </c>
    </row>
    <row r="826" spans="11:12" x14ac:dyDescent="0.25">
      <c r="K826" s="57">
        <v>818</v>
      </c>
      <c r="L826" s="54">
        <v>-1.6159537111813749</v>
      </c>
    </row>
    <row r="827" spans="11:12" x14ac:dyDescent="0.25">
      <c r="K827" s="57">
        <v>819</v>
      </c>
      <c r="L827" s="54">
        <v>-1.6273403649902456</v>
      </c>
    </row>
    <row r="828" spans="11:12" x14ac:dyDescent="0.25">
      <c r="K828" s="57">
        <v>820</v>
      </c>
      <c r="L828" s="54">
        <v>-1.6204017740379373</v>
      </c>
    </row>
    <row r="829" spans="11:12" x14ac:dyDescent="0.25">
      <c r="K829" s="57">
        <v>821</v>
      </c>
      <c r="L829" s="54">
        <v>-1.6163037229513779</v>
      </c>
    </row>
    <row r="830" spans="11:12" x14ac:dyDescent="0.25">
      <c r="K830" s="57">
        <v>822</v>
      </c>
      <c r="L830" s="54">
        <v>-1.6189561132973651</v>
      </c>
    </row>
    <row r="831" spans="11:12" x14ac:dyDescent="0.25">
      <c r="K831" s="57">
        <v>823</v>
      </c>
      <c r="L831" s="54">
        <v>-1.6503378249690908</v>
      </c>
    </row>
    <row r="832" spans="11:12" x14ac:dyDescent="0.25">
      <c r="K832" s="57">
        <v>824</v>
      </c>
      <c r="L832" s="54">
        <v>-1.6055608305442257</v>
      </c>
    </row>
    <row r="833" spans="11:12" x14ac:dyDescent="0.25">
      <c r="K833" s="57">
        <v>825</v>
      </c>
      <c r="L833" s="54">
        <v>-1.6212978223104546</v>
      </c>
    </row>
    <row r="834" spans="11:12" x14ac:dyDescent="0.25">
      <c r="K834" s="57">
        <v>826</v>
      </c>
      <c r="L834" s="54">
        <v>-1.6249521588463578</v>
      </c>
    </row>
    <row r="835" spans="11:12" x14ac:dyDescent="0.25">
      <c r="K835" s="57">
        <v>827</v>
      </c>
      <c r="L835" s="54">
        <v>-1.6428637970351605</v>
      </c>
    </row>
    <row r="836" spans="11:12" x14ac:dyDescent="0.25">
      <c r="K836" s="57">
        <v>828</v>
      </c>
      <c r="L836" s="54">
        <v>-1.635666852487768</v>
      </c>
    </row>
    <row r="837" spans="11:12" x14ac:dyDescent="0.25">
      <c r="K837" s="57">
        <v>829</v>
      </c>
      <c r="L837" s="54">
        <v>-1.6161976819672148</v>
      </c>
    </row>
    <row r="838" spans="11:12" x14ac:dyDescent="0.25">
      <c r="K838" s="57">
        <v>830</v>
      </c>
      <c r="L838" s="54">
        <v>-1.6010557874678248</v>
      </c>
    </row>
    <row r="839" spans="11:12" x14ac:dyDescent="0.25">
      <c r="K839" s="57">
        <v>831</v>
      </c>
      <c r="L839" s="54">
        <v>-1.6367206663704281</v>
      </c>
    </row>
    <row r="840" spans="11:12" x14ac:dyDescent="0.25">
      <c r="K840" s="57">
        <v>832</v>
      </c>
      <c r="L840" s="54">
        <v>-1.6180010996934548</v>
      </c>
    </row>
    <row r="841" spans="11:12" x14ac:dyDescent="0.25">
      <c r="K841" s="57">
        <v>833</v>
      </c>
      <c r="L841" s="54">
        <v>-1.617059516575484</v>
      </c>
    </row>
    <row r="842" spans="11:12" x14ac:dyDescent="0.25">
      <c r="K842" s="57">
        <v>834</v>
      </c>
      <c r="L842" s="54">
        <v>-1.607737110234057</v>
      </c>
    </row>
    <row r="843" spans="11:12" x14ac:dyDescent="0.25">
      <c r="K843" s="57">
        <v>835</v>
      </c>
      <c r="L843" s="54">
        <v>-1.6152828719609633</v>
      </c>
    </row>
    <row r="844" spans="11:12" x14ac:dyDescent="0.25">
      <c r="K844" s="57">
        <v>836</v>
      </c>
      <c r="L844" s="54">
        <v>-1.6163742867182487</v>
      </c>
    </row>
    <row r="845" spans="11:12" x14ac:dyDescent="0.25">
      <c r="K845" s="57">
        <v>837</v>
      </c>
      <c r="L845" s="54">
        <v>-1.619759494428366</v>
      </c>
    </row>
    <row r="846" spans="11:12" x14ac:dyDescent="0.25">
      <c r="K846" s="57">
        <v>838</v>
      </c>
      <c r="L846" s="54">
        <v>-1.610541730911901</v>
      </c>
    </row>
    <row r="847" spans="11:12" x14ac:dyDescent="0.25">
      <c r="K847" s="57">
        <v>839</v>
      </c>
      <c r="L847" s="54">
        <v>-1.6317095605586114</v>
      </c>
    </row>
    <row r="848" spans="11:12" x14ac:dyDescent="0.25">
      <c r="K848" s="57">
        <v>840</v>
      </c>
      <c r="L848" s="54">
        <v>-1.6014075733701916</v>
      </c>
    </row>
    <row r="849" spans="11:12" x14ac:dyDescent="0.25">
      <c r="K849" s="57">
        <v>841</v>
      </c>
      <c r="L849" s="54">
        <v>-1.6292754992212384</v>
      </c>
    </row>
    <row r="850" spans="11:12" x14ac:dyDescent="0.25">
      <c r="K850" s="57">
        <v>842</v>
      </c>
      <c r="L850" s="54">
        <v>-1.6295389565333687</v>
      </c>
    </row>
    <row r="851" spans="11:12" x14ac:dyDescent="0.25">
      <c r="K851" s="57">
        <v>843</v>
      </c>
      <c r="L851" s="54">
        <v>-1.6169007571147991</v>
      </c>
    </row>
    <row r="852" spans="11:12" x14ac:dyDescent="0.25">
      <c r="K852" s="57">
        <v>844</v>
      </c>
      <c r="L852" s="54">
        <v>-1.632938654588008</v>
      </c>
    </row>
    <row r="853" spans="11:12" x14ac:dyDescent="0.25">
      <c r="K853" s="57">
        <v>845</v>
      </c>
      <c r="L853" s="54">
        <v>-1.6162149639276475</v>
      </c>
    </row>
    <row r="854" spans="11:12" x14ac:dyDescent="0.25">
      <c r="K854" s="57">
        <v>846</v>
      </c>
      <c r="L854" s="54">
        <v>-1.6272778652265532</v>
      </c>
    </row>
    <row r="855" spans="11:12" x14ac:dyDescent="0.25">
      <c r="K855" s="57">
        <v>847</v>
      </c>
      <c r="L855" s="54">
        <v>-1.6177771755249737</v>
      </c>
    </row>
    <row r="856" spans="11:12" x14ac:dyDescent="0.25">
      <c r="K856" s="57">
        <v>848</v>
      </c>
      <c r="L856" s="54">
        <v>-1.6092506770536208</v>
      </c>
    </row>
    <row r="857" spans="11:12" x14ac:dyDescent="0.25">
      <c r="K857" s="57">
        <v>849</v>
      </c>
      <c r="L857" s="54">
        <v>-1.6132718002646154</v>
      </c>
    </row>
    <row r="858" spans="11:12" x14ac:dyDescent="0.25">
      <c r="K858" s="57">
        <v>850</v>
      </c>
      <c r="L858" s="54">
        <v>-1.6079683676521979</v>
      </c>
    </row>
    <row r="859" spans="11:12" x14ac:dyDescent="0.25">
      <c r="K859" s="57">
        <v>851</v>
      </c>
      <c r="L859" s="54">
        <v>-1.6321546969063951</v>
      </c>
    </row>
    <row r="860" spans="11:12" x14ac:dyDescent="0.25">
      <c r="K860" s="57">
        <v>852</v>
      </c>
      <c r="L860" s="54">
        <v>-1.6232907027413521</v>
      </c>
    </row>
    <row r="861" spans="11:12" x14ac:dyDescent="0.25">
      <c r="K861" s="57">
        <v>853</v>
      </c>
      <c r="L861" s="54">
        <v>-1.6154127545613624</v>
      </c>
    </row>
    <row r="862" spans="11:12" x14ac:dyDescent="0.25">
      <c r="K862" s="57">
        <v>854</v>
      </c>
      <c r="L862" s="54">
        <v>-1.6229202868888568</v>
      </c>
    </row>
    <row r="863" spans="11:12" x14ac:dyDescent="0.25">
      <c r="K863" s="57">
        <v>855</v>
      </c>
      <c r="L863" s="54">
        <v>-1.6158322149907263</v>
      </c>
    </row>
    <row r="864" spans="11:12" x14ac:dyDescent="0.25">
      <c r="K864" s="57">
        <v>856</v>
      </c>
      <c r="L864" s="54">
        <v>-1.6167559969320444</v>
      </c>
    </row>
    <row r="865" spans="11:12" x14ac:dyDescent="0.25">
      <c r="K865" s="57">
        <v>857</v>
      </c>
      <c r="L865" s="54">
        <v>-1.6365183405800841</v>
      </c>
    </row>
    <row r="866" spans="11:12" x14ac:dyDescent="0.25">
      <c r="K866" s="57">
        <v>858</v>
      </c>
      <c r="L866" s="54">
        <v>-1.6009173872044704</v>
      </c>
    </row>
    <row r="867" spans="11:12" x14ac:dyDescent="0.25">
      <c r="K867" s="57">
        <v>859</v>
      </c>
      <c r="L867" s="54">
        <v>-1.6363960336250878</v>
      </c>
    </row>
    <row r="868" spans="11:12" x14ac:dyDescent="0.25">
      <c r="K868" s="57">
        <v>860</v>
      </c>
      <c r="L868" s="54">
        <v>-1.6146244015406852</v>
      </c>
    </row>
    <row r="869" spans="11:12" x14ac:dyDescent="0.25">
      <c r="K869" s="57">
        <v>861</v>
      </c>
      <c r="L869" s="54">
        <v>-1.6094543508720283</v>
      </c>
    </row>
    <row r="870" spans="11:12" x14ac:dyDescent="0.25">
      <c r="K870" s="57">
        <v>862</v>
      </c>
      <c r="L870" s="54">
        <v>-1.6298560478203274</v>
      </c>
    </row>
    <row r="871" spans="11:12" x14ac:dyDescent="0.25">
      <c r="K871" s="57">
        <v>863</v>
      </c>
      <c r="L871" s="54">
        <v>-1.6138058101939299</v>
      </c>
    </row>
    <row r="872" spans="11:12" x14ac:dyDescent="0.25">
      <c r="K872" s="57">
        <v>864</v>
      </c>
      <c r="L872" s="54">
        <v>-1.6229515760267641</v>
      </c>
    </row>
    <row r="873" spans="11:12" x14ac:dyDescent="0.25">
      <c r="K873" s="57">
        <v>865</v>
      </c>
      <c r="L873" s="54">
        <v>-1.6214868702271328</v>
      </c>
    </row>
    <row r="874" spans="11:12" x14ac:dyDescent="0.25">
      <c r="K874" s="57">
        <v>866</v>
      </c>
      <c r="L874" s="54">
        <v>-1.6192385176089625</v>
      </c>
    </row>
    <row r="875" spans="11:12" x14ac:dyDescent="0.25">
      <c r="K875" s="57">
        <v>867</v>
      </c>
      <c r="L875" s="54">
        <v>-1.6317375917846118</v>
      </c>
    </row>
    <row r="876" spans="11:12" x14ac:dyDescent="0.25">
      <c r="K876" s="57">
        <v>868</v>
      </c>
      <c r="L876" s="54">
        <v>-1.6155400128295641</v>
      </c>
    </row>
    <row r="877" spans="11:12" x14ac:dyDescent="0.25">
      <c r="K877" s="57">
        <v>869</v>
      </c>
      <c r="L877" s="54">
        <v>-1.6298508777216418</v>
      </c>
    </row>
    <row r="878" spans="11:12" x14ac:dyDescent="0.25">
      <c r="K878" s="57">
        <v>870</v>
      </c>
      <c r="L878" s="54">
        <v>-1.6096874118889293</v>
      </c>
    </row>
    <row r="879" spans="11:12" x14ac:dyDescent="0.25">
      <c r="K879" s="57">
        <v>871</v>
      </c>
      <c r="L879" s="54">
        <v>-1.6109670851193039</v>
      </c>
    </row>
    <row r="880" spans="11:12" x14ac:dyDescent="0.25">
      <c r="K880" s="57">
        <v>872</v>
      </c>
      <c r="L880" s="54">
        <v>-1.635335228967312</v>
      </c>
    </row>
    <row r="881" spans="11:12" x14ac:dyDescent="0.25">
      <c r="K881" s="57">
        <v>873</v>
      </c>
      <c r="L881" s="54">
        <v>-1.6074937880774212</v>
      </c>
    </row>
    <row r="882" spans="11:12" x14ac:dyDescent="0.25">
      <c r="K882" s="57">
        <v>874</v>
      </c>
      <c r="L882" s="54">
        <v>-1.6060338709983797</v>
      </c>
    </row>
    <row r="883" spans="11:12" x14ac:dyDescent="0.25">
      <c r="K883" s="57">
        <v>875</v>
      </c>
      <c r="L883" s="54">
        <v>-1.6190962004157881</v>
      </c>
    </row>
    <row r="884" spans="11:12" x14ac:dyDescent="0.25">
      <c r="K884" s="57">
        <v>876</v>
      </c>
      <c r="L884" s="54">
        <v>-1.624017791517687</v>
      </c>
    </row>
    <row r="885" spans="11:12" x14ac:dyDescent="0.25">
      <c r="K885" s="57">
        <v>877</v>
      </c>
      <c r="L885" s="54">
        <v>-1.6223810793396012</v>
      </c>
    </row>
    <row r="886" spans="11:12" x14ac:dyDescent="0.25">
      <c r="K886" s="57">
        <v>878</v>
      </c>
      <c r="L886" s="54">
        <v>-1.6184498927015465</v>
      </c>
    </row>
    <row r="887" spans="11:12" x14ac:dyDescent="0.25">
      <c r="K887" s="57">
        <v>879</v>
      </c>
      <c r="L887" s="54">
        <v>-1.6247041824848698</v>
      </c>
    </row>
    <row r="888" spans="11:12" x14ac:dyDescent="0.25">
      <c r="K888" s="57">
        <v>880</v>
      </c>
      <c r="L888" s="54">
        <v>-1.6219478602192356</v>
      </c>
    </row>
    <row r="889" spans="11:12" x14ac:dyDescent="0.25">
      <c r="K889" s="57">
        <v>881</v>
      </c>
      <c r="L889" s="54">
        <v>-1.6146415528262994</v>
      </c>
    </row>
    <row r="890" spans="11:12" x14ac:dyDescent="0.25">
      <c r="K890" s="57">
        <v>882</v>
      </c>
      <c r="L890" s="54">
        <v>-1.6123471536420959</v>
      </c>
    </row>
    <row r="891" spans="11:12" x14ac:dyDescent="0.25">
      <c r="K891" s="57">
        <v>883</v>
      </c>
      <c r="L891" s="54">
        <v>-1.619821644833894</v>
      </c>
    </row>
    <row r="892" spans="11:12" x14ac:dyDescent="0.25">
      <c r="K892" s="57">
        <v>884</v>
      </c>
      <c r="L892" s="54">
        <v>-1.6099719574478639</v>
      </c>
    </row>
    <row r="893" spans="11:12" x14ac:dyDescent="0.25">
      <c r="K893" s="57">
        <v>885</v>
      </c>
      <c r="L893" s="54">
        <v>-1.6124643828286205</v>
      </c>
    </row>
    <row r="894" spans="11:12" x14ac:dyDescent="0.25">
      <c r="K894" s="57">
        <v>886</v>
      </c>
      <c r="L894" s="54">
        <v>-1.6051140607271599</v>
      </c>
    </row>
    <row r="895" spans="11:12" x14ac:dyDescent="0.25">
      <c r="K895" s="57">
        <v>887</v>
      </c>
      <c r="L895" s="54">
        <v>-1.6199336174221257</v>
      </c>
    </row>
    <row r="896" spans="11:12" x14ac:dyDescent="0.25">
      <c r="K896" s="57">
        <v>888</v>
      </c>
      <c r="L896" s="54">
        <v>-1.609626790357279</v>
      </c>
    </row>
    <row r="897" spans="11:12" x14ac:dyDescent="0.25">
      <c r="K897" s="57">
        <v>889</v>
      </c>
      <c r="L897" s="54">
        <v>-1.5998920336360312</v>
      </c>
    </row>
    <row r="898" spans="11:12" x14ac:dyDescent="0.25">
      <c r="K898" s="57">
        <v>890</v>
      </c>
      <c r="L898" s="54">
        <v>-1.6325638708646435</v>
      </c>
    </row>
    <row r="899" spans="11:12" x14ac:dyDescent="0.25">
      <c r="K899" s="57">
        <v>891</v>
      </c>
      <c r="L899" s="54">
        <v>-1.6196185285510527</v>
      </c>
    </row>
    <row r="900" spans="11:12" x14ac:dyDescent="0.25">
      <c r="K900" s="57">
        <v>892</v>
      </c>
      <c r="L900" s="54">
        <v>-1.6231924400497157</v>
      </c>
    </row>
    <row r="901" spans="11:12" x14ac:dyDescent="0.25">
      <c r="K901" s="57">
        <v>893</v>
      </c>
      <c r="L901" s="54">
        <v>-1.6224394417268013</v>
      </c>
    </row>
    <row r="902" spans="11:12" x14ac:dyDescent="0.25">
      <c r="K902" s="57">
        <v>894</v>
      </c>
      <c r="L902" s="54">
        <v>-1.5967492427430316</v>
      </c>
    </row>
    <row r="903" spans="11:12" x14ac:dyDescent="0.25">
      <c r="K903" s="57">
        <v>895</v>
      </c>
      <c r="L903" s="54">
        <v>-1.6324493901375914</v>
      </c>
    </row>
    <row r="904" spans="11:12" x14ac:dyDescent="0.25">
      <c r="K904" s="57">
        <v>896</v>
      </c>
      <c r="L904" s="54">
        <v>-1.6332558757221594</v>
      </c>
    </row>
    <row r="905" spans="11:12" x14ac:dyDescent="0.25">
      <c r="K905" s="57">
        <v>897</v>
      </c>
      <c r="L905" s="54">
        <v>-1.6195039731385465</v>
      </c>
    </row>
    <row r="906" spans="11:12" x14ac:dyDescent="0.25">
      <c r="K906" s="57">
        <v>898</v>
      </c>
      <c r="L906" s="54">
        <v>-1.6134432481921073</v>
      </c>
    </row>
    <row r="907" spans="11:12" x14ac:dyDescent="0.25">
      <c r="K907" s="57">
        <v>899</v>
      </c>
      <c r="L907" s="54">
        <v>-1.6390010804028405</v>
      </c>
    </row>
    <row r="908" spans="11:12" x14ac:dyDescent="0.25">
      <c r="K908" s="57">
        <v>900</v>
      </c>
      <c r="L908" s="54">
        <v>-1.6067031718382758</v>
      </c>
    </row>
    <row r="909" spans="11:12" x14ac:dyDescent="0.25">
      <c r="K909" s="57">
        <v>901</v>
      </c>
      <c r="L909" s="54">
        <v>-1.6255535536936017</v>
      </c>
    </row>
    <row r="910" spans="11:12" x14ac:dyDescent="0.25">
      <c r="K910" s="57">
        <v>902</v>
      </c>
      <c r="L910" s="54">
        <v>-1.6089937263861798</v>
      </c>
    </row>
    <row r="911" spans="11:12" x14ac:dyDescent="0.25">
      <c r="K911" s="57">
        <v>903</v>
      </c>
      <c r="L911" s="54">
        <v>-1.6049255477404478</v>
      </c>
    </row>
    <row r="912" spans="11:12" x14ac:dyDescent="0.25">
      <c r="K912" s="57">
        <v>904</v>
      </c>
      <c r="L912" s="54">
        <v>-1.6201514778977539</v>
      </c>
    </row>
    <row r="913" spans="11:12" x14ac:dyDescent="0.25">
      <c r="K913" s="57">
        <v>905</v>
      </c>
      <c r="L913" s="54">
        <v>-1.6265170011204082</v>
      </c>
    </row>
    <row r="914" spans="11:12" x14ac:dyDescent="0.25">
      <c r="K914" s="57">
        <v>906</v>
      </c>
      <c r="L914" s="54">
        <v>-1.6226004447572508</v>
      </c>
    </row>
    <row r="915" spans="11:12" x14ac:dyDescent="0.25">
      <c r="K915" s="57">
        <v>907</v>
      </c>
      <c r="L915" s="54">
        <v>-1.6256172469631198</v>
      </c>
    </row>
    <row r="916" spans="11:12" x14ac:dyDescent="0.25">
      <c r="K916" s="57">
        <v>908</v>
      </c>
      <c r="L916" s="54">
        <v>-1.606545039048022</v>
      </c>
    </row>
    <row r="917" spans="11:12" x14ac:dyDescent="0.25">
      <c r="K917" s="57">
        <v>909</v>
      </c>
      <c r="L917" s="54">
        <v>-1.6277907029161971</v>
      </c>
    </row>
    <row r="918" spans="11:12" x14ac:dyDescent="0.25">
      <c r="K918" s="57">
        <v>910</v>
      </c>
      <c r="L918" s="54">
        <v>-1.6538200775401086</v>
      </c>
    </row>
    <row r="919" spans="11:12" x14ac:dyDescent="0.25">
      <c r="K919" s="57">
        <v>911</v>
      </c>
      <c r="L919" s="54">
        <v>-1.6268468799005946</v>
      </c>
    </row>
    <row r="920" spans="11:12" x14ac:dyDescent="0.25">
      <c r="K920" s="57">
        <v>912</v>
      </c>
      <c r="L920" s="54">
        <v>-1.6340834193971752</v>
      </c>
    </row>
    <row r="921" spans="11:12" x14ac:dyDescent="0.25">
      <c r="K921" s="57">
        <v>913</v>
      </c>
      <c r="L921" s="54">
        <v>-1.6178040451659219</v>
      </c>
    </row>
    <row r="922" spans="11:12" x14ac:dyDescent="0.25">
      <c r="K922" s="57">
        <v>914</v>
      </c>
      <c r="L922" s="54">
        <v>-1.6191632080271288</v>
      </c>
    </row>
    <row r="923" spans="11:12" x14ac:dyDescent="0.25">
      <c r="K923" s="57">
        <v>915</v>
      </c>
      <c r="L923" s="54">
        <v>-1.6177257927478979</v>
      </c>
    </row>
    <row r="924" spans="11:12" x14ac:dyDescent="0.25">
      <c r="K924" s="57">
        <v>916</v>
      </c>
      <c r="L924" s="54">
        <v>-1.605939213814408</v>
      </c>
    </row>
    <row r="925" spans="11:12" x14ac:dyDescent="0.25">
      <c r="K925" s="57">
        <v>917</v>
      </c>
      <c r="L925" s="54">
        <v>-1.621158174443381</v>
      </c>
    </row>
    <row r="926" spans="11:12" x14ac:dyDescent="0.25">
      <c r="K926" s="57">
        <v>918</v>
      </c>
      <c r="L926" s="54">
        <v>-1.6408647209293474</v>
      </c>
    </row>
    <row r="927" spans="11:12" x14ac:dyDescent="0.25">
      <c r="K927" s="57">
        <v>919</v>
      </c>
      <c r="L927" s="54">
        <v>-1.6257202957017411</v>
      </c>
    </row>
    <row r="928" spans="11:12" x14ac:dyDescent="0.25">
      <c r="K928" s="57">
        <v>920</v>
      </c>
      <c r="L928" s="54">
        <v>-1.6179205625814161</v>
      </c>
    </row>
    <row r="929" spans="11:12" x14ac:dyDescent="0.25">
      <c r="K929" s="57">
        <v>921</v>
      </c>
      <c r="L929" s="54">
        <v>-1.6250092248183985</v>
      </c>
    </row>
    <row r="930" spans="11:12" x14ac:dyDescent="0.25">
      <c r="K930" s="57">
        <v>922</v>
      </c>
      <c r="L930" s="54">
        <v>-1.6132384271273561</v>
      </c>
    </row>
    <row r="931" spans="11:12" x14ac:dyDescent="0.25">
      <c r="K931" s="57">
        <v>923</v>
      </c>
      <c r="L931" s="54">
        <v>-1.6176720109041491</v>
      </c>
    </row>
    <row r="932" spans="11:12" x14ac:dyDescent="0.25">
      <c r="K932" s="57">
        <v>924</v>
      </c>
      <c r="L932" s="54">
        <v>-1.6225745024584601</v>
      </c>
    </row>
    <row r="933" spans="11:12" x14ac:dyDescent="0.25">
      <c r="K933" s="57">
        <v>925</v>
      </c>
      <c r="L933" s="54">
        <v>-1.6262029452308262</v>
      </c>
    </row>
    <row r="934" spans="11:12" x14ac:dyDescent="0.25">
      <c r="K934" s="57">
        <v>926</v>
      </c>
      <c r="L934" s="54">
        <v>-1.6111840326537508</v>
      </c>
    </row>
    <row r="935" spans="11:12" x14ac:dyDescent="0.25">
      <c r="K935" s="57">
        <v>927</v>
      </c>
      <c r="L935" s="54">
        <v>-1.6217974298700968</v>
      </c>
    </row>
    <row r="936" spans="11:12" x14ac:dyDescent="0.25">
      <c r="K936" s="57">
        <v>928</v>
      </c>
      <c r="L936" s="54">
        <v>-1.6386890234687672</v>
      </c>
    </row>
    <row r="937" spans="11:12" x14ac:dyDescent="0.25">
      <c r="K937" s="57">
        <v>929</v>
      </c>
      <c r="L937" s="54">
        <v>-1.600665911291185</v>
      </c>
    </row>
    <row r="938" spans="11:12" x14ac:dyDescent="0.25">
      <c r="K938" s="57">
        <v>930</v>
      </c>
      <c r="L938" s="54">
        <v>-1.6176775815951672</v>
      </c>
    </row>
    <row r="939" spans="11:12" x14ac:dyDescent="0.25">
      <c r="K939" s="57">
        <v>931</v>
      </c>
      <c r="L939" s="54">
        <v>-1.6085473877886394</v>
      </c>
    </row>
    <row r="940" spans="11:12" x14ac:dyDescent="0.25">
      <c r="K940" s="57">
        <v>932</v>
      </c>
      <c r="L940" s="54">
        <v>-1.6133371635182794</v>
      </c>
    </row>
    <row r="941" spans="11:12" x14ac:dyDescent="0.25">
      <c r="K941" s="57">
        <v>933</v>
      </c>
      <c r="L941" s="54">
        <v>-1.6103418705149739</v>
      </c>
    </row>
    <row r="942" spans="11:12" x14ac:dyDescent="0.25">
      <c r="K942" s="57">
        <v>934</v>
      </c>
      <c r="L942" s="54">
        <v>-1.6287798875985002</v>
      </c>
    </row>
    <row r="943" spans="11:12" x14ac:dyDescent="0.25">
      <c r="K943" s="57">
        <v>935</v>
      </c>
      <c r="L943" s="54">
        <v>-1.6099037077735061</v>
      </c>
    </row>
    <row r="944" spans="11:12" x14ac:dyDescent="0.25">
      <c r="K944" s="57">
        <v>936</v>
      </c>
      <c r="L944" s="54">
        <v>-1.6152690621520744</v>
      </c>
    </row>
    <row r="945" spans="11:12" x14ac:dyDescent="0.25">
      <c r="K945" s="57">
        <v>937</v>
      </c>
      <c r="L945" s="54">
        <v>-1.6191617028289369</v>
      </c>
    </row>
    <row r="946" spans="11:12" x14ac:dyDescent="0.25">
      <c r="K946" s="57">
        <v>938</v>
      </c>
      <c r="L946" s="54">
        <v>-1.6108135358174058</v>
      </c>
    </row>
    <row r="947" spans="11:12" x14ac:dyDescent="0.25">
      <c r="K947" s="57">
        <v>939</v>
      </c>
      <c r="L947" s="54">
        <v>-1.6257960723445974</v>
      </c>
    </row>
    <row r="948" spans="11:12" x14ac:dyDescent="0.25">
      <c r="K948" s="57">
        <v>940</v>
      </c>
      <c r="L948" s="54">
        <v>-1.605136716483291</v>
      </c>
    </row>
    <row r="949" spans="11:12" x14ac:dyDescent="0.25">
      <c r="K949" s="57">
        <v>941</v>
      </c>
      <c r="L949" s="54">
        <v>-1.6247133868224182</v>
      </c>
    </row>
    <row r="950" spans="11:12" x14ac:dyDescent="0.25">
      <c r="K950" s="57">
        <v>942</v>
      </c>
      <c r="L950" s="54">
        <v>-1.6105102676256966</v>
      </c>
    </row>
    <row r="951" spans="11:12" x14ac:dyDescent="0.25">
      <c r="K951" s="57">
        <v>943</v>
      </c>
      <c r="L951" s="54">
        <v>-1.6176657829197989</v>
      </c>
    </row>
    <row r="952" spans="11:12" x14ac:dyDescent="0.25">
      <c r="K952" s="57">
        <v>944</v>
      </c>
      <c r="L952" s="54">
        <v>-1.6272465492668677</v>
      </c>
    </row>
    <row r="953" spans="11:12" x14ac:dyDescent="0.25">
      <c r="K953" s="57">
        <v>945</v>
      </c>
      <c r="L953" s="54">
        <v>-1.6028005523407196</v>
      </c>
    </row>
    <row r="954" spans="11:12" x14ac:dyDescent="0.25">
      <c r="K954" s="57">
        <v>946</v>
      </c>
      <c r="L954" s="54">
        <v>-1.6355694437070329</v>
      </c>
    </row>
    <row r="955" spans="11:12" x14ac:dyDescent="0.25">
      <c r="K955" s="57">
        <v>947</v>
      </c>
      <c r="L955" s="54">
        <v>-1.6278868587088144</v>
      </c>
    </row>
    <row r="956" spans="11:12" x14ac:dyDescent="0.25">
      <c r="K956" s="57">
        <v>948</v>
      </c>
      <c r="L956" s="54">
        <v>-1.6164955151613254</v>
      </c>
    </row>
    <row r="957" spans="11:12" x14ac:dyDescent="0.25">
      <c r="K957" s="57">
        <v>949</v>
      </c>
      <c r="L957" s="54">
        <v>-1.6011127855706342</v>
      </c>
    </row>
    <row r="958" spans="11:12" x14ac:dyDescent="0.25">
      <c r="K958" s="57">
        <v>950</v>
      </c>
      <c r="L958" s="54">
        <v>-1.6356965944098212</v>
      </c>
    </row>
    <row r="959" spans="11:12" x14ac:dyDescent="0.25">
      <c r="K959" s="57">
        <v>951</v>
      </c>
      <c r="L959" s="54">
        <v>-1.6179286058038369</v>
      </c>
    </row>
    <row r="960" spans="11:12" x14ac:dyDescent="0.25">
      <c r="K960" s="57">
        <v>952</v>
      </c>
      <c r="L960" s="54">
        <v>-1.6112443957207725</v>
      </c>
    </row>
    <row r="961" spans="11:12" x14ac:dyDescent="0.25">
      <c r="K961" s="57">
        <v>953</v>
      </c>
      <c r="L961" s="54">
        <v>-1.6065564827842937</v>
      </c>
    </row>
    <row r="962" spans="11:12" x14ac:dyDescent="0.25">
      <c r="K962" s="57">
        <v>954</v>
      </c>
      <c r="L962" s="54">
        <v>-1.6460935206080649</v>
      </c>
    </row>
    <row r="963" spans="11:12" x14ac:dyDescent="0.25">
      <c r="K963" s="57">
        <v>955</v>
      </c>
      <c r="L963" s="54">
        <v>-1.6095874770961867</v>
      </c>
    </row>
    <row r="964" spans="11:12" x14ac:dyDescent="0.25">
      <c r="K964" s="57">
        <v>956</v>
      </c>
      <c r="L964" s="54">
        <v>-1.6183655606939533</v>
      </c>
    </row>
    <row r="965" spans="11:12" x14ac:dyDescent="0.25">
      <c r="K965" s="57">
        <v>957</v>
      </c>
      <c r="L965" s="54">
        <v>-1.633691538514658</v>
      </c>
    </row>
    <row r="966" spans="11:12" x14ac:dyDescent="0.25">
      <c r="K966" s="57">
        <v>958</v>
      </c>
      <c r="L966" s="54">
        <v>-1.6295871649594234</v>
      </c>
    </row>
    <row r="967" spans="11:12" x14ac:dyDescent="0.25">
      <c r="K967" s="57">
        <v>959</v>
      </c>
      <c r="L967" s="54">
        <v>-1.6224160147387343</v>
      </c>
    </row>
    <row r="968" spans="11:12" x14ac:dyDescent="0.25">
      <c r="K968" s="57">
        <v>960</v>
      </c>
      <c r="L968" s="54">
        <v>-1.5988999305051073</v>
      </c>
    </row>
    <row r="969" spans="11:12" x14ac:dyDescent="0.25">
      <c r="K969" s="57">
        <v>961</v>
      </c>
      <c r="L969" s="54">
        <v>-1.6226252053369294</v>
      </c>
    </row>
    <row r="970" spans="11:12" x14ac:dyDescent="0.25">
      <c r="K970" s="57">
        <v>962</v>
      </c>
      <c r="L970" s="54">
        <v>-1.6411618564552517</v>
      </c>
    </row>
    <row r="971" spans="11:12" x14ac:dyDescent="0.25">
      <c r="K971" s="57">
        <v>963</v>
      </c>
      <c r="L971" s="54">
        <v>-1.6031213085690759</v>
      </c>
    </row>
    <row r="972" spans="11:12" x14ac:dyDescent="0.25">
      <c r="K972" s="57">
        <v>964</v>
      </c>
      <c r="L972" s="54">
        <v>-1.6292367795454019</v>
      </c>
    </row>
    <row r="973" spans="11:12" x14ac:dyDescent="0.25">
      <c r="K973" s="57">
        <v>965</v>
      </c>
      <c r="L973" s="54">
        <v>-1.6150425582526904</v>
      </c>
    </row>
    <row r="974" spans="11:12" x14ac:dyDescent="0.25">
      <c r="K974" s="57">
        <v>966</v>
      </c>
      <c r="L974" s="54">
        <v>-1.6117812019648055</v>
      </c>
    </row>
    <row r="975" spans="11:12" x14ac:dyDescent="0.25">
      <c r="K975" s="57">
        <v>967</v>
      </c>
      <c r="L975" s="54">
        <v>-1.6224365783600581</v>
      </c>
    </row>
    <row r="976" spans="11:12" x14ac:dyDescent="0.25">
      <c r="K976" s="57">
        <v>968</v>
      </c>
      <c r="L976" s="54">
        <v>-1.6035755217245977</v>
      </c>
    </row>
    <row r="977" spans="11:12" x14ac:dyDescent="0.25">
      <c r="K977" s="57">
        <v>969</v>
      </c>
      <c r="L977" s="54">
        <v>-1.6208532483795064</v>
      </c>
    </row>
    <row r="978" spans="11:12" x14ac:dyDescent="0.25">
      <c r="K978" s="57">
        <v>970</v>
      </c>
      <c r="L978" s="54">
        <v>-1.6241168454800805</v>
      </c>
    </row>
    <row r="979" spans="11:12" x14ac:dyDescent="0.25">
      <c r="K979" s="57">
        <v>971</v>
      </c>
      <c r="L979" s="54">
        <v>-1.6166560083096595</v>
      </c>
    </row>
    <row r="980" spans="11:12" x14ac:dyDescent="0.25">
      <c r="K980" s="57">
        <v>972</v>
      </c>
      <c r="L980" s="54">
        <v>-1.6341327764282372</v>
      </c>
    </row>
    <row r="981" spans="11:12" x14ac:dyDescent="0.25">
      <c r="K981" s="57">
        <v>973</v>
      </c>
      <c r="L981" s="54">
        <v>-1.6203675669319715</v>
      </c>
    </row>
    <row r="982" spans="11:12" x14ac:dyDescent="0.25">
      <c r="K982" s="57">
        <v>974</v>
      </c>
      <c r="L982" s="54">
        <v>-1.6024351054546802</v>
      </c>
    </row>
    <row r="983" spans="11:12" x14ac:dyDescent="0.25">
      <c r="K983" s="57">
        <v>975</v>
      </c>
      <c r="L983" s="54">
        <v>-1.6297849366528272</v>
      </c>
    </row>
    <row r="984" spans="11:12" x14ac:dyDescent="0.25">
      <c r="K984" s="57">
        <v>976</v>
      </c>
      <c r="L984" s="54">
        <v>-1.617312376453768</v>
      </c>
    </row>
    <row r="985" spans="11:12" x14ac:dyDescent="0.25">
      <c r="K985" s="57">
        <v>977</v>
      </c>
      <c r="L985" s="54">
        <v>-1.6217499139153282</v>
      </c>
    </row>
    <row r="986" spans="11:12" x14ac:dyDescent="0.25">
      <c r="K986" s="57">
        <v>978</v>
      </c>
      <c r="L986" s="54">
        <v>-1.6233393345420679</v>
      </c>
    </row>
    <row r="987" spans="11:12" x14ac:dyDescent="0.25">
      <c r="K987" s="57">
        <v>979</v>
      </c>
      <c r="L987" s="54">
        <v>-1.6195386417450623</v>
      </c>
    </row>
    <row r="988" spans="11:12" x14ac:dyDescent="0.25">
      <c r="K988" s="57">
        <v>980</v>
      </c>
      <c r="L988" s="54">
        <v>-1.6246234458445392</v>
      </c>
    </row>
    <row r="989" spans="11:12" x14ac:dyDescent="0.25">
      <c r="K989" s="57">
        <v>981</v>
      </c>
      <c r="L989" s="54">
        <v>-1.6207745731825791</v>
      </c>
    </row>
    <row r="990" spans="11:12" x14ac:dyDescent="0.25">
      <c r="K990" s="57">
        <v>982</v>
      </c>
      <c r="L990" s="54">
        <v>-1.6118823355173935</v>
      </c>
    </row>
    <row r="991" spans="11:12" x14ac:dyDescent="0.25">
      <c r="K991" s="57">
        <v>983</v>
      </c>
      <c r="L991" s="54">
        <v>-1.6139256055319429</v>
      </c>
    </row>
    <row r="992" spans="11:12" x14ac:dyDescent="0.25">
      <c r="K992" s="57">
        <v>984</v>
      </c>
      <c r="L992" s="54">
        <v>-1.6505206411238638</v>
      </c>
    </row>
    <row r="993" spans="11:12" x14ac:dyDescent="0.25">
      <c r="K993" s="57">
        <v>985</v>
      </c>
      <c r="L993" s="54">
        <v>-1.6394132201615381</v>
      </c>
    </row>
    <row r="994" spans="11:12" x14ac:dyDescent="0.25">
      <c r="K994" s="57">
        <v>986</v>
      </c>
      <c r="L994" s="54">
        <v>-1.6122492140375291</v>
      </c>
    </row>
    <row r="995" spans="11:12" x14ac:dyDescent="0.25">
      <c r="K995" s="57">
        <v>987</v>
      </c>
      <c r="L995" s="54">
        <v>-1.6169179336447053</v>
      </c>
    </row>
    <row r="996" spans="11:12" x14ac:dyDescent="0.25">
      <c r="K996" s="57">
        <v>988</v>
      </c>
      <c r="L996" s="54">
        <v>-1.6041396787061699</v>
      </c>
    </row>
    <row r="997" spans="11:12" x14ac:dyDescent="0.25">
      <c r="K997" s="57">
        <v>989</v>
      </c>
      <c r="L997" s="54">
        <v>-1.6092832069669143</v>
      </c>
    </row>
    <row r="998" spans="11:12" x14ac:dyDescent="0.25">
      <c r="K998" s="57">
        <v>990</v>
      </c>
      <c r="L998" s="54">
        <v>-1.6191404955088966</v>
      </c>
    </row>
    <row r="999" spans="11:12" x14ac:dyDescent="0.25">
      <c r="K999" s="57">
        <v>991</v>
      </c>
      <c r="L999" s="54">
        <v>-1.6247045709104784</v>
      </c>
    </row>
    <row r="1000" spans="11:12" x14ac:dyDescent="0.25">
      <c r="K1000" s="57">
        <v>992</v>
      </c>
      <c r="L1000" s="54">
        <v>-1.6220298545386362</v>
      </c>
    </row>
    <row r="1001" spans="11:12" x14ac:dyDescent="0.25">
      <c r="K1001" s="57">
        <v>993</v>
      </c>
      <c r="L1001" s="54">
        <v>-1.6225741042797108</v>
      </c>
    </row>
    <row r="1002" spans="11:12" x14ac:dyDescent="0.25">
      <c r="K1002" s="57">
        <v>994</v>
      </c>
      <c r="L1002" s="54">
        <v>-1.6034517892668205</v>
      </c>
    </row>
    <row r="1003" spans="11:12" x14ac:dyDescent="0.25">
      <c r="K1003" s="57">
        <v>995</v>
      </c>
      <c r="L1003" s="54">
        <v>-1.6185659365833054</v>
      </c>
    </row>
    <row r="1004" spans="11:12" x14ac:dyDescent="0.25">
      <c r="K1004" s="57">
        <v>996</v>
      </c>
      <c r="L1004" s="54">
        <v>-1.6135756406417594</v>
      </c>
    </row>
    <row r="1005" spans="11:12" x14ac:dyDescent="0.25">
      <c r="K1005" s="57">
        <v>997</v>
      </c>
      <c r="L1005" s="54">
        <v>-1.6187382320193004</v>
      </c>
    </row>
    <row r="1006" spans="11:12" x14ac:dyDescent="0.25">
      <c r="K1006" s="57">
        <v>998</v>
      </c>
      <c r="L1006" s="54">
        <v>-1.631341067918739</v>
      </c>
    </row>
    <row r="1007" spans="11:12" x14ac:dyDescent="0.25">
      <c r="K1007" s="57">
        <v>999</v>
      </c>
      <c r="L1007" s="54">
        <v>-1.6169510955092188</v>
      </c>
    </row>
    <row r="1008" spans="11:12" ht="15.75" thickBot="1" x14ac:dyDescent="0.3">
      <c r="K1008" s="58">
        <v>1000</v>
      </c>
      <c r="L1008" s="55">
        <v>-1.6089322791721612</v>
      </c>
    </row>
  </sheetData>
  <mergeCells count="4">
    <mergeCell ref="C9:D9"/>
    <mergeCell ref="N9:O9"/>
    <mergeCell ref="N10:O10"/>
    <mergeCell ref="N5:O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Rafael</cp:lastModifiedBy>
  <dcterms:created xsi:type="dcterms:W3CDTF">2018-05-07T17:58:16Z</dcterms:created>
  <dcterms:modified xsi:type="dcterms:W3CDTF">2018-12-19T21:16:41Z</dcterms:modified>
</cp:coreProperties>
</file>