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C\Documents\Repositorio Github BotVialCDMX\BotVialCDMX\2022\"/>
    </mc:Choice>
  </mc:AlternateContent>
  <xr:revisionPtr revIDLastSave="0" documentId="13_ncr:1_{FE45961F-CB83-4ECD-8539-9A88A4976A4C}" xr6:coauthVersionLast="47" xr6:coauthVersionMax="47" xr10:uidLastSave="{00000000-0000-0000-0000-000000000000}"/>
  <bookViews>
    <workbookView xWindow="-23565" yWindow="0" windowWidth="21945" windowHeight="15540" tabRatio="601" activeTab="1" xr2:uid="{36ADE04C-9BFA-4982-BEF0-6418EFF0400B}"/>
  </bookViews>
  <sheets>
    <sheet name="Totales Junio" sheetId="2" r:id="rId1"/>
    <sheet name="Jul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3" l="1"/>
  <c r="I34" i="3"/>
  <c r="H34" i="3"/>
  <c r="G34" i="3"/>
  <c r="F34" i="3"/>
  <c r="E34" i="3"/>
  <c r="D34" i="3"/>
  <c r="J34" i="3"/>
</calcChain>
</file>

<file path=xl/sharedStrings.xml><?xml version="1.0" encoding="utf-8"?>
<sst xmlns="http://schemas.openxmlformats.org/spreadsheetml/2006/main" count="21" uniqueCount="11">
  <si>
    <t>Fecha</t>
  </si>
  <si>
    <t>Volcaduras</t>
  </si>
  <si>
    <t>Total Eventos Identificados</t>
  </si>
  <si>
    <t>Peaton Atropellado</t>
  </si>
  <si>
    <t>Motocilista Atropellado</t>
  </si>
  <si>
    <t>Ciclista Atropellado</t>
  </si>
  <si>
    <t>Peaton Fallecido</t>
  </si>
  <si>
    <t>Ciclista Fallecido</t>
  </si>
  <si>
    <t>Automovilista Fallecido</t>
  </si>
  <si>
    <t>Motociclista Fallecido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</si>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</sst>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15" fontId="0" fillId="0" borderId="0" xfId="0" applyNumberFormat="1" applyFont="1" applyFill="1" applyBorder="1"/>
    <xf numFmtId="15" fontId="0" fillId="0" borderId="0" xfId="0" applyNumberFormat="1"/>
    <xf numFmtId="0" fontId="0" fillId="0" borderId="0" xfId="0" applyFont="1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0534C-9291-458F-B76E-DC04609D31A7}" name="Tabla1" displayName="Tabla1" ref="A2:J6" totalsRowShown="0">
  <autoFilter ref="A2:J6" xr:uid="{9B30534C-9291-458F-B76E-DC04609D31A7}"/>
  <tableColumns count="10">
    <tableColumn id="1" xr3:uid="{19501807-5F40-4FF0-918A-4637C0102DBF}" name="Fecha"/>
    <tableColumn id="2" xr3:uid="{3F508BEC-6E57-4843-A1BF-7EC7B3BF01DA}" name="Total Eventos Identificados"/>
    <tableColumn id="3" xr3:uid="{2C3E4A2A-5F9B-495C-B825-ECE1CD4AC141}" name="Volcaduras"/>
    <tableColumn id="4" xr3:uid="{B25AD8F3-697E-4233-9DE7-9E69726B63D1}" name="Peaton Atropellado"/>
    <tableColumn id="5" xr3:uid="{DF20A31C-994C-4930-ADB3-D376BCC2F894}" name="Motocilista Atropellado"/>
    <tableColumn id="6" xr3:uid="{53D60708-8B5B-440D-9467-6C31CD30A8E6}" name="Ciclista Atropellado"/>
    <tableColumn id="7" xr3:uid="{E0109DE1-AB33-4C3C-B8FE-E66EF554ECA6}" name="Peaton Fallecido"/>
    <tableColumn id="8" xr3:uid="{879924B8-FCE4-4B2A-998F-5416D13A6FD5}" name="Ciclista Fallecido"/>
    <tableColumn id="10" xr3:uid="{3DD72D2C-A3B0-4833-AFDC-6EFB9DA50319}" name="Motociclista Fallecido" dataDxfId="2"/>
    <tableColumn id="9" xr3:uid="{EA93CF98-CC33-4F21-AADD-26E064804565}" name="Automovilista Fallecid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B69712-BCAF-4ECD-A27D-D91879C365B0}" name="Tabla13" displayName="Tabla13" ref="A2:J34" totalsRowCount="1">
  <autoFilter ref="A2:J33" xr:uid="{9B30534C-9291-458F-B76E-DC04609D31A7}"/>
  <tableColumns count="10">
    <tableColumn id="1" xr3:uid="{972BD168-8644-48D1-92A6-D910CE0E6751}" name="Fecha" totalsRowLabel="Total"/>
    <tableColumn id="2" xr3:uid="{DC13F8AB-6118-4015-8E7B-30FF4CE4A6A9}" name="Total Eventos Identificados"/>
    <tableColumn id="3" xr3:uid="{1DC6EEBC-7AA7-4036-A44A-4118DA13445A}" name="Volcaduras" totalsRowFunction="sum"/>
    <tableColumn id="4" xr3:uid="{41A26E44-8517-4591-B5DC-77DAAF89636A}" name="Peaton Atropellado" totalsRowFunction="sum"/>
    <tableColumn id="5" xr3:uid="{BFA984B8-BCF6-4A3B-8B7E-892FE016B1E4}" name="Motocilista Atropellado" totalsRowFunction="sum"/>
    <tableColumn id="6" xr3:uid="{F7EE3DC7-7AC4-49F8-B300-4F7B0EB79AB6}" name="Ciclista Atropellado" totalsRowFunction="sum"/>
    <tableColumn id="7" xr3:uid="{54498FF1-2992-444D-A6A0-9DF1EB93337C}" name="Peaton Fallecido" totalsRowFunction="sum"/>
    <tableColumn id="8" xr3:uid="{4C5A860A-E7B8-464F-9548-4D30DBDA790B}" name="Ciclista Fallecido" totalsRowFunction="sum"/>
    <tableColumn id="10" xr3:uid="{2C812E3B-2F27-4EA6-B74C-935E1EFC3817}" name="Motociclista Fallecido" totalsRowFunction="sum" dataDxfId="1" totalsRowDxfId="0"/>
    <tableColumn id="9" xr3:uid="{5428AD79-C666-4058-AE4E-B8757DF63D96}" name="Automovilista Fallecido" totalsRowFunction="sum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7CBD-4861-413C-86F2-801FC7BE2148}">
  <dimension ref="A2:J7"/>
  <sheetViews>
    <sheetView workbookViewId="0">
      <selection activeCell="B7" sqref="B7"/>
    </sheetView>
  </sheetViews>
  <sheetFormatPr baseColWidth="10" defaultRowHeight="15" x14ac:dyDescent="0.25"/>
  <cols>
    <col min="1" max="1" width="9.42578125" bestFit="1" customWidth="1"/>
    <col min="2" max="2" width="27" customWidth="1"/>
    <col min="3" max="3" width="12.85546875" customWidth="1"/>
    <col min="4" max="4" width="20.42578125" customWidth="1"/>
    <col min="5" max="5" width="24" customWidth="1"/>
    <col min="6" max="6" width="20.42578125" customWidth="1"/>
    <col min="7" max="9" width="17.85546875" customWidth="1"/>
    <col min="10" max="10" width="24" customWidth="1"/>
  </cols>
  <sheetData>
    <row r="2" spans="1:10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9</v>
      </c>
      <c r="J2" s="1" t="s">
        <v>8</v>
      </c>
    </row>
    <row r="3" spans="1:10" x14ac:dyDescent="0.25">
      <c r="A3" s="2">
        <v>44739</v>
      </c>
      <c r="B3">
        <v>82</v>
      </c>
      <c r="C3">
        <v>0</v>
      </c>
      <c r="D3">
        <v>1</v>
      </c>
      <c r="E3">
        <v>3</v>
      </c>
      <c r="F3">
        <v>0</v>
      </c>
      <c r="G3">
        <v>1</v>
      </c>
      <c r="H3">
        <v>0</v>
      </c>
      <c r="I3" s="4">
        <v>1</v>
      </c>
      <c r="J3">
        <v>0</v>
      </c>
    </row>
    <row r="4" spans="1:10" x14ac:dyDescent="0.25">
      <c r="A4" s="2">
        <v>44740</v>
      </c>
      <c r="B4">
        <v>96</v>
      </c>
      <c r="C4">
        <v>2</v>
      </c>
      <c r="D4">
        <v>2</v>
      </c>
      <c r="E4">
        <v>1</v>
      </c>
      <c r="F4">
        <v>0</v>
      </c>
      <c r="G4">
        <v>0</v>
      </c>
      <c r="H4">
        <v>0</v>
      </c>
      <c r="I4" s="4">
        <v>0</v>
      </c>
      <c r="J4">
        <v>0</v>
      </c>
    </row>
    <row r="5" spans="1:10" x14ac:dyDescent="0.25">
      <c r="A5" s="3">
        <v>44741</v>
      </c>
      <c r="B5">
        <v>78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 s="4">
        <v>0</v>
      </c>
      <c r="J5">
        <v>0</v>
      </c>
    </row>
    <row r="6" spans="1:10" x14ac:dyDescent="0.25">
      <c r="A6" s="3">
        <v>44742</v>
      </c>
      <c r="B6">
        <v>96</v>
      </c>
      <c r="C6">
        <v>4</v>
      </c>
      <c r="D6">
        <v>2</v>
      </c>
      <c r="E6">
        <v>0</v>
      </c>
      <c r="F6">
        <v>0</v>
      </c>
      <c r="G6">
        <v>0</v>
      </c>
      <c r="H6">
        <v>0</v>
      </c>
      <c r="I6" s="4">
        <v>1</v>
      </c>
      <c r="J6">
        <v>0</v>
      </c>
    </row>
    <row r="7" spans="1:10" x14ac:dyDescent="0.25">
      <c r="I7" s="5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9774-4289-4AE6-8821-14C890E26857}">
  <dimension ref="A2:J34"/>
  <sheetViews>
    <sheetView tabSelected="1" topLeftCell="A5" workbookViewId="0">
      <selection activeCell="A25" sqref="A25:XFD25"/>
    </sheetView>
  </sheetViews>
  <sheetFormatPr baseColWidth="10" defaultRowHeight="15" x14ac:dyDescent="0.25"/>
  <cols>
    <col min="1" max="1" width="9.42578125" bestFit="1" customWidth="1"/>
    <col min="2" max="2" width="27" customWidth="1"/>
    <col min="3" max="3" width="12.85546875" customWidth="1"/>
    <col min="4" max="4" width="20.42578125" customWidth="1"/>
    <col min="5" max="5" width="24" customWidth="1"/>
    <col min="6" max="6" width="20.42578125" customWidth="1"/>
    <col min="7" max="9" width="17.85546875" customWidth="1"/>
    <col min="10" max="10" width="24" customWidth="1"/>
  </cols>
  <sheetData>
    <row r="2" spans="1:10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9</v>
      </c>
      <c r="J2" s="1" t="s">
        <v>8</v>
      </c>
    </row>
    <row r="3" spans="1:10" x14ac:dyDescent="0.25">
      <c r="A3" s="2">
        <v>44743</v>
      </c>
      <c r="B3">
        <v>88</v>
      </c>
      <c r="C3">
        <v>2</v>
      </c>
      <c r="D3" s="6">
        <v>1</v>
      </c>
      <c r="E3">
        <v>1</v>
      </c>
      <c r="F3">
        <v>0</v>
      </c>
      <c r="G3">
        <v>1</v>
      </c>
      <c r="H3">
        <v>0</v>
      </c>
      <c r="I3" s="4">
        <v>1</v>
      </c>
      <c r="J3">
        <v>0</v>
      </c>
    </row>
    <row r="4" spans="1:10" x14ac:dyDescent="0.25">
      <c r="A4" s="2">
        <v>44744</v>
      </c>
      <c r="B4">
        <v>103</v>
      </c>
      <c r="C4">
        <v>4</v>
      </c>
      <c r="D4">
        <v>2</v>
      </c>
      <c r="E4">
        <v>1</v>
      </c>
      <c r="F4">
        <v>0</v>
      </c>
      <c r="G4">
        <v>0</v>
      </c>
      <c r="H4">
        <v>0</v>
      </c>
      <c r="I4" s="4">
        <v>1</v>
      </c>
      <c r="J4">
        <v>0</v>
      </c>
    </row>
    <row r="5" spans="1:10" x14ac:dyDescent="0.25">
      <c r="A5" s="2">
        <v>44745</v>
      </c>
      <c r="B5">
        <v>78</v>
      </c>
      <c r="C5">
        <v>6</v>
      </c>
      <c r="D5">
        <v>6</v>
      </c>
      <c r="E5">
        <v>2</v>
      </c>
      <c r="F5">
        <v>0</v>
      </c>
      <c r="G5">
        <v>1</v>
      </c>
      <c r="H5">
        <v>0</v>
      </c>
      <c r="I5" s="4">
        <v>1</v>
      </c>
      <c r="J5">
        <v>2</v>
      </c>
    </row>
    <row r="6" spans="1:10" x14ac:dyDescent="0.25">
      <c r="A6" s="2">
        <v>44746</v>
      </c>
      <c r="B6">
        <v>97</v>
      </c>
      <c r="C6">
        <v>3</v>
      </c>
      <c r="D6">
        <v>3</v>
      </c>
      <c r="E6">
        <v>0</v>
      </c>
      <c r="F6">
        <v>0</v>
      </c>
      <c r="G6">
        <v>1</v>
      </c>
      <c r="H6">
        <v>0</v>
      </c>
      <c r="I6" s="4">
        <v>0</v>
      </c>
      <c r="J6">
        <v>0</v>
      </c>
    </row>
    <row r="7" spans="1:10" x14ac:dyDescent="0.25">
      <c r="A7" s="2">
        <v>44747</v>
      </c>
      <c r="B7">
        <v>78</v>
      </c>
      <c r="C7">
        <v>0</v>
      </c>
      <c r="D7">
        <v>3</v>
      </c>
      <c r="E7">
        <v>4</v>
      </c>
      <c r="F7">
        <v>0</v>
      </c>
      <c r="G7">
        <v>1</v>
      </c>
      <c r="H7">
        <v>0</v>
      </c>
      <c r="I7" s="4">
        <v>0</v>
      </c>
      <c r="J7">
        <v>0</v>
      </c>
    </row>
    <row r="8" spans="1:10" x14ac:dyDescent="0.25">
      <c r="A8" s="2">
        <v>44748</v>
      </c>
      <c r="B8">
        <v>92</v>
      </c>
      <c r="C8">
        <v>2</v>
      </c>
      <c r="D8">
        <v>2</v>
      </c>
      <c r="E8">
        <v>0</v>
      </c>
      <c r="F8">
        <v>0</v>
      </c>
      <c r="G8">
        <v>0</v>
      </c>
      <c r="H8">
        <v>0</v>
      </c>
      <c r="I8" s="4">
        <v>0</v>
      </c>
      <c r="J8">
        <v>0</v>
      </c>
    </row>
    <row r="9" spans="1:10" x14ac:dyDescent="0.25">
      <c r="A9" s="2">
        <v>44749</v>
      </c>
      <c r="B9">
        <v>91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 s="4">
        <v>0</v>
      </c>
      <c r="J9">
        <v>1</v>
      </c>
    </row>
    <row r="10" spans="1:10" x14ac:dyDescent="0.25">
      <c r="A10" s="2">
        <v>44750</v>
      </c>
      <c r="B10">
        <v>114</v>
      </c>
      <c r="C10">
        <v>3</v>
      </c>
      <c r="D10">
        <v>4</v>
      </c>
      <c r="E10">
        <v>0</v>
      </c>
      <c r="F10">
        <v>1</v>
      </c>
      <c r="G10">
        <v>0</v>
      </c>
      <c r="H10">
        <v>0</v>
      </c>
      <c r="I10" s="4">
        <v>0</v>
      </c>
      <c r="J10">
        <v>0</v>
      </c>
    </row>
    <row r="11" spans="1:10" x14ac:dyDescent="0.25">
      <c r="A11" s="2">
        <v>44751</v>
      </c>
      <c r="B11">
        <v>81</v>
      </c>
      <c r="C11">
        <v>7</v>
      </c>
      <c r="D11">
        <v>1</v>
      </c>
      <c r="E11">
        <v>3</v>
      </c>
      <c r="F11">
        <v>1</v>
      </c>
      <c r="G11">
        <v>0</v>
      </c>
      <c r="H11">
        <v>0</v>
      </c>
      <c r="I11" s="4">
        <v>1</v>
      </c>
      <c r="J11">
        <v>0</v>
      </c>
    </row>
    <row r="12" spans="1:10" x14ac:dyDescent="0.25">
      <c r="A12" s="2">
        <v>44752</v>
      </c>
      <c r="B12">
        <v>51</v>
      </c>
      <c r="C12">
        <v>3</v>
      </c>
      <c r="D12">
        <v>0</v>
      </c>
      <c r="E12">
        <v>4</v>
      </c>
      <c r="F12">
        <v>1</v>
      </c>
      <c r="G12">
        <v>0</v>
      </c>
      <c r="H12">
        <v>0</v>
      </c>
      <c r="I12" s="4">
        <v>2</v>
      </c>
      <c r="J12">
        <v>0</v>
      </c>
    </row>
    <row r="13" spans="1:10" x14ac:dyDescent="0.25">
      <c r="A13" s="2">
        <v>44753</v>
      </c>
      <c r="B13">
        <v>73</v>
      </c>
      <c r="C13">
        <v>5</v>
      </c>
      <c r="D13">
        <v>1</v>
      </c>
      <c r="E13">
        <v>2</v>
      </c>
      <c r="F13">
        <v>0</v>
      </c>
      <c r="G13">
        <v>1</v>
      </c>
      <c r="H13">
        <v>0</v>
      </c>
      <c r="I13" s="4">
        <v>0</v>
      </c>
      <c r="J13">
        <v>0</v>
      </c>
    </row>
    <row r="14" spans="1:10" x14ac:dyDescent="0.25">
      <c r="A14" s="2">
        <v>44754</v>
      </c>
      <c r="B14">
        <v>83</v>
      </c>
      <c r="C14">
        <v>2</v>
      </c>
      <c r="D14">
        <v>3</v>
      </c>
      <c r="E14">
        <v>1</v>
      </c>
      <c r="F14">
        <v>0</v>
      </c>
      <c r="G14">
        <v>0</v>
      </c>
      <c r="H14">
        <v>0</v>
      </c>
      <c r="I14" s="4">
        <v>0</v>
      </c>
      <c r="J14">
        <v>0</v>
      </c>
    </row>
    <row r="15" spans="1:10" x14ac:dyDescent="0.25">
      <c r="A15" s="2">
        <v>44755</v>
      </c>
      <c r="B15">
        <v>87</v>
      </c>
      <c r="C15">
        <v>2</v>
      </c>
      <c r="D15">
        <v>4</v>
      </c>
      <c r="E15">
        <v>1</v>
      </c>
      <c r="F15">
        <v>0</v>
      </c>
      <c r="G15">
        <v>0</v>
      </c>
      <c r="H15">
        <v>0</v>
      </c>
      <c r="I15" s="4">
        <v>0</v>
      </c>
      <c r="J15">
        <v>0</v>
      </c>
    </row>
    <row r="16" spans="1:10" x14ac:dyDescent="0.25">
      <c r="A16" s="2">
        <v>44756</v>
      </c>
      <c r="B16">
        <v>104</v>
      </c>
      <c r="C16">
        <v>3</v>
      </c>
      <c r="D16">
        <v>3</v>
      </c>
      <c r="E16">
        <v>2</v>
      </c>
      <c r="F16">
        <v>0</v>
      </c>
      <c r="G16">
        <v>0</v>
      </c>
      <c r="H16">
        <v>0</v>
      </c>
      <c r="I16" s="4">
        <v>0</v>
      </c>
      <c r="J16">
        <v>0</v>
      </c>
    </row>
    <row r="17" spans="1:10" x14ac:dyDescent="0.25">
      <c r="A17" s="2">
        <v>44757</v>
      </c>
      <c r="B17">
        <v>78</v>
      </c>
      <c r="C17">
        <v>0</v>
      </c>
      <c r="D17">
        <v>4</v>
      </c>
      <c r="E17">
        <v>0</v>
      </c>
      <c r="F17">
        <v>1</v>
      </c>
      <c r="G17">
        <v>1</v>
      </c>
      <c r="H17">
        <v>0</v>
      </c>
      <c r="I17" s="4">
        <v>0</v>
      </c>
      <c r="J17">
        <v>0</v>
      </c>
    </row>
    <row r="18" spans="1:10" x14ac:dyDescent="0.25">
      <c r="A18" s="2">
        <v>44758</v>
      </c>
      <c r="B18">
        <v>97</v>
      </c>
      <c r="C18">
        <v>10</v>
      </c>
      <c r="D18">
        <v>2</v>
      </c>
      <c r="E18">
        <v>1</v>
      </c>
      <c r="F18">
        <v>0</v>
      </c>
      <c r="G18">
        <v>0</v>
      </c>
      <c r="H18">
        <v>0</v>
      </c>
      <c r="I18" s="4">
        <v>1</v>
      </c>
      <c r="J18">
        <v>1</v>
      </c>
    </row>
    <row r="19" spans="1:10" x14ac:dyDescent="0.25">
      <c r="A19" s="2">
        <v>44759</v>
      </c>
      <c r="B19">
        <v>75</v>
      </c>
      <c r="C19">
        <v>4</v>
      </c>
      <c r="D19">
        <v>2</v>
      </c>
      <c r="E19">
        <v>2</v>
      </c>
      <c r="F19">
        <v>0</v>
      </c>
      <c r="G19" s="5">
        <v>1</v>
      </c>
      <c r="H19">
        <v>0</v>
      </c>
      <c r="I19" s="4">
        <v>3</v>
      </c>
      <c r="J19">
        <v>2</v>
      </c>
    </row>
    <row r="20" spans="1:10" x14ac:dyDescent="0.25">
      <c r="A20" s="2">
        <v>44760</v>
      </c>
      <c r="B20">
        <v>96</v>
      </c>
      <c r="C20">
        <v>7</v>
      </c>
      <c r="D20">
        <v>1</v>
      </c>
      <c r="E20">
        <v>2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s="2">
        <v>44761</v>
      </c>
      <c r="B21">
        <v>57</v>
      </c>
      <c r="C21">
        <v>3</v>
      </c>
      <c r="D21">
        <v>3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 x14ac:dyDescent="0.25">
      <c r="A22" s="2">
        <v>44762</v>
      </c>
      <c r="B22">
        <v>73</v>
      </c>
      <c r="C22">
        <v>4</v>
      </c>
      <c r="D22">
        <v>2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2">
        <v>44763</v>
      </c>
      <c r="B23">
        <v>79</v>
      </c>
      <c r="C23">
        <v>3</v>
      </c>
      <c r="D23">
        <v>1</v>
      </c>
      <c r="E23">
        <v>2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2">
        <v>44764</v>
      </c>
      <c r="B24">
        <v>83</v>
      </c>
      <c r="C24">
        <v>8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</row>
    <row r="25" spans="1:10" x14ac:dyDescent="0.25">
      <c r="A25" s="2">
        <v>44765</v>
      </c>
      <c r="B25">
        <v>46</v>
      </c>
      <c r="C25">
        <v>7</v>
      </c>
      <c r="D25">
        <v>4</v>
      </c>
      <c r="E25">
        <v>2</v>
      </c>
      <c r="F25">
        <v>0</v>
      </c>
      <c r="G25">
        <v>1</v>
      </c>
      <c r="H25">
        <v>0</v>
      </c>
      <c r="I25">
        <v>3</v>
      </c>
      <c r="J25">
        <v>0</v>
      </c>
    </row>
    <row r="26" spans="1:10" x14ac:dyDescent="0.25">
      <c r="A26" s="2">
        <v>44766</v>
      </c>
    </row>
    <row r="27" spans="1:10" x14ac:dyDescent="0.25">
      <c r="A27" s="2">
        <v>44767</v>
      </c>
    </row>
    <row r="28" spans="1:10" x14ac:dyDescent="0.25">
      <c r="A28" s="2">
        <v>44768</v>
      </c>
    </row>
    <row r="29" spans="1:10" x14ac:dyDescent="0.25">
      <c r="A29" s="2">
        <v>44769</v>
      </c>
    </row>
    <row r="30" spans="1:10" x14ac:dyDescent="0.25">
      <c r="A30" s="2">
        <v>44770</v>
      </c>
    </row>
    <row r="31" spans="1:10" x14ac:dyDescent="0.25">
      <c r="A31" s="2">
        <v>44771</v>
      </c>
    </row>
    <row r="32" spans="1:10" x14ac:dyDescent="0.25">
      <c r="A32" s="2">
        <v>44772</v>
      </c>
    </row>
    <row r="33" spans="1:10" x14ac:dyDescent="0.25">
      <c r="A33" s="2">
        <v>44773</v>
      </c>
    </row>
    <row r="34" spans="1:10" x14ac:dyDescent="0.25">
      <c r="A34" t="s">
        <v>10</v>
      </c>
      <c r="C34">
        <f>SUBTOTAL(109,Tabla13[Volcaduras])</f>
        <v>91</v>
      </c>
      <c r="D34">
        <f>SUBTOTAL(109,Tabla13[Peaton Atropellado])</f>
        <v>53</v>
      </c>
      <c r="E34">
        <f>SUBTOTAL(109,Tabla13[Motocilista Atropellado])</f>
        <v>33</v>
      </c>
      <c r="F34">
        <f>SUBTOTAL(109,Tabla13[Ciclista Atropellado])</f>
        <v>5</v>
      </c>
      <c r="G34">
        <f>SUBTOTAL(109,Tabla13[Peaton Fallecido])</f>
        <v>8</v>
      </c>
      <c r="H34">
        <f>SUBTOTAL(109,Tabla13[Ciclista Fallecido])</f>
        <v>0</v>
      </c>
      <c r="I34" s="4">
        <f>SUBTOTAL(109,Tabla13[Motociclista Fallecido])</f>
        <v>16</v>
      </c>
      <c r="J34">
        <f>SUBTOTAL(109,Tabla13[Automovilista Fallecido])</f>
        <v>7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 Junio</vt:lpstr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AlexPC</dc:creator>
  <cp:lastModifiedBy>AlexPC</cp:lastModifiedBy>
  <dcterms:created xsi:type="dcterms:W3CDTF">2022-04-16T19:27:41Z</dcterms:created>
  <dcterms:modified xsi:type="dcterms:W3CDTF">2022-07-24T17:01:42Z</dcterms:modified>
</cp:coreProperties>
</file>