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8"/>
  </bookViews>
  <sheets>
    <sheet name="lattice" sheetId="1" r:id="rId1"/>
    <sheet name="para_cbox" sheetId="2" r:id="rId2"/>
    <sheet name="para_M" sheetId="6" r:id="rId3"/>
    <sheet name="para_N" sheetId="9" r:id="rId4"/>
    <sheet name="para_eccen" sheetId="3" r:id="rId5"/>
    <sheet name="para_B" sheetId="4" r:id="rId6"/>
    <sheet name="para_r" sheetId="11" r:id="rId7"/>
    <sheet name="para_L" sheetId="7" r:id="rId8"/>
    <sheet name="para_chiral_t" sheetId="8" r:id="rId9"/>
  </sheets>
  <calcPr calcId="145621"/>
</workbook>
</file>

<file path=xl/calcChain.xml><?xml version="1.0" encoding="utf-8"?>
<calcChain xmlns="http://schemas.openxmlformats.org/spreadsheetml/2006/main">
  <c r="F11" i="2" l="1"/>
  <c r="Y9" i="3"/>
  <c r="Z9" i="3"/>
  <c r="AA9" i="3"/>
  <c r="AB9" i="3"/>
  <c r="X9" i="3"/>
  <c r="U10" i="8" l="1"/>
  <c r="V10" i="8"/>
  <c r="W10" i="8"/>
  <c r="X10" i="8"/>
  <c r="Y10" i="8"/>
  <c r="T10" i="8"/>
  <c r="G10" i="7"/>
  <c r="F10" i="7"/>
  <c r="H10" i="7"/>
  <c r="E10" i="7"/>
  <c r="I10" i="11" l="1"/>
  <c r="J10" i="11"/>
  <c r="K10" i="11"/>
  <c r="L10" i="11"/>
  <c r="H10" i="11"/>
  <c r="F10" i="4"/>
  <c r="G10" i="4"/>
  <c r="H10" i="4"/>
  <c r="I10" i="4"/>
  <c r="J10" i="4"/>
  <c r="K10" i="4"/>
  <c r="E10" i="4"/>
  <c r="W9" i="3"/>
  <c r="Q9" i="3"/>
  <c r="R9" i="3"/>
  <c r="S9" i="3"/>
  <c r="T9" i="3"/>
  <c r="U9" i="3"/>
  <c r="V9" i="3"/>
  <c r="P9" i="3"/>
  <c r="H9" i="3" l="1"/>
  <c r="I9" i="3"/>
  <c r="J9" i="3"/>
  <c r="K9" i="3"/>
  <c r="L9" i="3"/>
  <c r="M9" i="3"/>
  <c r="G9" i="3"/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</calcChain>
</file>

<file path=xl/sharedStrings.xml><?xml version="1.0" encoding="utf-8"?>
<sst xmlns="http://schemas.openxmlformats.org/spreadsheetml/2006/main" count="251" uniqueCount="57">
  <si>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</si>
  <si>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</si>
  <si>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</si>
  <si>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</si>
  <si>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</si>
  <si>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</si>
  <si>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</si>
  <si>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</si>
  <si>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</si>
  <si>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</si>
  <si>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</si>
  <si>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</si>
  <si>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</si>
  <si>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</si>
  <si>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</si>
  <si>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</si>
  <si>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</si>
  <si>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</si>
  <si>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</si>
  <si>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</si>
  <si>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</si>
  <si>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</si>
  <si>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</si>
  <si>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</si>
  <si>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</si>
  <si>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</si>
  <si>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</si>
  <si>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</si>
  <si>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</si>
  <si>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</si>
  <si>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Parameter value</t>
  </si>
  <si>
    <t>damp</t>
  </si>
  <si>
    <t>Vertical displacement U2 (mm)</t>
  </si>
  <si>
    <t>L</t>
  </si>
  <si>
    <t>wingBoxLength</t>
  </si>
  <si>
    <t>tChiral</t>
  </si>
  <si>
    <t>equivForce</t>
  </si>
  <si>
    <t>Delta:</t>
  </si>
  <si>
    <t>double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</si>
  <si>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</si>
  <si>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</si>
  <si>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</si>
  <si>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</si>
  <si>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</si>
  <si>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</si>
  <si>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</si>
  <si>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</si>
  <si>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</si>
  <si>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</si>
  <si>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</si>
  <si>
    <t>Wide</t>
  </si>
  <si>
    <t>Wider</t>
  </si>
  <si>
    <t xml:space="preserve">cd </t>
  </si>
  <si>
    <t>wide</t>
  </si>
  <si>
    <t>Delta correct</t>
  </si>
  <si>
    <t>Rigid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</si>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</sst>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6752"/>
        <c:axId val="92427328"/>
      </c:scatterChart>
      <c:valAx>
        <c:axId val="92426752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427328"/>
        <c:crosses val="autoZero"/>
        <c:crossBetween val="midCat"/>
      </c:valAx>
      <c:valAx>
        <c:axId val="92427328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42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para_L!$E$8:$H$8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xVal>
          <c:yVal>
            <c:numRef>
              <c:f>para_L!$E$10:$H$10</c:f>
              <c:numCache>
                <c:formatCode>General</c:formatCode>
                <c:ptCount val="4"/>
                <c:pt idx="0">
                  <c:v>523.25</c:v>
                </c:pt>
                <c:pt idx="1">
                  <c:v>402.49999999999994</c:v>
                </c:pt>
                <c:pt idx="2">
                  <c:v>327.32</c:v>
                </c:pt>
                <c:pt idx="3">
                  <c:v>277.40999999999997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3664"/>
        <c:axId val="122514240"/>
      </c:scatterChart>
      <c:valAx>
        <c:axId val="122513664"/>
        <c:scaling>
          <c:orientation val="minMax"/>
          <c:min val="4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ligament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4240"/>
        <c:crosses val="autoZero"/>
        <c:crossBetween val="midCat"/>
      </c:valAx>
      <c:valAx>
        <c:axId val="122514240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5968"/>
        <c:axId val="122516544"/>
      </c:scatterChart>
      <c:valAx>
        <c:axId val="122515968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6544"/>
        <c:crosses val="autoZero"/>
        <c:crossBetween val="midCat"/>
      </c:valAx>
      <c:valAx>
        <c:axId val="122516544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272"/>
        <c:axId val="122518848"/>
      </c:scatterChart>
      <c:valAx>
        <c:axId val="122518272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8848"/>
        <c:crosses val="autoZero"/>
        <c:crossBetween val="midCat"/>
      </c:valAx>
      <c:valAx>
        <c:axId val="1225188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para_chiral_t!$T$8:$AA$8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para_chiral_t!$T$10:$AA$10</c:f>
              <c:numCache>
                <c:formatCode>General</c:formatCode>
                <c:ptCount val="8"/>
                <c:pt idx="0">
                  <c:v>248.07999999999998</c:v>
                </c:pt>
                <c:pt idx="1">
                  <c:v>412.51000000000005</c:v>
                </c:pt>
                <c:pt idx="2">
                  <c:v>467.32</c:v>
                </c:pt>
                <c:pt idx="3">
                  <c:v>524.43999999999994</c:v>
                </c:pt>
                <c:pt idx="4">
                  <c:v>599.62</c:v>
                </c:pt>
                <c:pt idx="5">
                  <c:v>675.08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6416"/>
        <c:axId val="121996992"/>
      </c:scatterChart>
      <c:valAx>
        <c:axId val="121996416"/>
        <c:scaling>
          <c:orientation val="minMax"/>
          <c:max val="0.8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6992"/>
        <c:crosses val="autoZero"/>
        <c:crossBetween val="midCat"/>
      </c:valAx>
      <c:valAx>
        <c:axId val="121996992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491.05</c:v>
                </c:pt>
                <c:pt idx="1">
                  <c:v>409.71000000000004</c:v>
                </c:pt>
                <c:pt idx="2">
                  <c:v>376.74</c:v>
                </c:pt>
                <c:pt idx="3">
                  <c:v>333.2</c:v>
                </c:pt>
                <c:pt idx="4">
                  <c:v>297.99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360"/>
        <c:axId val="122511936"/>
      </c:scatterChart>
      <c:valAx>
        <c:axId val="122511360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1936"/>
        <c:crosses val="autoZero"/>
        <c:crossBetween val="midCat"/>
      </c:valAx>
      <c:valAx>
        <c:axId val="122511936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5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9056"/>
        <c:axId val="92429632"/>
      </c:scatterChart>
      <c:valAx>
        <c:axId val="924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29632"/>
        <c:crosses val="autoZero"/>
        <c:crossBetween val="midCat"/>
      </c:valAx>
      <c:valAx>
        <c:axId val="924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2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para_eccen!$G$7:$M$7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</c:numCache>
            </c:numRef>
          </c:xVal>
          <c:yVal>
            <c:numRef>
              <c:f>para_eccen!$G$9:$M$9</c:f>
              <c:numCache>
                <c:formatCode>General</c:formatCode>
                <c:ptCount val="7"/>
                <c:pt idx="0">
                  <c:v>509.66999999999996</c:v>
                </c:pt>
                <c:pt idx="1">
                  <c:v>482.22999999999996</c:v>
                </c:pt>
                <c:pt idx="2">
                  <c:v>493.22</c:v>
                </c:pt>
                <c:pt idx="3">
                  <c:v>522.20000000000005</c:v>
                </c:pt>
                <c:pt idx="4">
                  <c:v>565.88</c:v>
                </c:pt>
                <c:pt idx="5">
                  <c:v>580.29999999999995</c:v>
                </c:pt>
                <c:pt idx="6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3424"/>
        <c:axId val="121784000"/>
      </c:scatterChart>
      <c:valAx>
        <c:axId val="121783424"/>
        <c:scaling>
          <c:orientation val="minMax"/>
          <c:max val="8.0000000000000016E-2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4000"/>
        <c:crosses val="autoZero"/>
        <c:crossBetween val="midCat"/>
      </c:valAx>
      <c:valAx>
        <c:axId val="121784000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para_eccen!$P$7:$W$7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5.0000000000000001E-3</c:v>
                </c:pt>
              </c:numCache>
            </c:numRef>
          </c:xVal>
          <c:yVal>
            <c:numRef>
              <c:f>para_eccen!$P$9:$W$9</c:f>
              <c:numCache>
                <c:formatCode>General</c:formatCode>
                <c:ptCount val="8"/>
                <c:pt idx="0">
                  <c:v>509.39</c:v>
                </c:pt>
                <c:pt idx="1">
                  <c:v>511.18899999999996</c:v>
                </c:pt>
                <c:pt idx="2">
                  <c:v>486.57000000000005</c:v>
                </c:pt>
                <c:pt idx="3">
                  <c:v>491.54</c:v>
                </c:pt>
                <c:pt idx="4">
                  <c:v>514.08000000000004</c:v>
                </c:pt>
                <c:pt idx="5">
                  <c:v>512.26</c:v>
                </c:pt>
                <c:pt idx="6">
                  <c:v>489.92999999999995</c:v>
                </c:pt>
                <c:pt idx="7">
                  <c:v>519.12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5728"/>
        <c:axId val="121786304"/>
      </c:scatterChart>
      <c:valAx>
        <c:axId val="121785728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6304"/>
        <c:crosses val="autoZero"/>
        <c:crossBetween val="midCat"/>
      </c:valAx>
      <c:valAx>
        <c:axId val="12178630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para_eccen!$X$7:$AB$7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0.01</c:v>
                </c:pt>
                <c:pt idx="4">
                  <c:v>0.05</c:v>
                </c:pt>
              </c:numCache>
            </c:numRef>
          </c:xVal>
          <c:yVal>
            <c:numRef>
              <c:f>para_eccen!$X$9:$AB$9</c:f>
              <c:numCache>
                <c:formatCode>General</c:formatCode>
                <c:ptCount val="5"/>
                <c:pt idx="0">
                  <c:v>675.64</c:v>
                </c:pt>
                <c:pt idx="1">
                  <c:v>497.7</c:v>
                </c:pt>
                <c:pt idx="2">
                  <c:v>615.29999999999995</c:v>
                </c:pt>
                <c:pt idx="3">
                  <c:v>491.12</c:v>
                </c:pt>
                <c:pt idx="4">
                  <c:v>571.13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1888"/>
        <c:axId val="121502464"/>
      </c:scatterChart>
      <c:valAx>
        <c:axId val="121501888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02464"/>
        <c:crosses val="autoZero"/>
        <c:crossBetween val="midCat"/>
      </c:valAx>
      <c:valAx>
        <c:axId val="12150246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para_B!$F$8:$K$8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para_B!$F$10:$K$10</c:f>
              <c:numCache>
                <c:formatCode>General</c:formatCode>
                <c:ptCount val="6"/>
                <c:pt idx="0">
                  <c:v>411.88</c:v>
                </c:pt>
                <c:pt idx="1">
                  <c:v>480.34000000000003</c:v>
                </c:pt>
                <c:pt idx="2">
                  <c:v>522.9</c:v>
                </c:pt>
                <c:pt idx="3">
                  <c:v>557.13</c:v>
                </c:pt>
                <c:pt idx="4">
                  <c:v>619.43000000000006</c:v>
                </c:pt>
                <c:pt idx="5">
                  <c:v>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8032"/>
        <c:axId val="121788608"/>
      </c:scatterChart>
      <c:valAx>
        <c:axId val="121788032"/>
        <c:scaling>
          <c:orientation val="minMax"/>
          <c:max val="45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</a:t>
                </a:r>
                <a:r>
                  <a:rPr lang="en-US" sz="1400" baseline="0"/>
                  <a:t> node depth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8608"/>
        <c:crosses val="autoZero"/>
        <c:crossBetween val="midCat"/>
      </c:valAx>
      <c:valAx>
        <c:axId val="121788608"/>
        <c:scaling>
          <c:orientation val="minMax"/>
          <c:max val="7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78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8720"/>
        <c:axId val="121999296"/>
      </c:scatterChart>
      <c:valAx>
        <c:axId val="121998720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9296"/>
        <c:crosses val="autoZero"/>
        <c:crossBetween val="midCat"/>
      </c:valAx>
      <c:valAx>
        <c:axId val="121999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9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para_r!$H$8:$L$8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para_r!$H$10:$L$10</c:f>
              <c:numCache>
                <c:formatCode>General</c:formatCode>
                <c:ptCount val="5"/>
                <c:pt idx="0">
                  <c:v>495.90000000000003</c:v>
                </c:pt>
                <c:pt idx="1">
                  <c:v>516.5</c:v>
                </c:pt>
                <c:pt idx="2">
                  <c:v>670.5</c:v>
                </c:pt>
                <c:pt idx="3">
                  <c:v>696.8</c:v>
                </c:pt>
                <c:pt idx="4">
                  <c:v>778.3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1024"/>
        <c:axId val="122001600"/>
      </c:scatterChart>
      <c:valAx>
        <c:axId val="122001024"/>
        <c:scaling>
          <c:orientation val="minMax"/>
          <c:min val="5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node</a:t>
                </a:r>
                <a:r>
                  <a:rPr lang="en-US" sz="1400" baseline="0"/>
                  <a:t> radius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01600"/>
        <c:crosses val="autoZero"/>
        <c:crossBetween val="midCat"/>
      </c:valAx>
      <c:valAx>
        <c:axId val="122001600"/>
        <c:scaling>
          <c:orientation val="minMax"/>
          <c:max val="8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0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425824</xdr:colOff>
      <xdr:row>18</xdr:row>
      <xdr:rowOff>56030</xdr:rowOff>
    </xdr:from>
    <xdr:to>
      <xdr:col>20</xdr:col>
      <xdr:colOff>400611</xdr:colOff>
      <xdr:row>36</xdr:row>
      <xdr:rowOff>33618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33618</xdr:colOff>
      <xdr:row>10</xdr:row>
      <xdr:rowOff>123265</xdr:rowOff>
    </xdr:from>
    <xdr:to>
      <xdr:col>18</xdr:col>
      <xdr:colOff>346262</xdr:colOff>
      <xdr:row>23</xdr:row>
      <xdr:rowOff>8965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18</xdr:row>
      <xdr:rowOff>157162</xdr:rowOff>
    </xdr:from>
    <xdr:to>
      <xdr:col>19</xdr:col>
      <xdr:colOff>276224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23133</xdr:colOff>
      <xdr:row>29</xdr:row>
      <xdr:rowOff>27215</xdr:rowOff>
    </xdr:from>
    <xdr:to>
      <xdr:col>25</xdr:col>
      <xdr:colOff>204108</xdr:colOff>
      <xdr:row>42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449037</xdr:colOff>
      <xdr:row>9</xdr:row>
      <xdr:rowOff>149679</xdr:rowOff>
    </xdr:from>
    <xdr:to>
      <xdr:col>24</xdr:col>
      <xdr:colOff>582386</xdr:colOff>
      <xdr:row>22</xdr:row>
      <xdr:rowOff>92529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176893</xdr:colOff>
      <xdr:row>26</xdr:row>
      <xdr:rowOff>136071</xdr:rowOff>
    </xdr:from>
    <xdr:to>
      <xdr:col>33</xdr:col>
      <xdr:colOff>310243</xdr:colOff>
      <xdr:row>39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28574</xdr:rowOff>
    </xdr:from>
    <xdr:to>
      <xdr:col>20</xdr:col>
      <xdr:colOff>228600</xdr:colOff>
      <xdr:row>28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517072</xdr:colOff>
      <xdr:row>19</xdr:row>
      <xdr:rowOff>0</xdr:rowOff>
    </xdr:from>
    <xdr:to>
      <xdr:col>18</xdr:col>
      <xdr:colOff>217395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231320</xdr:colOff>
      <xdr:row>5</xdr:row>
      <xdr:rowOff>122465</xdr:rowOff>
    </xdr:from>
    <xdr:to>
      <xdr:col>25</xdr:col>
      <xdr:colOff>476249</xdr:colOff>
      <xdr:row>24</xdr:row>
      <xdr:rowOff>176893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4</xdr:row>
      <xdr:rowOff>85724</xdr:rowOff>
    </xdr:from>
    <xdr:to>
      <xdr:col>20</xdr:col>
      <xdr:colOff>409574</xdr:colOff>
      <xdr:row>21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201705</xdr:colOff>
      <xdr:row>14</xdr:row>
      <xdr:rowOff>112059</xdr:rowOff>
    </xdr:from>
    <xdr:to>
      <xdr:col>16</xdr:col>
      <xdr:colOff>514349</xdr:colOff>
      <xdr:row>26</xdr:row>
      <xdr:rowOff>188259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358588</xdr:colOff>
      <xdr:row>26</xdr:row>
      <xdr:rowOff>134470</xdr:rowOff>
    </xdr:from>
    <xdr:to>
      <xdr:col>25</xdr:col>
      <xdr:colOff>66115</xdr:colOff>
      <xdr:row>41</xdr:row>
      <xdr:rowOff>20170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336175</xdr:colOff>
      <xdr:row>11</xdr:row>
      <xdr:rowOff>67235</xdr:rowOff>
    </xdr:from>
    <xdr:to>
      <xdr:col>25</xdr:col>
      <xdr:colOff>224116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zoomScale="85" zoomScaleNormal="85" workbookViewId="0">
      <selection activeCell="W11" sqref="W11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25" x14ac:dyDescent="0.25">
      <c r="A1" t="s">
        <v>23</v>
      </c>
    </row>
    <row r="2" spans="1:25" x14ac:dyDescent="0.25">
      <c r="B2" t="s">
        <v>24</v>
      </c>
    </row>
    <row r="3" spans="1:25" x14ac:dyDescent="0.25">
      <c r="B3">
        <v>0.8</v>
      </c>
    </row>
    <row r="7" spans="1:25" x14ac:dyDescent="0.25">
      <c r="B7" t="s">
        <v>27</v>
      </c>
      <c r="C7">
        <v>-800</v>
      </c>
      <c r="F7" t="s">
        <v>27</v>
      </c>
      <c r="G7">
        <v>-700</v>
      </c>
      <c r="Q7" t="s">
        <v>27</v>
      </c>
      <c r="R7">
        <v>900</v>
      </c>
      <c r="S7" s="2"/>
    </row>
    <row r="8" spans="1:25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Q8">
        <v>0.5</v>
      </c>
      <c r="R8">
        <v>0.6</v>
      </c>
      <c r="S8">
        <v>0.7</v>
      </c>
      <c r="T8">
        <v>0.8</v>
      </c>
      <c r="U8">
        <v>0.9</v>
      </c>
      <c r="V8">
        <v>1</v>
      </c>
      <c r="W8">
        <v>1.1000000000000001</v>
      </c>
      <c r="X8">
        <v>1.2</v>
      </c>
      <c r="Y8">
        <v>1.3</v>
      </c>
    </row>
    <row r="9" spans="1:25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/>
    </row>
    <row r="10" spans="1:25" x14ac:dyDescent="0.25">
      <c r="A10" t="s">
        <v>31</v>
      </c>
      <c r="B10" s="1">
        <v>2E-8</v>
      </c>
      <c r="C10" s="1">
        <v>2E-8</v>
      </c>
      <c r="D10" s="1">
        <v>2E-8</v>
      </c>
      <c r="E10" s="1">
        <v>2E-8</v>
      </c>
      <c r="S10" s="2"/>
    </row>
    <row r="11" spans="1:25" x14ac:dyDescent="0.25">
      <c r="A11" t="s">
        <v>36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/>
    </row>
    <row r="12" spans="1:25" x14ac:dyDescent="0.25">
      <c r="S12" s="2"/>
    </row>
    <row r="13" spans="1:25" x14ac:dyDescent="0.25">
      <c r="A13" t="s">
        <v>29</v>
      </c>
      <c r="S13" s="2"/>
    </row>
    <row r="14" spans="1:25" x14ac:dyDescent="0.25">
      <c r="A14" t="s">
        <v>30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  <c r="S14" s="2"/>
    </row>
    <row r="15" spans="1:25" x14ac:dyDescent="0.25">
      <c r="A15">
        <v>0.6</v>
      </c>
      <c r="B15">
        <v>-14.331</v>
      </c>
      <c r="C15">
        <v>11.13</v>
      </c>
      <c r="D15">
        <v>-0.27</v>
      </c>
      <c r="E15">
        <v>-14.259</v>
      </c>
      <c r="S15" s="2"/>
    </row>
    <row r="16" spans="1:25" x14ac:dyDescent="0.25">
      <c r="A16">
        <v>0.8</v>
      </c>
      <c r="B16">
        <v>-1.9339999999999999</v>
      </c>
      <c r="C16">
        <v>11.43</v>
      </c>
      <c r="D16">
        <v>-0.223</v>
      </c>
      <c r="E16">
        <v>-15.178000000000001</v>
      </c>
      <c r="S16" s="2"/>
    </row>
    <row r="17" spans="1:19" x14ac:dyDescent="0.25">
      <c r="A17">
        <v>1</v>
      </c>
      <c r="B17">
        <v>-0.40300000000000002</v>
      </c>
      <c r="C17">
        <v>14.651</v>
      </c>
      <c r="D17">
        <v>-0.2</v>
      </c>
      <c r="E17">
        <v>-19.922999999999998</v>
      </c>
      <c r="S17" s="2"/>
    </row>
    <row r="18" spans="1:19" x14ac:dyDescent="0.25">
      <c r="A18">
        <v>1.2</v>
      </c>
      <c r="B18">
        <v>-0.221</v>
      </c>
      <c r="C18">
        <v>15.031000000000001</v>
      </c>
      <c r="D18">
        <v>-0.17799999999999999</v>
      </c>
      <c r="E18">
        <v>-21.074000000000002</v>
      </c>
      <c r="S18" s="2"/>
    </row>
    <row r="19" spans="1:19" x14ac:dyDescent="0.25">
      <c r="S19" s="2"/>
    </row>
    <row r="20" spans="1:19" x14ac:dyDescent="0.25">
      <c r="A20" t="s">
        <v>32</v>
      </c>
      <c r="S20" s="2"/>
    </row>
    <row r="21" spans="1:19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  <c r="S21" s="2"/>
    </row>
    <row r="22" spans="1:19" x14ac:dyDescent="0.25">
      <c r="A22">
        <v>0.6</v>
      </c>
      <c r="B22">
        <v>0</v>
      </c>
      <c r="C22">
        <v>0</v>
      </c>
      <c r="D22">
        <v>0.121</v>
      </c>
      <c r="E22">
        <v>-85.506</v>
      </c>
      <c r="F22">
        <v>1</v>
      </c>
      <c r="G22">
        <v>0.97099999999999997</v>
      </c>
      <c r="S22" s="2"/>
    </row>
    <row r="23" spans="1:19" x14ac:dyDescent="0.25">
      <c r="A23">
        <v>0.8</v>
      </c>
      <c r="B23">
        <v>2.11</v>
      </c>
      <c r="C23">
        <v>0.9</v>
      </c>
      <c r="D23">
        <v>0.54600000000000004</v>
      </c>
      <c r="E23">
        <v>-15.914999999999999</v>
      </c>
      <c r="F23">
        <v>1</v>
      </c>
      <c r="G23">
        <v>0.33400000000000002</v>
      </c>
      <c r="S23" s="2"/>
    </row>
    <row r="24" spans="1:19" x14ac:dyDescent="0.25">
      <c r="A24">
        <v>1</v>
      </c>
      <c r="B24">
        <v>1.337</v>
      </c>
      <c r="C24">
        <v>1</v>
      </c>
      <c r="D24">
        <v>0.54600000000000004</v>
      </c>
      <c r="E24">
        <v>-4.7409999999999997</v>
      </c>
      <c r="F24">
        <v>1</v>
      </c>
      <c r="G24">
        <v>0.33400000000000002</v>
      </c>
      <c r="S24" s="2"/>
    </row>
    <row r="25" spans="1:19" x14ac:dyDescent="0.25">
      <c r="A25">
        <v>1.2</v>
      </c>
      <c r="B25">
        <v>0</v>
      </c>
      <c r="C25">
        <v>0</v>
      </c>
      <c r="D25">
        <v>0.121</v>
      </c>
      <c r="E25">
        <v>-1.246</v>
      </c>
      <c r="F25">
        <v>1</v>
      </c>
      <c r="G25">
        <v>0.97099999999999997</v>
      </c>
      <c r="S25" s="2"/>
    </row>
    <row r="26" spans="1:19" x14ac:dyDescent="0.25">
      <c r="S26" s="2"/>
    </row>
    <row r="27" spans="1:19" x14ac:dyDescent="0.25">
      <c r="S27" s="2"/>
    </row>
    <row r="28" spans="1:19" x14ac:dyDescent="0.25">
      <c r="S28" s="2"/>
    </row>
    <row r="29" spans="1:19" x14ac:dyDescent="0.25">
      <c r="S29" s="2"/>
    </row>
    <row r="30" spans="1:19" x14ac:dyDescent="0.25">
      <c r="S30" s="2"/>
    </row>
    <row r="31" spans="1:19" x14ac:dyDescent="0.25">
      <c r="S31" s="2"/>
    </row>
    <row r="32" spans="1:19" x14ac:dyDescent="0.25">
      <c r="S32" s="2"/>
    </row>
    <row r="33" spans="19:19" x14ac:dyDescent="0.25">
      <c r="S33" s="2"/>
    </row>
    <row r="34" spans="19:19" x14ac:dyDescent="0.25">
      <c r="S34" s="2"/>
    </row>
    <row r="35" spans="19:19" x14ac:dyDescent="0.25">
      <c r="S35" s="2"/>
    </row>
    <row r="36" spans="19:19" x14ac:dyDescent="0.25">
      <c r="S36" s="2"/>
    </row>
    <row r="37" spans="19:19" x14ac:dyDescent="0.25">
      <c r="S37" s="2"/>
    </row>
    <row r="38" spans="19:19" x14ac:dyDescent="0.25">
      <c r="S38" s="2"/>
    </row>
    <row r="39" spans="19:19" x14ac:dyDescent="0.25">
      <c r="S39" s="2"/>
    </row>
    <row r="40" spans="19:19" x14ac:dyDescent="0.25">
      <c r="S40" s="2"/>
    </row>
    <row r="41" spans="19:19" x14ac:dyDescent="0.25">
      <c r="S41" s="2"/>
    </row>
    <row r="42" spans="19:19" x14ac:dyDescent="0.25">
      <c r="S42" s="2"/>
    </row>
    <row r="43" spans="19:19" x14ac:dyDescent="0.25">
      <c r="S43" s="2"/>
    </row>
    <row r="44" spans="19:19" x14ac:dyDescent="0.25">
      <c r="S44" s="2"/>
    </row>
    <row r="45" spans="19:19" x14ac:dyDescent="0.25">
      <c r="S45" s="2"/>
    </row>
    <row r="46" spans="19:19" x14ac:dyDescent="0.25">
      <c r="S46" s="2"/>
    </row>
    <row r="47" spans="19:19" x14ac:dyDescent="0.25">
      <c r="S47" s="2"/>
    </row>
    <row r="48" spans="19:19" x14ac:dyDescent="0.25">
      <c r="S48" s="2"/>
    </row>
    <row r="49" spans="19:19" x14ac:dyDescent="0.25">
      <c r="S49" s="2"/>
    </row>
    <row r="50" spans="19:19" x14ac:dyDescent="0.25">
      <c r="S50" s="2"/>
    </row>
    <row r="51" spans="19:19" x14ac:dyDescent="0.25">
      <c r="S51" s="2"/>
    </row>
    <row r="52" spans="19:19" x14ac:dyDescent="0.25">
      <c r="S52" s="2"/>
    </row>
    <row r="53" spans="19:19" x14ac:dyDescent="0.25">
      <c r="S53" s="2"/>
    </row>
    <row r="54" spans="19:19" x14ac:dyDescent="0.25">
      <c r="S54" s="2"/>
    </row>
    <row r="55" spans="19:19" x14ac:dyDescent="0.25">
      <c r="S55" s="2"/>
    </row>
    <row r="56" spans="19:19" x14ac:dyDescent="0.25">
      <c r="S56" s="2"/>
    </row>
    <row r="57" spans="19:19" x14ac:dyDescent="0.25">
      <c r="S57" s="2"/>
    </row>
    <row r="58" spans="19:19" x14ac:dyDescent="0.25">
      <c r="S58" s="2"/>
    </row>
    <row r="59" spans="19:19" x14ac:dyDescent="0.25">
      <c r="S59" s="2"/>
    </row>
    <row r="60" spans="19:19" x14ac:dyDescent="0.25">
      <c r="S60" s="2"/>
    </row>
    <row r="61" spans="19:19" x14ac:dyDescent="0.25">
      <c r="S61" s="2"/>
    </row>
    <row r="62" spans="19:19" x14ac:dyDescent="0.25">
      <c r="S62" s="2"/>
    </row>
    <row r="63" spans="19:19" x14ac:dyDescent="0.25">
      <c r="S63" s="2"/>
    </row>
    <row r="64" spans="19:19" x14ac:dyDescent="0.25">
      <c r="S64" s="2"/>
    </row>
    <row r="65" spans="19:19" x14ac:dyDescent="0.25">
      <c r="S65" s="2"/>
    </row>
    <row r="66" spans="19:19" x14ac:dyDescent="0.25">
      <c r="S66" s="2"/>
    </row>
    <row r="67" spans="19:19" x14ac:dyDescent="0.25">
      <c r="S67" s="2"/>
    </row>
    <row r="68" spans="19:19" x14ac:dyDescent="0.25">
      <c r="S68" s="2"/>
    </row>
    <row r="69" spans="19:19" x14ac:dyDescent="0.25">
      <c r="S69" s="2"/>
    </row>
    <row r="70" spans="19:19" x14ac:dyDescent="0.25">
      <c r="S70" s="2"/>
    </row>
    <row r="71" spans="19:19" x14ac:dyDescent="0.25">
      <c r="S71" s="2"/>
    </row>
    <row r="72" spans="19:19" x14ac:dyDescent="0.25">
      <c r="S72" s="2"/>
    </row>
    <row r="73" spans="19:19" x14ac:dyDescent="0.25">
      <c r="S73" s="2"/>
    </row>
    <row r="74" spans="19:19" x14ac:dyDescent="0.25">
      <c r="S74" s="2"/>
    </row>
    <row r="75" spans="19:19" x14ac:dyDescent="0.25">
      <c r="S75" s="2"/>
    </row>
    <row r="76" spans="19:19" x14ac:dyDescent="0.25">
      <c r="S76" s="2"/>
    </row>
    <row r="77" spans="19:19" x14ac:dyDescent="0.25">
      <c r="S77" s="2"/>
    </row>
    <row r="78" spans="19:19" x14ac:dyDescent="0.25">
      <c r="S78" s="2"/>
    </row>
    <row r="79" spans="19:19" x14ac:dyDescent="0.25">
      <c r="S79" s="2"/>
    </row>
    <row r="80" spans="19:19" x14ac:dyDescent="0.25">
      <c r="S80" s="3"/>
    </row>
    <row r="81" spans="19:19" x14ac:dyDescent="0.25">
      <c r="S81" s="2"/>
    </row>
    <row r="82" spans="19:19" x14ac:dyDescent="0.25">
      <c r="S82" s="2"/>
    </row>
    <row r="83" spans="19:19" x14ac:dyDescent="0.25">
      <c r="S83" s="2"/>
    </row>
    <row r="84" spans="19:19" x14ac:dyDescent="0.25">
      <c r="S84" s="2"/>
    </row>
    <row r="85" spans="19:19" x14ac:dyDescent="0.25">
      <c r="S85" s="2"/>
    </row>
    <row r="86" spans="19:19" x14ac:dyDescent="0.25">
      <c r="S86" s="2"/>
    </row>
    <row r="87" spans="19:19" x14ac:dyDescent="0.25">
      <c r="S87" s="2"/>
    </row>
    <row r="88" spans="19:19" x14ac:dyDescent="0.25">
      <c r="S88" s="3"/>
    </row>
    <row r="89" spans="19:19" x14ac:dyDescent="0.25">
      <c r="S89" s="2"/>
    </row>
    <row r="90" spans="19:19" x14ac:dyDescent="0.25">
      <c r="S90" s="2"/>
    </row>
    <row r="91" spans="19:19" x14ac:dyDescent="0.25">
      <c r="S91" s="2"/>
    </row>
    <row r="92" spans="19:19" x14ac:dyDescent="0.25">
      <c r="S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6"/>
  <sheetViews>
    <sheetView topLeftCell="A9" workbookViewId="0">
      <selection activeCell="N22" sqref="N22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39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4" x14ac:dyDescent="0.25">
      <c r="A14">
        <v>3</v>
      </c>
      <c r="B14">
        <v>-9.6720000000000006</v>
      </c>
      <c r="C14">
        <v>11.43</v>
      </c>
      <c r="D14">
        <v>-0.33500000000000002</v>
      </c>
      <c r="E14">
        <v>-15.177</v>
      </c>
    </row>
    <row r="15" spans="1:14" x14ac:dyDescent="0.25">
      <c r="A15">
        <v>4</v>
      </c>
      <c r="B15">
        <v>-1.2210000000000001</v>
      </c>
      <c r="C15">
        <v>18.13</v>
      </c>
      <c r="D15">
        <v>-0.28899999999999998</v>
      </c>
      <c r="E15">
        <v>-24.408999999999999</v>
      </c>
    </row>
    <row r="16" spans="1:14" x14ac:dyDescent="0.25">
      <c r="A16">
        <v>5</v>
      </c>
      <c r="B16">
        <v>-0.38500000000000001</v>
      </c>
      <c r="C16">
        <v>15.3</v>
      </c>
      <c r="D16">
        <v>-0.26700000000000002</v>
      </c>
      <c r="E16">
        <v>-21.210999999999999</v>
      </c>
    </row>
    <row r="20" spans="1:16" x14ac:dyDescent="0.25">
      <c r="A20" t="s">
        <v>32</v>
      </c>
    </row>
    <row r="21" spans="1:16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6" x14ac:dyDescent="0.25">
      <c r="A22">
        <v>3</v>
      </c>
      <c r="B22">
        <v>0</v>
      </c>
      <c r="C22">
        <v>0</v>
      </c>
      <c r="D22">
        <v>0.121</v>
      </c>
      <c r="E22">
        <v>-55.962000000000003</v>
      </c>
      <c r="F22">
        <v>1</v>
      </c>
      <c r="G22">
        <v>0.97099999999999997</v>
      </c>
    </row>
    <row r="23" spans="1:16" x14ac:dyDescent="0.25">
      <c r="A23">
        <v>4</v>
      </c>
      <c r="B23">
        <v>12.417999999999999</v>
      </c>
      <c r="C23">
        <v>1</v>
      </c>
      <c r="D23">
        <v>0.33400000000000002</v>
      </c>
      <c r="E23">
        <v>-11.467000000000001</v>
      </c>
      <c r="F23">
        <v>1</v>
      </c>
      <c r="G23">
        <v>0.54600000000000004</v>
      </c>
    </row>
    <row r="24" spans="1:16" x14ac:dyDescent="0.25">
      <c r="A24">
        <v>5</v>
      </c>
      <c r="B24">
        <v>8.2000000000000003E-2</v>
      </c>
      <c r="C24">
        <v>1</v>
      </c>
      <c r="D24">
        <v>0.54600000000000004</v>
      </c>
      <c r="E24">
        <v>-1.7470000000000001</v>
      </c>
      <c r="F24">
        <v>0.9</v>
      </c>
      <c r="G24">
        <v>0.97099999999999997</v>
      </c>
    </row>
    <row r="28" spans="1:16" x14ac:dyDescent="0.25">
      <c r="D28" t="s">
        <v>3</v>
      </c>
      <c r="J28">
        <v>3</v>
      </c>
      <c r="K28">
        <v>0</v>
      </c>
      <c r="L28">
        <v>0</v>
      </c>
      <c r="M28">
        <v>0.121</v>
      </c>
      <c r="N28">
        <v>-55.962000000000003</v>
      </c>
      <c r="O28">
        <v>1</v>
      </c>
      <c r="P28">
        <v>0.97099999999999997</v>
      </c>
    </row>
    <row r="29" spans="1:16" x14ac:dyDescent="0.25">
      <c r="D29" t="s">
        <v>3</v>
      </c>
      <c r="J29">
        <v>4</v>
      </c>
      <c r="K29">
        <v>12.417999999999999</v>
      </c>
      <c r="L29">
        <v>1</v>
      </c>
      <c r="M29">
        <v>0.33400000000000002</v>
      </c>
      <c r="N29">
        <v>-11.467000000000001</v>
      </c>
      <c r="O29">
        <v>1</v>
      </c>
      <c r="P29">
        <v>0.54600000000000004</v>
      </c>
    </row>
    <row r="30" spans="1:16" x14ac:dyDescent="0.25">
      <c r="D30" t="s">
        <v>3</v>
      </c>
      <c r="J30">
        <v>5</v>
      </c>
      <c r="K30">
        <v>8.2000000000000003E-2</v>
      </c>
      <c r="L30">
        <v>1</v>
      </c>
      <c r="M30">
        <v>0.54600000000000004</v>
      </c>
      <c r="N30">
        <v>-1.7470000000000001</v>
      </c>
      <c r="O30">
        <v>0.9</v>
      </c>
      <c r="P30">
        <v>0.97099999999999997</v>
      </c>
    </row>
    <row r="32" spans="1:16" x14ac:dyDescent="0.25">
      <c r="E32" t="s">
        <v>3</v>
      </c>
      <c r="F32">
        <v>3</v>
      </c>
      <c r="G32">
        <v>0</v>
      </c>
      <c r="H32">
        <v>0</v>
      </c>
      <c r="I32">
        <v>0.121</v>
      </c>
      <c r="J32">
        <v>-55.962000000000003</v>
      </c>
      <c r="K32">
        <v>1</v>
      </c>
      <c r="L32">
        <v>0.97099999999999997</v>
      </c>
    </row>
    <row r="34" spans="5:12" x14ac:dyDescent="0.25">
      <c r="E34" t="s">
        <v>3</v>
      </c>
      <c r="F34">
        <v>4</v>
      </c>
      <c r="G34">
        <v>12.417999999999999</v>
      </c>
      <c r="H34">
        <v>1</v>
      </c>
      <c r="I34">
        <v>0.33400000000000002</v>
      </c>
      <c r="J34">
        <v>-11.467000000000001</v>
      </c>
      <c r="K34">
        <v>1</v>
      </c>
      <c r="L34">
        <v>0.54600000000000004</v>
      </c>
    </row>
    <row r="36" spans="5:12" x14ac:dyDescent="0.25">
      <c r="E36" t="s">
        <v>3</v>
      </c>
      <c r="F36">
        <v>5</v>
      </c>
      <c r="G36">
        <v>8.2000000000000003E-2</v>
      </c>
      <c r="H36">
        <v>1</v>
      </c>
      <c r="I36">
        <v>0.54600000000000004</v>
      </c>
      <c r="J36">
        <v>-1.7470000000000001</v>
      </c>
      <c r="K36">
        <v>0.9</v>
      </c>
      <c r="L36">
        <v>0.97099999999999997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39"/>
  <sheetViews>
    <sheetView zoomScale="85" zoomScaleNormal="85" workbookViewId="0">
      <selection activeCell="C10" sqref="C10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34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0.70150000000000001</v>
      </c>
      <c r="D9">
        <v>0.58530000000000004</v>
      </c>
      <c r="E9">
        <v>0.53820000000000001</v>
      </c>
      <c r="F9">
        <v>0.47599999999999998</v>
      </c>
      <c r="G9">
        <v>0.42570000000000002</v>
      </c>
    </row>
    <row r="10" spans="1:15" x14ac:dyDescent="0.25">
      <c r="C10">
        <f>C9*$C$7</f>
        <v>491.05</v>
      </c>
      <c r="D10">
        <f t="shared" ref="D10:G10" si="0">D9*$C$7</f>
        <v>409.71000000000004</v>
      </c>
      <c r="E10">
        <f t="shared" si="0"/>
        <v>376.74</v>
      </c>
      <c r="F10">
        <f t="shared" si="0"/>
        <v>333.2</v>
      </c>
      <c r="G10">
        <f t="shared" si="0"/>
        <v>297.99</v>
      </c>
    </row>
    <row r="12" spans="1:15" x14ac:dyDescent="0.25">
      <c r="A12" t="s">
        <v>29</v>
      </c>
    </row>
    <row r="13" spans="1:15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5" x14ac:dyDescent="0.25">
      <c r="A14">
        <v>7</v>
      </c>
      <c r="B14">
        <v>-0.215</v>
      </c>
      <c r="C14">
        <v>13.74</v>
      </c>
      <c r="D14">
        <v>-0.16500000000000001</v>
      </c>
      <c r="E14">
        <v>-18.212</v>
      </c>
    </row>
    <row r="15" spans="1:15" x14ac:dyDescent="0.25">
      <c r="A15">
        <v>8</v>
      </c>
      <c r="B15">
        <v>-1.5960000000000001</v>
      </c>
      <c r="C15">
        <v>14.222</v>
      </c>
      <c r="D15">
        <v>-0.20300000000000001</v>
      </c>
      <c r="E15">
        <v>-18.443999999999999</v>
      </c>
    </row>
    <row r="16" spans="1:15" x14ac:dyDescent="0.25">
      <c r="A16">
        <v>9</v>
      </c>
      <c r="B16">
        <v>-3.419</v>
      </c>
      <c r="C16">
        <v>9.4190000000000005</v>
      </c>
      <c r="D16">
        <v>-0.23100000000000001</v>
      </c>
      <c r="E16">
        <v>-12.654</v>
      </c>
    </row>
    <row r="17" spans="1:7" x14ac:dyDescent="0.25">
      <c r="A17">
        <v>10</v>
      </c>
      <c r="B17">
        <v>-10.516</v>
      </c>
      <c r="C17">
        <v>7.7560000000000002</v>
      </c>
      <c r="D17">
        <v>-0.27</v>
      </c>
      <c r="E17">
        <v>-10.353</v>
      </c>
    </row>
    <row r="18" spans="1:7" x14ac:dyDescent="0.25">
      <c r="A18">
        <v>11</v>
      </c>
      <c r="B18">
        <v>-22.16</v>
      </c>
      <c r="C18">
        <v>6.4660000000000002</v>
      </c>
      <c r="D18">
        <v>-0.32100000000000001</v>
      </c>
      <c r="E18">
        <v>-8.8190000000000008</v>
      </c>
    </row>
    <row r="19" spans="1:7" x14ac:dyDescent="0.25">
      <c r="A19">
        <v>12</v>
      </c>
      <c r="B19">
        <v>-31.558</v>
      </c>
      <c r="C19">
        <v>5.3159999999999998</v>
      </c>
      <c r="D19">
        <v>-0.374</v>
      </c>
      <c r="E19">
        <v>-7.2220000000000004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7</v>
      </c>
      <c r="B22">
        <v>0.14699999999999999</v>
      </c>
      <c r="C22">
        <v>1</v>
      </c>
      <c r="D22">
        <v>0.34699999999999998</v>
      </c>
      <c r="E22">
        <v>-1.1819999999999999</v>
      </c>
      <c r="F22">
        <v>1</v>
      </c>
      <c r="G22">
        <v>0.97099999999999997</v>
      </c>
    </row>
    <row r="23" spans="1:7" x14ac:dyDescent="0.25">
      <c r="A23">
        <v>8</v>
      </c>
      <c r="B23">
        <v>1.653</v>
      </c>
      <c r="C23">
        <v>0.65</v>
      </c>
      <c r="D23">
        <v>0.54600000000000004</v>
      </c>
      <c r="E23">
        <v>-14.266999999999999</v>
      </c>
      <c r="F23">
        <v>1</v>
      </c>
      <c r="G23">
        <v>0.33400000000000002</v>
      </c>
    </row>
    <row r="24" spans="1:7" x14ac:dyDescent="0.25">
      <c r="A24">
        <v>9</v>
      </c>
      <c r="B24">
        <v>0.623</v>
      </c>
      <c r="C24">
        <v>0.6</v>
      </c>
      <c r="D24">
        <v>0.54</v>
      </c>
      <c r="E24">
        <v>-20.361000000000001</v>
      </c>
      <c r="F24">
        <v>1</v>
      </c>
      <c r="G24">
        <v>0.32400000000000001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-61.201999999999998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>
        <v>8.7999999999999995E-2</v>
      </c>
      <c r="E26">
        <v>-138.196</v>
      </c>
      <c r="F26">
        <v>1</v>
      </c>
      <c r="G26">
        <v>0.97099999999999997</v>
      </c>
    </row>
    <row r="27" spans="1:7" x14ac:dyDescent="0.25">
      <c r="A27">
        <v>12</v>
      </c>
      <c r="B27">
        <v>0</v>
      </c>
      <c r="C27">
        <v>0</v>
      </c>
      <c r="D27">
        <v>8.1000000000000003E-2</v>
      </c>
      <c r="E27">
        <v>-207.33500000000001</v>
      </c>
      <c r="F27">
        <v>1</v>
      </c>
      <c r="G27">
        <v>0.97099999999999997</v>
      </c>
    </row>
    <row r="34" spans="6:15" x14ac:dyDescent="0.25">
      <c r="F34" t="s">
        <v>2</v>
      </c>
      <c r="O34" t="s">
        <v>2</v>
      </c>
    </row>
    <row r="35" spans="6:15" x14ac:dyDescent="0.25">
      <c r="F35" t="s">
        <v>2</v>
      </c>
      <c r="O35" t="s">
        <v>2</v>
      </c>
    </row>
    <row r="36" spans="6:15" x14ac:dyDescent="0.25">
      <c r="F36" t="s">
        <v>2</v>
      </c>
      <c r="O36" t="s">
        <v>2</v>
      </c>
    </row>
    <row r="37" spans="6:15" x14ac:dyDescent="0.25">
      <c r="F37" t="s">
        <v>2</v>
      </c>
      <c r="O37" t="s">
        <v>2</v>
      </c>
    </row>
    <row r="38" spans="6:15" x14ac:dyDescent="0.25">
      <c r="F38" t="s">
        <v>2</v>
      </c>
      <c r="O38" t="s">
        <v>2</v>
      </c>
    </row>
    <row r="39" spans="6:15" x14ac:dyDescent="0.25">
      <c r="F39" t="s">
        <v>2</v>
      </c>
      <c r="O39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zoomScale="70" zoomScaleNormal="70" workbookViewId="0">
      <selection activeCell="F39" sqref="F39"/>
    </sheetView>
  </sheetViews>
  <sheetFormatPr defaultRowHeight="15" x14ac:dyDescent="0.25"/>
  <cols>
    <col min="1" max="1" width="16.7109375" customWidth="1"/>
  </cols>
  <sheetData>
    <row r="1" spans="1:29" x14ac:dyDescent="0.25">
      <c r="A1" t="s">
        <v>23</v>
      </c>
    </row>
    <row r="2" spans="1:29" x14ac:dyDescent="0.25">
      <c r="B2" t="s">
        <v>24</v>
      </c>
    </row>
    <row r="3" spans="1:29" x14ac:dyDescent="0.25">
      <c r="B3">
        <v>0.8</v>
      </c>
    </row>
    <row r="6" spans="1:29" x14ac:dyDescent="0.25">
      <c r="B6" t="s">
        <v>27</v>
      </c>
      <c r="C6">
        <v>-700</v>
      </c>
      <c r="G6" t="s">
        <v>50</v>
      </c>
      <c r="H6">
        <v>700</v>
      </c>
      <c r="P6" t="s">
        <v>51</v>
      </c>
      <c r="Q6">
        <v>700</v>
      </c>
      <c r="X6" t="s">
        <v>55</v>
      </c>
      <c r="Y6">
        <v>700</v>
      </c>
    </row>
    <row r="7" spans="1:29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G7">
        <v>0</v>
      </c>
      <c r="H7">
        <v>1E-3</v>
      </c>
      <c r="I7">
        <v>5.0000000000000001E-3</v>
      </c>
      <c r="J7">
        <v>0.01</v>
      </c>
      <c r="K7">
        <v>0.03</v>
      </c>
      <c r="L7">
        <v>0.05</v>
      </c>
      <c r="M7">
        <v>7.0000000000000007E-2</v>
      </c>
      <c r="N7">
        <v>0.1</v>
      </c>
      <c r="O7">
        <v>0.12</v>
      </c>
      <c r="P7">
        <v>0</v>
      </c>
      <c r="Q7">
        <v>5.0000000000000001E-4</v>
      </c>
      <c r="R7">
        <v>1E-3</v>
      </c>
      <c r="S7">
        <v>1.5E-3</v>
      </c>
      <c r="T7">
        <v>2E-3</v>
      </c>
      <c r="U7">
        <v>2.5000000000000001E-3</v>
      </c>
      <c r="V7">
        <v>3.0000000000000001E-3</v>
      </c>
      <c r="W7">
        <v>5.0000000000000001E-3</v>
      </c>
      <c r="X7">
        <v>0</v>
      </c>
      <c r="Y7">
        <v>1E-3</v>
      </c>
      <c r="Z7">
        <v>1.5E-3</v>
      </c>
      <c r="AA7">
        <v>0.01</v>
      </c>
      <c r="AB7">
        <v>0.05</v>
      </c>
      <c r="AC7">
        <v>0.1</v>
      </c>
    </row>
    <row r="8" spans="1:29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G8">
        <v>0.72809999999999997</v>
      </c>
      <c r="H8">
        <v>0.68889999999999996</v>
      </c>
      <c r="I8">
        <v>0.7046</v>
      </c>
      <c r="J8">
        <v>0.746</v>
      </c>
      <c r="K8">
        <v>0.80840000000000001</v>
      </c>
      <c r="L8">
        <v>0.82899999999999996</v>
      </c>
      <c r="M8">
        <v>0.94579999999999997</v>
      </c>
      <c r="N8" t="s">
        <v>28</v>
      </c>
      <c r="O8" t="s">
        <v>28</v>
      </c>
      <c r="P8">
        <v>0.72770000000000001</v>
      </c>
      <c r="Q8">
        <v>0.73026999999999997</v>
      </c>
      <c r="R8">
        <v>0.69510000000000005</v>
      </c>
      <c r="S8">
        <v>0.70220000000000005</v>
      </c>
      <c r="T8">
        <v>0.73440000000000005</v>
      </c>
      <c r="U8">
        <v>0.73180000000000001</v>
      </c>
      <c r="V8">
        <v>0.69989999999999997</v>
      </c>
      <c r="W8">
        <v>0.74160000000000004</v>
      </c>
      <c r="X8">
        <v>0.96519999999999995</v>
      </c>
      <c r="Y8">
        <v>0.71099999999999997</v>
      </c>
      <c r="Z8">
        <v>0.879</v>
      </c>
      <c r="AA8">
        <v>0.7016</v>
      </c>
      <c r="AB8">
        <v>0.81589999999999996</v>
      </c>
      <c r="AC8" t="s">
        <v>28</v>
      </c>
    </row>
    <row r="9" spans="1:29" x14ac:dyDescent="0.25">
      <c r="G9">
        <f>G8*$H$6</f>
        <v>509.66999999999996</v>
      </c>
      <c r="H9">
        <f t="shared" ref="H9:M9" si="0">H8*$H$6</f>
        <v>482.22999999999996</v>
      </c>
      <c r="I9">
        <f t="shared" si="0"/>
        <v>493.22</v>
      </c>
      <c r="J9">
        <f t="shared" si="0"/>
        <v>522.20000000000005</v>
      </c>
      <c r="K9">
        <f t="shared" si="0"/>
        <v>565.88</v>
      </c>
      <c r="L9">
        <f t="shared" si="0"/>
        <v>580.29999999999995</v>
      </c>
      <c r="M9">
        <f t="shared" si="0"/>
        <v>662.06</v>
      </c>
      <c r="P9">
        <f>P8*$Q$6</f>
        <v>509.39</v>
      </c>
      <c r="Q9">
        <f t="shared" ref="Q9:V9" si="1">Q8*$Q$6</f>
        <v>511.18899999999996</v>
      </c>
      <c r="R9">
        <f t="shared" si="1"/>
        <v>486.57000000000005</v>
      </c>
      <c r="S9">
        <f t="shared" si="1"/>
        <v>491.54</v>
      </c>
      <c r="T9">
        <f t="shared" si="1"/>
        <v>514.08000000000004</v>
      </c>
      <c r="U9">
        <f t="shared" si="1"/>
        <v>512.26</v>
      </c>
      <c r="V9">
        <f t="shared" si="1"/>
        <v>489.92999999999995</v>
      </c>
      <c r="W9">
        <f>W8*$Q$6</f>
        <v>519.12</v>
      </c>
      <c r="X9">
        <f>X8*$Y$6</f>
        <v>675.64</v>
      </c>
      <c r="Y9">
        <f t="shared" ref="Y9:AB9" si="2">Y8*$Y$6</f>
        <v>497.7</v>
      </c>
      <c r="Z9">
        <f t="shared" si="2"/>
        <v>615.29999999999995</v>
      </c>
      <c r="AA9">
        <f t="shared" si="2"/>
        <v>491.12</v>
      </c>
      <c r="AB9">
        <f t="shared" si="2"/>
        <v>571.13</v>
      </c>
    </row>
    <row r="11" spans="1:29" x14ac:dyDescent="0.25">
      <c r="A11" t="s">
        <v>29</v>
      </c>
    </row>
    <row r="12" spans="1:29" x14ac:dyDescent="0.25">
      <c r="A12" t="s">
        <v>30</v>
      </c>
      <c r="B12" t="s">
        <v>40</v>
      </c>
      <c r="C12" t="s">
        <v>41</v>
      </c>
      <c r="D12" t="s">
        <v>42</v>
      </c>
      <c r="E12" t="s">
        <v>43</v>
      </c>
    </row>
    <row r="13" spans="1:29" x14ac:dyDescent="0.25">
      <c r="A13">
        <v>0</v>
      </c>
      <c r="B13">
        <v>-0.372</v>
      </c>
      <c r="C13">
        <v>12.092000000000001</v>
      </c>
      <c r="D13">
        <v>-0.182</v>
      </c>
      <c r="E13">
        <v>-13.82</v>
      </c>
    </row>
    <row r="14" spans="1:29" x14ac:dyDescent="0.25">
      <c r="A14">
        <v>1E-3</v>
      </c>
      <c r="B14">
        <v>-1.194</v>
      </c>
      <c r="C14">
        <v>11.467000000000001</v>
      </c>
      <c r="D14">
        <v>-0.191</v>
      </c>
      <c r="E14">
        <v>-15.24</v>
      </c>
    </row>
    <row r="15" spans="1:29" x14ac:dyDescent="0.25">
      <c r="A15">
        <v>1.5E-3</v>
      </c>
      <c r="B15">
        <v>-0.70299999999999996</v>
      </c>
      <c r="C15">
        <v>15.571</v>
      </c>
      <c r="D15">
        <v>-0.16</v>
      </c>
      <c r="E15">
        <v>-10.220000000000001</v>
      </c>
    </row>
    <row r="16" spans="1:29" x14ac:dyDescent="0.25">
      <c r="A16">
        <v>0.01</v>
      </c>
      <c r="B16">
        <v>-1.5960000000000001</v>
      </c>
      <c r="C16">
        <v>14.222</v>
      </c>
      <c r="D16">
        <v>-0.20300000000000001</v>
      </c>
      <c r="E16">
        <v>-18.440000000000001</v>
      </c>
    </row>
    <row r="17" spans="1:7" x14ac:dyDescent="0.25">
      <c r="A17">
        <v>0.05</v>
      </c>
      <c r="B17">
        <v>-1.2749999999999999</v>
      </c>
      <c r="C17">
        <v>14.18</v>
      </c>
      <c r="D17">
        <v>-0.223</v>
      </c>
      <c r="E17">
        <v>-18.27</v>
      </c>
    </row>
    <row r="18" spans="1:7" x14ac:dyDescent="0.25">
      <c r="A18">
        <v>0.1</v>
      </c>
      <c r="B18">
        <v>-0.28199999999999997</v>
      </c>
      <c r="C18">
        <v>14.065</v>
      </c>
      <c r="D18">
        <v>-0.22900000000000001</v>
      </c>
      <c r="E18">
        <v>-18.3</v>
      </c>
    </row>
    <row r="19" spans="1:7" x14ac:dyDescent="0.25">
      <c r="A19" t="s">
        <v>32</v>
      </c>
    </row>
    <row r="20" spans="1:7" x14ac:dyDescent="0.25">
      <c r="A20" t="s">
        <v>30</v>
      </c>
      <c r="B20" t="s">
        <v>48</v>
      </c>
      <c r="C20" t="s">
        <v>49</v>
      </c>
      <c r="D20" t="s">
        <v>44</v>
      </c>
      <c r="E20" t="s">
        <v>45</v>
      </c>
      <c r="F20" t="s">
        <v>46</v>
      </c>
      <c r="G20" t="s">
        <v>47</v>
      </c>
    </row>
    <row r="21" spans="1:7" x14ac:dyDescent="0.25">
      <c r="A21">
        <v>0</v>
      </c>
      <c r="B21">
        <v>3.6259999999999999</v>
      </c>
      <c r="C21">
        <v>1</v>
      </c>
      <c r="D21">
        <v>0.33400000000000002</v>
      </c>
      <c r="E21">
        <v>-4.1470000000000002</v>
      </c>
      <c r="F21">
        <v>1</v>
      </c>
      <c r="G21">
        <v>0.54600000000000004</v>
      </c>
    </row>
    <row r="22" spans="1:7" x14ac:dyDescent="0.25">
      <c r="A22">
        <v>1E-3</v>
      </c>
      <c r="B22">
        <v>1.25</v>
      </c>
      <c r="C22">
        <v>0.6</v>
      </c>
      <c r="D22">
        <v>0.54600000000000004</v>
      </c>
      <c r="E22">
        <v>-11.731</v>
      </c>
      <c r="F22">
        <v>1</v>
      </c>
      <c r="G22">
        <v>0.33400000000000002</v>
      </c>
    </row>
    <row r="23" spans="1:7" x14ac:dyDescent="0.25">
      <c r="A23">
        <v>1.5E-3</v>
      </c>
      <c r="B23">
        <v>7.548</v>
      </c>
      <c r="C23">
        <v>1</v>
      </c>
      <c r="D23">
        <v>0.33400000000000002</v>
      </c>
      <c r="E23">
        <v>-7.1219999999999999</v>
      </c>
      <c r="F23">
        <v>1</v>
      </c>
      <c r="G23">
        <v>0.54600000000000004</v>
      </c>
    </row>
    <row r="24" spans="1:7" x14ac:dyDescent="0.25">
      <c r="A24">
        <v>0.01</v>
      </c>
      <c r="B24">
        <v>1.653</v>
      </c>
      <c r="C24">
        <v>0.65</v>
      </c>
      <c r="D24">
        <v>0.54600000000000004</v>
      </c>
      <c r="E24">
        <v>-14.266999999999999</v>
      </c>
      <c r="F24">
        <v>1</v>
      </c>
      <c r="G24">
        <v>0.33400000000000002</v>
      </c>
    </row>
    <row r="25" spans="1:7" x14ac:dyDescent="0.25">
      <c r="A25">
        <v>0.05</v>
      </c>
      <c r="B25">
        <v>0</v>
      </c>
      <c r="C25">
        <v>0</v>
      </c>
      <c r="D25">
        <v>0.121</v>
      </c>
      <c r="E25">
        <v>-12.298</v>
      </c>
      <c r="F25">
        <v>1</v>
      </c>
      <c r="G25">
        <v>0.33400000000000002</v>
      </c>
    </row>
    <row r="26" spans="1:7" x14ac:dyDescent="0.25">
      <c r="A26">
        <v>0.1</v>
      </c>
      <c r="B26">
        <v>0</v>
      </c>
      <c r="C26">
        <v>0</v>
      </c>
      <c r="D26">
        <v>0.121</v>
      </c>
      <c r="E26">
        <v>-2.044</v>
      </c>
      <c r="F26">
        <v>1</v>
      </c>
      <c r="G26">
        <v>0.33400000000000002</v>
      </c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23" x14ac:dyDescent="0.25">
      <c r="A33" s="2"/>
    </row>
    <row r="34" spans="1:23" x14ac:dyDescent="0.25">
      <c r="A34" s="2"/>
    </row>
    <row r="35" spans="1:23" x14ac:dyDescent="0.25">
      <c r="A35" s="2"/>
    </row>
    <row r="36" spans="1:23" x14ac:dyDescent="0.25">
      <c r="A36" s="2"/>
    </row>
    <row r="37" spans="1:23" x14ac:dyDescent="0.25">
      <c r="A37" s="2"/>
    </row>
    <row r="38" spans="1:23" x14ac:dyDescent="0.25">
      <c r="A38" s="2"/>
      <c r="W38" t="s">
        <v>52</v>
      </c>
    </row>
    <row r="39" spans="1:23" x14ac:dyDescent="0.25">
      <c r="A39" s="2"/>
    </row>
    <row r="40" spans="1:23" x14ac:dyDescent="0.25">
      <c r="A40" s="2"/>
    </row>
    <row r="41" spans="1:23" x14ac:dyDescent="0.25">
      <c r="A41" s="2"/>
    </row>
    <row r="42" spans="1:23" x14ac:dyDescent="0.25">
      <c r="A42" s="2"/>
    </row>
    <row r="43" spans="1:23" x14ac:dyDescent="0.25">
      <c r="A43" s="2"/>
    </row>
    <row r="44" spans="1:23" x14ac:dyDescent="0.25">
      <c r="A44" s="2"/>
    </row>
    <row r="45" spans="1:23" x14ac:dyDescent="0.25">
      <c r="A45" s="2"/>
    </row>
    <row r="46" spans="1:23" x14ac:dyDescent="0.25">
      <c r="A46" s="2"/>
    </row>
    <row r="47" spans="1:23" x14ac:dyDescent="0.25">
      <c r="A47" s="2"/>
    </row>
    <row r="48" spans="1:2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3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3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4"/>
  <sheetViews>
    <sheetView topLeftCell="A4" workbookViewId="0">
      <selection activeCell="E25" sqref="E25"/>
    </sheetView>
  </sheetViews>
  <sheetFormatPr defaultRowHeight="15" x14ac:dyDescent="0.25"/>
  <cols>
    <col min="1" max="1" width="15.140625" customWidth="1"/>
  </cols>
  <sheetData>
    <row r="7" spans="1:12" x14ac:dyDescent="0.25">
      <c r="B7" t="s">
        <v>27</v>
      </c>
      <c r="C7">
        <v>-700</v>
      </c>
      <c r="E7" t="s">
        <v>53</v>
      </c>
      <c r="F7">
        <v>700</v>
      </c>
    </row>
    <row r="8" spans="1:12" x14ac:dyDescent="0.25">
      <c r="A8" t="s">
        <v>25</v>
      </c>
      <c r="B8">
        <v>10</v>
      </c>
      <c r="C8">
        <v>20</v>
      </c>
      <c r="D8">
        <v>30</v>
      </c>
      <c r="E8">
        <v>5</v>
      </c>
      <c r="F8">
        <v>10</v>
      </c>
      <c r="G8">
        <v>15</v>
      </c>
      <c r="H8">
        <v>20</v>
      </c>
      <c r="I8">
        <v>25</v>
      </c>
      <c r="J8">
        <v>30</v>
      </c>
      <c r="K8">
        <v>40</v>
      </c>
      <c r="L8">
        <v>40</v>
      </c>
    </row>
    <row r="9" spans="1:12" x14ac:dyDescent="0.25">
      <c r="A9" t="s">
        <v>26</v>
      </c>
      <c r="B9">
        <v>0.61850000000000005</v>
      </c>
      <c r="C9">
        <v>0.74619999999999997</v>
      </c>
      <c r="D9">
        <v>0.85980000000000001</v>
      </c>
      <c r="E9">
        <v>0.61360000000000003</v>
      </c>
      <c r="F9">
        <v>0.58840000000000003</v>
      </c>
      <c r="G9">
        <v>0.68620000000000003</v>
      </c>
      <c r="H9">
        <v>0.747</v>
      </c>
      <c r="I9">
        <v>0.79590000000000005</v>
      </c>
      <c r="J9">
        <v>0.88490000000000002</v>
      </c>
      <c r="K9">
        <v>0.97</v>
      </c>
    </row>
    <row r="10" spans="1:12" x14ac:dyDescent="0.25">
      <c r="E10">
        <f>E9*$F$7</f>
        <v>429.52000000000004</v>
      </c>
      <c r="F10">
        <f t="shared" ref="F10:K10" si="0">F9*$F$7</f>
        <v>411.88</v>
      </c>
      <c r="G10">
        <f t="shared" si="0"/>
        <v>480.34000000000003</v>
      </c>
      <c r="H10">
        <f t="shared" si="0"/>
        <v>522.9</v>
      </c>
      <c r="I10">
        <f t="shared" si="0"/>
        <v>557.13</v>
      </c>
      <c r="J10">
        <f t="shared" si="0"/>
        <v>619.43000000000006</v>
      </c>
      <c r="K10">
        <f t="shared" si="0"/>
        <v>679</v>
      </c>
    </row>
    <row r="12" spans="1:12" x14ac:dyDescent="0.25">
      <c r="A12" t="s">
        <v>29</v>
      </c>
    </row>
    <row r="13" spans="1:12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2" x14ac:dyDescent="0.25">
      <c r="A14">
        <v>10</v>
      </c>
      <c r="B14">
        <v>-1.399</v>
      </c>
      <c r="C14">
        <v>11.420999999999999</v>
      </c>
      <c r="D14">
        <v>-0.217</v>
      </c>
      <c r="E14">
        <v>-15.359</v>
      </c>
    </row>
    <row r="15" spans="1:12" x14ac:dyDescent="0.25">
      <c r="A15">
        <v>20</v>
      </c>
      <c r="B15">
        <v>-1.5960000000000001</v>
      </c>
      <c r="C15">
        <v>14.222</v>
      </c>
      <c r="D15">
        <v>-0.20300000000000001</v>
      </c>
      <c r="E15">
        <v>-18.443999999999999</v>
      </c>
    </row>
    <row r="16" spans="1:12" x14ac:dyDescent="0.25">
      <c r="A16">
        <v>30</v>
      </c>
      <c r="B16">
        <v>-0.70699999999999996</v>
      </c>
      <c r="C16">
        <v>16.454000000000001</v>
      </c>
      <c r="D16">
        <v>-0.216</v>
      </c>
      <c r="E16">
        <v>-24.477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10</v>
      </c>
      <c r="B22">
        <v>3.41</v>
      </c>
      <c r="C22">
        <v>1</v>
      </c>
      <c r="D22">
        <v>0.54600000000000004</v>
      </c>
      <c r="E22">
        <v>-12.734999999999999</v>
      </c>
      <c r="F22">
        <v>1</v>
      </c>
      <c r="G22">
        <v>0.33400000000000002</v>
      </c>
    </row>
    <row r="23" spans="1:7" x14ac:dyDescent="0.25">
      <c r="A23">
        <v>20</v>
      </c>
      <c r="B23">
        <v>1.653</v>
      </c>
      <c r="C23">
        <v>0.65</v>
      </c>
      <c r="D23">
        <v>0.54600000000000004</v>
      </c>
      <c r="E23">
        <v>-14.266999999999999</v>
      </c>
      <c r="F23">
        <v>1</v>
      </c>
      <c r="G23">
        <v>0.33400000000000002</v>
      </c>
    </row>
    <row r="24" spans="1:7" x14ac:dyDescent="0.25">
      <c r="A24">
        <v>30</v>
      </c>
      <c r="B24">
        <v>0.92900000000000005</v>
      </c>
      <c r="C24">
        <v>0.65</v>
      </c>
      <c r="D24">
        <v>0.54600000000000004</v>
      </c>
      <c r="E24">
        <v>-7.9749999999999996</v>
      </c>
      <c r="F24">
        <v>1</v>
      </c>
      <c r="G24">
        <v>0.33400000000000002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7"/>
  <sheetViews>
    <sheetView topLeftCell="B2" zoomScale="70" zoomScaleNormal="70" workbookViewId="0">
      <selection activeCell="X17" sqref="X17"/>
    </sheetView>
  </sheetViews>
  <sheetFormatPr defaultRowHeight="15" x14ac:dyDescent="0.25"/>
  <cols>
    <col min="1" max="1" width="15.85546875" customWidth="1"/>
  </cols>
  <sheetData>
    <row r="7" spans="1:12" x14ac:dyDescent="0.25">
      <c r="B7" t="s">
        <v>27</v>
      </c>
      <c r="C7">
        <v>700</v>
      </c>
      <c r="H7" t="s">
        <v>53</v>
      </c>
      <c r="I7">
        <v>1000</v>
      </c>
    </row>
    <row r="8" spans="1:12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  <c r="H8">
        <v>7.5</v>
      </c>
      <c r="I8">
        <v>10</v>
      </c>
      <c r="J8">
        <v>12.5</v>
      </c>
      <c r="K8">
        <v>15</v>
      </c>
      <c r="L8">
        <v>20</v>
      </c>
    </row>
    <row r="9" spans="1:12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  <c r="H9">
        <v>0.49590000000000001</v>
      </c>
      <c r="I9">
        <v>0.51649999999999996</v>
      </c>
      <c r="J9">
        <v>0.67049999999999998</v>
      </c>
      <c r="K9">
        <v>0.69679999999999997</v>
      </c>
      <c r="L9">
        <v>0.77829999999999999</v>
      </c>
    </row>
    <row r="10" spans="1:12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  <c r="H10">
        <f>H9*$I$7</f>
        <v>495.90000000000003</v>
      </c>
      <c r="I10">
        <f t="shared" ref="I10:L10" si="1">I9*$I$7</f>
        <v>516.5</v>
      </c>
      <c r="J10">
        <f t="shared" si="1"/>
        <v>670.5</v>
      </c>
      <c r="K10">
        <f t="shared" si="1"/>
        <v>696.8</v>
      </c>
      <c r="L10">
        <f t="shared" si="1"/>
        <v>778.3</v>
      </c>
    </row>
    <row r="12" spans="1:12" x14ac:dyDescent="0.25">
      <c r="A12" t="s">
        <v>29</v>
      </c>
    </row>
    <row r="13" spans="1:12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12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12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12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32</v>
      </c>
    </row>
    <row r="21" spans="1: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9"/>
  <sheetViews>
    <sheetView topLeftCell="A4" workbookViewId="0">
      <selection activeCell="I31" sqref="I31"/>
    </sheetView>
  </sheetViews>
  <sheetFormatPr defaultRowHeight="15" x14ac:dyDescent="0.25"/>
  <cols>
    <col min="1" max="1" width="13.140625" customWidth="1"/>
  </cols>
  <sheetData>
    <row r="7" spans="1:8" x14ac:dyDescent="0.25">
      <c r="B7" t="s">
        <v>27</v>
      </c>
      <c r="C7">
        <v>-700</v>
      </c>
      <c r="E7" t="s">
        <v>53</v>
      </c>
      <c r="F7">
        <v>700</v>
      </c>
    </row>
    <row r="8" spans="1:8" x14ac:dyDescent="0.25">
      <c r="A8" t="s">
        <v>25</v>
      </c>
      <c r="B8">
        <v>30</v>
      </c>
      <c r="C8">
        <v>50</v>
      </c>
      <c r="D8">
        <v>70</v>
      </c>
      <c r="E8">
        <v>50</v>
      </c>
      <c r="F8">
        <v>60</v>
      </c>
      <c r="G8">
        <v>70</v>
      </c>
      <c r="H8">
        <v>80</v>
      </c>
    </row>
    <row r="9" spans="1:8" x14ac:dyDescent="0.25">
      <c r="A9" t="s">
        <v>26</v>
      </c>
      <c r="D9" t="s">
        <v>28</v>
      </c>
      <c r="E9">
        <v>0.74750000000000005</v>
      </c>
      <c r="F9">
        <v>0.57499999999999996</v>
      </c>
      <c r="G9">
        <v>0.46760000000000002</v>
      </c>
      <c r="H9">
        <v>0.39629999999999999</v>
      </c>
    </row>
    <row r="10" spans="1:8" x14ac:dyDescent="0.25">
      <c r="E10">
        <f>E9*$F$7</f>
        <v>523.25</v>
      </c>
      <c r="F10">
        <f t="shared" ref="F10:H10" si="0">F9*$F$7</f>
        <v>402.49999999999994</v>
      </c>
      <c r="G10">
        <f>G9*$F$7</f>
        <v>327.32</v>
      </c>
      <c r="H10">
        <f t="shared" si="0"/>
        <v>277.40999999999997</v>
      </c>
    </row>
    <row r="12" spans="1:8" x14ac:dyDescent="0.25">
      <c r="A12" t="s">
        <v>29</v>
      </c>
    </row>
    <row r="13" spans="1:8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8" x14ac:dyDescent="0.25">
      <c r="A14">
        <v>30</v>
      </c>
      <c r="B14">
        <v>-0.18099999999999999</v>
      </c>
      <c r="C14">
        <v>13.106</v>
      </c>
      <c r="D14">
        <v>-0.13100000000000001</v>
      </c>
      <c r="E14">
        <v>-8.9510000000000005</v>
      </c>
      <c r="F14">
        <v>-1.101</v>
      </c>
      <c r="G14">
        <v>1</v>
      </c>
      <c r="H14">
        <v>0.60199999999999998</v>
      </c>
    </row>
    <row r="15" spans="1:8" x14ac:dyDescent="0.25">
      <c r="A15">
        <v>50</v>
      </c>
      <c r="B15">
        <v>-1.5960000000000001</v>
      </c>
      <c r="C15">
        <v>14.222</v>
      </c>
      <c r="D15">
        <v>-0.20300000000000001</v>
      </c>
      <c r="E15">
        <v>-18.443999999999999</v>
      </c>
      <c r="F15">
        <v>-14.266999999999999</v>
      </c>
      <c r="G15">
        <v>1</v>
      </c>
      <c r="H15">
        <v>0.33400000000000002</v>
      </c>
    </row>
    <row r="16" spans="1:8" x14ac:dyDescent="0.25">
      <c r="A16">
        <v>70</v>
      </c>
      <c r="B16">
        <v>-3.2519999999999998</v>
      </c>
      <c r="C16">
        <v>13.574</v>
      </c>
      <c r="D16">
        <v>-0.20399999999999999</v>
      </c>
      <c r="E16">
        <v>-8.2970000000000006</v>
      </c>
      <c r="F16">
        <v>-24.021999999999998</v>
      </c>
      <c r="G16">
        <v>1</v>
      </c>
      <c r="H16">
        <v>0.46300000000000002</v>
      </c>
    </row>
    <row r="20" spans="1:15" x14ac:dyDescent="0.25">
      <c r="A20" t="s">
        <v>32</v>
      </c>
    </row>
    <row r="21" spans="1:15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5" x14ac:dyDescent="0.25">
      <c r="A22">
        <v>30</v>
      </c>
      <c r="B22">
        <v>0</v>
      </c>
      <c r="C22">
        <v>0</v>
      </c>
      <c r="D22">
        <v>7.4999999999999997E-2</v>
      </c>
    </row>
    <row r="23" spans="1:15" x14ac:dyDescent="0.25">
      <c r="A23">
        <v>50</v>
      </c>
      <c r="B23">
        <v>1.653</v>
      </c>
      <c r="C23">
        <v>0.65</v>
      </c>
      <c r="D23">
        <v>0.54600000000000004</v>
      </c>
    </row>
    <row r="24" spans="1:15" x14ac:dyDescent="0.25">
      <c r="A24">
        <v>70</v>
      </c>
      <c r="B24">
        <v>6.9960000000000004</v>
      </c>
      <c r="C24">
        <v>1</v>
      </c>
      <c r="D24">
        <v>0.75800000000000001</v>
      </c>
    </row>
    <row r="27" spans="1:15" x14ac:dyDescent="0.25">
      <c r="B27" t="s">
        <v>33</v>
      </c>
      <c r="C27">
        <v>30</v>
      </c>
      <c r="D27">
        <v>-0.18099999999999999</v>
      </c>
      <c r="E27">
        <v>13.106</v>
      </c>
      <c r="F27">
        <v>-0.13100000000000001</v>
      </c>
      <c r="G27">
        <v>-8.9510000000000005</v>
      </c>
      <c r="H27" t="s">
        <v>33</v>
      </c>
      <c r="I27">
        <v>30</v>
      </c>
      <c r="J27">
        <v>0</v>
      </c>
      <c r="K27">
        <v>0</v>
      </c>
      <c r="L27">
        <v>7.4999999999999997E-2</v>
      </c>
      <c r="M27">
        <v>-1.101</v>
      </c>
      <c r="N27">
        <v>1</v>
      </c>
      <c r="O27">
        <v>0.60199999999999998</v>
      </c>
    </row>
    <row r="28" spans="1:15" x14ac:dyDescent="0.25">
      <c r="B28" t="s">
        <v>33</v>
      </c>
      <c r="C28">
        <v>50</v>
      </c>
      <c r="D28">
        <v>-1.5960000000000001</v>
      </c>
      <c r="E28">
        <v>14.222</v>
      </c>
      <c r="F28">
        <v>-0.20300000000000001</v>
      </c>
      <c r="G28">
        <v>-18.443999999999999</v>
      </c>
      <c r="H28" t="s">
        <v>33</v>
      </c>
      <c r="I28">
        <v>50</v>
      </c>
      <c r="J28">
        <v>1.653</v>
      </c>
      <c r="K28">
        <v>0.65</v>
      </c>
      <c r="L28">
        <v>0.54600000000000004</v>
      </c>
      <c r="M28">
        <v>-14.266999999999999</v>
      </c>
      <c r="N28">
        <v>1</v>
      </c>
      <c r="O28">
        <v>0.33400000000000002</v>
      </c>
    </row>
    <row r="29" spans="1:15" x14ac:dyDescent="0.25">
      <c r="B29" t="s">
        <v>33</v>
      </c>
      <c r="C29">
        <v>70</v>
      </c>
      <c r="D29">
        <v>-3.2519999999999998</v>
      </c>
      <c r="E29">
        <v>13.574</v>
      </c>
      <c r="F29">
        <v>-0.20399999999999999</v>
      </c>
      <c r="G29">
        <v>-8.2970000000000006</v>
      </c>
      <c r="H29" t="s">
        <v>33</v>
      </c>
      <c r="I29">
        <v>70</v>
      </c>
      <c r="J29">
        <v>6.9960000000000004</v>
      </c>
      <c r="K29">
        <v>1</v>
      </c>
      <c r="L29">
        <v>0.75800000000000001</v>
      </c>
      <c r="M29">
        <v>-24.021999999999998</v>
      </c>
      <c r="N29">
        <v>1</v>
      </c>
      <c r="O29">
        <v>0.46300000000000002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B46"/>
  <sheetViews>
    <sheetView tabSelected="1" topLeftCell="D1" zoomScale="85" zoomScaleNormal="85" workbookViewId="0">
      <selection activeCell="AB7" sqref="AB7"/>
    </sheetView>
  </sheetViews>
  <sheetFormatPr defaultRowHeight="15" x14ac:dyDescent="0.25"/>
  <cols>
    <col min="1" max="1" width="13.140625" customWidth="1"/>
    <col min="12" max="12" width="9.140625" customWidth="1"/>
    <col min="20" max="20" width="13.85546875" customWidth="1"/>
  </cols>
  <sheetData>
    <row r="7" spans="1:28" x14ac:dyDescent="0.25">
      <c r="B7" t="s">
        <v>27</v>
      </c>
      <c r="C7">
        <v>-700</v>
      </c>
      <c r="F7" t="s">
        <v>37</v>
      </c>
      <c r="G7">
        <v>700</v>
      </c>
      <c r="L7" t="s">
        <v>38</v>
      </c>
      <c r="N7" t="s">
        <v>38</v>
      </c>
      <c r="O7" t="s">
        <v>38</v>
      </c>
      <c r="T7" t="s">
        <v>54</v>
      </c>
      <c r="U7">
        <v>700</v>
      </c>
      <c r="AB7" t="s">
        <v>56</v>
      </c>
    </row>
    <row r="8" spans="1:28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T8">
        <v>0.1</v>
      </c>
      <c r="U8">
        <v>0.3</v>
      </c>
      <c r="V8">
        <v>0.4</v>
      </c>
      <c r="W8">
        <v>0.5</v>
      </c>
      <c r="X8">
        <v>0.6</v>
      </c>
      <c r="Y8">
        <v>0.7</v>
      </c>
      <c r="Z8">
        <v>0.8</v>
      </c>
      <c r="AA8">
        <v>0.9</v>
      </c>
    </row>
    <row r="9" spans="1:28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  <c r="T9">
        <v>0.35439999999999999</v>
      </c>
      <c r="U9">
        <v>0.58930000000000005</v>
      </c>
      <c r="V9">
        <v>0.66759999999999997</v>
      </c>
      <c r="W9">
        <v>0.74919999999999998</v>
      </c>
      <c r="X9">
        <v>0.85660000000000003</v>
      </c>
      <c r="Y9">
        <v>0.96440000000000003</v>
      </c>
      <c r="Z9" t="s">
        <v>28</v>
      </c>
      <c r="AA9" t="s">
        <v>28</v>
      </c>
    </row>
    <row r="10" spans="1:28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  <c r="T10">
        <f>T9*$U$7</f>
        <v>248.07999999999998</v>
      </c>
      <c r="U10">
        <f t="shared" ref="U10:Y10" si="1">U9*$U$7</f>
        <v>412.51000000000005</v>
      </c>
      <c r="V10">
        <f t="shared" si="1"/>
        <v>467.32</v>
      </c>
      <c r="W10">
        <f t="shared" si="1"/>
        <v>524.43999999999994</v>
      </c>
      <c r="X10">
        <f t="shared" si="1"/>
        <v>599.62</v>
      </c>
      <c r="Y10">
        <f t="shared" si="1"/>
        <v>675.08</v>
      </c>
    </row>
    <row r="12" spans="1:28" x14ac:dyDescent="0.25">
      <c r="A12" t="s">
        <v>29</v>
      </c>
    </row>
    <row r="13" spans="1:28" x14ac:dyDescent="0.25">
      <c r="A13" t="s">
        <v>30</v>
      </c>
      <c r="B13" t="s">
        <v>40</v>
      </c>
      <c r="C13" t="s">
        <v>41</v>
      </c>
      <c r="D13" t="s">
        <v>42</v>
      </c>
      <c r="E13" t="s">
        <v>43</v>
      </c>
    </row>
    <row r="14" spans="1:28" x14ac:dyDescent="0.25">
      <c r="A14">
        <v>0.2</v>
      </c>
      <c r="B14">
        <v>-1.413</v>
      </c>
      <c r="C14">
        <v>11.363</v>
      </c>
      <c r="D14">
        <v>-0.23300000000000001</v>
      </c>
      <c r="E14">
        <v>-15.24</v>
      </c>
    </row>
    <row r="15" spans="1:28" x14ac:dyDescent="0.25">
      <c r="A15">
        <v>0.4</v>
      </c>
      <c r="B15">
        <v>-1.331</v>
      </c>
      <c r="C15">
        <v>11.406000000000001</v>
      </c>
      <c r="D15">
        <v>-0.20599999999999999</v>
      </c>
      <c r="E15">
        <v>-15.186999999999999</v>
      </c>
    </row>
    <row r="16" spans="1:28" x14ac:dyDescent="0.25">
      <c r="A16">
        <v>0.6</v>
      </c>
      <c r="B16">
        <v>-0.69899999999999995</v>
      </c>
      <c r="C16">
        <v>14.276</v>
      </c>
      <c r="D16">
        <v>-0.193</v>
      </c>
      <c r="E16">
        <v>-18.501999999999999</v>
      </c>
    </row>
    <row r="17" spans="1:17" x14ac:dyDescent="0.25">
      <c r="A17">
        <v>0.8</v>
      </c>
      <c r="B17">
        <v>-0.186</v>
      </c>
      <c r="C17">
        <v>6.8559999999999999</v>
      </c>
      <c r="D17">
        <v>-0.125</v>
      </c>
      <c r="E17">
        <v>-12.045999999999999</v>
      </c>
    </row>
    <row r="20" spans="1:17" x14ac:dyDescent="0.25">
      <c r="A20" t="s">
        <v>32</v>
      </c>
    </row>
    <row r="21" spans="1:17" x14ac:dyDescent="0.25">
      <c r="A21" t="s">
        <v>30</v>
      </c>
      <c r="B21" t="s">
        <v>48</v>
      </c>
      <c r="C21" t="s">
        <v>49</v>
      </c>
      <c r="D21" t="s">
        <v>44</v>
      </c>
      <c r="E21" t="s">
        <v>45</v>
      </c>
      <c r="F21" t="s">
        <v>46</v>
      </c>
      <c r="G21" t="s">
        <v>47</v>
      </c>
    </row>
    <row r="22" spans="1:17" x14ac:dyDescent="0.25">
      <c r="A22">
        <v>0.2</v>
      </c>
      <c r="B22">
        <v>11.244999999999999</v>
      </c>
      <c r="C22">
        <v>1</v>
      </c>
      <c r="D22">
        <v>0.33400000000000002</v>
      </c>
      <c r="E22">
        <v>-10.646000000000001</v>
      </c>
      <c r="F22">
        <v>1</v>
      </c>
      <c r="G22">
        <v>0.54600000000000004</v>
      </c>
    </row>
    <row r="23" spans="1:17" x14ac:dyDescent="0.25">
      <c r="A23">
        <v>0.4</v>
      </c>
      <c r="B23">
        <v>3.58</v>
      </c>
      <c r="C23">
        <v>1</v>
      </c>
      <c r="D23">
        <v>0.54600000000000004</v>
      </c>
      <c r="E23">
        <v>-12.654</v>
      </c>
      <c r="F23">
        <v>1</v>
      </c>
      <c r="G23">
        <v>0.33400000000000002</v>
      </c>
    </row>
    <row r="24" spans="1:17" x14ac:dyDescent="0.25">
      <c r="A24">
        <v>0.6</v>
      </c>
      <c r="B24">
        <v>7.2629999999999999</v>
      </c>
      <c r="C24">
        <v>1</v>
      </c>
      <c r="D24">
        <v>0.33400000000000002</v>
      </c>
      <c r="E24">
        <v>-7.3109999999999999</v>
      </c>
      <c r="F24">
        <v>1</v>
      </c>
      <c r="G24">
        <v>0.54600000000000004</v>
      </c>
    </row>
    <row r="25" spans="1:17" x14ac:dyDescent="0.25">
      <c r="A25">
        <v>0.8</v>
      </c>
      <c r="B25">
        <v>0.81100000000000005</v>
      </c>
      <c r="C25">
        <v>1</v>
      </c>
      <c r="D25">
        <v>0.33400000000000002</v>
      </c>
      <c r="E25">
        <v>-2.0390000000000001</v>
      </c>
      <c r="F25">
        <v>1</v>
      </c>
      <c r="G25">
        <v>0.54600000000000004</v>
      </c>
    </row>
    <row r="32" spans="1:17" x14ac:dyDescent="0.25">
      <c r="L32" t="s">
        <v>35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35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35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35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35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35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35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35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35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35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35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35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35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35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35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para_M</vt:lpstr>
      <vt:lpstr>para_N</vt:lpstr>
      <vt:lpstr>para_eccen</vt:lpstr>
      <vt:lpstr>para_B</vt:lpstr>
      <vt:lpstr>para_r</vt:lpstr>
      <vt:lpstr>para_L</vt:lpstr>
      <vt:lpstr>para_chiral_t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2017-08-21T07:08:06Z</dcterms:modified>
</cp:coreProperties>
</file>