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3" activeTab="7"/>
  </bookViews>
  <sheets>
    <sheet name="lattice" sheetId="1" r:id="rId1"/>
    <sheet name="para_cbox" sheetId="2" r:id="rId2"/>
    <sheet name="para_eccen" sheetId="3" r:id="rId3"/>
    <sheet name="para_B" sheetId="4" r:id="rId4"/>
    <sheet name="para_M" sheetId="6" r:id="rId5"/>
    <sheet name="para_N" sheetId="9" r:id="rId6"/>
    <sheet name="para_L" sheetId="7" r:id="rId7"/>
    <sheet name="para_chiral_t" sheetId="8" r:id="rId8"/>
    <sheet name="para_r" sheetId="11" r:id="rId9"/>
  </sheets>
  <calcPr calcId="145621"/>
</workbook>
</file>

<file path=xl/calcChain.xml><?xml version="1.0" encoding="utf-8"?>
<calcChain xmlns="http://schemas.openxmlformats.org/spreadsheetml/2006/main">
  <c r="U10" i="8" l="1"/>
  <c r="V10" i="8"/>
  <c r="W10" i="8"/>
  <c r="X10" i="8"/>
  <c r="Y10" i="8"/>
  <c r="T10" i="8"/>
  <c r="G10" i="7"/>
  <c r="F10" i="7"/>
  <c r="H10" i="7"/>
  <c r="E10" i="7"/>
  <c r="I10" i="11" l="1"/>
  <c r="J10" i="11"/>
  <c r="K10" i="11"/>
  <c r="L10" i="11"/>
  <c r="H10" i="11"/>
  <c r="F10" i="4"/>
  <c r="G10" i="4"/>
  <c r="H10" i="4"/>
  <c r="I10" i="4"/>
  <c r="J10" i="4"/>
  <c r="K10" i="4"/>
  <c r="E10" i="4"/>
  <c r="W9" i="3"/>
  <c r="Q9" i="3"/>
  <c r="R9" i="3"/>
  <c r="S9" i="3"/>
  <c r="T9" i="3"/>
  <c r="U9" i="3"/>
  <c r="V9" i="3"/>
  <c r="P9" i="3"/>
  <c r="H9" i="3" l="1"/>
  <c r="I9" i="3"/>
  <c r="J9" i="3"/>
  <c r="K9" i="3"/>
  <c r="L9" i="3"/>
  <c r="M9" i="3"/>
  <c r="G9" i="3"/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  <c r="F11" i="2"/>
</calcChain>
</file>

<file path=xl/sharedStrings.xml><?xml version="1.0" encoding="utf-8"?>
<sst xmlns="http://schemas.openxmlformats.org/spreadsheetml/2006/main" count="337" uniqueCount="105">
  <si>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</si>
  <si>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</si>
  <si>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</si>
  <si>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</si>
  <si>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</si>
  <si>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</si>
  <si>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</si>
  <si>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</si>
  <si>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</si>
  <si>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</si>
  <si>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</si>
  <si>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</si>
  <si>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</si>
  <si>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</si>
  <si>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</si>
  <si>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</si>
  <si>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</si>
  <si>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</si>
  <si>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</si>
  <si>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</si>
  <si>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</si>
  <si>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</si>
  <si>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</si>
  <si>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</si>
  <si>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</si>
  <si>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</si>
  <si>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</si>
  <si>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</si>
  <si>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</si>
  <si>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</si>
  <si>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Cbox_t</t>
  </si>
  <si>
    <t>Parameter value</t>
  </si>
  <si>
    <t>damp</t>
  </si>
  <si>
    <t>Vertical displacement U2 (mm)</t>
  </si>
  <si>
    <t>Iter</t>
  </si>
  <si>
    <t>typeOfModel</t>
  </si>
  <si>
    <t>completeModel</t>
  </si>
  <si>
    <t>jobName</t>
  </si>
  <si>
    <t>Job_current_parametric</t>
  </si>
  <si>
    <t>E_ribOverE1</t>
  </si>
  <si>
    <t>E1OverE2_simpleModel</t>
  </si>
  <si>
    <t>r</t>
  </si>
  <si>
    <t>B</t>
  </si>
  <si>
    <t>L</t>
  </si>
  <si>
    <t>cutGap_x</t>
  </si>
  <si>
    <t>cutGap_y</t>
  </si>
  <si>
    <t>rib_t</t>
  </si>
  <si>
    <t>rib_t_inner</t>
  </si>
  <si>
    <t>innerRibs_n</t>
  </si>
  <si>
    <t>rootRibShape</t>
  </si>
  <si>
    <t>closed</t>
  </si>
  <si>
    <t>tipRibShape</t>
  </si>
  <si>
    <t>rib_a</t>
  </si>
  <si>
    <t>C3</t>
  </si>
  <si>
    <t>wingBoxLength</t>
  </si>
  <si>
    <t>eOverB</t>
  </si>
  <si>
    <t>tChiral</t>
  </si>
  <si>
    <t>typeLoad</t>
  </si>
  <si>
    <t>singleForceOnLastRib_upper</t>
  </si>
  <si>
    <t>typeBC</t>
  </si>
  <si>
    <t>coupling</t>
  </si>
  <si>
    <t>additionalBC</t>
  </si>
  <si>
    <t>none</t>
  </si>
  <si>
    <t>conditionNodesInnerLattice</t>
  </si>
  <si>
    <t>couplingThroughRF</t>
  </si>
  <si>
    <t>dofContraint</t>
  </si>
  <si>
    <t>1,2,3</t>
  </si>
  <si>
    <t>displImposed</t>
  </si>
  <si>
    <t>ForceMagnitude</t>
  </si>
  <si>
    <t>momentMagnitude</t>
  </si>
  <si>
    <t>forceXStart</t>
  </si>
  <si>
    <t>forceXEnd</t>
  </si>
  <si>
    <t>forceXn</t>
  </si>
  <si>
    <t>forceZPos</t>
  </si>
  <si>
    <t>courseSize</t>
  </si>
  <si>
    <t>fineSize</t>
  </si>
  <si>
    <t>maxTimeIncrement</t>
  </si>
  <si>
    <t>initialTimeIncrement</t>
  </si>
  <si>
    <t>minTimeIncrement</t>
  </si>
  <si>
    <t>maxNumInc</t>
  </si>
  <si>
    <t>executeJob</t>
  </si>
  <si>
    <t>executePostProc</t>
  </si>
  <si>
    <t>typeAnalysis</t>
  </si>
  <si>
    <t>double_linear_nonlinear</t>
  </si>
  <si>
    <t>typeAbaqus</t>
  </si>
  <si>
    <t>Standard</t>
  </si>
  <si>
    <t>equivForce</t>
  </si>
  <si>
    <t>Delta:</t>
  </si>
  <si>
    <t>double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</si>
  <si>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</si>
  <si>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</si>
  <si>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</si>
  <si>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</si>
  <si>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</si>
  <si>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</si>
  <si>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</si>
  <si>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</si>
  <si>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</si>
  <si>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</si>
  <si>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</si>
  <si>
    <t>Wide</t>
  </si>
  <si>
    <t>Wider</t>
  </si>
  <si>
    <t xml:space="preserve">cd </t>
  </si>
  <si>
    <t>wide</t>
  </si>
  <si>
    <t>Delta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</si>
</sst>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208"/>
        <c:axId val="70998784"/>
      </c:scatterChart>
      <c:valAx>
        <c:axId val="70998208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998784"/>
        <c:crosses val="autoZero"/>
        <c:crossBetween val="midCat"/>
      </c:valAx>
      <c:valAx>
        <c:axId val="70998784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99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para_chiral_t!$T$8:$AA$8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para_chiral_t!$T$10:$AA$10</c:f>
              <c:numCache>
                <c:formatCode>General</c:formatCode>
                <c:ptCount val="8"/>
                <c:pt idx="0">
                  <c:v>248.07999999999998</c:v>
                </c:pt>
                <c:pt idx="1">
                  <c:v>412.51000000000005</c:v>
                </c:pt>
                <c:pt idx="2">
                  <c:v>467.32</c:v>
                </c:pt>
                <c:pt idx="3">
                  <c:v>524.43999999999994</c:v>
                </c:pt>
                <c:pt idx="4">
                  <c:v>599.62</c:v>
                </c:pt>
                <c:pt idx="5">
                  <c:v>675.08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5536"/>
        <c:axId val="59386112"/>
      </c:scatterChart>
      <c:valAx>
        <c:axId val="59385536"/>
        <c:scaling>
          <c:orientation val="minMax"/>
          <c:max val="0.8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9386112"/>
        <c:crosses val="autoZero"/>
        <c:crossBetween val="midCat"/>
      </c:valAx>
      <c:valAx>
        <c:axId val="59386112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938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3216"/>
        <c:axId val="52593792"/>
      </c:scatterChart>
      <c:valAx>
        <c:axId val="52593216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593792"/>
        <c:crosses val="autoZero"/>
        <c:crossBetween val="midCat"/>
      </c:valAx>
      <c:valAx>
        <c:axId val="52593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59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para_r!$H$8:$L$8</c:f>
              <c:numCache>
                <c:formatCode>General</c:formatCode>
                <c:ptCount val="5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para_r!$H$10:$L$10</c:f>
              <c:numCache>
                <c:formatCode>General</c:formatCode>
                <c:ptCount val="5"/>
                <c:pt idx="0">
                  <c:v>495.90000000000003</c:v>
                </c:pt>
                <c:pt idx="1">
                  <c:v>516.5</c:v>
                </c:pt>
                <c:pt idx="2">
                  <c:v>670.5</c:v>
                </c:pt>
                <c:pt idx="3">
                  <c:v>696.8</c:v>
                </c:pt>
                <c:pt idx="4">
                  <c:v>778.3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520"/>
        <c:axId val="52596096"/>
      </c:scatterChart>
      <c:valAx>
        <c:axId val="52595520"/>
        <c:scaling>
          <c:orientation val="minMax"/>
          <c:min val="5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node</a:t>
                </a:r>
                <a:r>
                  <a:rPr lang="en-US" sz="1400" baseline="0"/>
                  <a:t> radius (mm)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596096"/>
        <c:crosses val="autoZero"/>
        <c:crossBetween val="midCat"/>
      </c:valAx>
      <c:valAx>
        <c:axId val="52596096"/>
        <c:scaling>
          <c:orientation val="minMax"/>
          <c:max val="8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59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6288"/>
        <c:axId val="50676864"/>
      </c:scatterChart>
      <c:valAx>
        <c:axId val="506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76864"/>
        <c:crosses val="autoZero"/>
        <c:crossBetween val="midCat"/>
      </c:valAx>
      <c:valAx>
        <c:axId val="50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7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para_eccen!$G$7:$M$7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</c:numCache>
            </c:numRef>
          </c:xVal>
          <c:yVal>
            <c:numRef>
              <c:f>para_eccen!$G$9:$M$9</c:f>
              <c:numCache>
                <c:formatCode>General</c:formatCode>
                <c:ptCount val="7"/>
                <c:pt idx="0">
                  <c:v>509.66999999999996</c:v>
                </c:pt>
                <c:pt idx="1">
                  <c:v>482.22999999999996</c:v>
                </c:pt>
                <c:pt idx="2">
                  <c:v>493.22</c:v>
                </c:pt>
                <c:pt idx="3">
                  <c:v>522.20000000000005</c:v>
                </c:pt>
                <c:pt idx="4">
                  <c:v>565.88</c:v>
                </c:pt>
                <c:pt idx="5">
                  <c:v>580.29999999999995</c:v>
                </c:pt>
                <c:pt idx="6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8592"/>
        <c:axId val="50679168"/>
      </c:scatterChart>
      <c:valAx>
        <c:axId val="50678592"/>
        <c:scaling>
          <c:orientation val="minMax"/>
          <c:max val="8.0000000000000016E-2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679168"/>
        <c:crosses val="autoZero"/>
        <c:crossBetween val="midCat"/>
      </c:valAx>
      <c:valAx>
        <c:axId val="50679168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67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para_eccen!$P$7:$W$7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5.0000000000000001E-3</c:v>
                </c:pt>
              </c:numCache>
            </c:numRef>
          </c:xVal>
          <c:yVal>
            <c:numRef>
              <c:f>para_eccen!$P$9:$W$9</c:f>
              <c:numCache>
                <c:formatCode>General</c:formatCode>
                <c:ptCount val="8"/>
                <c:pt idx="0">
                  <c:v>509.39</c:v>
                </c:pt>
                <c:pt idx="1">
                  <c:v>511.18899999999996</c:v>
                </c:pt>
                <c:pt idx="2">
                  <c:v>486.57000000000005</c:v>
                </c:pt>
                <c:pt idx="3">
                  <c:v>491.54</c:v>
                </c:pt>
                <c:pt idx="4">
                  <c:v>514.08000000000004</c:v>
                </c:pt>
                <c:pt idx="5">
                  <c:v>512.26</c:v>
                </c:pt>
                <c:pt idx="6">
                  <c:v>489.92999999999995</c:v>
                </c:pt>
                <c:pt idx="7">
                  <c:v>519.12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896"/>
        <c:axId val="50681472"/>
      </c:scatterChart>
      <c:valAx>
        <c:axId val="50680896"/>
        <c:scaling>
          <c:orientation val="minMax"/>
          <c:max val="5.000000000000001E-3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681472"/>
        <c:crosses val="autoZero"/>
        <c:crossBetween val="midCat"/>
      </c:valAx>
      <c:valAx>
        <c:axId val="50681472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68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para_B!$F$8:$K$8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para_B!$F$10:$K$10</c:f>
              <c:numCache>
                <c:formatCode>General</c:formatCode>
                <c:ptCount val="6"/>
                <c:pt idx="0">
                  <c:v>411.88</c:v>
                </c:pt>
                <c:pt idx="1">
                  <c:v>480.34000000000003</c:v>
                </c:pt>
                <c:pt idx="2">
                  <c:v>522.9</c:v>
                </c:pt>
                <c:pt idx="3">
                  <c:v>557.13</c:v>
                </c:pt>
                <c:pt idx="4">
                  <c:v>619.43000000000006</c:v>
                </c:pt>
                <c:pt idx="5">
                  <c:v>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3200"/>
        <c:axId val="50946048"/>
      </c:scatterChart>
      <c:valAx>
        <c:axId val="50683200"/>
        <c:scaling>
          <c:orientation val="minMax"/>
          <c:max val="45"/>
          <c:min val="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</a:t>
                </a:r>
                <a:r>
                  <a:rPr lang="en-US" sz="1400" baseline="0"/>
                  <a:t> node depth (mm)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46048"/>
        <c:crosses val="autoZero"/>
        <c:crossBetween val="midCat"/>
      </c:valAx>
      <c:valAx>
        <c:axId val="50946048"/>
        <c:scaling>
          <c:orientation val="minMax"/>
          <c:max val="700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6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522.83000000000004</c:v>
                </c:pt>
                <c:pt idx="1">
                  <c:v>390.53</c:v>
                </c:pt>
                <c:pt idx="2">
                  <c:v>376.74</c:v>
                </c:pt>
                <c:pt idx="3">
                  <c:v>333.2</c:v>
                </c:pt>
                <c:pt idx="4">
                  <c:v>303.94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7776"/>
        <c:axId val="50948352"/>
      </c:scatterChart>
      <c:valAx>
        <c:axId val="50947776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48352"/>
        <c:crosses val="autoZero"/>
        <c:crossBetween val="midCat"/>
      </c:valAx>
      <c:valAx>
        <c:axId val="50948352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4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para_L!$E$8:$H$8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xVal>
          <c:yVal>
            <c:numRef>
              <c:f>para_L!$E$10:$H$10</c:f>
              <c:numCache>
                <c:formatCode>General</c:formatCode>
                <c:ptCount val="4"/>
                <c:pt idx="0">
                  <c:v>523.25</c:v>
                </c:pt>
                <c:pt idx="1">
                  <c:v>402.49999999999994</c:v>
                </c:pt>
                <c:pt idx="2">
                  <c:v>327.32</c:v>
                </c:pt>
                <c:pt idx="3">
                  <c:v>277.40999999999997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10880"/>
        <c:axId val="98211456"/>
      </c:scatterChart>
      <c:valAx>
        <c:axId val="98210880"/>
        <c:scaling>
          <c:orientation val="minMax"/>
          <c:min val="4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ligament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211456"/>
        <c:crosses val="autoZero"/>
        <c:crossBetween val="midCat"/>
      </c:valAx>
      <c:valAx>
        <c:axId val="98211456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21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0080"/>
        <c:axId val="50950656"/>
      </c:scatterChart>
      <c:valAx>
        <c:axId val="50950080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50656"/>
        <c:crosses val="autoZero"/>
        <c:crossBetween val="midCat"/>
      </c:valAx>
      <c:valAx>
        <c:axId val="50950656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5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2384"/>
        <c:axId val="50952960"/>
      </c:scatterChart>
      <c:valAx>
        <c:axId val="50952384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52960"/>
        <c:crosses val="autoZero"/>
        <c:crossBetween val="midCat"/>
      </c:valAx>
      <c:valAx>
        <c:axId val="509529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95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537883</xdr:colOff>
      <xdr:row>16</xdr:row>
      <xdr:rowOff>123265</xdr:rowOff>
    </xdr:from>
    <xdr:to>
      <xdr:col>15</xdr:col>
      <xdr:colOff>512669</xdr:colOff>
      <xdr:row>39</xdr:row>
      <xdr:rowOff>36138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18</xdr:row>
      <xdr:rowOff>157162</xdr:rowOff>
    </xdr:from>
    <xdr:to>
      <xdr:col>19</xdr:col>
      <xdr:colOff>276224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240846</xdr:colOff>
      <xdr:row>28</xdr:row>
      <xdr:rowOff>81643</xdr:rowOff>
    </xdr:from>
    <xdr:to>
      <xdr:col>19</xdr:col>
      <xdr:colOff>421822</xdr:colOff>
      <xdr:row>44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32</xdr:col>
      <xdr:colOff>133350</xdr:colOff>
      <xdr:row>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28574</xdr:rowOff>
    </xdr:from>
    <xdr:to>
      <xdr:col>20</xdr:col>
      <xdr:colOff>228600</xdr:colOff>
      <xdr:row>28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9</xdr:row>
      <xdr:rowOff>47624</xdr:rowOff>
    </xdr:from>
    <xdr:to>
      <xdr:col>20</xdr:col>
      <xdr:colOff>180974</xdr:colOff>
      <xdr:row>26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201705</xdr:colOff>
      <xdr:row>14</xdr:row>
      <xdr:rowOff>112059</xdr:rowOff>
    </xdr:from>
    <xdr:to>
      <xdr:col>16</xdr:col>
      <xdr:colOff>514349</xdr:colOff>
      <xdr:row>26</xdr:row>
      <xdr:rowOff>188259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358588</xdr:colOff>
      <xdr:row>26</xdr:row>
      <xdr:rowOff>134470</xdr:rowOff>
    </xdr:from>
    <xdr:to>
      <xdr:col>25</xdr:col>
      <xdr:colOff>66115</xdr:colOff>
      <xdr:row>41</xdr:row>
      <xdr:rowOff>20170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156881</xdr:colOff>
      <xdr:row>11</xdr:row>
      <xdr:rowOff>112058</xdr:rowOff>
    </xdr:from>
    <xdr:to>
      <xdr:col>28</xdr:col>
      <xdr:colOff>358587</xdr:colOff>
      <xdr:row>25</xdr:row>
      <xdr:rowOff>44823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517072</xdr:colOff>
      <xdr:row>19</xdr:row>
      <xdr:rowOff>0</xdr:rowOff>
    </xdr:from>
    <xdr:to>
      <xdr:col>18</xdr:col>
      <xdr:colOff>217395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231320</xdr:colOff>
      <xdr:row>5</xdr:row>
      <xdr:rowOff>122465</xdr:rowOff>
    </xdr:from>
    <xdr:to>
      <xdr:col>25</xdr:col>
      <xdr:colOff>476249</xdr:colOff>
      <xdr:row>24</xdr:row>
      <xdr:rowOff>176893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zoomScale="85" zoomScaleNormal="85" workbookViewId="0">
      <selection activeCell="R38" sqref="R38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19" x14ac:dyDescent="0.25">
      <c r="A1" t="s">
        <v>23</v>
      </c>
    </row>
    <row r="2" spans="1:19" x14ac:dyDescent="0.25">
      <c r="B2" t="s">
        <v>24</v>
      </c>
    </row>
    <row r="3" spans="1:19" x14ac:dyDescent="0.25">
      <c r="B3">
        <v>0.8</v>
      </c>
    </row>
    <row r="7" spans="1:19" x14ac:dyDescent="0.25">
      <c r="B7" t="s">
        <v>27</v>
      </c>
      <c r="C7">
        <v>-800</v>
      </c>
      <c r="F7" t="s">
        <v>27</v>
      </c>
      <c r="G7">
        <v>-700</v>
      </c>
      <c r="S7" s="2" t="s">
        <v>34</v>
      </c>
    </row>
    <row r="8" spans="1:19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S8" s="2">
        <v>1</v>
      </c>
    </row>
    <row r="9" spans="1:19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 t="s">
        <v>35</v>
      </c>
    </row>
    <row r="10" spans="1:19" x14ac:dyDescent="0.25">
      <c r="A10" t="s">
        <v>32</v>
      </c>
      <c r="B10" s="1">
        <v>2E-8</v>
      </c>
      <c r="C10" s="1">
        <v>2E-8</v>
      </c>
      <c r="D10" s="1">
        <v>2E-8</v>
      </c>
      <c r="E10" s="1">
        <v>2E-8</v>
      </c>
      <c r="S10" s="2" t="s">
        <v>36</v>
      </c>
    </row>
    <row r="11" spans="1:19" x14ac:dyDescent="0.25">
      <c r="A11" t="s">
        <v>86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 t="s">
        <v>37</v>
      </c>
    </row>
    <row r="12" spans="1:19" x14ac:dyDescent="0.25">
      <c r="S12" s="2" t="s">
        <v>38</v>
      </c>
    </row>
    <row r="13" spans="1:19" x14ac:dyDescent="0.25">
      <c r="A13" t="s">
        <v>29</v>
      </c>
      <c r="S13" s="2" t="s">
        <v>39</v>
      </c>
    </row>
    <row r="14" spans="1:19" x14ac:dyDescent="0.25">
      <c r="A14" t="s">
        <v>31</v>
      </c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t="s">
        <v>95</v>
      </c>
      <c r="H14" t="s">
        <v>96</v>
      </c>
      <c r="I14" t="s">
        <v>97</v>
      </c>
      <c r="S14" s="2">
        <v>10</v>
      </c>
    </row>
    <row r="15" spans="1:19" x14ac:dyDescent="0.25">
      <c r="A15">
        <v>0.8</v>
      </c>
      <c r="B15">
        <v>-2.15</v>
      </c>
      <c r="C15">
        <v>13.574999999999999</v>
      </c>
      <c r="D15">
        <v>-0.19600000000000001</v>
      </c>
      <c r="E15">
        <v>-10.067</v>
      </c>
      <c r="F15">
        <v>0.121</v>
      </c>
      <c r="G15">
        <v>-16.908000000000001</v>
      </c>
      <c r="H15">
        <v>1</v>
      </c>
      <c r="I15">
        <v>0.33400000000000002</v>
      </c>
      <c r="S15" s="2" t="s">
        <v>40</v>
      </c>
    </row>
    <row r="16" spans="1:19" x14ac:dyDescent="0.25">
      <c r="A16">
        <v>1</v>
      </c>
      <c r="B16">
        <v>-0.20599999999999999</v>
      </c>
      <c r="C16">
        <v>9.9540000000000006</v>
      </c>
      <c r="D16">
        <v>-0.16400000000000001</v>
      </c>
      <c r="E16">
        <v>-11.316000000000001</v>
      </c>
      <c r="F16">
        <v>0.121</v>
      </c>
      <c r="G16">
        <v>-1.292</v>
      </c>
      <c r="H16">
        <v>1</v>
      </c>
      <c r="I16">
        <v>0.97099999999999997</v>
      </c>
      <c r="S16" s="2">
        <v>1</v>
      </c>
    </row>
    <row r="17" spans="1:19" x14ac:dyDescent="0.25">
      <c r="A17">
        <v>1.2</v>
      </c>
      <c r="B17">
        <v>-0.17399999999999999</v>
      </c>
      <c r="C17">
        <v>10.288</v>
      </c>
      <c r="D17">
        <v>-0.14299999999999999</v>
      </c>
      <c r="E17">
        <v>-12.16</v>
      </c>
      <c r="F17">
        <v>0.121</v>
      </c>
      <c r="G17">
        <v>-1.081</v>
      </c>
      <c r="H17">
        <v>1</v>
      </c>
      <c r="I17">
        <v>0.97099999999999997</v>
      </c>
      <c r="S17" s="2" t="s">
        <v>2</v>
      </c>
    </row>
    <row r="18" spans="1:19" x14ac:dyDescent="0.25">
      <c r="A18">
        <v>1.4</v>
      </c>
      <c r="B18">
        <v>-0.158</v>
      </c>
      <c r="C18">
        <v>12.909000000000001</v>
      </c>
      <c r="D18">
        <v>-0.13</v>
      </c>
      <c r="E18">
        <v>-14.06</v>
      </c>
      <c r="F18">
        <v>0.121</v>
      </c>
      <c r="G18">
        <v>-0.95</v>
      </c>
      <c r="H18">
        <v>1</v>
      </c>
      <c r="I18">
        <v>0.97099999999999997</v>
      </c>
      <c r="S18" s="2">
        <v>8</v>
      </c>
    </row>
    <row r="19" spans="1:19" x14ac:dyDescent="0.25">
      <c r="S19" s="2" t="s">
        <v>3</v>
      </c>
    </row>
    <row r="20" spans="1:19" x14ac:dyDescent="0.25">
      <c r="A20" t="s">
        <v>33</v>
      </c>
      <c r="S20" s="2">
        <v>3</v>
      </c>
    </row>
    <row r="21" spans="1:19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  <c r="S21" s="2" t="s">
        <v>41</v>
      </c>
    </row>
    <row r="22" spans="1:19" x14ac:dyDescent="0.25">
      <c r="A22">
        <v>0.8</v>
      </c>
      <c r="B22">
        <v>0</v>
      </c>
      <c r="C22">
        <v>0</v>
      </c>
      <c r="D22">
        <v>0.121</v>
      </c>
      <c r="E22">
        <v>-16.908000000000001</v>
      </c>
      <c r="F22">
        <v>1</v>
      </c>
      <c r="G22">
        <v>0.33400000000000002</v>
      </c>
      <c r="S22" s="2">
        <v>10</v>
      </c>
    </row>
    <row r="23" spans="1:19" x14ac:dyDescent="0.25">
      <c r="A23">
        <v>1</v>
      </c>
      <c r="B23">
        <v>0</v>
      </c>
      <c r="C23">
        <v>0</v>
      </c>
      <c r="D23">
        <v>0.121</v>
      </c>
      <c r="E23">
        <v>-1.292</v>
      </c>
      <c r="F23">
        <v>1</v>
      </c>
      <c r="G23">
        <v>0.97099999999999997</v>
      </c>
      <c r="S23" s="2" t="s">
        <v>42</v>
      </c>
    </row>
    <row r="24" spans="1:19" x14ac:dyDescent="0.25">
      <c r="A24">
        <v>1.2</v>
      </c>
      <c r="B24">
        <v>0</v>
      </c>
      <c r="C24">
        <v>0</v>
      </c>
      <c r="D24">
        <v>0.121</v>
      </c>
      <c r="E24">
        <v>-1.081</v>
      </c>
      <c r="F24">
        <v>1</v>
      </c>
      <c r="G24">
        <v>0.97099999999999997</v>
      </c>
      <c r="S24" s="2">
        <v>20</v>
      </c>
    </row>
    <row r="25" spans="1:19" x14ac:dyDescent="0.25">
      <c r="A25">
        <v>1.4</v>
      </c>
      <c r="B25">
        <v>0</v>
      </c>
      <c r="C25">
        <v>0</v>
      </c>
      <c r="D25">
        <v>0.121</v>
      </c>
      <c r="E25">
        <v>-0.95</v>
      </c>
      <c r="F25">
        <v>1</v>
      </c>
      <c r="G25">
        <v>0.97099999999999997</v>
      </c>
      <c r="S25" s="2" t="s">
        <v>43</v>
      </c>
    </row>
    <row r="26" spans="1:19" x14ac:dyDescent="0.25">
      <c r="S26" s="2">
        <v>50</v>
      </c>
    </row>
    <row r="27" spans="1:19" x14ac:dyDescent="0.25">
      <c r="S27" s="2" t="s">
        <v>44</v>
      </c>
    </row>
    <row r="28" spans="1:19" x14ac:dyDescent="0.25">
      <c r="S28" s="2">
        <v>0</v>
      </c>
    </row>
    <row r="29" spans="1:19" x14ac:dyDescent="0.25">
      <c r="S29" s="2" t="s">
        <v>45</v>
      </c>
    </row>
    <row r="30" spans="1:19" x14ac:dyDescent="0.25">
      <c r="S30" s="2">
        <v>0</v>
      </c>
    </row>
    <row r="31" spans="1:19" x14ac:dyDescent="0.25">
      <c r="S31" s="2" t="s">
        <v>30</v>
      </c>
    </row>
    <row r="32" spans="1:19" x14ac:dyDescent="0.25">
      <c r="S32" s="2">
        <v>0.8</v>
      </c>
    </row>
    <row r="33" spans="19:19" x14ac:dyDescent="0.25">
      <c r="S33" s="2" t="s">
        <v>46</v>
      </c>
    </row>
    <row r="34" spans="19:19" x14ac:dyDescent="0.25">
      <c r="S34" s="2">
        <v>2</v>
      </c>
    </row>
    <row r="35" spans="19:19" x14ac:dyDescent="0.25">
      <c r="S35" s="2" t="s">
        <v>47</v>
      </c>
    </row>
    <row r="36" spans="19:19" x14ac:dyDescent="0.25">
      <c r="S36" s="2">
        <v>2</v>
      </c>
    </row>
    <row r="37" spans="19:19" x14ac:dyDescent="0.25">
      <c r="S37" s="2" t="s">
        <v>48</v>
      </c>
    </row>
    <row r="38" spans="19:19" x14ac:dyDescent="0.25">
      <c r="S38" s="2">
        <v>2</v>
      </c>
    </row>
    <row r="39" spans="19:19" x14ac:dyDescent="0.25">
      <c r="S39" s="2" t="s">
        <v>49</v>
      </c>
    </row>
    <row r="40" spans="19:19" x14ac:dyDescent="0.25">
      <c r="S40" s="2" t="s">
        <v>50</v>
      </c>
    </row>
    <row r="41" spans="19:19" x14ac:dyDescent="0.25">
      <c r="S41" s="2" t="s">
        <v>51</v>
      </c>
    </row>
    <row r="42" spans="19:19" x14ac:dyDescent="0.25">
      <c r="S42" s="2" t="s">
        <v>50</v>
      </c>
    </row>
    <row r="43" spans="19:19" x14ac:dyDescent="0.25">
      <c r="S43" s="2" t="s">
        <v>52</v>
      </c>
    </row>
    <row r="44" spans="19:19" x14ac:dyDescent="0.25">
      <c r="S44" s="2">
        <v>40</v>
      </c>
    </row>
    <row r="45" spans="19:19" x14ac:dyDescent="0.25">
      <c r="S45" s="2" t="s">
        <v>53</v>
      </c>
    </row>
    <row r="46" spans="19:19" x14ac:dyDescent="0.25">
      <c r="S46" s="2">
        <v>300</v>
      </c>
    </row>
    <row r="47" spans="19:19" x14ac:dyDescent="0.25">
      <c r="S47" s="2" t="s">
        <v>54</v>
      </c>
    </row>
    <row r="48" spans="19:19" x14ac:dyDescent="0.25">
      <c r="S48" s="2">
        <v>713.86273190300005</v>
      </c>
    </row>
    <row r="49" spans="19:19" x14ac:dyDescent="0.25">
      <c r="S49" s="2" t="s">
        <v>55</v>
      </c>
    </row>
    <row r="50" spans="19:19" x14ac:dyDescent="0.25">
      <c r="S50" s="2">
        <v>0.01</v>
      </c>
    </row>
    <row r="51" spans="19:19" x14ac:dyDescent="0.25">
      <c r="S51" s="2" t="s">
        <v>56</v>
      </c>
    </row>
    <row r="52" spans="19:19" x14ac:dyDescent="0.25">
      <c r="S52" s="2">
        <v>0.5</v>
      </c>
    </row>
    <row r="53" spans="19:19" x14ac:dyDescent="0.25">
      <c r="S53" s="2" t="s">
        <v>57</v>
      </c>
    </row>
    <row r="54" spans="19:19" x14ac:dyDescent="0.25">
      <c r="S54" s="2" t="s">
        <v>58</v>
      </c>
    </row>
    <row r="55" spans="19:19" x14ac:dyDescent="0.25">
      <c r="S55" s="2" t="s">
        <v>59</v>
      </c>
    </row>
    <row r="56" spans="19:19" x14ac:dyDescent="0.25">
      <c r="S56" s="2" t="s">
        <v>60</v>
      </c>
    </row>
    <row r="57" spans="19:19" x14ac:dyDescent="0.25">
      <c r="S57" s="2" t="s">
        <v>61</v>
      </c>
    </row>
    <row r="58" spans="19:19" x14ac:dyDescent="0.25">
      <c r="S58" s="2" t="s">
        <v>62</v>
      </c>
    </row>
    <row r="59" spans="19:19" x14ac:dyDescent="0.25">
      <c r="S59" s="2" t="s">
        <v>63</v>
      </c>
    </row>
    <row r="60" spans="19:19" x14ac:dyDescent="0.25">
      <c r="S60" s="2" t="s">
        <v>64</v>
      </c>
    </row>
    <row r="61" spans="19:19" x14ac:dyDescent="0.25">
      <c r="S61" s="2" t="s">
        <v>65</v>
      </c>
    </row>
    <row r="62" spans="19:19" x14ac:dyDescent="0.25">
      <c r="S62" s="2" t="s">
        <v>66</v>
      </c>
    </row>
    <row r="63" spans="19:19" x14ac:dyDescent="0.25">
      <c r="S63" s="2" t="s">
        <v>67</v>
      </c>
    </row>
    <row r="64" spans="19:19" x14ac:dyDescent="0.25">
      <c r="S64" s="2">
        <v>-50</v>
      </c>
    </row>
    <row r="65" spans="19:19" x14ac:dyDescent="0.25">
      <c r="S65" s="2" t="s">
        <v>68</v>
      </c>
    </row>
    <row r="66" spans="19:19" x14ac:dyDescent="0.25">
      <c r="S66" s="2">
        <v>-800</v>
      </c>
    </row>
    <row r="67" spans="19:19" x14ac:dyDescent="0.25">
      <c r="S67" s="2" t="s">
        <v>69</v>
      </c>
    </row>
    <row r="68" spans="19:19" x14ac:dyDescent="0.25">
      <c r="S68" s="2">
        <v>-200000</v>
      </c>
    </row>
    <row r="69" spans="19:19" x14ac:dyDescent="0.25">
      <c r="S69" s="2" t="s">
        <v>70</v>
      </c>
    </row>
    <row r="70" spans="19:19" x14ac:dyDescent="0.25">
      <c r="S70" s="2">
        <v>0.1</v>
      </c>
    </row>
    <row r="71" spans="19:19" x14ac:dyDescent="0.25">
      <c r="S71" s="2" t="s">
        <v>71</v>
      </c>
    </row>
    <row r="72" spans="19:19" x14ac:dyDescent="0.25">
      <c r="S72" s="2">
        <v>1</v>
      </c>
    </row>
    <row r="73" spans="19:19" x14ac:dyDescent="0.25">
      <c r="S73" s="2" t="s">
        <v>72</v>
      </c>
    </row>
    <row r="74" spans="19:19" x14ac:dyDescent="0.25">
      <c r="S74" s="2">
        <v>2</v>
      </c>
    </row>
    <row r="75" spans="19:19" x14ac:dyDescent="0.25">
      <c r="S75" s="2" t="s">
        <v>73</v>
      </c>
    </row>
    <row r="76" spans="19:19" x14ac:dyDescent="0.25">
      <c r="S76" s="2">
        <v>0.5</v>
      </c>
    </row>
    <row r="77" spans="19:19" x14ac:dyDescent="0.25">
      <c r="S77" s="2" t="s">
        <v>74</v>
      </c>
    </row>
    <row r="78" spans="19:19" x14ac:dyDescent="0.25">
      <c r="S78" s="2">
        <v>30</v>
      </c>
    </row>
    <row r="79" spans="19:19" x14ac:dyDescent="0.25">
      <c r="S79" s="2" t="s">
        <v>75</v>
      </c>
    </row>
    <row r="80" spans="19:19" x14ac:dyDescent="0.25">
      <c r="S80" s="2">
        <v>4</v>
      </c>
    </row>
    <row r="81" spans="19:19" x14ac:dyDescent="0.25">
      <c r="S81" s="2" t="s">
        <v>76</v>
      </c>
    </row>
    <row r="82" spans="19:19" x14ac:dyDescent="0.25">
      <c r="S82" s="2">
        <v>0.1</v>
      </c>
    </row>
    <row r="83" spans="19:19" x14ac:dyDescent="0.25">
      <c r="S83" s="2" t="s">
        <v>77</v>
      </c>
    </row>
    <row r="84" spans="19:19" x14ac:dyDescent="0.25">
      <c r="S84" s="2">
        <v>1E-3</v>
      </c>
    </row>
    <row r="85" spans="19:19" x14ac:dyDescent="0.25">
      <c r="S85" s="2" t="s">
        <v>78</v>
      </c>
    </row>
    <row r="86" spans="19:19" x14ac:dyDescent="0.25">
      <c r="S86" s="3">
        <v>1.0000000000000001E-15</v>
      </c>
    </row>
    <row r="87" spans="19:19" x14ac:dyDescent="0.25">
      <c r="S87" s="2" t="s">
        <v>79</v>
      </c>
    </row>
    <row r="88" spans="19:19" x14ac:dyDescent="0.25">
      <c r="S88" s="2">
        <v>1000</v>
      </c>
    </row>
    <row r="89" spans="19:19" x14ac:dyDescent="0.25">
      <c r="S89" s="2" t="s">
        <v>80</v>
      </c>
    </row>
    <row r="90" spans="19:19" x14ac:dyDescent="0.25">
      <c r="S90" s="2" t="b">
        <v>1</v>
      </c>
    </row>
    <row r="91" spans="19:19" x14ac:dyDescent="0.25">
      <c r="S91" s="2" t="s">
        <v>81</v>
      </c>
    </row>
    <row r="92" spans="19:19" x14ac:dyDescent="0.25">
      <c r="S92" s="2" t="b">
        <v>1</v>
      </c>
    </row>
    <row r="93" spans="19:19" x14ac:dyDescent="0.25">
      <c r="S93" s="2" t="s">
        <v>32</v>
      </c>
    </row>
    <row r="94" spans="19:19" x14ac:dyDescent="0.25">
      <c r="S94" s="3">
        <v>2E-8</v>
      </c>
    </row>
    <row r="95" spans="19:19" x14ac:dyDescent="0.25">
      <c r="S95" s="2" t="s">
        <v>82</v>
      </c>
    </row>
    <row r="96" spans="19:19" x14ac:dyDescent="0.25">
      <c r="S96" s="2" t="s">
        <v>83</v>
      </c>
    </row>
    <row r="97" spans="19:19" x14ac:dyDescent="0.25">
      <c r="S97" s="2" t="s">
        <v>84</v>
      </c>
    </row>
    <row r="98" spans="19:19" x14ac:dyDescent="0.25">
      <c r="S98" s="2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zoomScale="70" zoomScaleNormal="70" workbookViewId="0">
      <selection activeCell="H33" sqref="H33"/>
    </sheetView>
  </sheetViews>
  <sheetFormatPr defaultRowHeight="15" x14ac:dyDescent="0.25"/>
  <cols>
    <col min="1" max="1" width="16.7109375" customWidth="1"/>
  </cols>
  <sheetData>
    <row r="1" spans="1:23" x14ac:dyDescent="0.25">
      <c r="A1" t="s">
        <v>23</v>
      </c>
    </row>
    <row r="2" spans="1:23" x14ac:dyDescent="0.25">
      <c r="B2" t="s">
        <v>24</v>
      </c>
    </row>
    <row r="3" spans="1:23" x14ac:dyDescent="0.25">
      <c r="B3">
        <v>0.8</v>
      </c>
    </row>
    <row r="6" spans="1:23" x14ac:dyDescent="0.25">
      <c r="B6" t="s">
        <v>27</v>
      </c>
      <c r="C6">
        <v>-700</v>
      </c>
      <c r="G6" t="s">
        <v>100</v>
      </c>
      <c r="H6">
        <v>700</v>
      </c>
      <c r="P6" t="s">
        <v>101</v>
      </c>
      <c r="Q6">
        <v>700</v>
      </c>
    </row>
    <row r="7" spans="1:23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G7">
        <v>0</v>
      </c>
      <c r="H7">
        <v>1E-3</v>
      </c>
      <c r="I7">
        <v>5.0000000000000001E-3</v>
      </c>
      <c r="J7">
        <v>0.01</v>
      </c>
      <c r="K7">
        <v>0.03</v>
      </c>
      <c r="L7">
        <v>0.05</v>
      </c>
      <c r="M7">
        <v>7.0000000000000007E-2</v>
      </c>
      <c r="N7">
        <v>0.1</v>
      </c>
      <c r="O7">
        <v>0.12</v>
      </c>
      <c r="P7">
        <v>0</v>
      </c>
      <c r="Q7">
        <v>5.0000000000000001E-4</v>
      </c>
      <c r="R7">
        <v>1E-3</v>
      </c>
      <c r="S7">
        <v>1.5E-3</v>
      </c>
      <c r="T7">
        <v>2E-3</v>
      </c>
      <c r="U7">
        <v>2.5000000000000001E-3</v>
      </c>
      <c r="V7">
        <v>3.0000000000000001E-3</v>
      </c>
      <c r="W7">
        <v>5.0000000000000001E-3</v>
      </c>
    </row>
    <row r="8" spans="1:23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G8">
        <v>0.72809999999999997</v>
      </c>
      <c r="H8">
        <v>0.68889999999999996</v>
      </c>
      <c r="I8">
        <v>0.7046</v>
      </c>
      <c r="J8">
        <v>0.746</v>
      </c>
      <c r="K8">
        <v>0.80840000000000001</v>
      </c>
      <c r="L8">
        <v>0.82899999999999996</v>
      </c>
      <c r="M8">
        <v>0.94579999999999997</v>
      </c>
      <c r="N8" t="s">
        <v>28</v>
      </c>
      <c r="O8" t="s">
        <v>28</v>
      </c>
      <c r="P8">
        <v>0.72770000000000001</v>
      </c>
      <c r="Q8">
        <v>0.73026999999999997</v>
      </c>
      <c r="R8">
        <v>0.69510000000000005</v>
      </c>
      <c r="S8">
        <v>0.70220000000000005</v>
      </c>
      <c r="T8">
        <v>0.73440000000000005</v>
      </c>
      <c r="U8">
        <v>0.73180000000000001</v>
      </c>
      <c r="V8">
        <v>0.69989999999999997</v>
      </c>
      <c r="W8">
        <v>0.74160000000000004</v>
      </c>
    </row>
    <row r="9" spans="1:23" x14ac:dyDescent="0.25">
      <c r="G9">
        <f>G8*$H$6</f>
        <v>509.66999999999996</v>
      </c>
      <c r="H9">
        <f t="shared" ref="H9:M9" si="0">H8*$H$6</f>
        <v>482.22999999999996</v>
      </c>
      <c r="I9">
        <f t="shared" si="0"/>
        <v>493.22</v>
      </c>
      <c r="J9">
        <f t="shared" si="0"/>
        <v>522.20000000000005</v>
      </c>
      <c r="K9">
        <f t="shared" si="0"/>
        <v>565.88</v>
      </c>
      <c r="L9">
        <f t="shared" si="0"/>
        <v>580.29999999999995</v>
      </c>
      <c r="M9">
        <f t="shared" si="0"/>
        <v>662.06</v>
      </c>
      <c r="P9">
        <f>P8*$Q$6</f>
        <v>509.39</v>
      </c>
      <c r="Q9">
        <f t="shared" ref="Q9:V9" si="1">Q8*$Q$6</f>
        <v>511.18899999999996</v>
      </c>
      <c r="R9">
        <f t="shared" si="1"/>
        <v>486.57000000000005</v>
      </c>
      <c r="S9">
        <f t="shared" si="1"/>
        <v>491.54</v>
      </c>
      <c r="T9">
        <f t="shared" si="1"/>
        <v>514.08000000000004</v>
      </c>
      <c r="U9">
        <f t="shared" si="1"/>
        <v>512.26</v>
      </c>
      <c r="V9">
        <f t="shared" si="1"/>
        <v>489.92999999999995</v>
      </c>
      <c r="W9">
        <f>W8*$Q$6</f>
        <v>519.12</v>
      </c>
    </row>
    <row r="11" spans="1:23" x14ac:dyDescent="0.25">
      <c r="A11" t="s">
        <v>29</v>
      </c>
    </row>
    <row r="12" spans="1:23" x14ac:dyDescent="0.25">
      <c r="A12" t="s">
        <v>31</v>
      </c>
      <c r="B12" t="s">
        <v>90</v>
      </c>
      <c r="C12" t="s">
        <v>91</v>
      </c>
      <c r="D12" t="s">
        <v>92</v>
      </c>
      <c r="E12" t="s">
        <v>93</v>
      </c>
    </row>
    <row r="13" spans="1:23" x14ac:dyDescent="0.25">
      <c r="A13">
        <v>0</v>
      </c>
      <c r="B13">
        <v>-0.90300000000000002</v>
      </c>
      <c r="C13">
        <v>9.5470000000000006</v>
      </c>
      <c r="D13">
        <v>-0.16600000000000001</v>
      </c>
      <c r="E13">
        <v>-10.14</v>
      </c>
    </row>
    <row r="14" spans="1:23" x14ac:dyDescent="0.25">
      <c r="A14">
        <v>1E-3</v>
      </c>
      <c r="B14">
        <v>-1.3140000000000001</v>
      </c>
      <c r="C14">
        <v>13.715</v>
      </c>
      <c r="D14">
        <v>-0.16800000000000001</v>
      </c>
      <c r="E14">
        <v>-9.9309999999999992</v>
      </c>
    </row>
    <row r="15" spans="1:23" x14ac:dyDescent="0.25">
      <c r="A15">
        <v>0.01</v>
      </c>
      <c r="B15">
        <v>-0.877</v>
      </c>
      <c r="C15">
        <v>9.5250000000000004</v>
      </c>
      <c r="D15">
        <v>-0.17</v>
      </c>
      <c r="E15">
        <v>-10.196</v>
      </c>
    </row>
    <row r="16" spans="1:23" x14ac:dyDescent="0.25">
      <c r="A16">
        <v>0.05</v>
      </c>
      <c r="B16">
        <v>-0.72399999999999998</v>
      </c>
      <c r="C16">
        <v>9.5109999999999992</v>
      </c>
      <c r="D16">
        <v>-0.188</v>
      </c>
      <c r="E16">
        <v>-10.598000000000001</v>
      </c>
    </row>
    <row r="17" spans="1:7" x14ac:dyDescent="0.25">
      <c r="A17">
        <v>0.1</v>
      </c>
      <c r="B17">
        <v>-0.222</v>
      </c>
      <c r="C17">
        <v>9.4440000000000008</v>
      </c>
      <c r="D17">
        <v>-0.19400000000000001</v>
      </c>
      <c r="E17">
        <v>-10.601000000000001</v>
      </c>
    </row>
    <row r="19" spans="1:7" x14ac:dyDescent="0.25">
      <c r="A19" t="s">
        <v>33</v>
      </c>
    </row>
    <row r="20" spans="1:7" x14ac:dyDescent="0.25">
      <c r="A20" t="s">
        <v>31</v>
      </c>
      <c r="B20" t="s">
        <v>98</v>
      </c>
      <c r="C20" t="s">
        <v>99</v>
      </c>
      <c r="D20" t="s">
        <v>94</v>
      </c>
      <c r="E20" t="s">
        <v>95</v>
      </c>
      <c r="F20" t="s">
        <v>96</v>
      </c>
      <c r="G20" t="s">
        <v>97</v>
      </c>
    </row>
    <row r="21" spans="1:7" x14ac:dyDescent="0.25">
      <c r="A21">
        <v>0</v>
      </c>
      <c r="B21">
        <v>0</v>
      </c>
      <c r="C21">
        <v>0</v>
      </c>
      <c r="D21">
        <v>0.121</v>
      </c>
      <c r="E21">
        <v>-9.8059999999999992</v>
      </c>
      <c r="F21">
        <v>1</v>
      </c>
      <c r="G21">
        <v>0.33400000000000002</v>
      </c>
    </row>
    <row r="22" spans="1:7" x14ac:dyDescent="0.25">
      <c r="A22">
        <v>1E-3</v>
      </c>
      <c r="B22">
        <v>0</v>
      </c>
      <c r="C22">
        <v>0</v>
      </c>
      <c r="D22">
        <v>0.121</v>
      </c>
      <c r="E22">
        <v>-12.441000000000001</v>
      </c>
      <c r="F22">
        <v>1</v>
      </c>
      <c r="G22">
        <v>0.33400000000000002</v>
      </c>
    </row>
    <row r="23" spans="1:7" x14ac:dyDescent="0.25">
      <c r="A23">
        <v>0.01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0.05</v>
      </c>
      <c r="B24">
        <v>0</v>
      </c>
      <c r="C24">
        <v>0</v>
      </c>
      <c r="D24">
        <v>0.121</v>
      </c>
      <c r="E24">
        <v>-8.4830000000000005</v>
      </c>
      <c r="F24">
        <v>1</v>
      </c>
      <c r="G24">
        <v>0.33400000000000002</v>
      </c>
    </row>
    <row r="25" spans="1:7" x14ac:dyDescent="0.25">
      <c r="A25">
        <v>0.1</v>
      </c>
      <c r="E25">
        <v>-1.4159999999999999</v>
      </c>
      <c r="F25">
        <v>1</v>
      </c>
      <c r="G25">
        <v>0.97099999999999997</v>
      </c>
    </row>
    <row r="27" spans="1:7" x14ac:dyDescent="0.25">
      <c r="A27" s="2" t="s">
        <v>34</v>
      </c>
    </row>
    <row r="28" spans="1:7" x14ac:dyDescent="0.25">
      <c r="A28" s="2">
        <v>5</v>
      </c>
    </row>
    <row r="29" spans="1:7" x14ac:dyDescent="0.25">
      <c r="A29" s="2" t="s">
        <v>35</v>
      </c>
    </row>
    <row r="30" spans="1:7" x14ac:dyDescent="0.25">
      <c r="A30" s="2" t="s">
        <v>36</v>
      </c>
    </row>
    <row r="31" spans="1:7" x14ac:dyDescent="0.25">
      <c r="A31" s="2" t="s">
        <v>37</v>
      </c>
    </row>
    <row r="32" spans="1:7" x14ac:dyDescent="0.25">
      <c r="A32" s="2" t="s">
        <v>38</v>
      </c>
    </row>
    <row r="33" spans="1:23" x14ac:dyDescent="0.25">
      <c r="A33" s="2" t="s">
        <v>39</v>
      </c>
    </row>
    <row r="34" spans="1:23" x14ac:dyDescent="0.25">
      <c r="A34" s="2">
        <v>10</v>
      </c>
    </row>
    <row r="35" spans="1:23" x14ac:dyDescent="0.25">
      <c r="A35" s="2" t="s">
        <v>40</v>
      </c>
    </row>
    <row r="36" spans="1:23" x14ac:dyDescent="0.25">
      <c r="A36" s="2">
        <v>1</v>
      </c>
    </row>
    <row r="37" spans="1:23" x14ac:dyDescent="0.25">
      <c r="A37" s="2" t="s">
        <v>2</v>
      </c>
    </row>
    <row r="38" spans="1:23" x14ac:dyDescent="0.25">
      <c r="A38" s="2">
        <v>8</v>
      </c>
      <c r="W38" t="s">
        <v>102</v>
      </c>
    </row>
    <row r="39" spans="1:23" x14ac:dyDescent="0.25">
      <c r="A39" s="2" t="s">
        <v>3</v>
      </c>
    </row>
    <row r="40" spans="1:23" x14ac:dyDescent="0.25">
      <c r="A40" s="2">
        <v>3</v>
      </c>
    </row>
    <row r="41" spans="1:23" x14ac:dyDescent="0.25">
      <c r="A41" s="2" t="s">
        <v>41</v>
      </c>
    </row>
    <row r="42" spans="1:23" x14ac:dyDescent="0.25">
      <c r="A42" s="2">
        <v>10</v>
      </c>
    </row>
    <row r="43" spans="1:23" x14ac:dyDescent="0.25">
      <c r="A43" s="2" t="s">
        <v>42</v>
      </c>
    </row>
    <row r="44" spans="1:23" x14ac:dyDescent="0.25">
      <c r="A44" s="2">
        <v>20</v>
      </c>
    </row>
    <row r="45" spans="1:23" x14ac:dyDescent="0.25">
      <c r="A45" s="2" t="s">
        <v>43</v>
      </c>
    </row>
    <row r="46" spans="1:23" x14ac:dyDescent="0.25">
      <c r="A46" s="2">
        <v>50</v>
      </c>
    </row>
    <row r="47" spans="1:23" x14ac:dyDescent="0.25">
      <c r="A47" s="2" t="s">
        <v>44</v>
      </c>
    </row>
    <row r="48" spans="1:23" x14ac:dyDescent="0.25">
      <c r="A48" s="2">
        <v>0</v>
      </c>
    </row>
    <row r="49" spans="1:1" x14ac:dyDescent="0.25">
      <c r="A49" s="2" t="s">
        <v>45</v>
      </c>
    </row>
    <row r="50" spans="1:1" x14ac:dyDescent="0.25">
      <c r="A50" s="2">
        <v>0</v>
      </c>
    </row>
    <row r="51" spans="1:1" x14ac:dyDescent="0.25">
      <c r="A51" s="2" t="s">
        <v>30</v>
      </c>
    </row>
    <row r="52" spans="1:1" x14ac:dyDescent="0.25">
      <c r="A52" s="2">
        <v>0.8</v>
      </c>
    </row>
    <row r="53" spans="1:1" x14ac:dyDescent="0.25">
      <c r="A53" s="2" t="s">
        <v>46</v>
      </c>
    </row>
    <row r="54" spans="1:1" x14ac:dyDescent="0.25">
      <c r="A54" s="2">
        <v>2</v>
      </c>
    </row>
    <row r="55" spans="1:1" x14ac:dyDescent="0.25">
      <c r="A55" s="2" t="s">
        <v>47</v>
      </c>
    </row>
    <row r="56" spans="1:1" x14ac:dyDescent="0.25">
      <c r="A56" s="2">
        <v>2</v>
      </c>
    </row>
    <row r="57" spans="1:1" x14ac:dyDescent="0.25">
      <c r="A57" s="2" t="s">
        <v>48</v>
      </c>
    </row>
    <row r="58" spans="1:1" x14ac:dyDescent="0.25">
      <c r="A58" s="2">
        <v>2</v>
      </c>
    </row>
    <row r="59" spans="1:1" x14ac:dyDescent="0.25">
      <c r="A59" s="2" t="s">
        <v>49</v>
      </c>
    </row>
    <row r="60" spans="1:1" x14ac:dyDescent="0.25">
      <c r="A60" s="2" t="s">
        <v>50</v>
      </c>
    </row>
    <row r="61" spans="1:1" x14ac:dyDescent="0.25">
      <c r="A61" s="2" t="s">
        <v>51</v>
      </c>
    </row>
    <row r="62" spans="1:1" x14ac:dyDescent="0.25">
      <c r="A62" s="2" t="s">
        <v>50</v>
      </c>
    </row>
    <row r="63" spans="1:1" x14ac:dyDescent="0.25">
      <c r="A63" s="2" t="s">
        <v>52</v>
      </c>
    </row>
    <row r="64" spans="1:1" x14ac:dyDescent="0.25">
      <c r="A64" s="2">
        <v>40</v>
      </c>
    </row>
    <row r="65" spans="1:1" x14ac:dyDescent="0.25">
      <c r="A65" s="2" t="s">
        <v>53</v>
      </c>
    </row>
    <row r="66" spans="1:1" x14ac:dyDescent="0.25">
      <c r="A66" s="2">
        <v>300</v>
      </c>
    </row>
    <row r="67" spans="1:1" x14ac:dyDescent="0.25">
      <c r="A67" s="2" t="s">
        <v>54</v>
      </c>
    </row>
    <row r="68" spans="1:1" x14ac:dyDescent="0.25">
      <c r="A68" s="2">
        <v>713.86273190300005</v>
      </c>
    </row>
    <row r="69" spans="1:1" x14ac:dyDescent="0.25">
      <c r="A69" s="2" t="s">
        <v>55</v>
      </c>
    </row>
    <row r="70" spans="1:1" x14ac:dyDescent="0.25">
      <c r="A70" s="2">
        <v>0.1</v>
      </c>
    </row>
    <row r="71" spans="1:1" x14ac:dyDescent="0.25">
      <c r="A71" s="2" t="s">
        <v>56</v>
      </c>
    </row>
    <row r="72" spans="1:1" x14ac:dyDescent="0.25">
      <c r="A72" s="2">
        <v>0.5</v>
      </c>
    </row>
    <row r="73" spans="1:1" x14ac:dyDescent="0.25">
      <c r="A73" s="2" t="s">
        <v>57</v>
      </c>
    </row>
    <row r="74" spans="1:1" x14ac:dyDescent="0.25">
      <c r="A74" s="2" t="s">
        <v>58</v>
      </c>
    </row>
    <row r="75" spans="1:1" x14ac:dyDescent="0.25">
      <c r="A75" s="2" t="s">
        <v>59</v>
      </c>
    </row>
    <row r="76" spans="1:1" x14ac:dyDescent="0.25">
      <c r="A76" s="2" t="s">
        <v>60</v>
      </c>
    </row>
    <row r="77" spans="1:1" x14ac:dyDescent="0.25">
      <c r="A77" s="2" t="s">
        <v>61</v>
      </c>
    </row>
    <row r="78" spans="1:1" x14ac:dyDescent="0.25">
      <c r="A78" s="2" t="s">
        <v>62</v>
      </c>
    </row>
    <row r="79" spans="1:1" x14ac:dyDescent="0.25">
      <c r="A79" s="2" t="s">
        <v>63</v>
      </c>
    </row>
    <row r="80" spans="1:1" x14ac:dyDescent="0.25">
      <c r="A80" s="2" t="s">
        <v>64</v>
      </c>
    </row>
    <row r="81" spans="1:1" x14ac:dyDescent="0.25">
      <c r="A81" s="2" t="s">
        <v>65</v>
      </c>
    </row>
    <row r="82" spans="1:1" x14ac:dyDescent="0.25">
      <c r="A82" s="2" t="s">
        <v>66</v>
      </c>
    </row>
    <row r="83" spans="1:1" x14ac:dyDescent="0.25">
      <c r="A83" s="2" t="s">
        <v>67</v>
      </c>
    </row>
    <row r="84" spans="1:1" x14ac:dyDescent="0.25">
      <c r="A84" s="2">
        <v>-50</v>
      </c>
    </row>
    <row r="85" spans="1:1" x14ac:dyDescent="0.25">
      <c r="A85" s="2" t="s">
        <v>68</v>
      </c>
    </row>
    <row r="86" spans="1:1" x14ac:dyDescent="0.25">
      <c r="A86" s="2">
        <v>-700</v>
      </c>
    </row>
    <row r="87" spans="1:1" x14ac:dyDescent="0.25">
      <c r="A87" s="2" t="s">
        <v>69</v>
      </c>
    </row>
    <row r="88" spans="1:1" x14ac:dyDescent="0.25">
      <c r="A88" s="2">
        <v>-200000</v>
      </c>
    </row>
    <row r="89" spans="1:1" x14ac:dyDescent="0.25">
      <c r="A89" s="2" t="s">
        <v>70</v>
      </c>
    </row>
    <row r="90" spans="1:1" x14ac:dyDescent="0.25">
      <c r="A90" s="2">
        <v>0.1</v>
      </c>
    </row>
    <row r="91" spans="1:1" x14ac:dyDescent="0.25">
      <c r="A91" s="2" t="s">
        <v>71</v>
      </c>
    </row>
    <row r="92" spans="1:1" x14ac:dyDescent="0.25">
      <c r="A92" s="2">
        <v>1</v>
      </c>
    </row>
    <row r="93" spans="1:1" x14ac:dyDescent="0.25">
      <c r="A93" s="2" t="s">
        <v>72</v>
      </c>
    </row>
    <row r="94" spans="1:1" x14ac:dyDescent="0.25">
      <c r="A94" s="2">
        <v>2</v>
      </c>
    </row>
    <row r="95" spans="1:1" x14ac:dyDescent="0.25">
      <c r="A95" s="2" t="s">
        <v>73</v>
      </c>
    </row>
    <row r="96" spans="1:1" x14ac:dyDescent="0.25">
      <c r="A96" s="2">
        <v>0.5</v>
      </c>
    </row>
    <row r="97" spans="1:1" x14ac:dyDescent="0.25">
      <c r="A97" s="2" t="s">
        <v>74</v>
      </c>
    </row>
    <row r="98" spans="1:1" x14ac:dyDescent="0.25">
      <c r="A98" s="2">
        <v>35</v>
      </c>
    </row>
    <row r="99" spans="1:1" x14ac:dyDescent="0.25">
      <c r="A99" s="2" t="s">
        <v>75</v>
      </c>
    </row>
    <row r="100" spans="1:1" x14ac:dyDescent="0.25">
      <c r="A100" s="2">
        <v>5</v>
      </c>
    </row>
    <row r="101" spans="1:1" x14ac:dyDescent="0.25">
      <c r="A101" s="2" t="s">
        <v>76</v>
      </c>
    </row>
    <row r="102" spans="1:1" x14ac:dyDescent="0.25">
      <c r="A102" s="2">
        <v>0.1</v>
      </c>
    </row>
    <row r="103" spans="1:1" x14ac:dyDescent="0.25">
      <c r="A103" s="2" t="s">
        <v>77</v>
      </c>
    </row>
    <row r="104" spans="1:1" x14ac:dyDescent="0.25">
      <c r="A104" s="2">
        <v>1E-3</v>
      </c>
    </row>
    <row r="105" spans="1:1" x14ac:dyDescent="0.25">
      <c r="A105" s="2" t="s">
        <v>78</v>
      </c>
    </row>
    <row r="106" spans="1:1" x14ac:dyDescent="0.25">
      <c r="A106" s="3">
        <v>1.0000000000000001E-15</v>
      </c>
    </row>
    <row r="107" spans="1:1" x14ac:dyDescent="0.25">
      <c r="A107" s="2" t="s">
        <v>79</v>
      </c>
    </row>
    <row r="108" spans="1:1" x14ac:dyDescent="0.25">
      <c r="A108" s="2">
        <v>1000</v>
      </c>
    </row>
    <row r="109" spans="1:1" x14ac:dyDescent="0.25">
      <c r="A109" s="2" t="s">
        <v>80</v>
      </c>
    </row>
    <row r="110" spans="1:1" x14ac:dyDescent="0.25">
      <c r="A110" s="2" t="b">
        <v>1</v>
      </c>
    </row>
    <row r="111" spans="1:1" x14ac:dyDescent="0.25">
      <c r="A111" s="2" t="s">
        <v>81</v>
      </c>
    </row>
    <row r="112" spans="1:1" x14ac:dyDescent="0.25">
      <c r="A112" s="2" t="b">
        <v>1</v>
      </c>
    </row>
    <row r="113" spans="1:1" x14ac:dyDescent="0.25">
      <c r="A113" s="2" t="s">
        <v>32</v>
      </c>
    </row>
    <row r="114" spans="1:1" x14ac:dyDescent="0.25">
      <c r="A114" s="3">
        <v>2E-8</v>
      </c>
    </row>
    <row r="115" spans="1:1" x14ac:dyDescent="0.25">
      <c r="A115" s="2" t="s">
        <v>82</v>
      </c>
    </row>
    <row r="116" spans="1:1" x14ac:dyDescent="0.25">
      <c r="A116" s="2" t="s">
        <v>83</v>
      </c>
    </row>
    <row r="117" spans="1:1" x14ac:dyDescent="0.25">
      <c r="A117" s="2" t="s">
        <v>84</v>
      </c>
    </row>
    <row r="118" spans="1:1" x14ac:dyDescent="0.25">
      <c r="A118" s="2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4"/>
  <sheetViews>
    <sheetView workbookViewId="0">
      <selection activeCell="I23" sqref="I23"/>
    </sheetView>
  </sheetViews>
  <sheetFormatPr defaultRowHeight="15" x14ac:dyDescent="0.25"/>
  <cols>
    <col min="1" max="1" width="15.140625" customWidth="1"/>
  </cols>
  <sheetData>
    <row r="7" spans="1:12" x14ac:dyDescent="0.25">
      <c r="B7" t="s">
        <v>27</v>
      </c>
      <c r="C7">
        <v>-700</v>
      </c>
      <c r="E7" t="s">
        <v>103</v>
      </c>
      <c r="F7">
        <v>700</v>
      </c>
    </row>
    <row r="8" spans="1:12" x14ac:dyDescent="0.25">
      <c r="A8" t="s">
        <v>25</v>
      </c>
      <c r="B8">
        <v>10</v>
      </c>
      <c r="C8">
        <v>20</v>
      </c>
      <c r="D8">
        <v>30</v>
      </c>
      <c r="E8">
        <v>5</v>
      </c>
      <c r="F8">
        <v>10</v>
      </c>
      <c r="G8">
        <v>15</v>
      </c>
      <c r="H8">
        <v>20</v>
      </c>
      <c r="I8">
        <v>25</v>
      </c>
      <c r="J8">
        <v>30</v>
      </c>
      <c r="K8">
        <v>40</v>
      </c>
      <c r="L8">
        <v>40</v>
      </c>
    </row>
    <row r="9" spans="1:12" x14ac:dyDescent="0.25">
      <c r="A9" t="s">
        <v>26</v>
      </c>
      <c r="B9">
        <v>0.61850000000000005</v>
      </c>
      <c r="C9">
        <v>0.74619999999999997</v>
      </c>
      <c r="D9">
        <v>0.85980000000000001</v>
      </c>
      <c r="E9">
        <v>0.61360000000000003</v>
      </c>
      <c r="F9">
        <v>0.58840000000000003</v>
      </c>
      <c r="G9">
        <v>0.68620000000000003</v>
      </c>
      <c r="H9">
        <v>0.747</v>
      </c>
      <c r="I9">
        <v>0.79590000000000005</v>
      </c>
      <c r="J9">
        <v>0.88490000000000002</v>
      </c>
      <c r="K9">
        <v>0.97</v>
      </c>
    </row>
    <row r="10" spans="1:12" x14ac:dyDescent="0.25">
      <c r="E10">
        <f>E9*$F$7</f>
        <v>429.52000000000004</v>
      </c>
      <c r="F10">
        <f t="shared" ref="F10:K10" si="0">F9*$F$7</f>
        <v>411.88</v>
      </c>
      <c r="G10">
        <f t="shared" si="0"/>
        <v>480.34000000000003</v>
      </c>
      <c r="H10">
        <f t="shared" si="0"/>
        <v>522.9</v>
      </c>
      <c r="I10">
        <f t="shared" si="0"/>
        <v>557.13</v>
      </c>
      <c r="J10">
        <f t="shared" si="0"/>
        <v>619.43000000000006</v>
      </c>
      <c r="K10">
        <f t="shared" si="0"/>
        <v>679</v>
      </c>
    </row>
    <row r="12" spans="1:12" x14ac:dyDescent="0.25">
      <c r="A12" t="s">
        <v>29</v>
      </c>
    </row>
    <row r="13" spans="1:12" x14ac:dyDescent="0.25">
      <c r="A13" t="s">
        <v>31</v>
      </c>
      <c r="B13" t="s">
        <v>90</v>
      </c>
      <c r="C13" t="s">
        <v>91</v>
      </c>
      <c r="D13" t="s">
        <v>92</v>
      </c>
      <c r="E13" t="s">
        <v>93</v>
      </c>
    </row>
    <row r="14" spans="1:12" x14ac:dyDescent="0.25">
      <c r="A14">
        <v>10</v>
      </c>
      <c r="B14">
        <v>-1.0820000000000001</v>
      </c>
      <c r="C14">
        <v>9.61</v>
      </c>
      <c r="D14">
        <v>-0.187</v>
      </c>
      <c r="E14">
        <v>-10.614000000000001</v>
      </c>
    </row>
    <row r="15" spans="1:12" x14ac:dyDescent="0.25">
      <c r="A15">
        <v>20</v>
      </c>
      <c r="B15">
        <v>-0.877</v>
      </c>
      <c r="C15">
        <v>9.5250000000000004</v>
      </c>
      <c r="D15">
        <v>-0.17</v>
      </c>
      <c r="E15">
        <v>-10.196</v>
      </c>
    </row>
    <row r="16" spans="1:12" x14ac:dyDescent="0.25">
      <c r="A16">
        <v>30</v>
      </c>
      <c r="B16">
        <v>-0.71</v>
      </c>
      <c r="C16">
        <v>9.5280000000000005</v>
      </c>
      <c r="D16">
        <v>-0.16</v>
      </c>
      <c r="E16">
        <v>-9.8379999999999992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</row>
    <row r="22" spans="1:7" x14ac:dyDescent="0.25">
      <c r="A22">
        <v>10</v>
      </c>
      <c r="B22">
        <v>0.35599999999999998</v>
      </c>
      <c r="C22">
        <v>0.6</v>
      </c>
      <c r="D22">
        <v>0.54600000000000004</v>
      </c>
      <c r="E22">
        <v>-10.941000000000001</v>
      </c>
      <c r="F22">
        <v>1</v>
      </c>
      <c r="G22">
        <v>0.33400000000000002</v>
      </c>
    </row>
    <row r="23" spans="1:7" x14ac:dyDescent="0.25">
      <c r="A23">
        <v>20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30</v>
      </c>
      <c r="B24">
        <v>0</v>
      </c>
      <c r="C24">
        <v>0</v>
      </c>
      <c r="D24">
        <v>0.121</v>
      </c>
      <c r="E24">
        <v>-8.75</v>
      </c>
      <c r="F24">
        <v>1</v>
      </c>
      <c r="G24">
        <v>0.33400000000000002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4"/>
  <sheetViews>
    <sheetView workbookViewId="0">
      <selection activeCell="K30" sqref="K30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89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31</v>
      </c>
      <c r="B13" t="s">
        <v>90</v>
      </c>
      <c r="C13" t="s">
        <v>91</v>
      </c>
      <c r="D13" t="s">
        <v>92</v>
      </c>
      <c r="E13" t="s">
        <v>93</v>
      </c>
    </row>
    <row r="14" spans="1:14" x14ac:dyDescent="0.25">
      <c r="A14">
        <v>3</v>
      </c>
      <c r="B14">
        <v>-5.1790000000000003</v>
      </c>
      <c r="C14">
        <v>13.558999999999999</v>
      </c>
      <c r="D14">
        <v>-0.245</v>
      </c>
      <c r="E14">
        <v>-10.074</v>
      </c>
    </row>
    <row r="15" spans="1:14" x14ac:dyDescent="0.25">
      <c r="A15">
        <v>4</v>
      </c>
      <c r="B15">
        <v>-0.39200000000000002</v>
      </c>
      <c r="C15">
        <v>22.16</v>
      </c>
      <c r="D15">
        <v>-0.14799999999999999</v>
      </c>
      <c r="E15">
        <v>-10.446999999999999</v>
      </c>
    </row>
    <row r="16" spans="1:14" x14ac:dyDescent="0.25">
      <c r="A16">
        <v>5</v>
      </c>
      <c r="B16">
        <v>-0.214</v>
      </c>
      <c r="C16">
        <v>14.893000000000001</v>
      </c>
      <c r="D16">
        <v>-0.16400000000000001</v>
      </c>
      <c r="E16">
        <v>-17.526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</row>
    <row r="22" spans="1:7" x14ac:dyDescent="0.25">
      <c r="A22">
        <v>3</v>
      </c>
      <c r="B22">
        <v>0</v>
      </c>
      <c r="C22">
        <v>0</v>
      </c>
      <c r="D22">
        <v>0.121</v>
      </c>
      <c r="E22">
        <v>-29.166</v>
      </c>
      <c r="F22">
        <v>1</v>
      </c>
      <c r="G22">
        <v>0.97099999999999997</v>
      </c>
    </row>
    <row r="23" spans="1:7" x14ac:dyDescent="0.25">
      <c r="A23">
        <v>4</v>
      </c>
      <c r="B23">
        <v>0</v>
      </c>
      <c r="C23">
        <v>0</v>
      </c>
      <c r="D23">
        <v>0.121</v>
      </c>
      <c r="E23">
        <v>-6.093</v>
      </c>
      <c r="F23">
        <v>1</v>
      </c>
      <c r="G23">
        <v>0.33400000000000002</v>
      </c>
    </row>
    <row r="24" spans="1:7" x14ac:dyDescent="0.25">
      <c r="A24">
        <v>5</v>
      </c>
      <c r="B24">
        <v>0</v>
      </c>
      <c r="C24">
        <v>0</v>
      </c>
      <c r="D24">
        <v>0.121</v>
      </c>
      <c r="E24">
        <v>-1.018</v>
      </c>
      <c r="F24">
        <v>0.6</v>
      </c>
      <c r="G24">
        <v>0.97099999999999997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7"/>
  <sheetViews>
    <sheetView zoomScale="85" zoomScaleNormal="85" workbookViewId="0">
      <selection activeCell="W24" sqref="W24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54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0.74690000000000001</v>
      </c>
      <c r="D9">
        <v>0.55789999999999995</v>
      </c>
      <c r="E9">
        <v>0.53820000000000001</v>
      </c>
      <c r="F9">
        <v>0.47599999999999998</v>
      </c>
      <c r="G9">
        <v>0.43419999999999997</v>
      </c>
    </row>
    <row r="10" spans="1:15" x14ac:dyDescent="0.25">
      <c r="C10">
        <f>C9*$C$7</f>
        <v>522.83000000000004</v>
      </c>
      <c r="D10">
        <f t="shared" ref="D10:G10" si="0">D9*$C$7</f>
        <v>390.53</v>
      </c>
      <c r="E10">
        <f t="shared" si="0"/>
        <v>376.74</v>
      </c>
      <c r="F10">
        <f t="shared" si="0"/>
        <v>333.2</v>
      </c>
      <c r="G10">
        <f t="shared" si="0"/>
        <v>303.94</v>
      </c>
    </row>
    <row r="12" spans="1:15" x14ac:dyDescent="0.25">
      <c r="A12" t="s">
        <v>29</v>
      </c>
    </row>
    <row r="13" spans="1:15" x14ac:dyDescent="0.25">
      <c r="A13" t="s">
        <v>31</v>
      </c>
      <c r="B13" t="s">
        <v>90</v>
      </c>
      <c r="C13" t="s">
        <v>91</v>
      </c>
      <c r="D13" t="s">
        <v>92</v>
      </c>
      <c r="E13" t="s">
        <v>93</v>
      </c>
    </row>
    <row r="14" spans="1:15" x14ac:dyDescent="0.25">
      <c r="A14">
        <v>7</v>
      </c>
      <c r="B14">
        <v>-0.185</v>
      </c>
      <c r="C14">
        <v>16.474</v>
      </c>
      <c r="D14">
        <v>-0.14000000000000001</v>
      </c>
      <c r="E14">
        <v>-12.506</v>
      </c>
    </row>
    <row r="15" spans="1:15" x14ac:dyDescent="0.25">
      <c r="A15">
        <v>8</v>
      </c>
      <c r="B15">
        <v>-0.878</v>
      </c>
      <c r="C15">
        <v>9.5169999999999995</v>
      </c>
      <c r="D15">
        <v>-0.17</v>
      </c>
      <c r="E15">
        <v>-10.196</v>
      </c>
    </row>
    <row r="16" spans="1:15" x14ac:dyDescent="0.25">
      <c r="A16">
        <v>9</v>
      </c>
      <c r="B16">
        <v>-4.5819999999999999</v>
      </c>
      <c r="C16">
        <v>11.090999999999999</v>
      </c>
      <c r="D16">
        <v>-0.20899999999999999</v>
      </c>
      <c r="E16">
        <v>-7.8479999999999999</v>
      </c>
    </row>
    <row r="17" spans="1:7" x14ac:dyDescent="0.25">
      <c r="A17">
        <v>10</v>
      </c>
      <c r="B17">
        <v>-8.1159999999999997</v>
      </c>
      <c r="C17">
        <v>6.1920000000000002</v>
      </c>
      <c r="D17">
        <v>-0.248</v>
      </c>
      <c r="E17">
        <v>-6.3979999999999997</v>
      </c>
    </row>
    <row r="18" spans="1:7" x14ac:dyDescent="0.25">
      <c r="A18">
        <v>11</v>
      </c>
      <c r="B18">
        <v>-17.658999999999999</v>
      </c>
      <c r="C18">
        <v>4.9539999999999997</v>
      </c>
      <c r="D18">
        <v>-0.29899999999999999</v>
      </c>
      <c r="E18">
        <v>-5.0979999999999999</v>
      </c>
    </row>
    <row r="19" spans="1:7" x14ac:dyDescent="0.25">
      <c r="A19">
        <v>12</v>
      </c>
      <c r="B19">
        <v>-22.007000000000001</v>
      </c>
      <c r="C19">
        <v>6.5270000000000001</v>
      </c>
      <c r="D19">
        <v>-0.33700000000000002</v>
      </c>
      <c r="E19">
        <v>-3.08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</row>
    <row r="22" spans="1:7" x14ac:dyDescent="0.25">
      <c r="A22">
        <v>7</v>
      </c>
      <c r="B22">
        <v>0.14499999999999999</v>
      </c>
      <c r="C22">
        <v>1</v>
      </c>
      <c r="D22">
        <v>0.34699999999999998</v>
      </c>
      <c r="E22">
        <v>-1.0609999999999999</v>
      </c>
      <c r="F22">
        <v>1</v>
      </c>
      <c r="G22">
        <v>0.97099999999999997</v>
      </c>
    </row>
    <row r="23" spans="1:7" x14ac:dyDescent="0.25">
      <c r="A23">
        <v>8</v>
      </c>
      <c r="B23">
        <v>0</v>
      </c>
      <c r="C23">
        <v>0</v>
      </c>
      <c r="D23">
        <v>0.121</v>
      </c>
      <c r="E23">
        <v>-9.8439999999999994</v>
      </c>
      <c r="F23">
        <v>1</v>
      </c>
      <c r="G23">
        <v>0.33400000000000002</v>
      </c>
    </row>
    <row r="24" spans="1:7" x14ac:dyDescent="0.25">
      <c r="A24">
        <v>9</v>
      </c>
      <c r="B24">
        <v>0</v>
      </c>
      <c r="C24">
        <v>0</v>
      </c>
      <c r="D24">
        <v>0.108</v>
      </c>
      <c r="E24">
        <v>-25.780999999999999</v>
      </c>
      <c r="F24">
        <v>1</v>
      </c>
      <c r="G24">
        <v>0.97099999999999997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-46.636000000000003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>
        <v>8.7999999999999995E-2</v>
      </c>
      <c r="E26">
        <v>-107.229</v>
      </c>
      <c r="F26">
        <v>1</v>
      </c>
      <c r="G26">
        <v>0.97099999999999997</v>
      </c>
    </row>
    <row r="27" spans="1:7" x14ac:dyDescent="0.25">
      <c r="A27">
        <v>12</v>
      </c>
      <c r="B27">
        <v>0</v>
      </c>
      <c r="C27">
        <v>0</v>
      </c>
      <c r="D27">
        <v>8.1000000000000003E-2</v>
      </c>
      <c r="E27">
        <v>-137.131</v>
      </c>
      <c r="F27">
        <v>1</v>
      </c>
      <c r="G27">
        <v>0.97099999999999997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24"/>
  <sheetViews>
    <sheetView workbookViewId="0">
      <selection activeCell="O3" sqref="O3"/>
    </sheetView>
  </sheetViews>
  <sheetFormatPr defaultRowHeight="15" x14ac:dyDescent="0.25"/>
  <cols>
    <col min="1" max="1" width="13.140625" customWidth="1"/>
  </cols>
  <sheetData>
    <row r="7" spans="1:8" x14ac:dyDescent="0.25">
      <c r="B7" t="s">
        <v>27</v>
      </c>
      <c r="C7">
        <v>-700</v>
      </c>
      <c r="E7" t="s">
        <v>103</v>
      </c>
      <c r="F7">
        <v>700</v>
      </c>
    </row>
    <row r="8" spans="1:8" x14ac:dyDescent="0.25">
      <c r="A8" t="s">
        <v>25</v>
      </c>
      <c r="B8">
        <v>30</v>
      </c>
      <c r="C8">
        <v>50</v>
      </c>
      <c r="D8">
        <v>70</v>
      </c>
      <c r="E8">
        <v>50</v>
      </c>
      <c r="F8">
        <v>60</v>
      </c>
      <c r="G8">
        <v>70</v>
      </c>
      <c r="H8">
        <v>80</v>
      </c>
    </row>
    <row r="9" spans="1:8" x14ac:dyDescent="0.25">
      <c r="A9" t="s">
        <v>26</v>
      </c>
      <c r="D9" t="s">
        <v>28</v>
      </c>
      <c r="E9">
        <v>0.74750000000000005</v>
      </c>
      <c r="F9">
        <v>0.57499999999999996</v>
      </c>
      <c r="G9">
        <v>0.46760000000000002</v>
      </c>
      <c r="H9">
        <v>0.39629999999999999</v>
      </c>
    </row>
    <row r="10" spans="1:8" x14ac:dyDescent="0.25">
      <c r="E10">
        <f>E9*$F$7</f>
        <v>523.25</v>
      </c>
      <c r="F10">
        <f t="shared" ref="F10:H10" si="0">F9*$F$7</f>
        <v>402.49999999999994</v>
      </c>
      <c r="G10">
        <f>G9*$F$7</f>
        <v>327.32</v>
      </c>
      <c r="H10">
        <f t="shared" si="0"/>
        <v>277.40999999999997</v>
      </c>
    </row>
    <row r="12" spans="1:8" x14ac:dyDescent="0.25">
      <c r="A12" t="s">
        <v>29</v>
      </c>
    </row>
    <row r="13" spans="1:8" x14ac:dyDescent="0.25">
      <c r="A13" t="s">
        <v>31</v>
      </c>
      <c r="B13" t="s">
        <v>90</v>
      </c>
      <c r="C13" t="s">
        <v>91</v>
      </c>
      <c r="D13" t="s">
        <v>92</v>
      </c>
      <c r="E13" t="s">
        <v>93</v>
      </c>
    </row>
    <row r="14" spans="1:8" x14ac:dyDescent="0.25">
      <c r="A14">
        <v>30</v>
      </c>
      <c r="B14">
        <v>-0.16200000000000001</v>
      </c>
      <c r="C14">
        <v>11.739000000000001</v>
      </c>
      <c r="D14">
        <v>-0.124</v>
      </c>
      <c r="E14">
        <v>-9.4410000000000007</v>
      </c>
    </row>
    <row r="15" spans="1:8" x14ac:dyDescent="0.25">
      <c r="A15">
        <v>50</v>
      </c>
      <c r="B15">
        <v>-0.877</v>
      </c>
      <c r="C15">
        <v>9.5250000000000004</v>
      </c>
      <c r="D15">
        <v>-0.17</v>
      </c>
      <c r="E15">
        <v>-10.196</v>
      </c>
    </row>
    <row r="16" spans="1:8" x14ac:dyDescent="0.25">
      <c r="A16">
        <v>70</v>
      </c>
      <c r="B16">
        <v>-4.3739999999999997</v>
      </c>
      <c r="C16">
        <v>8.5630000000000006</v>
      </c>
      <c r="D16">
        <v>-0.20499999999999999</v>
      </c>
      <c r="E16">
        <v>-9.9149999999999991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</row>
    <row r="22" spans="1:7" x14ac:dyDescent="0.25">
      <c r="A22">
        <v>30</v>
      </c>
      <c r="B22">
        <v>0</v>
      </c>
      <c r="C22">
        <v>0</v>
      </c>
      <c r="D22">
        <v>7.4999999999999997E-2</v>
      </c>
      <c r="E22">
        <v>-1.032</v>
      </c>
      <c r="F22">
        <v>1</v>
      </c>
      <c r="G22">
        <v>0.60199999999999998</v>
      </c>
    </row>
    <row r="23" spans="1:7" x14ac:dyDescent="0.25">
      <c r="A23">
        <v>50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70</v>
      </c>
      <c r="B24">
        <v>0</v>
      </c>
      <c r="C24">
        <v>0</v>
      </c>
      <c r="D24">
        <v>0.16800000000000001</v>
      </c>
      <c r="E24">
        <v>-27.936</v>
      </c>
      <c r="F24">
        <v>1</v>
      </c>
      <c r="G24">
        <v>0.46300000000000002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46"/>
  <sheetViews>
    <sheetView tabSelected="1" zoomScale="85" zoomScaleNormal="85" workbookViewId="0">
      <selection activeCell="AB26" sqref="AB26"/>
    </sheetView>
  </sheetViews>
  <sheetFormatPr defaultRowHeight="15" x14ac:dyDescent="0.25"/>
  <cols>
    <col min="1" max="1" width="13.140625" customWidth="1"/>
    <col min="12" max="12" width="9.140625" customWidth="1"/>
    <col min="20" max="20" width="13.85546875" customWidth="1"/>
  </cols>
  <sheetData>
    <row r="7" spans="1:27" x14ac:dyDescent="0.25">
      <c r="B7" t="s">
        <v>27</v>
      </c>
      <c r="C7">
        <v>-700</v>
      </c>
      <c r="F7" t="s">
        <v>87</v>
      </c>
      <c r="G7">
        <v>700</v>
      </c>
      <c r="L7" t="s">
        <v>88</v>
      </c>
      <c r="N7" t="s">
        <v>88</v>
      </c>
      <c r="O7" t="s">
        <v>88</v>
      </c>
      <c r="T7" t="s">
        <v>104</v>
      </c>
      <c r="U7">
        <v>700</v>
      </c>
    </row>
    <row r="8" spans="1:27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T8">
        <v>0.1</v>
      </c>
      <c r="U8">
        <v>0.3</v>
      </c>
      <c r="V8">
        <v>0.4</v>
      </c>
      <c r="W8">
        <v>0.5</v>
      </c>
      <c r="X8">
        <v>0.6</v>
      </c>
      <c r="Y8">
        <v>0.7</v>
      </c>
      <c r="Z8">
        <v>0.8</v>
      </c>
      <c r="AA8">
        <v>0.9</v>
      </c>
    </row>
    <row r="9" spans="1:27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  <c r="T9">
        <v>0.35439999999999999</v>
      </c>
      <c r="U9">
        <v>0.58930000000000005</v>
      </c>
      <c r="V9">
        <v>0.66759999999999997</v>
      </c>
      <c r="W9">
        <v>0.74919999999999998</v>
      </c>
      <c r="X9">
        <v>0.85660000000000003</v>
      </c>
      <c r="Y9">
        <v>0.96440000000000003</v>
      </c>
      <c r="Z9" t="s">
        <v>28</v>
      </c>
      <c r="AA9" t="s">
        <v>28</v>
      </c>
    </row>
    <row r="10" spans="1:27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  <c r="T10">
        <f>T9*$U$7</f>
        <v>248.07999999999998</v>
      </c>
      <c r="U10">
        <f t="shared" ref="U10:Y10" si="1">U9*$U$7</f>
        <v>412.51000000000005</v>
      </c>
      <c r="V10">
        <f t="shared" si="1"/>
        <v>467.32</v>
      </c>
      <c r="W10">
        <f t="shared" si="1"/>
        <v>524.43999999999994</v>
      </c>
      <c r="X10">
        <f t="shared" si="1"/>
        <v>599.62</v>
      </c>
      <c r="Y10">
        <f t="shared" si="1"/>
        <v>675.08</v>
      </c>
    </row>
    <row r="12" spans="1:27" x14ac:dyDescent="0.25">
      <c r="A12" t="s">
        <v>29</v>
      </c>
    </row>
    <row r="13" spans="1:27" x14ac:dyDescent="0.25">
      <c r="A13" t="s">
        <v>31</v>
      </c>
      <c r="B13" t="s">
        <v>90</v>
      </c>
      <c r="C13" t="s">
        <v>91</v>
      </c>
      <c r="D13" t="s">
        <v>92</v>
      </c>
      <c r="E13" t="s">
        <v>93</v>
      </c>
    </row>
    <row r="14" spans="1:27" x14ac:dyDescent="0.25">
      <c r="A14">
        <v>0.2</v>
      </c>
      <c r="B14">
        <v>-1.2010000000000001</v>
      </c>
      <c r="C14">
        <v>9.4640000000000004</v>
      </c>
      <c r="D14">
        <v>-0.19900000000000001</v>
      </c>
      <c r="E14">
        <v>-10.637</v>
      </c>
    </row>
    <row r="15" spans="1:27" x14ac:dyDescent="0.25">
      <c r="A15">
        <v>0.4</v>
      </c>
      <c r="B15">
        <v>-1.026</v>
      </c>
      <c r="C15">
        <v>9.5030000000000001</v>
      </c>
      <c r="D15">
        <v>-0.17899999999999999</v>
      </c>
      <c r="E15">
        <v>-10.334</v>
      </c>
    </row>
    <row r="16" spans="1:27" x14ac:dyDescent="0.25">
      <c r="A16">
        <v>0.6</v>
      </c>
      <c r="B16">
        <v>-0.92200000000000004</v>
      </c>
      <c r="C16">
        <v>13.874000000000001</v>
      </c>
      <c r="D16">
        <v>-0.16400000000000001</v>
      </c>
      <c r="E16">
        <v>-9.8160000000000007</v>
      </c>
    </row>
    <row r="17" spans="1:17" x14ac:dyDescent="0.25">
      <c r="A17">
        <v>0.8</v>
      </c>
      <c r="B17">
        <v>-0.23200000000000001</v>
      </c>
      <c r="C17">
        <v>14.445</v>
      </c>
      <c r="D17">
        <v>-0.15</v>
      </c>
      <c r="E17">
        <v>-9.3230000000000004</v>
      </c>
    </row>
    <row r="20" spans="1:17" x14ac:dyDescent="0.25">
      <c r="A20" t="s">
        <v>33</v>
      </c>
    </row>
    <row r="21" spans="1:17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</row>
    <row r="22" spans="1:17" x14ac:dyDescent="0.25">
      <c r="A22">
        <v>0.2</v>
      </c>
      <c r="B22">
        <v>2.87</v>
      </c>
      <c r="C22">
        <v>1</v>
      </c>
      <c r="D22">
        <v>0.54600000000000004</v>
      </c>
      <c r="E22">
        <v>-11.878</v>
      </c>
      <c r="F22">
        <v>1</v>
      </c>
      <c r="G22">
        <v>0.33400000000000002</v>
      </c>
    </row>
    <row r="23" spans="1:17" x14ac:dyDescent="0.25">
      <c r="A23">
        <v>0.4</v>
      </c>
      <c r="B23">
        <v>0.67</v>
      </c>
      <c r="C23">
        <v>0.6</v>
      </c>
      <c r="D23">
        <v>0.54600000000000004</v>
      </c>
      <c r="E23">
        <v>-10.896000000000001</v>
      </c>
      <c r="F23">
        <v>1</v>
      </c>
      <c r="G23">
        <v>0.33400000000000002</v>
      </c>
    </row>
    <row r="24" spans="1:17" x14ac:dyDescent="0.25">
      <c r="A24">
        <v>0.6</v>
      </c>
      <c r="B24">
        <v>0</v>
      </c>
      <c r="C24">
        <v>0.05</v>
      </c>
      <c r="D24">
        <v>0.121</v>
      </c>
      <c r="E24">
        <v>-10.036</v>
      </c>
      <c r="F24">
        <v>1</v>
      </c>
      <c r="G24">
        <v>0.33400000000000002</v>
      </c>
    </row>
    <row r="25" spans="1:17" x14ac:dyDescent="0.25">
      <c r="A25">
        <v>0.8</v>
      </c>
      <c r="B25">
        <v>0</v>
      </c>
      <c r="C25">
        <v>0</v>
      </c>
      <c r="D25">
        <v>0.121</v>
      </c>
      <c r="E25">
        <v>-1.4490000000000001</v>
      </c>
      <c r="F25">
        <v>1</v>
      </c>
      <c r="G25">
        <v>0.97099999999999997</v>
      </c>
    </row>
    <row r="32" spans="1:17" x14ac:dyDescent="0.25">
      <c r="L32" t="s">
        <v>56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56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56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56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56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56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56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56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56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56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56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56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56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56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56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7"/>
  <sheetViews>
    <sheetView topLeftCell="B2" zoomScale="70" zoomScaleNormal="70" workbookViewId="0">
      <selection activeCell="X17" sqref="X17"/>
    </sheetView>
  </sheetViews>
  <sheetFormatPr defaultRowHeight="15" x14ac:dyDescent="0.25"/>
  <cols>
    <col min="1" max="1" width="15.85546875" customWidth="1"/>
  </cols>
  <sheetData>
    <row r="7" spans="1:12" x14ac:dyDescent="0.25">
      <c r="B7" t="s">
        <v>27</v>
      </c>
      <c r="C7">
        <v>700</v>
      </c>
      <c r="H7" t="s">
        <v>103</v>
      </c>
      <c r="I7">
        <v>1000</v>
      </c>
    </row>
    <row r="8" spans="1:12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  <c r="H8">
        <v>7.5</v>
      </c>
      <c r="I8">
        <v>10</v>
      </c>
      <c r="J8">
        <v>12.5</v>
      </c>
      <c r="K8">
        <v>15</v>
      </c>
      <c r="L8">
        <v>20</v>
      </c>
    </row>
    <row r="9" spans="1:12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  <c r="H9">
        <v>0.49590000000000001</v>
      </c>
      <c r="I9">
        <v>0.51649999999999996</v>
      </c>
      <c r="J9">
        <v>0.67049999999999998</v>
      </c>
      <c r="K9">
        <v>0.69679999999999997</v>
      </c>
      <c r="L9">
        <v>0.77829999999999999</v>
      </c>
    </row>
    <row r="10" spans="1:12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  <c r="H10">
        <f>H9*$I$7</f>
        <v>495.90000000000003</v>
      </c>
      <c r="I10">
        <f t="shared" ref="I10:L10" si="1">I9*$I$7</f>
        <v>516.5</v>
      </c>
      <c r="J10">
        <f t="shared" si="1"/>
        <v>670.5</v>
      </c>
      <c r="K10">
        <f t="shared" si="1"/>
        <v>696.8</v>
      </c>
      <c r="L10">
        <f t="shared" si="1"/>
        <v>778.3</v>
      </c>
    </row>
    <row r="12" spans="1:12" x14ac:dyDescent="0.25">
      <c r="A12" t="s">
        <v>29</v>
      </c>
    </row>
    <row r="13" spans="1:12" x14ac:dyDescent="0.25">
      <c r="A13" t="s">
        <v>31</v>
      </c>
      <c r="B13" t="s">
        <v>90</v>
      </c>
      <c r="C13" t="s">
        <v>91</v>
      </c>
      <c r="D13" t="s">
        <v>92</v>
      </c>
      <c r="E13" t="s">
        <v>93</v>
      </c>
    </row>
    <row r="14" spans="1:12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12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12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98</v>
      </c>
      <c r="C21" t="s">
        <v>99</v>
      </c>
      <c r="D21" t="s">
        <v>94</v>
      </c>
      <c r="E21" t="s">
        <v>95</v>
      </c>
      <c r="F21" t="s">
        <v>96</v>
      </c>
      <c r="G21" t="s">
        <v>97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para_eccen</vt:lpstr>
      <vt:lpstr>para_B</vt:lpstr>
      <vt:lpstr>para_M</vt:lpstr>
      <vt:lpstr>para_N</vt:lpstr>
      <vt:lpstr>para_L</vt:lpstr>
      <vt:lpstr>para_chiral_t</vt:lpstr>
      <vt:lpstr>para_r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2017-08-14T21:05:58Z</dcterms:modified>
</cp:coreProperties>
</file>