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4"/>
  </bookViews>
  <sheets>
    <sheet name="lattice" sheetId="1" r:id="rId1"/>
    <sheet name="para_cbox" sheetId="2" r:id="rId2"/>
    <sheet name="para_eccen" sheetId="3" r:id="rId3"/>
    <sheet name="para_B" sheetId="6" r:id="rId4"/>
    <sheet name="para_L" sheetId="7" r:id="rId5"/>
    <sheet name="para_M" sheetId="4" r:id="rId6"/>
  </sheets>
  <calcPr calcId="145621"/>
</workbook>
</file>

<file path=xl/calcChain.xml><?xml version="1.0" encoding="utf-8"?>
<calcChain xmlns="http://schemas.openxmlformats.org/spreadsheetml/2006/main">
  <c r="G11" i="2" l="1"/>
  <c r="H11" i="2"/>
  <c r="I11" i="2"/>
  <c r="J11" i="2"/>
  <c r="F11" i="2"/>
</calcChain>
</file>

<file path=xl/sharedStrings.xml><?xml version="1.0" encoding="utf-8"?>
<sst xmlns="http://schemas.openxmlformats.org/spreadsheetml/2006/main" count="245" uniqueCount="97">
  <si>
    <t xml:space="preserve">Number of unit cells in spanwise direction </t>
  </si>
  <si>
    <t>Number of unit cells in transversal direction</t>
  </si>
  <si>
    <t>N</t>
  </si>
  <si>
    <t>M</t>
  </si>
  <si>
    <t>Young's modulus</t>
  </si>
  <si>
    <t>$E_{\mathrm{chiral}}$</t>
  </si>
  <si>
    <t>Material (ABS)</t>
  </si>
  <si>
    <t>Dimensions</t>
  </si>
  <si>
    <t>Poisson's ratio</t>
  </si>
  <si>
    <t>$\nu_{\mathrm{chiral}}$</t>
  </si>
  <si>
    <t>Parameter</t>
  </si>
  <si>
    <t>Simbol</t>
  </si>
  <si>
    <t>Units</t>
  </si>
  <si>
    <t>Nominal value</t>
  </si>
  <si>
    <t>N/mm$^2$</t>
  </si>
  <si>
    <t>Dimensionaless excentricity (e/B)</t>
  </si>
  <si>
    <t>Node radius</t>
  </si>
  <si>
    <t>$r_{\mathrm{chiral}}$</t>
  </si>
  <si>
    <t>mm</t>
  </si>
  <si>
    <t>$B_{\mathrm{chiral}}$</t>
  </si>
  <si>
    <t>Ligament half length</t>
  </si>
  <si>
    <t>$L_{\mathrm{chiral}}$</t>
  </si>
  <si>
    <t>Node depth</t>
  </si>
  <si>
    <t>Nominal</t>
  </si>
  <si>
    <t>C-box_t</t>
  </si>
  <si>
    <t>Range</t>
  </si>
  <si>
    <t>Collapse point</t>
  </si>
  <si>
    <t>Force:</t>
  </si>
  <si>
    <t>-</t>
  </si>
  <si>
    <t>Angular rotation at tip UR1 (deg)</t>
  </si>
  <si>
    <t>Cbox_t</t>
  </si>
  <si>
    <t>Parameter value</t>
  </si>
  <si>
    <t>\phi_{\mathrm{max}}</t>
  </si>
  <si>
    <t>e_{\phi,\mathrm{max}}</t>
  </si>
  <si>
    <t>\tilde{\phi}_{\mathrm{max}}</t>
  </si>
  <si>
    <t>e_{\tilde{\phi},\mathrm{max}}</t>
  </si>
  <si>
    <t>damp</t>
  </si>
  <si>
    <t>Vertical displacement U2 (mm)</t>
  </si>
  <si>
    <t>v_{\mathrm{max}}</t>
  </si>
  <si>
    <t>\hat{x}_{v_{\mathrm{max}}}</t>
  </si>
  <si>
    <t>\hat{z}_{v_{\mathrm{max}}}</t>
  </si>
  <si>
    <t>\hat{x}_{v_{\mathrm{min}}}</t>
  </si>
  <si>
    <t>\hat{z}_{v_{\mathrm{min}}}</t>
  </si>
  <si>
    <t>v_{\mathrm{min}}</t>
  </si>
  <si>
    <t>Iter</t>
  </si>
  <si>
    <t>typeOfModel</t>
  </si>
  <si>
    <t>completeModel</t>
  </si>
  <si>
    <t>jobName</t>
  </si>
  <si>
    <t>Job_current_parametric</t>
  </si>
  <si>
    <t>E_ribOverE1</t>
  </si>
  <si>
    <t>E1OverE2_simpleModel</t>
  </si>
  <si>
    <t>r</t>
  </si>
  <si>
    <t>B</t>
  </si>
  <si>
    <t>L</t>
  </si>
  <si>
    <t>cutGap_x</t>
  </si>
  <si>
    <t>cutGap_y</t>
  </si>
  <si>
    <t>rib_t</t>
  </si>
  <si>
    <t>rib_t_inner</t>
  </si>
  <si>
    <t>innerRibs_n</t>
  </si>
  <si>
    <t>rootRibShape</t>
  </si>
  <si>
    <t>closed</t>
  </si>
  <si>
    <t>tipRibShape</t>
  </si>
  <si>
    <t>rib_a</t>
  </si>
  <si>
    <t>C3</t>
  </si>
  <si>
    <t>wingBoxLength</t>
  </si>
  <si>
    <t>eOverB</t>
  </si>
  <si>
    <t>tChiral</t>
  </si>
  <si>
    <t>typeLoad</t>
  </si>
  <si>
    <t>singleForceOnLastRib_upper</t>
  </si>
  <si>
    <t>typeBC</t>
  </si>
  <si>
    <t>coupling</t>
  </si>
  <si>
    <t>additionalBC</t>
  </si>
  <si>
    <t>none</t>
  </si>
  <si>
    <t>conditionNodesInnerLattice</t>
  </si>
  <si>
    <t>couplingThroughRF</t>
  </si>
  <si>
    <t>dofContraint</t>
  </si>
  <si>
    <t>1,2,3</t>
  </si>
  <si>
    <t>displImposed</t>
  </si>
  <si>
    <t>ForceMagnitude</t>
  </si>
  <si>
    <t>momentMagnitude</t>
  </si>
  <si>
    <t>forceXStart</t>
  </si>
  <si>
    <t>forceXEnd</t>
  </si>
  <si>
    <t>forceXn</t>
  </si>
  <si>
    <t>forceZPos</t>
  </si>
  <si>
    <t>courseSize</t>
  </si>
  <si>
    <t>fineSize</t>
  </si>
  <si>
    <t>maxTimeIncrement</t>
  </si>
  <si>
    <t>initialTimeIncrement</t>
  </si>
  <si>
    <t>minTimeIncrement</t>
  </si>
  <si>
    <t>maxNumInc</t>
  </si>
  <si>
    <t>executeJob</t>
  </si>
  <si>
    <t>executePostProc</t>
  </si>
  <si>
    <t>typeAnalysis</t>
  </si>
  <si>
    <t>double_linear_nonlinear</t>
  </si>
  <si>
    <t>typeAbaqus</t>
  </si>
  <si>
    <t>Standard</t>
  </si>
  <si>
    <t>equivForce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</si>
</sst>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para_cbox!$F$8:$J$8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para_cbox!$F$11:$J$11</c:f>
              <c:numCache>
                <c:formatCode>General</c:formatCode>
                <c:ptCount val="5"/>
                <c:pt idx="0">
                  <c:v>224</c:v>
                </c:pt>
                <c:pt idx="1">
                  <c:v>305.2</c:v>
                </c:pt>
                <c:pt idx="2">
                  <c:v>384.3</c:v>
                </c:pt>
                <c:pt idx="3">
                  <c:v>523.17999999999995</c:v>
                </c:pt>
                <c:pt idx="4">
                  <c:v>662.06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1200"/>
        <c:axId val="56747712"/>
      </c:scatterChart>
      <c:valAx>
        <c:axId val="36371200"/>
        <c:scaling>
          <c:orientation val="minMax"/>
          <c:max val="1"/>
          <c:min val="0.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747712"/>
        <c:crosses val="autoZero"/>
        <c:crossBetween val="midCat"/>
      </c:valAx>
      <c:valAx>
        <c:axId val="56747712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637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para_eccen!$B$7:$E$7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para_eccen!$B$8:$E$8</c:f>
              <c:numCache>
                <c:formatCode>General</c:formatCode>
                <c:ptCount val="4"/>
                <c:pt idx="0">
                  <c:v>0.68</c:v>
                </c:pt>
                <c:pt idx="1">
                  <c:v>0.7</c:v>
                </c:pt>
                <c:pt idx="2">
                  <c:v>0.746</c:v>
                </c:pt>
                <c:pt idx="3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7392"/>
        <c:axId val="52907968"/>
      </c:scatterChart>
      <c:valAx>
        <c:axId val="529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07968"/>
        <c:crosses val="autoZero"/>
        <c:crossBetween val="midCat"/>
      </c:valAx>
      <c:valAx>
        <c:axId val="529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0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12</xdr:row>
      <xdr:rowOff>71437</xdr:rowOff>
    </xdr:from>
    <xdr:to>
      <xdr:col>17</xdr:col>
      <xdr:colOff>38100</xdr:colOff>
      <xdr:row>26</xdr:row>
      <xdr:rowOff>147637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1</xdr:row>
      <xdr:rowOff>14287</xdr:rowOff>
    </xdr:from>
    <xdr:to>
      <xdr:col>16</xdr:col>
      <xdr:colOff>409574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5" x14ac:dyDescent="0.25"/>
  <cols>
    <col min="1" max="1" width="20.140625" customWidth="1"/>
    <col min="4" max="4" width="1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7</v>
      </c>
    </row>
    <row r="3" spans="1:4" x14ac:dyDescent="0.25">
      <c r="A3" t="s">
        <v>0</v>
      </c>
      <c r="B3" t="s">
        <v>2</v>
      </c>
    </row>
    <row r="4" spans="1:4" x14ac:dyDescent="0.25">
      <c r="A4" t="s">
        <v>1</v>
      </c>
      <c r="B4" t="s">
        <v>3</v>
      </c>
    </row>
    <row r="5" spans="1:4" x14ac:dyDescent="0.25">
      <c r="A5" t="s">
        <v>15</v>
      </c>
      <c r="B5" t="s">
        <v>5</v>
      </c>
      <c r="D5">
        <v>0.01</v>
      </c>
    </row>
    <row r="6" spans="1:4" x14ac:dyDescent="0.25">
      <c r="A6" t="s">
        <v>16</v>
      </c>
      <c r="B6" t="s">
        <v>17</v>
      </c>
      <c r="C6" t="s">
        <v>18</v>
      </c>
      <c r="D6">
        <v>10</v>
      </c>
    </row>
    <row r="7" spans="1:4" x14ac:dyDescent="0.25">
      <c r="A7" t="s">
        <v>22</v>
      </c>
      <c r="B7" t="s">
        <v>19</v>
      </c>
      <c r="C7" t="s">
        <v>18</v>
      </c>
      <c r="D7">
        <v>20</v>
      </c>
    </row>
    <row r="8" spans="1:4" x14ac:dyDescent="0.25">
      <c r="A8" t="s">
        <v>20</v>
      </c>
      <c r="B8" t="s">
        <v>21</v>
      </c>
      <c r="C8" t="s">
        <v>18</v>
      </c>
      <c r="D8">
        <v>50</v>
      </c>
    </row>
    <row r="9" spans="1:4" x14ac:dyDescent="0.25">
      <c r="A9" t="s">
        <v>6</v>
      </c>
    </row>
    <row r="10" spans="1:4" x14ac:dyDescent="0.25">
      <c r="A10" t="s">
        <v>4</v>
      </c>
      <c r="B10" t="s">
        <v>5</v>
      </c>
      <c r="C10" t="s">
        <v>14</v>
      </c>
      <c r="D10">
        <v>31000</v>
      </c>
    </row>
    <row r="11" spans="1:4" x14ac:dyDescent="0.25">
      <c r="A11" t="s">
        <v>8</v>
      </c>
      <c r="B11" t="s">
        <v>9</v>
      </c>
      <c r="D11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zoomScaleNormal="100" workbookViewId="0">
      <selection activeCell="K9" sqref="K9:P9"/>
    </sheetView>
  </sheetViews>
  <sheetFormatPr defaultRowHeight="15" x14ac:dyDescent="0.25"/>
  <cols>
    <col min="1" max="1" width="19.140625" customWidth="1"/>
    <col min="2" max="2" width="16.42578125" customWidth="1"/>
    <col min="3" max="3" width="13.5703125" customWidth="1"/>
    <col min="4" max="4" width="18.140625" customWidth="1"/>
    <col min="15" max="15" width="11.7109375" customWidth="1"/>
  </cols>
  <sheetData>
    <row r="1" spans="1:19" x14ac:dyDescent="0.25">
      <c r="A1" t="s">
        <v>23</v>
      </c>
    </row>
    <row r="2" spans="1:19" x14ac:dyDescent="0.25">
      <c r="B2" t="s">
        <v>24</v>
      </c>
    </row>
    <row r="3" spans="1:19" x14ac:dyDescent="0.25">
      <c r="B3">
        <v>0.8</v>
      </c>
    </row>
    <row r="7" spans="1:19" x14ac:dyDescent="0.25">
      <c r="B7" t="s">
        <v>27</v>
      </c>
      <c r="C7">
        <v>-800</v>
      </c>
      <c r="F7" t="s">
        <v>27</v>
      </c>
      <c r="G7">
        <v>-700</v>
      </c>
      <c r="S7" s="2" t="s">
        <v>44</v>
      </c>
    </row>
    <row r="8" spans="1:19" x14ac:dyDescent="0.25">
      <c r="A8" t="s">
        <v>25</v>
      </c>
      <c r="B8">
        <v>0.8</v>
      </c>
      <c r="C8">
        <v>1</v>
      </c>
      <c r="D8">
        <v>1.2</v>
      </c>
      <c r="E8">
        <v>1.4</v>
      </c>
      <c r="F8">
        <v>0.5</v>
      </c>
      <c r="G8">
        <v>0.6</v>
      </c>
      <c r="H8">
        <v>0.7</v>
      </c>
      <c r="I8">
        <v>0.8</v>
      </c>
      <c r="J8">
        <v>0.9</v>
      </c>
      <c r="K8">
        <v>1</v>
      </c>
      <c r="L8">
        <v>1.1000000000000001</v>
      </c>
      <c r="M8">
        <v>1.2</v>
      </c>
      <c r="N8">
        <v>1.3</v>
      </c>
      <c r="O8">
        <v>1.4</v>
      </c>
      <c r="P8">
        <v>1.5</v>
      </c>
      <c r="S8" s="2">
        <v>1</v>
      </c>
    </row>
    <row r="9" spans="1:19" x14ac:dyDescent="0.25">
      <c r="A9" t="s">
        <v>26</v>
      </c>
      <c r="B9">
        <v>0.62</v>
      </c>
      <c r="C9" t="s">
        <v>28</v>
      </c>
      <c r="D9" t="s">
        <v>28</v>
      </c>
      <c r="E9" t="s">
        <v>28</v>
      </c>
      <c r="F9">
        <v>0.32</v>
      </c>
      <c r="G9">
        <v>0.436</v>
      </c>
      <c r="H9">
        <v>0.54900000000000004</v>
      </c>
      <c r="I9">
        <v>0.74739999999999995</v>
      </c>
      <c r="J9">
        <v>0.94579999999999997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S9" s="2" t="s">
        <v>45</v>
      </c>
    </row>
    <row r="10" spans="1:19" x14ac:dyDescent="0.25">
      <c r="A10" t="s">
        <v>36</v>
      </c>
      <c r="B10" s="1">
        <v>2E-8</v>
      </c>
      <c r="C10" s="1">
        <v>2E-8</v>
      </c>
      <c r="D10" s="1">
        <v>2E-8</v>
      </c>
      <c r="E10" s="1">
        <v>2E-8</v>
      </c>
      <c r="S10" s="2" t="s">
        <v>46</v>
      </c>
    </row>
    <row r="11" spans="1:19" x14ac:dyDescent="0.25">
      <c r="A11" t="s">
        <v>96</v>
      </c>
      <c r="F11">
        <f>F9*ABS($G$7)</f>
        <v>224</v>
      </c>
      <c r="G11">
        <f t="shared" ref="G11:J11" si="0">G9*ABS($G$7)</f>
        <v>305.2</v>
      </c>
      <c r="H11">
        <f t="shared" si="0"/>
        <v>384.3</v>
      </c>
      <c r="I11">
        <f t="shared" si="0"/>
        <v>523.17999999999995</v>
      </c>
      <c r="J11">
        <f t="shared" si="0"/>
        <v>662.06</v>
      </c>
      <c r="S11" s="2" t="s">
        <v>47</v>
      </c>
    </row>
    <row r="12" spans="1:19" x14ac:dyDescent="0.25">
      <c r="S12" s="2" t="s">
        <v>48</v>
      </c>
    </row>
    <row r="13" spans="1:19" x14ac:dyDescent="0.25">
      <c r="A13" t="s">
        <v>29</v>
      </c>
      <c r="S13" s="2" t="s">
        <v>49</v>
      </c>
    </row>
    <row r="14" spans="1:19" x14ac:dyDescent="0.25">
      <c r="A14" t="s">
        <v>31</v>
      </c>
      <c r="B14" t="s">
        <v>32</v>
      </c>
      <c r="C14" t="s">
        <v>33</v>
      </c>
      <c r="D14" t="s">
        <v>34</v>
      </c>
      <c r="E14" t="s">
        <v>35</v>
      </c>
      <c r="S14" s="2">
        <v>10</v>
      </c>
    </row>
    <row r="15" spans="1:19" x14ac:dyDescent="0.25">
      <c r="A15">
        <v>0.8</v>
      </c>
      <c r="B15">
        <v>-2.15</v>
      </c>
      <c r="C15">
        <v>13.574999999999999</v>
      </c>
      <c r="D15">
        <v>-0.19600000000000001</v>
      </c>
      <c r="E15">
        <v>-10.067</v>
      </c>
      <c r="S15" s="2" t="s">
        <v>50</v>
      </c>
    </row>
    <row r="16" spans="1:19" x14ac:dyDescent="0.25">
      <c r="A16">
        <v>1</v>
      </c>
      <c r="B16">
        <v>-0.20599999999999999</v>
      </c>
      <c r="C16">
        <v>9.9540000000000006</v>
      </c>
      <c r="D16">
        <v>-0.16400000000000001</v>
      </c>
      <c r="E16">
        <v>-11.316000000000001</v>
      </c>
      <c r="S16" s="2">
        <v>1</v>
      </c>
    </row>
    <row r="17" spans="1:19" x14ac:dyDescent="0.25">
      <c r="A17">
        <v>1.2</v>
      </c>
      <c r="B17">
        <v>-0.17399999999999999</v>
      </c>
      <c r="C17">
        <v>10.288</v>
      </c>
      <c r="D17">
        <v>-0.14299999999999999</v>
      </c>
      <c r="E17">
        <v>-12.16</v>
      </c>
      <c r="S17" s="2" t="s">
        <v>2</v>
      </c>
    </row>
    <row r="18" spans="1:19" x14ac:dyDescent="0.25">
      <c r="A18">
        <v>1.4</v>
      </c>
      <c r="B18">
        <v>-0.158</v>
      </c>
      <c r="C18">
        <v>12.909000000000001</v>
      </c>
      <c r="D18">
        <v>-0.13</v>
      </c>
      <c r="E18">
        <v>-14.06</v>
      </c>
      <c r="S18" s="2">
        <v>8</v>
      </c>
    </row>
    <row r="19" spans="1:19" x14ac:dyDescent="0.25">
      <c r="S19" s="2" t="s">
        <v>3</v>
      </c>
    </row>
    <row r="20" spans="1:19" x14ac:dyDescent="0.25">
      <c r="A20" t="s">
        <v>37</v>
      </c>
      <c r="S20" s="2">
        <v>3</v>
      </c>
    </row>
    <row r="21" spans="1:19" x14ac:dyDescent="0.25">
      <c r="A21" t="s">
        <v>31</v>
      </c>
      <c r="B21" t="s">
        <v>38</v>
      </c>
      <c r="C21" t="s">
        <v>40</v>
      </c>
      <c r="D21" t="s">
        <v>39</v>
      </c>
      <c r="E21" t="s">
        <v>43</v>
      </c>
      <c r="F21" t="s">
        <v>42</v>
      </c>
      <c r="G21" t="s">
        <v>41</v>
      </c>
      <c r="S21" s="2" t="s">
        <v>51</v>
      </c>
    </row>
    <row r="22" spans="1:19" x14ac:dyDescent="0.25">
      <c r="A22">
        <v>0.8</v>
      </c>
      <c r="B22">
        <v>0</v>
      </c>
      <c r="C22">
        <v>0</v>
      </c>
      <c r="D22">
        <v>0.121</v>
      </c>
      <c r="E22">
        <v>-16.908000000000001</v>
      </c>
      <c r="F22">
        <v>1</v>
      </c>
      <c r="G22">
        <v>0.33400000000000002</v>
      </c>
      <c r="S22" s="2">
        <v>10</v>
      </c>
    </row>
    <row r="23" spans="1:19" x14ac:dyDescent="0.25">
      <c r="A23">
        <v>1</v>
      </c>
      <c r="B23">
        <v>0</v>
      </c>
      <c r="C23">
        <v>0</v>
      </c>
      <c r="D23">
        <v>0.121</v>
      </c>
      <c r="E23">
        <v>-1.292</v>
      </c>
      <c r="F23">
        <v>1</v>
      </c>
      <c r="G23">
        <v>0.97099999999999997</v>
      </c>
      <c r="S23" s="2" t="s">
        <v>52</v>
      </c>
    </row>
    <row r="24" spans="1:19" x14ac:dyDescent="0.25">
      <c r="A24">
        <v>1.2</v>
      </c>
      <c r="B24">
        <v>0</v>
      </c>
      <c r="C24">
        <v>0</v>
      </c>
      <c r="D24">
        <v>0.121</v>
      </c>
      <c r="E24">
        <v>-1.081</v>
      </c>
      <c r="F24">
        <v>1</v>
      </c>
      <c r="G24">
        <v>0.97099999999999997</v>
      </c>
      <c r="S24" s="2">
        <v>20</v>
      </c>
    </row>
    <row r="25" spans="1:19" x14ac:dyDescent="0.25">
      <c r="A25">
        <v>1.4</v>
      </c>
      <c r="B25">
        <v>0</v>
      </c>
      <c r="C25">
        <v>0</v>
      </c>
      <c r="D25">
        <v>0.121</v>
      </c>
      <c r="E25">
        <v>-0.95</v>
      </c>
      <c r="F25">
        <v>1</v>
      </c>
      <c r="G25">
        <v>0.97099999999999997</v>
      </c>
      <c r="S25" s="2" t="s">
        <v>53</v>
      </c>
    </row>
    <row r="26" spans="1:19" x14ac:dyDescent="0.25">
      <c r="S26" s="2">
        <v>50</v>
      </c>
    </row>
    <row r="27" spans="1:19" x14ac:dyDescent="0.25">
      <c r="S27" s="2" t="s">
        <v>54</v>
      </c>
    </row>
    <row r="28" spans="1:19" x14ac:dyDescent="0.25">
      <c r="S28" s="2">
        <v>0</v>
      </c>
    </row>
    <row r="29" spans="1:19" x14ac:dyDescent="0.25">
      <c r="S29" s="2" t="s">
        <v>55</v>
      </c>
    </row>
    <row r="30" spans="1:19" x14ac:dyDescent="0.25">
      <c r="S30" s="2">
        <v>0</v>
      </c>
    </row>
    <row r="31" spans="1:19" x14ac:dyDescent="0.25">
      <c r="S31" s="2" t="s">
        <v>30</v>
      </c>
    </row>
    <row r="32" spans="1:19" x14ac:dyDescent="0.25">
      <c r="S32" s="2">
        <v>0.8</v>
      </c>
    </row>
    <row r="33" spans="19:19" x14ac:dyDescent="0.25">
      <c r="S33" s="2" t="s">
        <v>56</v>
      </c>
    </row>
    <row r="34" spans="19:19" x14ac:dyDescent="0.25">
      <c r="S34" s="2">
        <v>2</v>
      </c>
    </row>
    <row r="35" spans="19:19" x14ac:dyDescent="0.25">
      <c r="S35" s="2" t="s">
        <v>57</v>
      </c>
    </row>
    <row r="36" spans="19:19" x14ac:dyDescent="0.25">
      <c r="S36" s="2">
        <v>2</v>
      </c>
    </row>
    <row r="37" spans="19:19" x14ac:dyDescent="0.25">
      <c r="S37" s="2" t="s">
        <v>58</v>
      </c>
    </row>
    <row r="38" spans="19:19" x14ac:dyDescent="0.25">
      <c r="S38" s="2">
        <v>2</v>
      </c>
    </row>
    <row r="39" spans="19:19" x14ac:dyDescent="0.25">
      <c r="S39" s="2" t="s">
        <v>59</v>
      </c>
    </row>
    <row r="40" spans="19:19" x14ac:dyDescent="0.25">
      <c r="S40" s="2" t="s">
        <v>60</v>
      </c>
    </row>
    <row r="41" spans="19:19" x14ac:dyDescent="0.25">
      <c r="S41" s="2" t="s">
        <v>61</v>
      </c>
    </row>
    <row r="42" spans="19:19" x14ac:dyDescent="0.25">
      <c r="S42" s="2" t="s">
        <v>60</v>
      </c>
    </row>
    <row r="43" spans="19:19" x14ac:dyDescent="0.25">
      <c r="S43" s="2" t="s">
        <v>62</v>
      </c>
    </row>
    <row r="44" spans="19:19" x14ac:dyDescent="0.25">
      <c r="S44" s="2">
        <v>40</v>
      </c>
    </row>
    <row r="45" spans="19:19" x14ac:dyDescent="0.25">
      <c r="S45" s="2" t="s">
        <v>63</v>
      </c>
    </row>
    <row r="46" spans="19:19" x14ac:dyDescent="0.25">
      <c r="S46" s="2">
        <v>300</v>
      </c>
    </row>
    <row r="47" spans="19:19" x14ac:dyDescent="0.25">
      <c r="S47" s="2" t="s">
        <v>64</v>
      </c>
    </row>
    <row r="48" spans="19:19" x14ac:dyDescent="0.25">
      <c r="S48" s="2">
        <v>713.86273190300005</v>
      </c>
    </row>
    <row r="49" spans="19:19" x14ac:dyDescent="0.25">
      <c r="S49" s="2" t="s">
        <v>65</v>
      </c>
    </row>
    <row r="50" spans="19:19" x14ac:dyDescent="0.25">
      <c r="S50" s="2">
        <v>0.01</v>
      </c>
    </row>
    <row r="51" spans="19:19" x14ac:dyDescent="0.25">
      <c r="S51" s="2" t="s">
        <v>66</v>
      </c>
    </row>
    <row r="52" spans="19:19" x14ac:dyDescent="0.25">
      <c r="S52" s="2">
        <v>0.5</v>
      </c>
    </row>
    <row r="53" spans="19:19" x14ac:dyDescent="0.25">
      <c r="S53" s="2" t="s">
        <v>67</v>
      </c>
    </row>
    <row r="54" spans="19:19" x14ac:dyDescent="0.25">
      <c r="S54" s="2" t="s">
        <v>68</v>
      </c>
    </row>
    <row r="55" spans="19:19" x14ac:dyDescent="0.25">
      <c r="S55" s="2" t="s">
        <v>69</v>
      </c>
    </row>
    <row r="56" spans="19:19" x14ac:dyDescent="0.25">
      <c r="S56" s="2" t="s">
        <v>70</v>
      </c>
    </row>
    <row r="57" spans="19:19" x14ac:dyDescent="0.25">
      <c r="S57" s="2" t="s">
        <v>71</v>
      </c>
    </row>
    <row r="58" spans="19:19" x14ac:dyDescent="0.25">
      <c r="S58" s="2" t="s">
        <v>72</v>
      </c>
    </row>
    <row r="59" spans="19:19" x14ac:dyDescent="0.25">
      <c r="S59" s="2" t="s">
        <v>73</v>
      </c>
    </row>
    <row r="60" spans="19:19" x14ac:dyDescent="0.25">
      <c r="S60" s="2" t="s">
        <v>74</v>
      </c>
    </row>
    <row r="61" spans="19:19" x14ac:dyDescent="0.25">
      <c r="S61" s="2" t="s">
        <v>75</v>
      </c>
    </row>
    <row r="62" spans="19:19" x14ac:dyDescent="0.25">
      <c r="S62" s="2" t="s">
        <v>76</v>
      </c>
    </row>
    <row r="63" spans="19:19" x14ac:dyDescent="0.25">
      <c r="S63" s="2" t="s">
        <v>77</v>
      </c>
    </row>
    <row r="64" spans="19:19" x14ac:dyDescent="0.25">
      <c r="S64" s="2">
        <v>-50</v>
      </c>
    </row>
    <row r="65" spans="19:19" x14ac:dyDescent="0.25">
      <c r="S65" s="2" t="s">
        <v>78</v>
      </c>
    </row>
    <row r="66" spans="19:19" x14ac:dyDescent="0.25">
      <c r="S66" s="2">
        <v>-800</v>
      </c>
    </row>
    <row r="67" spans="19:19" x14ac:dyDescent="0.25">
      <c r="S67" s="2" t="s">
        <v>79</v>
      </c>
    </row>
    <row r="68" spans="19:19" x14ac:dyDescent="0.25">
      <c r="S68" s="2">
        <v>-200000</v>
      </c>
    </row>
    <row r="69" spans="19:19" x14ac:dyDescent="0.25">
      <c r="S69" s="2" t="s">
        <v>80</v>
      </c>
    </row>
    <row r="70" spans="19:19" x14ac:dyDescent="0.25">
      <c r="S70" s="2">
        <v>0.1</v>
      </c>
    </row>
    <row r="71" spans="19:19" x14ac:dyDescent="0.25">
      <c r="S71" s="2" t="s">
        <v>81</v>
      </c>
    </row>
    <row r="72" spans="19:19" x14ac:dyDescent="0.25">
      <c r="S72" s="2">
        <v>1</v>
      </c>
    </row>
    <row r="73" spans="19:19" x14ac:dyDescent="0.25">
      <c r="S73" s="2" t="s">
        <v>82</v>
      </c>
    </row>
    <row r="74" spans="19:19" x14ac:dyDescent="0.25">
      <c r="S74" s="2">
        <v>2</v>
      </c>
    </row>
    <row r="75" spans="19:19" x14ac:dyDescent="0.25">
      <c r="S75" s="2" t="s">
        <v>83</v>
      </c>
    </row>
    <row r="76" spans="19:19" x14ac:dyDescent="0.25">
      <c r="S76" s="2">
        <v>0.5</v>
      </c>
    </row>
    <row r="77" spans="19:19" x14ac:dyDescent="0.25">
      <c r="S77" s="2" t="s">
        <v>84</v>
      </c>
    </row>
    <row r="78" spans="19:19" x14ac:dyDescent="0.25">
      <c r="S78" s="2">
        <v>30</v>
      </c>
    </row>
    <row r="79" spans="19:19" x14ac:dyDescent="0.25">
      <c r="S79" s="2" t="s">
        <v>85</v>
      </c>
    </row>
    <row r="80" spans="19:19" x14ac:dyDescent="0.25">
      <c r="S80" s="2">
        <v>4</v>
      </c>
    </row>
    <row r="81" spans="19:19" x14ac:dyDescent="0.25">
      <c r="S81" s="2" t="s">
        <v>86</v>
      </c>
    </row>
    <row r="82" spans="19:19" x14ac:dyDescent="0.25">
      <c r="S82" s="2">
        <v>0.1</v>
      </c>
    </row>
    <row r="83" spans="19:19" x14ac:dyDescent="0.25">
      <c r="S83" s="2" t="s">
        <v>87</v>
      </c>
    </row>
    <row r="84" spans="19:19" x14ac:dyDescent="0.25">
      <c r="S84" s="2">
        <v>1E-3</v>
      </c>
    </row>
    <row r="85" spans="19:19" x14ac:dyDescent="0.25">
      <c r="S85" s="2" t="s">
        <v>88</v>
      </c>
    </row>
    <row r="86" spans="19:19" x14ac:dyDescent="0.25">
      <c r="S86" s="3">
        <v>1.0000000000000001E-15</v>
      </c>
    </row>
    <row r="87" spans="19:19" x14ac:dyDescent="0.25">
      <c r="S87" s="2" t="s">
        <v>89</v>
      </c>
    </row>
    <row r="88" spans="19:19" x14ac:dyDescent="0.25">
      <c r="S88" s="2">
        <v>1000</v>
      </c>
    </row>
    <row r="89" spans="19:19" x14ac:dyDescent="0.25">
      <c r="S89" s="2" t="s">
        <v>90</v>
      </c>
    </row>
    <row r="90" spans="19:19" x14ac:dyDescent="0.25">
      <c r="S90" s="2" t="b">
        <v>1</v>
      </c>
    </row>
    <row r="91" spans="19:19" x14ac:dyDescent="0.25">
      <c r="S91" s="2" t="s">
        <v>91</v>
      </c>
    </row>
    <row r="92" spans="19:19" x14ac:dyDescent="0.25">
      <c r="S92" s="2" t="b">
        <v>1</v>
      </c>
    </row>
    <row r="93" spans="19:19" x14ac:dyDescent="0.25">
      <c r="S93" s="2" t="s">
        <v>36</v>
      </c>
    </row>
    <row r="94" spans="19:19" x14ac:dyDescent="0.25">
      <c r="S94" s="3">
        <v>2E-8</v>
      </c>
    </row>
    <row r="95" spans="19:19" x14ac:dyDescent="0.25">
      <c r="S95" s="2" t="s">
        <v>92</v>
      </c>
    </row>
    <row r="96" spans="19:19" x14ac:dyDescent="0.25">
      <c r="S96" s="2" t="s">
        <v>93</v>
      </c>
    </row>
    <row r="97" spans="19:19" x14ac:dyDescent="0.25">
      <c r="S97" s="2" t="s">
        <v>94</v>
      </c>
    </row>
    <row r="98" spans="19:19" x14ac:dyDescent="0.25">
      <c r="S98" s="2" t="s"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>
      <selection activeCell="D22" sqref="D22"/>
    </sheetView>
  </sheetViews>
  <sheetFormatPr defaultRowHeight="15" x14ac:dyDescent="0.25"/>
  <cols>
    <col min="1" max="1" width="16.7109375" customWidth="1"/>
  </cols>
  <sheetData>
    <row r="1" spans="1:18" x14ac:dyDescent="0.25">
      <c r="A1" t="s">
        <v>23</v>
      </c>
    </row>
    <row r="2" spans="1:18" x14ac:dyDescent="0.25">
      <c r="B2" t="s">
        <v>24</v>
      </c>
      <c r="R2" s="2" t="s">
        <v>44</v>
      </c>
    </row>
    <row r="3" spans="1:18" x14ac:dyDescent="0.25">
      <c r="B3">
        <v>0.8</v>
      </c>
      <c r="R3" s="2">
        <v>5</v>
      </c>
    </row>
    <row r="4" spans="1:18" x14ac:dyDescent="0.25">
      <c r="R4" s="2" t="s">
        <v>45</v>
      </c>
    </row>
    <row r="5" spans="1:18" x14ac:dyDescent="0.25">
      <c r="R5" s="2" t="s">
        <v>46</v>
      </c>
    </row>
    <row r="6" spans="1:18" x14ac:dyDescent="0.25">
      <c r="B6" t="s">
        <v>27</v>
      </c>
      <c r="C6">
        <v>-700</v>
      </c>
      <c r="R6" s="2" t="s">
        <v>47</v>
      </c>
    </row>
    <row r="7" spans="1:18" x14ac:dyDescent="0.25">
      <c r="A7" t="s">
        <v>25</v>
      </c>
      <c r="B7">
        <v>1E-3</v>
      </c>
      <c r="C7">
        <v>5.0000000000000001E-3</v>
      </c>
      <c r="D7">
        <v>0.01</v>
      </c>
      <c r="E7">
        <v>0.05</v>
      </c>
      <c r="F7">
        <v>0.01</v>
      </c>
      <c r="R7" s="2" t="s">
        <v>48</v>
      </c>
    </row>
    <row r="8" spans="1:18" x14ac:dyDescent="0.25">
      <c r="A8" t="s">
        <v>26</v>
      </c>
      <c r="B8">
        <v>0.68</v>
      </c>
      <c r="C8">
        <v>0.7</v>
      </c>
      <c r="D8">
        <v>0.746</v>
      </c>
      <c r="E8">
        <v>0.88</v>
      </c>
      <c r="F8" t="s">
        <v>28</v>
      </c>
      <c r="R8" s="2" t="s">
        <v>49</v>
      </c>
    </row>
    <row r="9" spans="1:18" x14ac:dyDescent="0.25">
      <c r="R9" s="2">
        <v>10</v>
      </c>
    </row>
    <row r="10" spans="1:18" x14ac:dyDescent="0.25">
      <c r="R10" s="2" t="s">
        <v>50</v>
      </c>
    </row>
    <row r="11" spans="1:18" x14ac:dyDescent="0.25">
      <c r="A11" t="s">
        <v>29</v>
      </c>
      <c r="R11" s="2">
        <v>1</v>
      </c>
    </row>
    <row r="12" spans="1:18" x14ac:dyDescent="0.25">
      <c r="A12" t="s">
        <v>31</v>
      </c>
      <c r="B12" t="s">
        <v>32</v>
      </c>
      <c r="C12" t="s">
        <v>33</v>
      </c>
      <c r="D12" t="s">
        <v>34</v>
      </c>
      <c r="E12" t="s">
        <v>35</v>
      </c>
      <c r="R12" s="2" t="s">
        <v>2</v>
      </c>
    </row>
    <row r="13" spans="1:18" x14ac:dyDescent="0.25">
      <c r="A13">
        <v>1E-3</v>
      </c>
      <c r="B13">
        <v>-1.3140000000000001</v>
      </c>
      <c r="C13">
        <v>13.715</v>
      </c>
      <c r="D13">
        <v>-0.16800000000000001</v>
      </c>
      <c r="E13">
        <v>-9.9309999999999992</v>
      </c>
      <c r="R13" s="2">
        <v>8</v>
      </c>
    </row>
    <row r="14" spans="1:18" x14ac:dyDescent="0.25">
      <c r="A14">
        <v>5.0000000000000001E-3</v>
      </c>
      <c r="B14">
        <v>-1.194</v>
      </c>
      <c r="C14">
        <v>13.715</v>
      </c>
      <c r="D14">
        <v>-0.16800000000000001</v>
      </c>
      <c r="E14">
        <v>-9.9440000000000008</v>
      </c>
      <c r="R14" s="2" t="s">
        <v>3</v>
      </c>
    </row>
    <row r="15" spans="1:18" x14ac:dyDescent="0.25">
      <c r="A15">
        <v>0.01</v>
      </c>
      <c r="B15">
        <v>-0.877</v>
      </c>
      <c r="C15">
        <v>9.5250000000000004</v>
      </c>
      <c r="D15">
        <v>-0.17</v>
      </c>
      <c r="E15">
        <v>-10.196</v>
      </c>
      <c r="R15" s="2">
        <v>3</v>
      </c>
    </row>
    <row r="16" spans="1:18" x14ac:dyDescent="0.25">
      <c r="A16">
        <v>0.05</v>
      </c>
      <c r="B16">
        <v>-0.72399999999999998</v>
      </c>
      <c r="C16">
        <v>9.5109999999999992</v>
      </c>
      <c r="D16">
        <v>-0.188</v>
      </c>
      <c r="E16">
        <v>-10.598000000000001</v>
      </c>
      <c r="R16" s="2" t="s">
        <v>51</v>
      </c>
    </row>
    <row r="17" spans="1:18" x14ac:dyDescent="0.25">
      <c r="A17">
        <v>0.1</v>
      </c>
      <c r="B17">
        <v>-0.222</v>
      </c>
      <c r="C17">
        <v>9.4440000000000008</v>
      </c>
      <c r="D17">
        <v>-0.19400000000000001</v>
      </c>
      <c r="E17">
        <v>-10.601000000000001</v>
      </c>
      <c r="R17" s="2">
        <v>10</v>
      </c>
    </row>
    <row r="18" spans="1:18" x14ac:dyDescent="0.25">
      <c r="R18" s="2" t="s">
        <v>52</v>
      </c>
    </row>
    <row r="19" spans="1:18" x14ac:dyDescent="0.25">
      <c r="A19" t="s">
        <v>37</v>
      </c>
      <c r="R19" s="2">
        <v>20</v>
      </c>
    </row>
    <row r="20" spans="1:18" x14ac:dyDescent="0.25">
      <c r="A20" t="s">
        <v>31</v>
      </c>
      <c r="B20" t="s">
        <v>38</v>
      </c>
      <c r="C20" t="s">
        <v>40</v>
      </c>
      <c r="D20" t="s">
        <v>39</v>
      </c>
      <c r="E20" t="s">
        <v>43</v>
      </c>
      <c r="F20" t="s">
        <v>42</v>
      </c>
      <c r="G20" t="s">
        <v>41</v>
      </c>
      <c r="R20" s="2" t="s">
        <v>53</v>
      </c>
    </row>
    <row r="21" spans="1:18" x14ac:dyDescent="0.25">
      <c r="A21">
        <v>1E-3</v>
      </c>
      <c r="B21">
        <v>0</v>
      </c>
      <c r="C21">
        <v>0</v>
      </c>
      <c r="D21">
        <v>0.121</v>
      </c>
      <c r="E21">
        <v>-12.441000000000001</v>
      </c>
      <c r="F21">
        <v>1</v>
      </c>
      <c r="G21">
        <v>0.33400000000000002</v>
      </c>
      <c r="R21" s="2">
        <v>50</v>
      </c>
    </row>
    <row r="22" spans="1:18" x14ac:dyDescent="0.25">
      <c r="A22">
        <v>5.0000000000000001E-3</v>
      </c>
      <c r="B22">
        <v>0</v>
      </c>
      <c r="C22">
        <v>0</v>
      </c>
      <c r="D22">
        <v>0.121</v>
      </c>
      <c r="E22">
        <v>-11.888</v>
      </c>
      <c r="F22">
        <v>1</v>
      </c>
      <c r="G22">
        <v>0.33400000000000002</v>
      </c>
      <c r="R22" s="2" t="s">
        <v>54</v>
      </c>
    </row>
    <row r="23" spans="1:18" x14ac:dyDescent="0.25">
      <c r="A23">
        <v>0.01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  <c r="R23" s="2">
        <v>0</v>
      </c>
    </row>
    <row r="24" spans="1:18" x14ac:dyDescent="0.25">
      <c r="A24">
        <v>0.05</v>
      </c>
      <c r="B24">
        <v>0</v>
      </c>
      <c r="C24">
        <v>0</v>
      </c>
      <c r="D24">
        <v>0.121</v>
      </c>
      <c r="E24">
        <v>-8.4830000000000005</v>
      </c>
      <c r="F24">
        <v>1</v>
      </c>
      <c r="G24">
        <v>0.33400000000000002</v>
      </c>
      <c r="R24" s="2" t="s">
        <v>55</v>
      </c>
    </row>
    <row r="25" spans="1:18" x14ac:dyDescent="0.25">
      <c r="A25">
        <v>0.1</v>
      </c>
      <c r="E25">
        <v>-1.4159999999999999</v>
      </c>
      <c r="F25">
        <v>1</v>
      </c>
      <c r="G25">
        <v>0.97099999999999997</v>
      </c>
      <c r="R25" s="2">
        <v>0</v>
      </c>
    </row>
    <row r="26" spans="1:18" x14ac:dyDescent="0.25">
      <c r="R26" s="2" t="s">
        <v>30</v>
      </c>
    </row>
    <row r="27" spans="1:18" x14ac:dyDescent="0.25">
      <c r="R27" s="2">
        <v>0.8</v>
      </c>
    </row>
    <row r="28" spans="1:18" x14ac:dyDescent="0.25">
      <c r="R28" s="2" t="s">
        <v>56</v>
      </c>
    </row>
    <row r="29" spans="1:18" x14ac:dyDescent="0.25">
      <c r="R29" s="2">
        <v>2</v>
      </c>
    </row>
    <row r="30" spans="1:18" x14ac:dyDescent="0.25">
      <c r="R30" s="2" t="s">
        <v>57</v>
      </c>
    </row>
    <row r="31" spans="1:18" x14ac:dyDescent="0.25">
      <c r="R31" s="2">
        <v>2</v>
      </c>
    </row>
    <row r="32" spans="1:18" x14ac:dyDescent="0.25">
      <c r="R32" s="2" t="s">
        <v>58</v>
      </c>
    </row>
    <row r="33" spans="18:18" x14ac:dyDescent="0.25">
      <c r="R33" s="2">
        <v>2</v>
      </c>
    </row>
    <row r="34" spans="18:18" x14ac:dyDescent="0.25">
      <c r="R34" s="2" t="s">
        <v>59</v>
      </c>
    </row>
    <row r="35" spans="18:18" x14ac:dyDescent="0.25">
      <c r="R35" s="2" t="s">
        <v>60</v>
      </c>
    </row>
    <row r="36" spans="18:18" x14ac:dyDescent="0.25">
      <c r="R36" s="2" t="s">
        <v>61</v>
      </c>
    </row>
    <row r="37" spans="18:18" x14ac:dyDescent="0.25">
      <c r="R37" s="2" t="s">
        <v>60</v>
      </c>
    </row>
    <row r="38" spans="18:18" x14ac:dyDescent="0.25">
      <c r="R38" s="2" t="s">
        <v>62</v>
      </c>
    </row>
    <row r="39" spans="18:18" x14ac:dyDescent="0.25">
      <c r="R39" s="2">
        <v>40</v>
      </c>
    </row>
    <row r="40" spans="18:18" x14ac:dyDescent="0.25">
      <c r="R40" s="2" t="s">
        <v>63</v>
      </c>
    </row>
    <row r="41" spans="18:18" x14ac:dyDescent="0.25">
      <c r="R41" s="2">
        <v>300</v>
      </c>
    </row>
    <row r="42" spans="18:18" x14ac:dyDescent="0.25">
      <c r="R42" s="2" t="s">
        <v>64</v>
      </c>
    </row>
    <row r="43" spans="18:18" x14ac:dyDescent="0.25">
      <c r="R43" s="2">
        <v>713.86273190300005</v>
      </c>
    </row>
    <row r="44" spans="18:18" x14ac:dyDescent="0.25">
      <c r="R44" s="2" t="s">
        <v>65</v>
      </c>
    </row>
    <row r="45" spans="18:18" x14ac:dyDescent="0.25">
      <c r="R45" s="2">
        <v>0.1</v>
      </c>
    </row>
    <row r="46" spans="18:18" x14ac:dyDescent="0.25">
      <c r="R46" s="2" t="s">
        <v>66</v>
      </c>
    </row>
    <row r="47" spans="18:18" x14ac:dyDescent="0.25">
      <c r="R47" s="2">
        <v>0.5</v>
      </c>
    </row>
    <row r="48" spans="18:18" x14ac:dyDescent="0.25">
      <c r="R48" s="2" t="s">
        <v>67</v>
      </c>
    </row>
    <row r="49" spans="18:18" x14ac:dyDescent="0.25">
      <c r="R49" s="2" t="s">
        <v>68</v>
      </c>
    </row>
    <row r="50" spans="18:18" x14ac:dyDescent="0.25">
      <c r="R50" s="2" t="s">
        <v>69</v>
      </c>
    </row>
    <row r="51" spans="18:18" x14ac:dyDescent="0.25">
      <c r="R51" s="2" t="s">
        <v>70</v>
      </c>
    </row>
    <row r="52" spans="18:18" x14ac:dyDescent="0.25">
      <c r="R52" s="2" t="s">
        <v>71</v>
      </c>
    </row>
    <row r="53" spans="18:18" x14ac:dyDescent="0.25">
      <c r="R53" s="2" t="s">
        <v>72</v>
      </c>
    </row>
    <row r="54" spans="18:18" x14ac:dyDescent="0.25">
      <c r="R54" s="2" t="s">
        <v>73</v>
      </c>
    </row>
    <row r="55" spans="18:18" x14ac:dyDescent="0.25">
      <c r="R55" s="2" t="s">
        <v>74</v>
      </c>
    </row>
    <row r="56" spans="18:18" x14ac:dyDescent="0.25">
      <c r="R56" s="2" t="s">
        <v>75</v>
      </c>
    </row>
    <row r="57" spans="18:18" x14ac:dyDescent="0.25">
      <c r="R57" s="2" t="s">
        <v>76</v>
      </c>
    </row>
    <row r="58" spans="18:18" x14ac:dyDescent="0.25">
      <c r="R58" s="2" t="s">
        <v>77</v>
      </c>
    </row>
    <row r="59" spans="18:18" x14ac:dyDescent="0.25">
      <c r="R59" s="2">
        <v>-50</v>
      </c>
    </row>
    <row r="60" spans="18:18" x14ac:dyDescent="0.25">
      <c r="R60" s="2" t="s">
        <v>78</v>
      </c>
    </row>
    <row r="61" spans="18:18" x14ac:dyDescent="0.25">
      <c r="R61" s="2">
        <v>-700</v>
      </c>
    </row>
    <row r="62" spans="18:18" x14ac:dyDescent="0.25">
      <c r="R62" s="2" t="s">
        <v>79</v>
      </c>
    </row>
    <row r="63" spans="18:18" x14ac:dyDescent="0.25">
      <c r="R63" s="2">
        <v>-200000</v>
      </c>
    </row>
    <row r="64" spans="18:18" x14ac:dyDescent="0.25">
      <c r="R64" s="2" t="s">
        <v>80</v>
      </c>
    </row>
    <row r="65" spans="18:18" x14ac:dyDescent="0.25">
      <c r="R65" s="2">
        <v>0.1</v>
      </c>
    </row>
    <row r="66" spans="18:18" x14ac:dyDescent="0.25">
      <c r="R66" s="2" t="s">
        <v>81</v>
      </c>
    </row>
    <row r="67" spans="18:18" x14ac:dyDescent="0.25">
      <c r="R67" s="2">
        <v>1</v>
      </c>
    </row>
    <row r="68" spans="18:18" x14ac:dyDescent="0.25">
      <c r="R68" s="2" t="s">
        <v>82</v>
      </c>
    </row>
    <row r="69" spans="18:18" x14ac:dyDescent="0.25">
      <c r="R69" s="2">
        <v>2</v>
      </c>
    </row>
    <row r="70" spans="18:18" x14ac:dyDescent="0.25">
      <c r="R70" s="2" t="s">
        <v>83</v>
      </c>
    </row>
    <row r="71" spans="18:18" x14ac:dyDescent="0.25">
      <c r="R71" s="2">
        <v>0.5</v>
      </c>
    </row>
    <row r="72" spans="18:18" x14ac:dyDescent="0.25">
      <c r="R72" s="2" t="s">
        <v>84</v>
      </c>
    </row>
    <row r="73" spans="18:18" x14ac:dyDescent="0.25">
      <c r="R73" s="2">
        <v>35</v>
      </c>
    </row>
    <row r="74" spans="18:18" x14ac:dyDescent="0.25">
      <c r="R74" s="2" t="s">
        <v>85</v>
      </c>
    </row>
    <row r="75" spans="18:18" x14ac:dyDescent="0.25">
      <c r="R75" s="2">
        <v>5</v>
      </c>
    </row>
    <row r="76" spans="18:18" x14ac:dyDescent="0.25">
      <c r="R76" s="2" t="s">
        <v>86</v>
      </c>
    </row>
    <row r="77" spans="18:18" x14ac:dyDescent="0.25">
      <c r="R77" s="2">
        <v>0.1</v>
      </c>
    </row>
    <row r="78" spans="18:18" x14ac:dyDescent="0.25">
      <c r="R78" s="2" t="s">
        <v>87</v>
      </c>
    </row>
    <row r="79" spans="18:18" x14ac:dyDescent="0.25">
      <c r="R79" s="2">
        <v>1E-3</v>
      </c>
    </row>
    <row r="80" spans="18:18" x14ac:dyDescent="0.25">
      <c r="R80" s="2" t="s">
        <v>88</v>
      </c>
    </row>
    <row r="81" spans="18:18" x14ac:dyDescent="0.25">
      <c r="R81" s="3">
        <v>1.0000000000000001E-15</v>
      </c>
    </row>
    <row r="82" spans="18:18" x14ac:dyDescent="0.25">
      <c r="R82" s="2" t="s">
        <v>89</v>
      </c>
    </row>
    <row r="83" spans="18:18" x14ac:dyDescent="0.25">
      <c r="R83" s="2">
        <v>1000</v>
      </c>
    </row>
    <row r="84" spans="18:18" x14ac:dyDescent="0.25">
      <c r="R84" s="2" t="s">
        <v>90</v>
      </c>
    </row>
    <row r="85" spans="18:18" x14ac:dyDescent="0.25">
      <c r="R85" s="2" t="b">
        <v>1</v>
      </c>
    </row>
    <row r="86" spans="18:18" x14ac:dyDescent="0.25">
      <c r="R86" s="2" t="s">
        <v>91</v>
      </c>
    </row>
    <row r="87" spans="18:18" x14ac:dyDescent="0.25">
      <c r="R87" s="2" t="b">
        <v>1</v>
      </c>
    </row>
    <row r="88" spans="18:18" x14ac:dyDescent="0.25">
      <c r="R88" s="2" t="s">
        <v>36</v>
      </c>
    </row>
    <row r="89" spans="18:18" x14ac:dyDescent="0.25">
      <c r="R89" s="3">
        <v>2E-8</v>
      </c>
    </row>
    <row r="90" spans="18:18" x14ac:dyDescent="0.25">
      <c r="R90" s="2" t="s">
        <v>92</v>
      </c>
    </row>
    <row r="91" spans="18:18" x14ac:dyDescent="0.25">
      <c r="R91" s="2" t="s">
        <v>93</v>
      </c>
    </row>
    <row r="92" spans="18:18" x14ac:dyDescent="0.25">
      <c r="R92" s="2" t="s">
        <v>94</v>
      </c>
    </row>
    <row r="93" spans="18:18" x14ac:dyDescent="0.25">
      <c r="R93" s="2" t="s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4"/>
  <sheetViews>
    <sheetView workbookViewId="0">
      <selection activeCell="H20" sqref="H20"/>
    </sheetView>
  </sheetViews>
  <sheetFormatPr defaultRowHeight="15" x14ac:dyDescent="0.25"/>
  <sheetData>
    <row r="7" spans="1:5" x14ac:dyDescent="0.25">
      <c r="B7" t="s">
        <v>27</v>
      </c>
      <c r="C7">
        <v>-700</v>
      </c>
    </row>
    <row r="8" spans="1:5" x14ac:dyDescent="0.25">
      <c r="A8" t="s">
        <v>25</v>
      </c>
      <c r="B8">
        <v>3</v>
      </c>
      <c r="C8">
        <v>4</v>
      </c>
      <c r="D8">
        <v>5</v>
      </c>
    </row>
    <row r="9" spans="1:5" x14ac:dyDescent="0.25">
      <c r="A9" t="s">
        <v>26</v>
      </c>
      <c r="B9">
        <v>0.74339999999999995</v>
      </c>
      <c r="C9" t="s">
        <v>28</v>
      </c>
      <c r="D9" t="s">
        <v>28</v>
      </c>
    </row>
    <row r="12" spans="1:5" x14ac:dyDescent="0.25">
      <c r="A12" t="s">
        <v>29</v>
      </c>
    </row>
    <row r="13" spans="1:5" x14ac:dyDescent="0.25">
      <c r="A13" t="s">
        <v>31</v>
      </c>
      <c r="B13" t="s">
        <v>32</v>
      </c>
      <c r="C13" t="s">
        <v>33</v>
      </c>
      <c r="D13" t="s">
        <v>34</v>
      </c>
      <c r="E13" t="s">
        <v>35</v>
      </c>
    </row>
    <row r="14" spans="1:5" x14ac:dyDescent="0.25">
      <c r="A14">
        <v>3</v>
      </c>
      <c r="B14">
        <v>-0.877</v>
      </c>
      <c r="C14">
        <v>9.5250000000000004</v>
      </c>
      <c r="D14">
        <v>-0.17</v>
      </c>
      <c r="E14">
        <v>-10.196</v>
      </c>
    </row>
    <row r="15" spans="1:5" x14ac:dyDescent="0.25">
      <c r="A15">
        <v>4</v>
      </c>
      <c r="B15">
        <v>-0.13700000000000001</v>
      </c>
      <c r="C15">
        <v>22.16</v>
      </c>
      <c r="D15">
        <v>-0.104</v>
      </c>
      <c r="E15">
        <v>-10.448</v>
      </c>
    </row>
    <row r="16" spans="1:5" x14ac:dyDescent="0.25">
      <c r="A16">
        <v>5</v>
      </c>
      <c r="B16">
        <v>-0.877</v>
      </c>
      <c r="C16">
        <v>9.5250000000000004</v>
      </c>
      <c r="D16">
        <v>-0.17</v>
      </c>
      <c r="E16">
        <v>-10.196</v>
      </c>
    </row>
    <row r="20" spans="1:7" x14ac:dyDescent="0.25">
      <c r="A20" t="s">
        <v>37</v>
      </c>
    </row>
    <row r="21" spans="1:7" x14ac:dyDescent="0.25">
      <c r="A21" t="s">
        <v>31</v>
      </c>
      <c r="B21" t="s">
        <v>38</v>
      </c>
      <c r="C21" t="s">
        <v>40</v>
      </c>
      <c r="D21" t="s">
        <v>39</v>
      </c>
      <c r="E21" t="s">
        <v>43</v>
      </c>
      <c r="F21" t="s">
        <v>42</v>
      </c>
      <c r="G21" t="s">
        <v>41</v>
      </c>
    </row>
    <row r="22" spans="1:7" x14ac:dyDescent="0.25">
      <c r="A22">
        <v>3</v>
      </c>
      <c r="B22">
        <v>0</v>
      </c>
      <c r="C22">
        <v>0</v>
      </c>
      <c r="D22">
        <v>0.121</v>
      </c>
      <c r="E22">
        <v>-9.8309999999999995</v>
      </c>
      <c r="F22">
        <v>1</v>
      </c>
      <c r="G22">
        <v>0.33400000000000002</v>
      </c>
    </row>
    <row r="23" spans="1:7" x14ac:dyDescent="0.25">
      <c r="A23">
        <v>4</v>
      </c>
      <c r="B23">
        <v>0</v>
      </c>
      <c r="C23">
        <v>0</v>
      </c>
      <c r="D23">
        <v>0.121</v>
      </c>
      <c r="E23">
        <v>-0.83099999999999996</v>
      </c>
      <c r="F23">
        <v>1</v>
      </c>
      <c r="G23">
        <v>0.97099999999999997</v>
      </c>
    </row>
    <row r="24" spans="1:7" x14ac:dyDescent="0.25">
      <c r="A24">
        <v>5</v>
      </c>
      <c r="B24">
        <v>0</v>
      </c>
      <c r="C24">
        <v>0</v>
      </c>
      <c r="D24">
        <v>0.121</v>
      </c>
      <c r="E24">
        <v>-0.68500000000000005</v>
      </c>
      <c r="F24">
        <v>0.6</v>
      </c>
      <c r="G24">
        <v>0.97099999999999997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4"/>
  <sheetViews>
    <sheetView tabSelected="1" workbookViewId="0">
      <selection activeCell="T17" sqref="T17"/>
    </sheetView>
  </sheetViews>
  <sheetFormatPr defaultRowHeight="15" x14ac:dyDescent="0.25"/>
  <cols>
    <col min="1" max="1" width="13.140625" customWidth="1"/>
  </cols>
  <sheetData>
    <row r="7" spans="1:5" x14ac:dyDescent="0.25">
      <c r="B7" t="s">
        <v>27</v>
      </c>
      <c r="C7">
        <v>-700</v>
      </c>
    </row>
    <row r="8" spans="1:5" x14ac:dyDescent="0.25">
      <c r="A8" t="s">
        <v>25</v>
      </c>
      <c r="B8">
        <v>30</v>
      </c>
      <c r="C8">
        <v>50</v>
      </c>
      <c r="D8">
        <v>70</v>
      </c>
    </row>
    <row r="9" spans="1:5" x14ac:dyDescent="0.25">
      <c r="A9" t="s">
        <v>26</v>
      </c>
      <c r="D9" t="s">
        <v>28</v>
      </c>
    </row>
    <row r="12" spans="1:5" x14ac:dyDescent="0.25">
      <c r="A12" t="s">
        <v>29</v>
      </c>
    </row>
    <row r="13" spans="1:5" x14ac:dyDescent="0.25">
      <c r="A13" t="s">
        <v>31</v>
      </c>
      <c r="B13" t="s">
        <v>32</v>
      </c>
      <c r="C13" t="s">
        <v>33</v>
      </c>
      <c r="D13" t="s">
        <v>34</v>
      </c>
      <c r="E13" t="s">
        <v>35</v>
      </c>
    </row>
    <row r="14" spans="1:5" x14ac:dyDescent="0.25">
      <c r="A14">
        <v>30</v>
      </c>
      <c r="B14">
        <v>-0.159</v>
      </c>
      <c r="C14">
        <v>14.946999999999999</v>
      </c>
      <c r="D14">
        <v>-0.126</v>
      </c>
      <c r="E14">
        <v>-15.25</v>
      </c>
    </row>
    <row r="15" spans="1:5" x14ac:dyDescent="0.25">
      <c r="A15">
        <v>50</v>
      </c>
      <c r="B15">
        <v>-10.946</v>
      </c>
      <c r="C15">
        <v>13.666</v>
      </c>
      <c r="D15">
        <v>-0.17499999999999999</v>
      </c>
      <c r="E15">
        <v>-10.269</v>
      </c>
    </row>
    <row r="16" spans="1:5" x14ac:dyDescent="0.25">
      <c r="A16">
        <v>70</v>
      </c>
      <c r="B16">
        <v>-14.752000000000001</v>
      </c>
      <c r="C16">
        <v>8.6950000000000003</v>
      </c>
      <c r="D16">
        <v>-0.20799999999999999</v>
      </c>
      <c r="E16">
        <v>-10.125999999999999</v>
      </c>
    </row>
    <row r="20" spans="1:7" x14ac:dyDescent="0.25">
      <c r="A20" t="s">
        <v>37</v>
      </c>
    </row>
    <row r="21" spans="1:7" x14ac:dyDescent="0.25">
      <c r="A21" t="s">
        <v>31</v>
      </c>
      <c r="B21" t="s">
        <v>38</v>
      </c>
      <c r="C21" t="s">
        <v>40</v>
      </c>
      <c r="D21" t="s">
        <v>39</v>
      </c>
      <c r="E21" t="s">
        <v>43</v>
      </c>
      <c r="F21" t="s">
        <v>42</v>
      </c>
      <c r="G21" t="s">
        <v>41</v>
      </c>
    </row>
    <row r="22" spans="1:7" x14ac:dyDescent="0.25">
      <c r="A22">
        <v>30</v>
      </c>
      <c r="B22">
        <v>0</v>
      </c>
      <c r="C22">
        <v>0</v>
      </c>
      <c r="D22">
        <v>7.4999999999999997E-2</v>
      </c>
      <c r="E22">
        <v>-0.999</v>
      </c>
      <c r="F22">
        <v>1</v>
      </c>
      <c r="G22">
        <v>0.60199999999999998</v>
      </c>
    </row>
    <row r="23" spans="1:7" x14ac:dyDescent="0.25">
      <c r="A23">
        <v>50</v>
      </c>
      <c r="B23">
        <v>0</v>
      </c>
      <c r="C23">
        <v>0</v>
      </c>
      <c r="D23">
        <v>0.121</v>
      </c>
      <c r="E23">
        <v>-122.756</v>
      </c>
      <c r="F23">
        <v>1</v>
      </c>
      <c r="G23">
        <v>0.54600000000000004</v>
      </c>
    </row>
    <row r="24" spans="1:7" x14ac:dyDescent="0.25">
      <c r="A24">
        <v>70</v>
      </c>
      <c r="B24">
        <v>0</v>
      </c>
      <c r="C24">
        <v>0</v>
      </c>
      <c r="D24">
        <v>0.16800000000000001</v>
      </c>
      <c r="E24">
        <v>-99.478999999999999</v>
      </c>
      <c r="F24">
        <v>1</v>
      </c>
      <c r="G24">
        <v>0.46300000000000002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1"/>
  <sheetViews>
    <sheetView workbookViewId="0">
      <selection activeCell="E9" sqref="B9:E9"/>
    </sheetView>
  </sheetViews>
  <sheetFormatPr defaultRowHeight="15" x14ac:dyDescent="0.25"/>
  <sheetData>
    <row r="7" spans="1:5" x14ac:dyDescent="0.25">
      <c r="B7" t="s">
        <v>27</v>
      </c>
      <c r="C7">
        <v>-700</v>
      </c>
    </row>
    <row r="8" spans="1:5" x14ac:dyDescent="0.25">
      <c r="A8" t="s">
        <v>25</v>
      </c>
      <c r="B8">
        <v>3</v>
      </c>
      <c r="C8">
        <v>4</v>
      </c>
      <c r="D8">
        <v>5</v>
      </c>
    </row>
    <row r="9" spans="1:5" x14ac:dyDescent="0.25">
      <c r="A9" t="s">
        <v>26</v>
      </c>
    </row>
    <row r="12" spans="1:5" x14ac:dyDescent="0.25">
      <c r="A12" t="s">
        <v>29</v>
      </c>
    </row>
    <row r="13" spans="1:5" x14ac:dyDescent="0.25">
      <c r="A13" t="s">
        <v>31</v>
      </c>
      <c r="B13" t="s">
        <v>32</v>
      </c>
      <c r="C13" t="s">
        <v>33</v>
      </c>
      <c r="D13" t="s">
        <v>34</v>
      </c>
      <c r="E13" t="s">
        <v>35</v>
      </c>
    </row>
    <row r="20" spans="1:7" x14ac:dyDescent="0.25">
      <c r="A20" t="s">
        <v>37</v>
      </c>
    </row>
    <row r="21" spans="1:7" x14ac:dyDescent="0.25">
      <c r="A21" t="s">
        <v>31</v>
      </c>
      <c r="B21" t="s">
        <v>38</v>
      </c>
      <c r="C21" t="s">
        <v>40</v>
      </c>
      <c r="D21" t="s">
        <v>39</v>
      </c>
      <c r="E21" t="s">
        <v>43</v>
      </c>
      <c r="F21" t="s">
        <v>42</v>
      </c>
      <c r="G2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lattice</vt:lpstr>
      <vt:lpstr>para_cbox</vt:lpstr>
      <vt:lpstr>para_eccen</vt:lpstr>
      <vt:lpstr>para_B</vt:lpstr>
      <vt:lpstr>para_L</vt:lpstr>
      <vt:lpstr>para_M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Valverde</dc:creator>
  <cp:lastModifiedBy>Alejandro Valverde</cp:lastModifiedBy>
  <dcterms:created xsi:type="dcterms:W3CDTF">2017-08-01T16:03:34Z</dcterms:created>
  <dcterms:modified xsi:type="dcterms:W3CDTF">2017-08-10T22:02:08Z</dcterms:modified>
</cp:coreProperties>
</file>