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1732543\Documents\tareas\"/>
    </mc:Choice>
  </mc:AlternateContent>
  <xr:revisionPtr revIDLastSave="0" documentId="8_{24A6A007-8B2B-4F82-859A-1874ACD45D69}" xr6:coauthVersionLast="45" xr6:coauthVersionMax="45" xr10:uidLastSave="{00000000-0000-0000-0000-000000000000}"/>
  <bookViews>
    <workbookView xWindow="-120" yWindow="-120" windowWidth="29040" windowHeight="15840" xr2:uid="{F0D12F31-E145-0E4B-A120-2CFFDFB6B1FD}"/>
  </bookViews>
  <sheets>
    <sheet name="Alejandro velazquez" sheetId="1" r:id="rId1"/>
    <sheet name=" x^3x+2x^2+10x-20" sheetId="2" r:id="rId2"/>
    <sheet name="x^4+3x^3-2" sheetId="3" r:id="rId3"/>
    <sheet name="x^3-2x-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4" l="1"/>
  <c r="F11" i="4"/>
  <c r="G10" i="4"/>
  <c r="F10" i="4"/>
  <c r="H10" i="4" s="1"/>
  <c r="G9" i="4"/>
  <c r="F9" i="4"/>
  <c r="K8" i="4"/>
  <c r="J8" i="4"/>
  <c r="I8" i="4"/>
  <c r="I9" i="4"/>
  <c r="I10" i="4"/>
  <c r="I11" i="4"/>
  <c r="H8" i="4"/>
  <c r="H11" i="4"/>
  <c r="G8" i="4"/>
  <c r="F8" i="4"/>
  <c r="K7" i="4"/>
  <c r="K7" i="3"/>
  <c r="J7" i="4"/>
  <c r="J7" i="3"/>
  <c r="I7" i="4"/>
  <c r="H7" i="4"/>
  <c r="G17" i="3"/>
  <c r="I17" i="3" s="1"/>
  <c r="F17" i="3"/>
  <c r="G16" i="3"/>
  <c r="I16" i="3" s="1"/>
  <c r="F16" i="3"/>
  <c r="G15" i="3"/>
  <c r="F15" i="3"/>
  <c r="H15" i="3" s="1"/>
  <c r="G14" i="3"/>
  <c r="I14" i="3" s="1"/>
  <c r="J14" i="3" s="1"/>
  <c r="K14" i="3" s="1"/>
  <c r="F14" i="3"/>
  <c r="G13" i="3"/>
  <c r="I13" i="3" s="1"/>
  <c r="F13" i="3"/>
  <c r="G12" i="3"/>
  <c r="F12" i="3"/>
  <c r="I12" i="3"/>
  <c r="I15" i="3"/>
  <c r="H12" i="3"/>
  <c r="H13" i="3"/>
  <c r="H14" i="3"/>
  <c r="H16" i="3"/>
  <c r="H17" i="3"/>
  <c r="G11" i="3"/>
  <c r="I11" i="3" s="1"/>
  <c r="F11" i="3"/>
  <c r="G10" i="3"/>
  <c r="F10" i="3"/>
  <c r="G9" i="3"/>
  <c r="I9" i="3" s="1"/>
  <c r="F9" i="3"/>
  <c r="K8" i="3"/>
  <c r="J8" i="3"/>
  <c r="J10" i="3"/>
  <c r="K10" i="3" s="1"/>
  <c r="I8" i="3"/>
  <c r="I10" i="3"/>
  <c r="H8" i="3"/>
  <c r="H9" i="3"/>
  <c r="H10" i="3"/>
  <c r="G8" i="3"/>
  <c r="F8" i="3"/>
  <c r="K7" i="2"/>
  <c r="J7" i="2"/>
  <c r="I7" i="3"/>
  <c r="H7" i="3"/>
  <c r="K11" i="2"/>
  <c r="J11" i="2"/>
  <c r="I11" i="2"/>
  <c r="H11" i="2"/>
  <c r="G11" i="2"/>
  <c r="F11" i="2"/>
  <c r="K10" i="2"/>
  <c r="J10" i="2"/>
  <c r="I10" i="2"/>
  <c r="H10" i="2"/>
  <c r="G10" i="2"/>
  <c r="F10" i="2"/>
  <c r="K9" i="2"/>
  <c r="J9" i="2"/>
  <c r="I9" i="2"/>
  <c r="H9" i="2"/>
  <c r="G9" i="2"/>
  <c r="F9" i="2"/>
  <c r="K8" i="2"/>
  <c r="J8" i="2"/>
  <c r="I8" i="2"/>
  <c r="H8" i="2"/>
  <c r="G8" i="2"/>
  <c r="F8" i="2"/>
  <c r="J7" i="1"/>
  <c r="K7" i="1"/>
  <c r="I7" i="2"/>
  <c r="H7" i="2"/>
  <c r="I7" i="1"/>
  <c r="H7" i="1"/>
  <c r="G11" i="1"/>
  <c r="F11" i="1"/>
  <c r="G10" i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C7" i="4"/>
  <c r="B8" i="4"/>
  <c r="B9" i="4" s="1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C7" i="3"/>
  <c r="J11" i="4" l="1"/>
  <c r="K11" i="4" s="1"/>
  <c r="J10" i="4"/>
  <c r="K10" i="4" s="1"/>
  <c r="J9" i="4"/>
  <c r="K9" i="4" s="1"/>
  <c r="H9" i="4"/>
  <c r="B10" i="4"/>
  <c r="C9" i="4"/>
  <c r="C8" i="4"/>
  <c r="C10" i="4"/>
  <c r="B11" i="4"/>
  <c r="J17" i="3"/>
  <c r="K17" i="3" s="1"/>
  <c r="J16" i="3"/>
  <c r="K16" i="3" s="1"/>
  <c r="J15" i="3"/>
  <c r="K15" i="3" s="1"/>
  <c r="J13" i="3"/>
  <c r="K13" i="3" s="1"/>
  <c r="J12" i="3"/>
  <c r="K12" i="3" s="1"/>
  <c r="H11" i="3"/>
  <c r="J11" i="3" s="1"/>
  <c r="K11" i="3" s="1"/>
  <c r="J9" i="3"/>
  <c r="K9" i="3" s="1"/>
  <c r="B25" i="3"/>
  <c r="C24" i="3"/>
  <c r="C23" i="3"/>
  <c r="C38" i="2"/>
  <c r="C22" i="3"/>
  <c r="C18" i="3"/>
  <c r="C14" i="3"/>
  <c r="C10" i="3"/>
  <c r="C19" i="3"/>
  <c r="C11" i="3"/>
  <c r="C21" i="3"/>
  <c r="C17" i="3"/>
  <c r="C13" i="3"/>
  <c r="C9" i="3"/>
  <c r="C15" i="3"/>
  <c r="C20" i="3"/>
  <c r="C16" i="3"/>
  <c r="C12" i="3"/>
  <c r="C8" i="3"/>
  <c r="C11" i="4" l="1"/>
  <c r="B12" i="4"/>
  <c r="C25" i="3"/>
  <c r="B26" i="3"/>
  <c r="C8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7" i="2"/>
  <c r="B13" i="4" l="1"/>
  <c r="C12" i="4"/>
  <c r="C26" i="3"/>
  <c r="B27" i="3"/>
  <c r="B14" i="4" l="1"/>
  <c r="C13" i="4"/>
  <c r="C27" i="3"/>
  <c r="B28" i="3"/>
  <c r="C9" i="2"/>
  <c r="I11" i="1"/>
  <c r="H11" i="1"/>
  <c r="I10" i="1"/>
  <c r="H10" i="1"/>
  <c r="I9" i="1"/>
  <c r="H9" i="1"/>
  <c r="J9" i="1" s="1"/>
  <c r="K9" i="1" s="1"/>
  <c r="I8" i="1"/>
  <c r="H8" i="1"/>
  <c r="J8" i="1" s="1"/>
  <c r="K8" i="1" s="1"/>
  <c r="C24" i="1"/>
  <c r="C7" i="1"/>
  <c r="B8" i="1"/>
  <c r="B9" i="1" s="1"/>
  <c r="C14" i="4" l="1"/>
  <c r="B15" i="4"/>
  <c r="B29" i="3"/>
  <c r="C28" i="3"/>
  <c r="J10" i="1"/>
  <c r="K10" i="1" s="1"/>
  <c r="C10" i="2"/>
  <c r="C9" i="1"/>
  <c r="B10" i="1"/>
  <c r="C8" i="1"/>
  <c r="J11" i="1"/>
  <c r="K11" i="1" s="1"/>
  <c r="C15" i="4" l="1"/>
  <c r="B16" i="4"/>
  <c r="C29" i="3"/>
  <c r="B30" i="3"/>
  <c r="C11" i="2"/>
  <c r="B11" i="1"/>
  <c r="C10" i="1"/>
  <c r="B17" i="4" l="1"/>
  <c r="C16" i="4"/>
  <c r="C30" i="3"/>
  <c r="B31" i="3"/>
  <c r="C12" i="2"/>
  <c r="B12" i="1"/>
  <c r="C11" i="1"/>
  <c r="B18" i="4" l="1"/>
  <c r="C17" i="4"/>
  <c r="C31" i="3"/>
  <c r="B32" i="3"/>
  <c r="C13" i="2"/>
  <c r="B13" i="1"/>
  <c r="C12" i="1"/>
  <c r="C18" i="4" l="1"/>
  <c r="B19" i="4"/>
  <c r="B33" i="3"/>
  <c r="C32" i="3"/>
  <c r="C14" i="2"/>
  <c r="B14" i="1"/>
  <c r="C13" i="1"/>
  <c r="C19" i="4" l="1"/>
  <c r="B20" i="4"/>
  <c r="C33" i="3"/>
  <c r="B34" i="3"/>
  <c r="C15" i="2"/>
  <c r="B15" i="1"/>
  <c r="C14" i="1"/>
  <c r="B21" i="4" l="1"/>
  <c r="C20" i="4"/>
  <c r="C34" i="3"/>
  <c r="B35" i="3"/>
  <c r="C16" i="2"/>
  <c r="B16" i="1"/>
  <c r="C15" i="1"/>
  <c r="B22" i="4" l="1"/>
  <c r="C21" i="4"/>
  <c r="C35" i="3"/>
  <c r="B36" i="3"/>
  <c r="C17" i="2"/>
  <c r="B17" i="1"/>
  <c r="C16" i="1"/>
  <c r="C22" i="4" l="1"/>
  <c r="B23" i="4"/>
  <c r="B37" i="3"/>
  <c r="C36" i="3"/>
  <c r="C18" i="2"/>
  <c r="B18" i="1"/>
  <c r="C17" i="1"/>
  <c r="C23" i="4" l="1"/>
  <c r="B24" i="4"/>
  <c r="C37" i="3"/>
  <c r="C19" i="2"/>
  <c r="B19" i="1"/>
  <c r="C18" i="1"/>
  <c r="B25" i="4" l="1"/>
  <c r="C24" i="4"/>
  <c r="C20" i="2"/>
  <c r="B20" i="1"/>
  <c r="C19" i="1"/>
  <c r="B26" i="4" l="1"/>
  <c r="C25" i="4"/>
  <c r="C21" i="2"/>
  <c r="B21" i="1"/>
  <c r="C20" i="1"/>
  <c r="C26" i="4" l="1"/>
  <c r="B27" i="4"/>
  <c r="C23" i="2"/>
  <c r="C22" i="2"/>
  <c r="B22" i="1"/>
  <c r="C21" i="1"/>
  <c r="C27" i="4" l="1"/>
  <c r="B28" i="4"/>
  <c r="B23" i="1"/>
  <c r="C22" i="1"/>
  <c r="B29" i="4" l="1"/>
  <c r="C28" i="4"/>
  <c r="B25" i="1"/>
  <c r="C23" i="1"/>
  <c r="C29" i="4" l="1"/>
  <c r="B30" i="4"/>
  <c r="B26" i="1"/>
  <c r="C25" i="1"/>
  <c r="C30" i="4" l="1"/>
  <c r="B31" i="4"/>
  <c r="B27" i="1"/>
  <c r="C26" i="1"/>
  <c r="C31" i="4" l="1"/>
  <c r="B32" i="4"/>
  <c r="B28" i="1"/>
  <c r="C27" i="1"/>
  <c r="B33" i="4" l="1"/>
  <c r="C32" i="4"/>
  <c r="C28" i="1"/>
  <c r="B29" i="1"/>
  <c r="B34" i="4" l="1"/>
  <c r="C33" i="4"/>
  <c r="B30" i="1"/>
  <c r="C29" i="1"/>
  <c r="C34" i="4" l="1"/>
  <c r="B35" i="4"/>
  <c r="C30" i="1"/>
  <c r="B31" i="1"/>
  <c r="C35" i="4" l="1"/>
  <c r="B36" i="4"/>
  <c r="B32" i="1"/>
  <c r="C31" i="1"/>
  <c r="B37" i="4" l="1"/>
  <c r="C36" i="4"/>
  <c r="B33" i="1"/>
  <c r="C32" i="1"/>
  <c r="C37" i="4" l="1"/>
  <c r="C33" i="1"/>
  <c r="B34" i="1"/>
  <c r="C34" i="1" l="1"/>
  <c r="B35" i="1"/>
  <c r="B36" i="1" l="1"/>
  <c r="C35" i="1"/>
  <c r="B37" i="1" l="1"/>
  <c r="C37" i="1" s="1"/>
  <c r="C36" i="1"/>
</calcChain>
</file>

<file path=xl/sharedStrings.xml><?xml version="1.0" encoding="utf-8"?>
<sst xmlns="http://schemas.openxmlformats.org/spreadsheetml/2006/main" count="45" uniqueCount="16">
  <si>
    <t>Función</t>
  </si>
  <si>
    <t>f(x)= x*x-3x-4</t>
  </si>
  <si>
    <t>x</t>
  </si>
  <si>
    <t>f(x)</t>
  </si>
  <si>
    <t>inter</t>
  </si>
  <si>
    <t>xi</t>
  </si>
  <si>
    <t>x0</t>
  </si>
  <si>
    <t>f(xi)</t>
  </si>
  <si>
    <t>f(xi-1)</t>
  </si>
  <si>
    <t>f(xo)</t>
  </si>
  <si>
    <t>Error</t>
  </si>
  <si>
    <t>Funcion</t>
  </si>
  <si>
    <t xml:space="preserve"> f(x)=x^3+2x^2+10x-20</t>
  </si>
  <si>
    <t xml:space="preserve"> f(x)=x^4+3x^3-2</t>
  </si>
  <si>
    <t xml:space="preserve"> f(x)=x^3-2x-5</t>
  </si>
  <si>
    <t>Alejandro velazquez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</si>
</sst>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9708907745755083E-2"/>
          <c:y val="0.12313325588399811"/>
          <c:w val="0.81102464133730856"/>
          <c:h val="0.769435050126930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'Alejandro velazquez'!$C$6</c:f>
              <c:strCache>
                <c:ptCount val="1"/>
                <c:pt idx="0">
                  <c:v>f(x)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'Alejandro velazquez'!$B$7:$B$37</c:f>
              <c:numCache>
                <c:formatCode>General</c:formatCode>
                <c:ptCount val="31"/>
                <c:pt idx="0">
                  <c:v>-1</c:v>
                </c:pt>
                <c:pt idx="1">
                  <c:v>-0.7</c:v>
                </c:pt>
                <c:pt idx="2">
                  <c:v>-0.39999999999999997</c:v>
                </c:pt>
                <c:pt idx="3">
                  <c:v>-9.9999999999999978E-2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1.1000000000000001</c:v>
                </c:pt>
                <c:pt idx="8">
                  <c:v>1.4000000000000001</c:v>
                </c:pt>
                <c:pt idx="9">
                  <c:v>1.7000000000000002</c:v>
                </c:pt>
                <c:pt idx="10">
                  <c:v>2</c:v>
                </c:pt>
                <c:pt idx="11">
                  <c:v>2.2999999999999998</c:v>
                </c:pt>
                <c:pt idx="12">
                  <c:v>2.5999999999999996</c:v>
                </c:pt>
                <c:pt idx="13">
                  <c:v>2.8999999999999995</c:v>
                </c:pt>
                <c:pt idx="14">
                  <c:v>3.1999999999999993</c:v>
                </c:pt>
                <c:pt idx="15">
                  <c:v>3.4999999999999991</c:v>
                </c:pt>
                <c:pt idx="16">
                  <c:v>3.7999999999999989</c:v>
                </c:pt>
                <c:pt idx="17">
                  <c:v>4</c:v>
                </c:pt>
                <c:pt idx="18">
                  <c:v>4.3</c:v>
                </c:pt>
                <c:pt idx="19">
                  <c:v>4.5999999999999996</c:v>
                </c:pt>
                <c:pt idx="20">
                  <c:v>4.8999999999999995</c:v>
                </c:pt>
                <c:pt idx="21">
                  <c:v>5.1999999999999993</c:v>
                </c:pt>
                <c:pt idx="22">
                  <c:v>5.4999999999999991</c:v>
                </c:pt>
                <c:pt idx="23">
                  <c:v>5.7999999999999989</c:v>
                </c:pt>
                <c:pt idx="24">
                  <c:v>6.0999999999999988</c:v>
                </c:pt>
                <c:pt idx="25">
                  <c:v>6.3999999999999986</c:v>
                </c:pt>
                <c:pt idx="26">
                  <c:v>6.6999999999999984</c:v>
                </c:pt>
                <c:pt idx="27">
                  <c:v>6.9999999999999982</c:v>
                </c:pt>
                <c:pt idx="28">
                  <c:v>7.299999999999998</c:v>
                </c:pt>
                <c:pt idx="29">
                  <c:v>7.5999999999999979</c:v>
                </c:pt>
                <c:pt idx="30">
                  <c:v>7.8999999999999977</c:v>
                </c:pt>
              </c:numCache>
            </c:numRef>
          </c:xVal>
          <c:yVal>
            <c:numRef>
              <c:f>'Alejandro velazquez'!$C$7:$C$37</c:f>
              <c:numCache>
                <c:formatCode>General</c:formatCode>
                <c:ptCount val="31"/>
                <c:pt idx="0">
                  <c:v>0</c:v>
                </c:pt>
                <c:pt idx="1">
                  <c:v>-1.4100000000000006</c:v>
                </c:pt>
                <c:pt idx="2">
                  <c:v>-2.64</c:v>
                </c:pt>
                <c:pt idx="3">
                  <c:v>-3.69</c:v>
                </c:pt>
                <c:pt idx="4">
                  <c:v>-4.5600000000000005</c:v>
                </c:pt>
                <c:pt idx="5">
                  <c:v>-5.25</c:v>
                </c:pt>
                <c:pt idx="6">
                  <c:v>-5.76</c:v>
                </c:pt>
                <c:pt idx="7">
                  <c:v>-6.09</c:v>
                </c:pt>
                <c:pt idx="8">
                  <c:v>-6.24</c:v>
                </c:pt>
                <c:pt idx="9">
                  <c:v>-6.21</c:v>
                </c:pt>
                <c:pt idx="10">
                  <c:v>-6</c:v>
                </c:pt>
                <c:pt idx="11">
                  <c:v>-5.61</c:v>
                </c:pt>
                <c:pt idx="12">
                  <c:v>-5.0400000000000009</c:v>
                </c:pt>
                <c:pt idx="13">
                  <c:v>-4.2900000000000027</c:v>
                </c:pt>
                <c:pt idx="14">
                  <c:v>-3.360000000000003</c:v>
                </c:pt>
                <c:pt idx="15">
                  <c:v>-2.2500000000000018</c:v>
                </c:pt>
                <c:pt idx="16">
                  <c:v>-0.96000000000000441</c:v>
                </c:pt>
                <c:pt idx="17">
                  <c:v>0</c:v>
                </c:pt>
                <c:pt idx="18">
                  <c:v>1.5899999999999999</c:v>
                </c:pt>
                <c:pt idx="19">
                  <c:v>3.3599999999999977</c:v>
                </c:pt>
                <c:pt idx="20">
                  <c:v>5.3099999999999952</c:v>
                </c:pt>
                <c:pt idx="21">
                  <c:v>7.4399999999999942</c:v>
                </c:pt>
                <c:pt idx="22">
                  <c:v>9.7499999999999929</c:v>
                </c:pt>
                <c:pt idx="23">
                  <c:v>12.239999999999988</c:v>
                </c:pt>
                <c:pt idx="24">
                  <c:v>14.909999999999989</c:v>
                </c:pt>
                <c:pt idx="25">
                  <c:v>17.759999999999984</c:v>
                </c:pt>
                <c:pt idx="26">
                  <c:v>20.789999999999985</c:v>
                </c:pt>
                <c:pt idx="27">
                  <c:v>23.999999999999986</c:v>
                </c:pt>
                <c:pt idx="28">
                  <c:v>27.389999999999976</c:v>
                </c:pt>
                <c:pt idx="29">
                  <c:v>30.95999999999998</c:v>
                </c:pt>
                <c:pt idx="30">
                  <c:v>34.709999999999965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7-614D-82B2-F0BFF8BBD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144288"/>
        <c:axId val="1590145920"/>
      </c:scatterChart>
      <c:valAx>
        <c:axId val="15901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0145920"/>
        <c:crosses val="autoZero"/>
        <c:crossBetween val="midCat"/>
      </c:valAx>
      <c:valAx>
        <c:axId val="15901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014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x^3x+2x^2+10x-20'!$C$6</c:f>
              <c:strCache>
                <c:ptCount val="1"/>
                <c:pt idx="0">
                  <c:v>f(x)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 x^3x+2x^2+10x-20'!$B$7:$B$37</c:f>
              <c:numCache>
                <c:formatCode>General</c:formatCode>
                <c:ptCount val="31"/>
                <c:pt idx="0">
                  <c:v>-1</c:v>
                </c:pt>
                <c:pt idx="1">
                  <c:v>-0.7</c:v>
                </c:pt>
                <c:pt idx="2">
                  <c:v>-0.39999999999999997</c:v>
                </c:pt>
                <c:pt idx="3">
                  <c:v>-9.9999999999999978E-2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1.1000000000000001</c:v>
                </c:pt>
                <c:pt idx="8">
                  <c:v>1.4000000000000001</c:v>
                </c:pt>
                <c:pt idx="9">
                  <c:v>1.7000000000000002</c:v>
                </c:pt>
                <c:pt idx="10">
                  <c:v>2</c:v>
                </c:pt>
                <c:pt idx="11">
                  <c:v>2.2999999999999998</c:v>
                </c:pt>
                <c:pt idx="12">
                  <c:v>2.5999999999999996</c:v>
                </c:pt>
                <c:pt idx="13">
                  <c:v>2.8999999999999995</c:v>
                </c:pt>
                <c:pt idx="14">
                  <c:v>3.1999999999999993</c:v>
                </c:pt>
                <c:pt idx="15">
                  <c:v>3.4999999999999991</c:v>
                </c:pt>
                <c:pt idx="16">
                  <c:v>3.7999999999999989</c:v>
                </c:pt>
                <c:pt idx="17">
                  <c:v>4.0999999999999988</c:v>
                </c:pt>
                <c:pt idx="18">
                  <c:v>4.3999999999999986</c:v>
                </c:pt>
                <c:pt idx="19">
                  <c:v>4.6999999999999984</c:v>
                </c:pt>
                <c:pt idx="20">
                  <c:v>4.9999999999999982</c:v>
                </c:pt>
                <c:pt idx="21">
                  <c:v>5.299999999999998</c:v>
                </c:pt>
                <c:pt idx="22">
                  <c:v>5.5999999999999979</c:v>
                </c:pt>
                <c:pt idx="23">
                  <c:v>5.8999999999999977</c:v>
                </c:pt>
                <c:pt idx="24">
                  <c:v>6.1999999999999975</c:v>
                </c:pt>
                <c:pt idx="25">
                  <c:v>6.4999999999999973</c:v>
                </c:pt>
                <c:pt idx="26">
                  <c:v>6.7999999999999972</c:v>
                </c:pt>
                <c:pt idx="27">
                  <c:v>7.099999999999997</c:v>
                </c:pt>
                <c:pt idx="28">
                  <c:v>7.3999999999999968</c:v>
                </c:pt>
                <c:pt idx="29">
                  <c:v>7.6999999999999966</c:v>
                </c:pt>
                <c:pt idx="30">
                  <c:v>7.9999999999999964</c:v>
                </c:pt>
              </c:numCache>
            </c:numRef>
          </c:xVal>
          <c:yVal>
            <c:numRef>
              <c:f>' x^3x+2x^2+10x-20'!$C$7:$C$37</c:f>
              <c:numCache>
                <c:formatCode>General</c:formatCode>
                <c:ptCount val="31"/>
                <c:pt idx="0">
                  <c:v>-29</c:v>
                </c:pt>
                <c:pt idx="1">
                  <c:v>-26.363</c:v>
                </c:pt>
                <c:pt idx="2">
                  <c:v>-23.744</c:v>
                </c:pt>
                <c:pt idx="3">
                  <c:v>-20.980999999999998</c:v>
                </c:pt>
                <c:pt idx="4">
                  <c:v>-17.911999999999999</c:v>
                </c:pt>
                <c:pt idx="5">
                  <c:v>-14.375</c:v>
                </c:pt>
                <c:pt idx="6">
                  <c:v>-10.208</c:v>
                </c:pt>
                <c:pt idx="7">
                  <c:v>-5.2489999999999988</c:v>
                </c:pt>
                <c:pt idx="8">
                  <c:v>0.66400000000000148</c:v>
                </c:pt>
                <c:pt idx="9">
                  <c:v>7.6930000000000014</c:v>
                </c:pt>
                <c:pt idx="10">
                  <c:v>16</c:v>
                </c:pt>
                <c:pt idx="11">
                  <c:v>25.746999999999993</c:v>
                </c:pt>
                <c:pt idx="12">
                  <c:v>37.095999999999989</c:v>
                </c:pt>
                <c:pt idx="13">
                  <c:v>50.208999999999975</c:v>
                </c:pt>
                <c:pt idx="14">
                  <c:v>65.247999999999962</c:v>
                </c:pt>
                <c:pt idx="15">
                  <c:v>82.374999999999943</c:v>
                </c:pt>
                <c:pt idx="16">
                  <c:v>101.75199999999992</c:v>
                </c:pt>
                <c:pt idx="17">
                  <c:v>123.54099999999988</c:v>
                </c:pt>
                <c:pt idx="18">
                  <c:v>147.90399999999988</c:v>
                </c:pt>
                <c:pt idx="19">
                  <c:v>175.00299999999987</c:v>
                </c:pt>
                <c:pt idx="20">
                  <c:v>204.99999999999983</c:v>
                </c:pt>
                <c:pt idx="21">
                  <c:v>238.05699999999979</c:v>
                </c:pt>
                <c:pt idx="22">
                  <c:v>274.33599999999973</c:v>
                </c:pt>
                <c:pt idx="23">
                  <c:v>313.99899999999968</c:v>
                </c:pt>
                <c:pt idx="24">
                  <c:v>357.20799999999963</c:v>
                </c:pt>
                <c:pt idx="25">
                  <c:v>404.12499999999955</c:v>
                </c:pt>
                <c:pt idx="26">
                  <c:v>454.91199999999947</c:v>
                </c:pt>
                <c:pt idx="27">
                  <c:v>509.73099999999943</c:v>
                </c:pt>
                <c:pt idx="28">
                  <c:v>568.74399999999935</c:v>
                </c:pt>
                <c:pt idx="29">
                  <c:v>632.11299999999926</c:v>
                </c:pt>
                <c:pt idx="30">
                  <c:v>699.9999999999992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06-5C49-9CB1-9FCE92DB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71952"/>
        <c:axId val="331773632"/>
      </c:scatterChart>
      <c:valAx>
        <c:axId val="33177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1773632"/>
        <c:crosses val="autoZero"/>
        <c:crossBetween val="midCat"/>
      </c:valAx>
      <c:valAx>
        <c:axId val="3317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177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'x^4+3x^3-2'!$C$6</c:f>
              <c:strCache>
                <c:ptCount val="1"/>
                <c:pt idx="0">
                  <c:v>f(x)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'x^4+3x^3-2'!$B$7:$B$37</c:f>
              <c:numCache>
                <c:formatCode>General</c:formatCode>
                <c:ptCount val="31"/>
                <c:pt idx="0">
                  <c:v>-1</c:v>
                </c:pt>
                <c:pt idx="1">
                  <c:v>-0.7</c:v>
                </c:pt>
                <c:pt idx="2">
                  <c:v>-0.39999999999999997</c:v>
                </c:pt>
                <c:pt idx="3">
                  <c:v>-9.9999999999999978E-2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1.1000000000000001</c:v>
                </c:pt>
                <c:pt idx="8">
                  <c:v>1.4000000000000001</c:v>
                </c:pt>
                <c:pt idx="9">
                  <c:v>1.7000000000000002</c:v>
                </c:pt>
                <c:pt idx="10">
                  <c:v>2</c:v>
                </c:pt>
                <c:pt idx="11">
                  <c:v>2.2999999999999998</c:v>
                </c:pt>
                <c:pt idx="12">
                  <c:v>2.5999999999999996</c:v>
                </c:pt>
                <c:pt idx="13">
                  <c:v>2.8999999999999995</c:v>
                </c:pt>
                <c:pt idx="14">
                  <c:v>3.1999999999999993</c:v>
                </c:pt>
                <c:pt idx="15">
                  <c:v>3.4999999999999991</c:v>
                </c:pt>
                <c:pt idx="16">
                  <c:v>3.7999999999999989</c:v>
                </c:pt>
                <c:pt idx="17">
                  <c:v>4.0999999999999988</c:v>
                </c:pt>
                <c:pt idx="18">
                  <c:v>4.3999999999999986</c:v>
                </c:pt>
                <c:pt idx="19">
                  <c:v>4.6999999999999984</c:v>
                </c:pt>
                <c:pt idx="20">
                  <c:v>4.9999999999999982</c:v>
                </c:pt>
                <c:pt idx="21">
                  <c:v>5.299999999999998</c:v>
                </c:pt>
                <c:pt idx="22">
                  <c:v>5.5999999999999979</c:v>
                </c:pt>
                <c:pt idx="23">
                  <c:v>5.8999999999999977</c:v>
                </c:pt>
                <c:pt idx="24">
                  <c:v>6.1999999999999975</c:v>
                </c:pt>
                <c:pt idx="25">
                  <c:v>6.4999999999999973</c:v>
                </c:pt>
                <c:pt idx="26">
                  <c:v>6.7999999999999972</c:v>
                </c:pt>
                <c:pt idx="27">
                  <c:v>7.099999999999997</c:v>
                </c:pt>
                <c:pt idx="28">
                  <c:v>7.3999999999999968</c:v>
                </c:pt>
                <c:pt idx="29">
                  <c:v>7.6999999999999966</c:v>
                </c:pt>
                <c:pt idx="30">
                  <c:v>7.9999999999999964</c:v>
                </c:pt>
              </c:numCache>
            </c:numRef>
          </c:xVal>
          <c:yVal>
            <c:numRef>
              <c:f>'x^4+3x^3-2'!$C$7:$C$37</c:f>
              <c:numCache>
                <c:formatCode>General</c:formatCode>
                <c:ptCount val="31"/>
                <c:pt idx="0">
                  <c:v>-4</c:v>
                </c:pt>
                <c:pt idx="1">
                  <c:v>-2.7888999999999999</c:v>
                </c:pt>
                <c:pt idx="2">
                  <c:v>-2.1663999999999999</c:v>
                </c:pt>
                <c:pt idx="3">
                  <c:v>-2.0028999999999999</c:v>
                </c:pt>
                <c:pt idx="4">
                  <c:v>-1.9743999999999999</c:v>
                </c:pt>
                <c:pt idx="5">
                  <c:v>-1.5625</c:v>
                </c:pt>
                <c:pt idx="6">
                  <c:v>-5.4399999999999338E-2</c:v>
                </c:pt>
                <c:pt idx="7">
                  <c:v>3.4571000000000014</c:v>
                </c:pt>
                <c:pt idx="8">
                  <c:v>10.073600000000004</c:v>
                </c:pt>
                <c:pt idx="9">
                  <c:v>21.091100000000008</c:v>
                </c:pt>
                <c:pt idx="10">
                  <c:v>38</c:v>
                </c:pt>
                <c:pt idx="11">
                  <c:v>62.485099999999989</c:v>
                </c:pt>
                <c:pt idx="12">
                  <c:v>96.425599999999946</c:v>
                </c:pt>
                <c:pt idx="13">
                  <c:v>141.8950999999999</c:v>
                </c:pt>
                <c:pt idx="14">
                  <c:v>201.16159999999985</c:v>
                </c:pt>
                <c:pt idx="15">
                  <c:v>276.68749999999972</c:v>
                </c:pt>
                <c:pt idx="16">
                  <c:v>371.12959999999964</c:v>
                </c:pt>
                <c:pt idx="17">
                  <c:v>487.33909999999941</c:v>
                </c:pt>
                <c:pt idx="18">
                  <c:v>628.36159999999938</c:v>
                </c:pt>
                <c:pt idx="19">
                  <c:v>797.43709999999908</c:v>
                </c:pt>
                <c:pt idx="20">
                  <c:v>997.99999999999864</c:v>
                </c:pt>
                <c:pt idx="21">
                  <c:v>1233.6790999999985</c:v>
                </c:pt>
                <c:pt idx="22">
                  <c:v>1508.2975999999978</c:v>
                </c:pt>
                <c:pt idx="23">
                  <c:v>1825.8730999999975</c:v>
                </c:pt>
                <c:pt idx="24">
                  <c:v>2190.6175999999969</c:v>
                </c:pt>
                <c:pt idx="25">
                  <c:v>2606.9374999999959</c:v>
                </c:pt>
                <c:pt idx="26">
                  <c:v>3079.4335999999953</c:v>
                </c:pt>
                <c:pt idx="27">
                  <c:v>3612.9010999999937</c:v>
                </c:pt>
                <c:pt idx="28">
                  <c:v>4212.3295999999937</c:v>
                </c:pt>
                <c:pt idx="29">
                  <c:v>4882.9030999999923</c:v>
                </c:pt>
                <c:pt idx="30">
                  <c:v>5629.9999999999909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D-8740-BF5D-36D98833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92096"/>
        <c:axId val="383164928"/>
      </c:scatterChart>
      <c:valAx>
        <c:axId val="3783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3164928"/>
        <c:crosses val="autoZero"/>
        <c:crossBetween val="midCat"/>
      </c:valAx>
      <c:valAx>
        <c:axId val="3831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839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'x^3-2x-5'!$C$6</c:f>
              <c:strCache>
                <c:ptCount val="1"/>
                <c:pt idx="0">
                  <c:v>f(x)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'x^3-2x-5'!$B$7:$B$37</c:f>
              <c:numCache>
                <c:formatCode>General</c:formatCode>
                <c:ptCount val="31"/>
                <c:pt idx="0">
                  <c:v>-1</c:v>
                </c:pt>
                <c:pt idx="1">
                  <c:v>-0.7</c:v>
                </c:pt>
                <c:pt idx="2">
                  <c:v>-0.39999999999999997</c:v>
                </c:pt>
                <c:pt idx="3">
                  <c:v>-9.9999999999999978E-2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1.1000000000000001</c:v>
                </c:pt>
                <c:pt idx="8">
                  <c:v>1.4000000000000001</c:v>
                </c:pt>
                <c:pt idx="9">
                  <c:v>1.7000000000000002</c:v>
                </c:pt>
                <c:pt idx="10">
                  <c:v>2</c:v>
                </c:pt>
                <c:pt idx="11">
                  <c:v>2.2999999999999998</c:v>
                </c:pt>
                <c:pt idx="12">
                  <c:v>2.5999999999999996</c:v>
                </c:pt>
                <c:pt idx="13">
                  <c:v>2.8999999999999995</c:v>
                </c:pt>
                <c:pt idx="14">
                  <c:v>3.1999999999999993</c:v>
                </c:pt>
                <c:pt idx="15">
                  <c:v>3.4999999999999991</c:v>
                </c:pt>
                <c:pt idx="16">
                  <c:v>3.7999999999999989</c:v>
                </c:pt>
                <c:pt idx="17">
                  <c:v>4.0999999999999988</c:v>
                </c:pt>
                <c:pt idx="18">
                  <c:v>4.3999999999999986</c:v>
                </c:pt>
                <c:pt idx="19">
                  <c:v>4.6999999999999984</c:v>
                </c:pt>
                <c:pt idx="20">
                  <c:v>4.9999999999999982</c:v>
                </c:pt>
                <c:pt idx="21">
                  <c:v>5.299999999999998</c:v>
                </c:pt>
                <c:pt idx="22">
                  <c:v>5.5999999999999979</c:v>
                </c:pt>
                <c:pt idx="23">
                  <c:v>5.8999999999999977</c:v>
                </c:pt>
                <c:pt idx="24">
                  <c:v>6.1999999999999975</c:v>
                </c:pt>
                <c:pt idx="25">
                  <c:v>6.4999999999999973</c:v>
                </c:pt>
                <c:pt idx="26">
                  <c:v>6.7999999999999972</c:v>
                </c:pt>
                <c:pt idx="27">
                  <c:v>7.099999999999997</c:v>
                </c:pt>
                <c:pt idx="28">
                  <c:v>7.3999999999999968</c:v>
                </c:pt>
                <c:pt idx="29">
                  <c:v>7.6999999999999966</c:v>
                </c:pt>
                <c:pt idx="30">
                  <c:v>7.9999999999999964</c:v>
                </c:pt>
              </c:numCache>
            </c:numRef>
          </c:xVal>
          <c:yVal>
            <c:numRef>
              <c:f>'x^3-2x-5'!$C$7:$C$37</c:f>
              <c:numCache>
                <c:formatCode>General</c:formatCode>
                <c:ptCount val="31"/>
                <c:pt idx="0">
                  <c:v>-4</c:v>
                </c:pt>
                <c:pt idx="1">
                  <c:v>-3.9430000000000001</c:v>
                </c:pt>
                <c:pt idx="2">
                  <c:v>-4.2640000000000002</c:v>
                </c:pt>
                <c:pt idx="3">
                  <c:v>-4.8010000000000002</c:v>
                </c:pt>
                <c:pt idx="4">
                  <c:v>-5.3920000000000003</c:v>
                </c:pt>
                <c:pt idx="5">
                  <c:v>-5.875</c:v>
                </c:pt>
                <c:pt idx="6">
                  <c:v>-6.0880000000000001</c:v>
                </c:pt>
                <c:pt idx="7">
                  <c:v>-5.8689999999999998</c:v>
                </c:pt>
                <c:pt idx="8">
                  <c:v>-5.0559999999999992</c:v>
                </c:pt>
                <c:pt idx="9">
                  <c:v>-3.4869999999999992</c:v>
                </c:pt>
                <c:pt idx="10">
                  <c:v>-1</c:v>
                </c:pt>
                <c:pt idx="11">
                  <c:v>2.5669999999999966</c:v>
                </c:pt>
                <c:pt idx="12">
                  <c:v>7.3759999999999941</c:v>
                </c:pt>
                <c:pt idx="13">
                  <c:v>13.588999999999984</c:v>
                </c:pt>
                <c:pt idx="14">
                  <c:v>21.367999999999981</c:v>
                </c:pt>
                <c:pt idx="15">
                  <c:v>30.874999999999964</c:v>
                </c:pt>
                <c:pt idx="16">
                  <c:v>42.271999999999963</c:v>
                </c:pt>
                <c:pt idx="17">
                  <c:v>55.72099999999994</c:v>
                </c:pt>
                <c:pt idx="18">
                  <c:v>71.383999999999929</c:v>
                </c:pt>
                <c:pt idx="19">
                  <c:v>89.422999999999902</c:v>
                </c:pt>
                <c:pt idx="20">
                  <c:v>109.99999999999987</c:v>
                </c:pt>
                <c:pt idx="21">
                  <c:v>133.27699999999984</c:v>
                </c:pt>
                <c:pt idx="22">
                  <c:v>159.4159999999998</c:v>
                </c:pt>
                <c:pt idx="23">
                  <c:v>188.57899999999978</c:v>
                </c:pt>
                <c:pt idx="24">
                  <c:v>220.92799999999971</c:v>
                </c:pt>
                <c:pt idx="25">
                  <c:v>256.62499999999966</c:v>
                </c:pt>
                <c:pt idx="26">
                  <c:v>295.83199999999965</c:v>
                </c:pt>
                <c:pt idx="27">
                  <c:v>338.71099999999956</c:v>
                </c:pt>
                <c:pt idx="28">
                  <c:v>385.42399999999947</c:v>
                </c:pt>
                <c:pt idx="29">
                  <c:v>436.13299999999941</c:v>
                </c:pt>
                <c:pt idx="30">
                  <c:v>490.99999999999932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6B-0B43-968B-8ED562A39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86976"/>
        <c:axId val="385110160"/>
      </c:scatterChart>
      <c:valAx>
        <c:axId val="3853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5110160"/>
        <c:crosses val="autoZero"/>
        <c:crossBetween val="midCat"/>
      </c:valAx>
      <c:valAx>
        <c:axId val="3851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538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646430</xdr:colOff>
      <xdr:row>11</xdr:row>
      <xdr:rowOff>57150</xdr:rowOff>
    </xdr:from>
    <xdr:to>
      <xdr:col>10</xdr:col>
      <xdr:colOff>1051560</xdr:colOff>
      <xdr:row>28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B87E52-5EB8-4F49-9669-193BC9854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578525</xdr:colOff>
      <xdr:row>0</xdr:row>
      <xdr:rowOff>157359</xdr:rowOff>
    </xdr:from>
    <xdr:to>
      <xdr:col>16</xdr:col>
      <xdr:colOff>290723</xdr:colOff>
      <xdr:row>12</xdr:row>
      <xdr:rowOff>30603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534E7F-B1A7-3A45-86C2-29D474967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562319</xdr:colOff>
      <xdr:row>14</xdr:row>
      <xdr:rowOff>11476</xdr:rowOff>
    </xdr:from>
    <xdr:to>
      <xdr:col>13</xdr:col>
      <xdr:colOff>89671</xdr:colOff>
      <xdr:row>37</xdr:row>
      <xdr:rowOff>162493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8B151C8-C7F5-45D2-9735-A2A3F9F96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75542" y="2742741"/>
          <a:ext cx="7904762" cy="46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409357</xdr:colOff>
      <xdr:row>3</xdr:row>
      <xdr:rowOff>191056</xdr:rowOff>
    </xdr:from>
    <xdr:to>
      <xdr:col>17</xdr:col>
      <xdr:colOff>33555</xdr:colOff>
      <xdr:row>17</xdr:row>
      <xdr:rowOff>83647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665E22E-E486-0E47-93A7-5BDFC0F14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27</xdr:row>
      <xdr:rowOff>0</xdr:rowOff>
    </xdr:from>
    <xdr:to>
      <xdr:col>15</xdr:col>
      <xdr:colOff>304800</xdr:colOff>
      <xdr:row>28</xdr:row>
      <xdr:rowOff>104775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B14EC094-C215-46C2-8388-42B245E8C700}"/>
            </a:ext>
          </a:extLst>
        </xdr:cNvPr>
        <xdr:cNvSpPr>
          <a:spLocks noChangeAspect="1" noChangeArrowheads="1"/>
        </xdr:cNvSpPr>
      </xdr:nvSpPr>
      <xdr:spPr bwMode="auto">
        <a:xfrm>
          <a:off x="12573000" y="540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112662</xdr:colOff>
      <xdr:row>18</xdr:row>
      <xdr:rowOff>133146</xdr:rowOff>
    </xdr:from>
    <xdr:to>
      <xdr:col>13</xdr:col>
      <xdr:colOff>544590</xdr:colOff>
      <xdr:row>44</xdr:row>
      <xdr:rowOff>29072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48B6BD3-97B6-4089-8A6F-14D5F989E8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-3449"/>
        <a:stretch/>
      </xdr:blipFill>
      <xdr:spPr>
        <a:xfrm>
          <a:off x="3472017" y="3820243"/>
          <a:ext cx="7990476" cy="52217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254057</xdr:colOff>
      <xdr:row>0</xdr:row>
      <xdr:rowOff>194504</xdr:rowOff>
    </xdr:from>
    <xdr:to>
      <xdr:col>16</xdr:col>
      <xdr:colOff>331801</xdr:colOff>
      <xdr:row>11</xdr:row>
      <xdr:rowOff>80090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4CFEB7-500D-3240-B105-05038AC66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60067</xdr:colOff>
      <xdr:row>12</xdr:row>
      <xdr:rowOff>128716</xdr:rowOff>
    </xdr:from>
    <xdr:to>
      <xdr:col>13</xdr:col>
      <xdr:colOff>434411</xdr:colOff>
      <xdr:row>35</xdr:row>
      <xdr:rowOff>122657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3707A50-CEB7-4DC8-B669-955DA2E2F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3851" y="2497094"/>
          <a:ext cx="7942857" cy="4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A55E8-559D-FD4C-B1B6-1B6C07B79104}">
  <dimension ref="B1:K37"/>
  <sheetViews>
    <sheetView tabSelected="1" topLeftCell="A4" zoomScale="125" workbookViewId="0">
      <selection activeCell="J6" sqref="J6"/>
    </sheetView>
  </sheetViews>
  <sheetFormatPr baseColWidth="10" defaultRowHeight="15.75" x14ac:dyDescent="0.25"/>
  <cols>
    <col min="11" max="11" width="14.875" customWidth="1"/>
  </cols>
  <sheetData>
    <row r="1" spans="2:11" x14ac:dyDescent="0.25">
      <c r="C1" t="s">
        <v>15</v>
      </c>
    </row>
    <row r="3" spans="2:11" x14ac:dyDescent="0.25">
      <c r="B3" t="s">
        <v>0</v>
      </c>
      <c r="C3" t="s">
        <v>1</v>
      </c>
    </row>
    <row r="6" spans="2:11" x14ac:dyDescent="0.25">
      <c r="B6" s="1" t="s">
        <v>2</v>
      </c>
      <c r="C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9</v>
      </c>
      <c r="J6" s="1" t="s">
        <v>8</v>
      </c>
      <c r="K6" s="1" t="s">
        <v>10</v>
      </c>
    </row>
    <row r="7" spans="2:11" x14ac:dyDescent="0.25">
      <c r="B7">
        <v>-1</v>
      </c>
      <c r="C7">
        <f>(B7*B7)-(3*B7)-4</f>
        <v>0</v>
      </c>
      <c r="E7">
        <v>1</v>
      </c>
      <c r="F7">
        <v>7</v>
      </c>
      <c r="G7">
        <v>5</v>
      </c>
      <c r="H7">
        <f>(F7*F7)-(3*F7)-4</f>
        <v>24</v>
      </c>
      <c r="I7">
        <f>(G7*G7)-(3*G7)-4</f>
        <v>6</v>
      </c>
      <c r="J7">
        <f>F7-(H7*(G7-F7))/(I7-H7)</f>
        <v>4.3333333333333339</v>
      </c>
      <c r="K7">
        <f>(J7-F7)/(J7*100)</f>
        <v>-6.1538461538461521E-3</v>
      </c>
    </row>
    <row r="8" spans="2:11" x14ac:dyDescent="0.25">
      <c r="B8">
        <f>B7+0.3</f>
        <v>-0.7</v>
      </c>
      <c r="C8">
        <f t="shared" ref="C8:C37" si="0">(B8*B8)-(3*B8)-4</f>
        <v>-1.4100000000000006</v>
      </c>
      <c r="E8">
        <v>2</v>
      </c>
      <c r="F8">
        <v>4.3333333300000003</v>
      </c>
      <c r="G8">
        <v>7</v>
      </c>
      <c r="H8">
        <f t="shared" ref="H8:I11" si="1">(F8*F8)-(3*F8)-4</f>
        <v>1.7777777588888899</v>
      </c>
      <c r="I8">
        <f t="shared" si="1"/>
        <v>24</v>
      </c>
      <c r="J8">
        <f>F8-(H8*(G8-F8))/(I8-H8)</f>
        <v>4.1199999988479998</v>
      </c>
      <c r="K8">
        <f>(J8-F8)/(J8*100)</f>
        <v>-5.177993476010946E-4</v>
      </c>
    </row>
    <row r="9" spans="2:11" x14ac:dyDescent="0.25">
      <c r="B9">
        <f t="shared" ref="B9:B37" si="2">B8+0.3</f>
        <v>-0.39999999999999997</v>
      </c>
      <c r="C9">
        <f t="shared" si="0"/>
        <v>-2.64</v>
      </c>
      <c r="E9">
        <v>3</v>
      </c>
      <c r="F9">
        <v>4.12</v>
      </c>
      <c r="G9">
        <v>4.3333333300000003</v>
      </c>
      <c r="H9">
        <f t="shared" si="1"/>
        <v>0.61439999999999984</v>
      </c>
      <c r="I9">
        <f t="shared" si="1"/>
        <v>1.7777777588888899</v>
      </c>
      <c r="J9">
        <f>F9-(H9*(G9-F9))/(I9-H9)</f>
        <v>4.0073349632563176</v>
      </c>
      <c r="K9">
        <f>(J9-F9)/(J9*100)</f>
        <v>-2.8114704105526572E-4</v>
      </c>
    </row>
    <row r="10" spans="2:11" x14ac:dyDescent="0.25">
      <c r="B10">
        <f t="shared" si="2"/>
        <v>-9.9999999999999978E-2</v>
      </c>
      <c r="C10">
        <f t="shared" si="0"/>
        <v>-3.69</v>
      </c>
      <c r="E10">
        <v>4</v>
      </c>
      <c r="F10">
        <v>4.0073349599999997</v>
      </c>
      <c r="G10">
        <f>F9</f>
        <v>4.12</v>
      </c>
      <c r="H10">
        <f t="shared" si="1"/>
        <v>3.6728601638200686E-2</v>
      </c>
      <c r="I10">
        <f t="shared" si="1"/>
        <v>0.61439999999999984</v>
      </c>
      <c r="J10">
        <f>F10-(H10*(G10-F10))/(I10-H10)</f>
        <v>4.0001716671929701</v>
      </c>
      <c r="K10">
        <f>(J10-F10)/(J10*100)</f>
        <v>-1.7907463486576369E-5</v>
      </c>
    </row>
    <row r="11" spans="2:11" x14ac:dyDescent="0.25">
      <c r="B11">
        <f t="shared" si="2"/>
        <v>0.2</v>
      </c>
      <c r="C11">
        <f t="shared" si="0"/>
        <v>-4.5600000000000005</v>
      </c>
      <c r="E11">
        <v>5</v>
      </c>
      <c r="F11">
        <f>J10</f>
        <v>4.0001716671929701</v>
      </c>
      <c r="G11">
        <f>F10</f>
        <v>4.0073349599999997</v>
      </c>
      <c r="H11">
        <f t="shared" si="1"/>
        <v>8.5836543447470603E-4</v>
      </c>
      <c r="I11">
        <f t="shared" si="1"/>
        <v>3.6728601638200686E-2</v>
      </c>
      <c r="J11" s="2">
        <f>F11-(H11*(G11-F11))/(I11-H11)</f>
        <v>4.0000002514568802</v>
      </c>
      <c r="K11" s="1">
        <f>(J11-F11)/(J11*100)</f>
        <v>-4.2853931328500863E-7</v>
      </c>
    </row>
    <row r="12" spans="2:11" x14ac:dyDescent="0.25">
      <c r="B12">
        <f t="shared" si="2"/>
        <v>0.5</v>
      </c>
      <c r="C12">
        <f t="shared" si="0"/>
        <v>-5.25</v>
      </c>
    </row>
    <row r="13" spans="2:11" x14ac:dyDescent="0.25">
      <c r="B13">
        <f t="shared" si="2"/>
        <v>0.8</v>
      </c>
      <c r="C13">
        <f t="shared" si="0"/>
        <v>-5.76</v>
      </c>
    </row>
    <row r="14" spans="2:11" x14ac:dyDescent="0.25">
      <c r="B14">
        <f t="shared" si="2"/>
        <v>1.1000000000000001</v>
      </c>
      <c r="C14">
        <f t="shared" si="0"/>
        <v>-6.09</v>
      </c>
    </row>
    <row r="15" spans="2:11" x14ac:dyDescent="0.25">
      <c r="B15">
        <f t="shared" si="2"/>
        <v>1.4000000000000001</v>
      </c>
      <c r="C15">
        <f t="shared" si="0"/>
        <v>-6.24</v>
      </c>
    </row>
    <row r="16" spans="2:11" x14ac:dyDescent="0.25">
      <c r="B16">
        <f t="shared" si="2"/>
        <v>1.7000000000000002</v>
      </c>
      <c r="C16">
        <f t="shared" si="0"/>
        <v>-6.21</v>
      </c>
    </row>
    <row r="17" spans="2:3" x14ac:dyDescent="0.25">
      <c r="B17">
        <f t="shared" si="2"/>
        <v>2</v>
      </c>
      <c r="C17">
        <f t="shared" si="0"/>
        <v>-6</v>
      </c>
    </row>
    <row r="18" spans="2:3" x14ac:dyDescent="0.25">
      <c r="B18">
        <f t="shared" si="2"/>
        <v>2.2999999999999998</v>
      </c>
      <c r="C18">
        <f t="shared" si="0"/>
        <v>-5.61</v>
      </c>
    </row>
    <row r="19" spans="2:3" x14ac:dyDescent="0.25">
      <c r="B19">
        <f t="shared" si="2"/>
        <v>2.5999999999999996</v>
      </c>
      <c r="C19">
        <f t="shared" si="0"/>
        <v>-5.0400000000000009</v>
      </c>
    </row>
    <row r="20" spans="2:3" x14ac:dyDescent="0.25">
      <c r="B20">
        <f t="shared" si="2"/>
        <v>2.8999999999999995</v>
      </c>
      <c r="C20">
        <f t="shared" si="0"/>
        <v>-4.2900000000000027</v>
      </c>
    </row>
    <row r="21" spans="2:3" x14ac:dyDescent="0.25">
      <c r="B21">
        <f t="shared" si="2"/>
        <v>3.1999999999999993</v>
      </c>
      <c r="C21">
        <f t="shared" si="0"/>
        <v>-3.360000000000003</v>
      </c>
    </row>
    <row r="22" spans="2:3" x14ac:dyDescent="0.25">
      <c r="B22">
        <f t="shared" si="2"/>
        <v>3.4999999999999991</v>
      </c>
      <c r="C22">
        <f t="shared" si="0"/>
        <v>-2.2500000000000018</v>
      </c>
    </row>
    <row r="23" spans="2:3" x14ac:dyDescent="0.25">
      <c r="B23">
        <f t="shared" si="2"/>
        <v>3.7999999999999989</v>
      </c>
      <c r="C23">
        <f t="shared" si="0"/>
        <v>-0.96000000000000441</v>
      </c>
    </row>
    <row r="24" spans="2:3" x14ac:dyDescent="0.25">
      <c r="B24">
        <v>4</v>
      </c>
      <c r="C24">
        <f t="shared" si="0"/>
        <v>0</v>
      </c>
    </row>
    <row r="25" spans="2:3" x14ac:dyDescent="0.25">
      <c r="B25">
        <f t="shared" si="2"/>
        <v>4.3</v>
      </c>
      <c r="C25">
        <f t="shared" si="0"/>
        <v>1.5899999999999999</v>
      </c>
    </row>
    <row r="26" spans="2:3" x14ac:dyDescent="0.25">
      <c r="B26">
        <f t="shared" si="2"/>
        <v>4.5999999999999996</v>
      </c>
      <c r="C26">
        <f t="shared" si="0"/>
        <v>3.3599999999999977</v>
      </c>
    </row>
    <row r="27" spans="2:3" x14ac:dyDescent="0.25">
      <c r="B27">
        <f>B26+0.3</f>
        <v>4.8999999999999995</v>
      </c>
      <c r="C27">
        <f t="shared" si="0"/>
        <v>5.3099999999999952</v>
      </c>
    </row>
    <row r="28" spans="2:3" x14ac:dyDescent="0.25">
      <c r="B28">
        <f t="shared" si="2"/>
        <v>5.1999999999999993</v>
      </c>
      <c r="C28">
        <f t="shared" si="0"/>
        <v>7.4399999999999942</v>
      </c>
    </row>
    <row r="29" spans="2:3" x14ac:dyDescent="0.25">
      <c r="B29">
        <f t="shared" si="2"/>
        <v>5.4999999999999991</v>
      </c>
      <c r="C29">
        <f t="shared" si="0"/>
        <v>9.7499999999999929</v>
      </c>
    </row>
    <row r="30" spans="2:3" x14ac:dyDescent="0.25">
      <c r="B30">
        <f t="shared" si="2"/>
        <v>5.7999999999999989</v>
      </c>
      <c r="C30">
        <f t="shared" si="0"/>
        <v>12.239999999999988</v>
      </c>
    </row>
    <row r="31" spans="2:3" x14ac:dyDescent="0.25">
      <c r="B31">
        <f t="shared" si="2"/>
        <v>6.0999999999999988</v>
      </c>
      <c r="C31">
        <f t="shared" si="0"/>
        <v>14.909999999999989</v>
      </c>
    </row>
    <row r="32" spans="2:3" x14ac:dyDescent="0.25">
      <c r="B32">
        <f t="shared" si="2"/>
        <v>6.3999999999999986</v>
      </c>
      <c r="C32">
        <f t="shared" si="0"/>
        <v>17.759999999999984</v>
      </c>
    </row>
    <row r="33" spans="2:3" x14ac:dyDescent="0.25">
      <c r="B33">
        <f t="shared" si="2"/>
        <v>6.6999999999999984</v>
      </c>
      <c r="C33">
        <f t="shared" si="0"/>
        <v>20.789999999999985</v>
      </c>
    </row>
    <row r="34" spans="2:3" x14ac:dyDescent="0.25">
      <c r="B34">
        <f t="shared" si="2"/>
        <v>6.9999999999999982</v>
      </c>
      <c r="C34">
        <f t="shared" si="0"/>
        <v>23.999999999999986</v>
      </c>
    </row>
    <row r="35" spans="2:3" x14ac:dyDescent="0.25">
      <c r="B35">
        <f t="shared" si="2"/>
        <v>7.299999999999998</v>
      </c>
      <c r="C35">
        <f t="shared" si="0"/>
        <v>27.389999999999976</v>
      </c>
    </row>
    <row r="36" spans="2:3" x14ac:dyDescent="0.25">
      <c r="B36">
        <f t="shared" si="2"/>
        <v>7.5999999999999979</v>
      </c>
      <c r="C36">
        <f t="shared" si="0"/>
        <v>30.95999999999998</v>
      </c>
    </row>
    <row r="37" spans="2:3" x14ac:dyDescent="0.25">
      <c r="B37">
        <f t="shared" si="2"/>
        <v>7.8999999999999977</v>
      </c>
      <c r="C37">
        <f t="shared" si="0"/>
        <v>34.709999999999965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02E3-53A2-4049-96B1-2C4E3CF1A027}">
  <dimension ref="B4:K38"/>
  <sheetViews>
    <sheetView topLeftCell="A2" zoomScale="83" workbookViewId="0">
      <selection activeCell="N27" sqref="N27"/>
    </sheetView>
  </sheetViews>
  <sheetFormatPr baseColWidth="10" defaultRowHeight="15.75" x14ac:dyDescent="0.25"/>
  <sheetData>
    <row r="4" spans="2:11" x14ac:dyDescent="0.25">
      <c r="B4" t="s">
        <v>11</v>
      </c>
      <c r="C4" t="s">
        <v>12</v>
      </c>
    </row>
    <row r="6" spans="2:11" x14ac:dyDescent="0.25">
      <c r="B6" s="1" t="s">
        <v>2</v>
      </c>
      <c r="C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9</v>
      </c>
      <c r="J6" s="1" t="s">
        <v>8</v>
      </c>
      <c r="K6" s="1" t="s">
        <v>10</v>
      </c>
    </row>
    <row r="7" spans="2:11" x14ac:dyDescent="0.25">
      <c r="B7">
        <v>-1</v>
      </c>
      <c r="C7">
        <f>(B7^3)+(2*B7^2)+(10*B7)-20</f>
        <v>-29</v>
      </c>
      <c r="E7">
        <v>1</v>
      </c>
      <c r="F7">
        <v>5</v>
      </c>
      <c r="G7">
        <v>2</v>
      </c>
      <c r="H7">
        <f t="shared" ref="H7:I11" si="0">(F7^3)+(2*F7^2)+(10*F7)-20</f>
        <v>205</v>
      </c>
      <c r="I7">
        <f t="shared" si="0"/>
        <v>16</v>
      </c>
      <c r="J7">
        <f>F7-(H7*(G7-F7))/(I7-H7)</f>
        <v>1.746031746031746</v>
      </c>
      <c r="K7">
        <f>(J7-F7)/(J7*100)</f>
        <v>-1.8636363636363635E-2</v>
      </c>
    </row>
    <row r="8" spans="2:11" x14ac:dyDescent="0.25">
      <c r="B8">
        <f>B7+0.3</f>
        <v>-0.7</v>
      </c>
      <c r="C8">
        <f t="shared" ref="C8:C38" si="1">(B8^3)+(2*B8^2)+(10*B8)-20</f>
        <v>-26.363</v>
      </c>
      <c r="E8">
        <v>2</v>
      </c>
      <c r="F8">
        <f>J7</f>
        <v>1.746031746031746</v>
      </c>
      <c r="G8">
        <f>F7</f>
        <v>5</v>
      </c>
      <c r="H8">
        <f t="shared" si="0"/>
        <v>8.8805704527548848</v>
      </c>
      <c r="I8">
        <f t="shared" si="0"/>
        <v>205</v>
      </c>
      <c r="J8">
        <f>F8-(H8*(G8-F8))/(I8-H8)</f>
        <v>1.5986873732834479</v>
      </c>
      <c r="K8">
        <f>(J8-F8)/(J8*100)</f>
        <v>-9.2165845061799919E-4</v>
      </c>
    </row>
    <row r="9" spans="2:11" x14ac:dyDescent="0.25">
      <c r="B9">
        <f t="shared" ref="B9:B38" si="2">B8+0.3</f>
        <v>-0.39999999999999997</v>
      </c>
      <c r="C9">
        <f t="shared" si="1"/>
        <v>-23.744</v>
      </c>
      <c r="E9">
        <v>3</v>
      </c>
      <c r="F9">
        <f>J8</f>
        <v>1.5986873732834479</v>
      </c>
      <c r="G9">
        <f>F8</f>
        <v>1.746031746031746</v>
      </c>
      <c r="H9">
        <f t="shared" si="0"/>
        <v>5.1844036627282826</v>
      </c>
      <c r="I9">
        <f t="shared" si="0"/>
        <v>8.8805704527548848</v>
      </c>
      <c r="J9">
        <f>F9-(H9*(G9-F9))/(I9-H9)</f>
        <v>1.3920157729054843</v>
      </c>
      <c r="K9">
        <f>(J9-F9)/(J9*100)</f>
        <v>-1.4846929496106817E-3</v>
      </c>
    </row>
    <row r="10" spans="2:11" x14ac:dyDescent="0.25">
      <c r="B10">
        <f t="shared" si="2"/>
        <v>-9.9999999999999978E-2</v>
      </c>
      <c r="C10">
        <f t="shared" si="1"/>
        <v>-20.980999999999998</v>
      </c>
      <c r="E10">
        <v>4</v>
      </c>
      <c r="F10">
        <f>J9</f>
        <v>1.3920157729054843</v>
      </c>
      <c r="G10">
        <f>F9</f>
        <v>1.5986873732834479</v>
      </c>
      <c r="H10">
        <f t="shared" si="0"/>
        <v>0.49289352990247437</v>
      </c>
      <c r="I10">
        <f t="shared" si="0"/>
        <v>5.1844036627282826</v>
      </c>
      <c r="J10">
        <f>F10-(H10*(G10-F10))/(I10-H10)</f>
        <v>1.3703027014728684</v>
      </c>
      <c r="K10">
        <f>(J10-F10)/(J10*100)</f>
        <v>-1.584545619685172E-4</v>
      </c>
    </row>
    <row r="11" spans="2:11" x14ac:dyDescent="0.25">
      <c r="B11">
        <f t="shared" si="2"/>
        <v>0.2</v>
      </c>
      <c r="C11">
        <f t="shared" si="1"/>
        <v>-17.911999999999999</v>
      </c>
      <c r="E11">
        <v>5</v>
      </c>
      <c r="F11">
        <f>J10</f>
        <v>1.3703027014728684</v>
      </c>
      <c r="G11">
        <f>F10</f>
        <v>1.3920157729054843</v>
      </c>
      <c r="H11">
        <f t="shared" si="0"/>
        <v>3.1543799859207411E-2</v>
      </c>
      <c r="I11">
        <f t="shared" si="0"/>
        <v>0.49289352990247437</v>
      </c>
      <c r="J11" s="2">
        <f>F11-(H11*(G11-F11))/(I11-H11)</f>
        <v>1.3688181167099491</v>
      </c>
      <c r="K11">
        <f>(J11-F11)/(J11*100)</f>
        <v>-1.0845741627730226E-5</v>
      </c>
    </row>
    <row r="12" spans="2:11" x14ac:dyDescent="0.25">
      <c r="B12">
        <f t="shared" si="2"/>
        <v>0.5</v>
      </c>
      <c r="C12">
        <f t="shared" si="1"/>
        <v>-14.375</v>
      </c>
    </row>
    <row r="13" spans="2:11" x14ac:dyDescent="0.25">
      <c r="B13">
        <f t="shared" si="2"/>
        <v>0.8</v>
      </c>
      <c r="C13">
        <f t="shared" si="1"/>
        <v>-10.208</v>
      </c>
    </row>
    <row r="14" spans="2:11" x14ac:dyDescent="0.25">
      <c r="B14">
        <f t="shared" si="2"/>
        <v>1.1000000000000001</v>
      </c>
      <c r="C14">
        <f t="shared" si="1"/>
        <v>-5.2489999999999988</v>
      </c>
    </row>
    <row r="15" spans="2:11" x14ac:dyDescent="0.25">
      <c r="B15">
        <f t="shared" si="2"/>
        <v>1.4000000000000001</v>
      </c>
      <c r="C15">
        <f t="shared" si="1"/>
        <v>0.66400000000000148</v>
      </c>
    </row>
    <row r="16" spans="2:11" x14ac:dyDescent="0.25">
      <c r="B16">
        <f t="shared" si="2"/>
        <v>1.7000000000000002</v>
      </c>
      <c r="C16">
        <f t="shared" si="1"/>
        <v>7.6930000000000014</v>
      </c>
    </row>
    <row r="17" spans="2:3" x14ac:dyDescent="0.25">
      <c r="B17">
        <f t="shared" si="2"/>
        <v>2</v>
      </c>
      <c r="C17">
        <f t="shared" si="1"/>
        <v>16</v>
      </c>
    </row>
    <row r="18" spans="2:3" x14ac:dyDescent="0.25">
      <c r="B18">
        <f t="shared" si="2"/>
        <v>2.2999999999999998</v>
      </c>
      <c r="C18">
        <f t="shared" si="1"/>
        <v>25.746999999999993</v>
      </c>
    </row>
    <row r="19" spans="2:3" x14ac:dyDescent="0.25">
      <c r="B19">
        <f t="shared" si="2"/>
        <v>2.5999999999999996</v>
      </c>
      <c r="C19">
        <f t="shared" si="1"/>
        <v>37.095999999999989</v>
      </c>
    </row>
    <row r="20" spans="2:3" x14ac:dyDescent="0.25">
      <c r="B20">
        <f t="shared" si="2"/>
        <v>2.8999999999999995</v>
      </c>
      <c r="C20">
        <f t="shared" si="1"/>
        <v>50.208999999999975</v>
      </c>
    </row>
    <row r="21" spans="2:3" x14ac:dyDescent="0.25">
      <c r="B21">
        <f t="shared" si="2"/>
        <v>3.1999999999999993</v>
      </c>
      <c r="C21">
        <f t="shared" si="1"/>
        <v>65.247999999999962</v>
      </c>
    </row>
    <row r="22" spans="2:3" x14ac:dyDescent="0.25">
      <c r="B22">
        <f t="shared" si="2"/>
        <v>3.4999999999999991</v>
      </c>
      <c r="C22">
        <f t="shared" si="1"/>
        <v>82.374999999999943</v>
      </c>
    </row>
    <row r="23" spans="2:3" x14ac:dyDescent="0.25">
      <c r="B23">
        <f t="shared" si="2"/>
        <v>3.7999999999999989</v>
      </c>
      <c r="C23">
        <f t="shared" si="1"/>
        <v>101.75199999999992</v>
      </c>
    </row>
    <row r="24" spans="2:3" x14ac:dyDescent="0.25">
      <c r="B24">
        <f t="shared" si="2"/>
        <v>4.0999999999999988</v>
      </c>
      <c r="C24">
        <f t="shared" si="1"/>
        <v>123.54099999999988</v>
      </c>
    </row>
    <row r="25" spans="2:3" x14ac:dyDescent="0.25">
      <c r="B25">
        <f t="shared" si="2"/>
        <v>4.3999999999999986</v>
      </c>
      <c r="C25">
        <f t="shared" si="1"/>
        <v>147.90399999999988</v>
      </c>
    </row>
    <row r="26" spans="2:3" x14ac:dyDescent="0.25">
      <c r="B26">
        <f t="shared" si="2"/>
        <v>4.6999999999999984</v>
      </c>
      <c r="C26">
        <f t="shared" si="1"/>
        <v>175.00299999999987</v>
      </c>
    </row>
    <row r="27" spans="2:3" x14ac:dyDescent="0.25">
      <c r="B27">
        <f t="shared" si="2"/>
        <v>4.9999999999999982</v>
      </c>
      <c r="C27">
        <f t="shared" si="1"/>
        <v>204.99999999999983</v>
      </c>
    </row>
    <row r="28" spans="2:3" x14ac:dyDescent="0.25">
      <c r="B28">
        <f t="shared" si="2"/>
        <v>5.299999999999998</v>
      </c>
      <c r="C28">
        <f t="shared" si="1"/>
        <v>238.05699999999979</v>
      </c>
    </row>
    <row r="29" spans="2:3" x14ac:dyDescent="0.25">
      <c r="B29">
        <f t="shared" si="2"/>
        <v>5.5999999999999979</v>
      </c>
      <c r="C29">
        <f t="shared" si="1"/>
        <v>274.33599999999973</v>
      </c>
    </row>
    <row r="30" spans="2:3" x14ac:dyDescent="0.25">
      <c r="B30">
        <f t="shared" si="2"/>
        <v>5.8999999999999977</v>
      </c>
      <c r="C30">
        <f t="shared" si="1"/>
        <v>313.99899999999968</v>
      </c>
    </row>
    <row r="31" spans="2:3" x14ac:dyDescent="0.25">
      <c r="B31">
        <f t="shared" si="2"/>
        <v>6.1999999999999975</v>
      </c>
      <c r="C31">
        <f t="shared" si="1"/>
        <v>357.20799999999963</v>
      </c>
    </row>
    <row r="32" spans="2:3" x14ac:dyDescent="0.25">
      <c r="B32">
        <f t="shared" si="2"/>
        <v>6.4999999999999973</v>
      </c>
      <c r="C32">
        <f t="shared" si="1"/>
        <v>404.12499999999955</v>
      </c>
    </row>
    <row r="33" spans="2:3" x14ac:dyDescent="0.25">
      <c r="B33">
        <f t="shared" si="2"/>
        <v>6.7999999999999972</v>
      </c>
      <c r="C33">
        <f t="shared" si="1"/>
        <v>454.91199999999947</v>
      </c>
    </row>
    <row r="34" spans="2:3" x14ac:dyDescent="0.25">
      <c r="B34">
        <f t="shared" si="2"/>
        <v>7.099999999999997</v>
      </c>
      <c r="C34">
        <f t="shared" si="1"/>
        <v>509.73099999999943</v>
      </c>
    </row>
    <row r="35" spans="2:3" x14ac:dyDescent="0.25">
      <c r="B35">
        <f t="shared" si="2"/>
        <v>7.3999999999999968</v>
      </c>
      <c r="C35">
        <f t="shared" si="1"/>
        <v>568.74399999999935</v>
      </c>
    </row>
    <row r="36" spans="2:3" x14ac:dyDescent="0.25">
      <c r="B36">
        <f t="shared" si="2"/>
        <v>7.6999999999999966</v>
      </c>
      <c r="C36">
        <f t="shared" si="1"/>
        <v>632.11299999999926</v>
      </c>
    </row>
    <row r="37" spans="2:3" x14ac:dyDescent="0.25">
      <c r="B37">
        <f t="shared" si="2"/>
        <v>7.9999999999999964</v>
      </c>
      <c r="C37">
        <f t="shared" si="1"/>
        <v>699.9999999999992</v>
      </c>
    </row>
    <row r="38" spans="2:3" x14ac:dyDescent="0.25">
      <c r="B38">
        <f t="shared" si="2"/>
        <v>8.2999999999999972</v>
      </c>
      <c r="C38">
        <f t="shared" si="1"/>
        <v>772.56699999999933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4DBB8-B4CB-6C43-8F66-087A7189CB6E}">
  <dimension ref="B3:K37"/>
  <sheetViews>
    <sheetView topLeftCell="A11" zoomScale="93" zoomScaleNormal="100" workbookViewId="0">
      <selection activeCell="F23" sqref="F23"/>
    </sheetView>
  </sheetViews>
  <sheetFormatPr baseColWidth="10" defaultRowHeight="15.75" x14ac:dyDescent="0.25"/>
  <sheetData>
    <row r="3" spans="2:11" x14ac:dyDescent="0.25">
      <c r="B3" t="s">
        <v>11</v>
      </c>
      <c r="C3" t="s">
        <v>13</v>
      </c>
    </row>
    <row r="6" spans="2:11" x14ac:dyDescent="0.25">
      <c r="B6" s="1" t="s">
        <v>2</v>
      </c>
      <c r="C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9</v>
      </c>
      <c r="J6" s="1" t="s">
        <v>8</v>
      </c>
      <c r="K6" s="1" t="s">
        <v>10</v>
      </c>
    </row>
    <row r="7" spans="2:11" x14ac:dyDescent="0.25">
      <c r="B7">
        <v>-1</v>
      </c>
      <c r="C7">
        <f>(B7^4)+3*(B7^3)-2</f>
        <v>-4</v>
      </c>
      <c r="E7">
        <v>1</v>
      </c>
      <c r="F7">
        <v>6</v>
      </c>
      <c r="G7">
        <v>4</v>
      </c>
      <c r="H7">
        <f>(F7^4)+(3*F7^3)-2</f>
        <v>1942</v>
      </c>
      <c r="I7">
        <f>(G7^4)+(3*G7^3)-2</f>
        <v>446</v>
      </c>
      <c r="J7">
        <f>F7-(H7*(G7-F7))/(I7-H7)</f>
        <v>3.4037433155080214</v>
      </c>
      <c r="K7">
        <f>(J7-F7)/(J7*100)</f>
        <v>-7.6276512175962293E-3</v>
      </c>
    </row>
    <row r="8" spans="2:11" x14ac:dyDescent="0.25">
      <c r="B8">
        <f>B7+0.3</f>
        <v>-0.7</v>
      </c>
      <c r="C8">
        <f t="shared" ref="C8:C37" si="0">(B8^4)+3*(B8^3)-2</f>
        <v>-2.7888999999999999</v>
      </c>
      <c r="E8">
        <v>2</v>
      </c>
      <c r="F8">
        <f t="shared" ref="F8:F17" si="1">J7</f>
        <v>3.4037433155080214</v>
      </c>
      <c r="G8">
        <f t="shared" ref="G8:G17" si="2">F7</f>
        <v>6</v>
      </c>
      <c r="H8">
        <f t="shared" ref="H8:H17" si="3">(F8^4)+(3*F8^3)-2</f>
        <v>250.52496518788055</v>
      </c>
      <c r="I8">
        <f t="shared" ref="I8:I17" si="4">(G8^4)+(3*G8^3)-2</f>
        <v>1942</v>
      </c>
      <c r="J8">
        <f t="shared" ref="J8:J17" si="5">F8-(H8*(G8-F8))/(I8-H8)</f>
        <v>3.0192108204284231</v>
      </c>
      <c r="K8">
        <f t="shared" ref="K8:K17" si="6">(J8-F8)/(J8*100)</f>
        <v>-1.273619226844959E-3</v>
      </c>
    </row>
    <row r="9" spans="2:11" x14ac:dyDescent="0.25">
      <c r="B9">
        <f t="shared" ref="B9:B37" si="7">B8+0.3</f>
        <v>-0.39999999999999997</v>
      </c>
      <c r="C9">
        <f t="shared" si="0"/>
        <v>-2.1663999999999999</v>
      </c>
      <c r="E9">
        <v>3</v>
      </c>
      <c r="F9">
        <f t="shared" si="1"/>
        <v>3.0192108204284231</v>
      </c>
      <c r="G9">
        <f t="shared" si="2"/>
        <v>3.4037433155080214</v>
      </c>
      <c r="H9">
        <f t="shared" si="3"/>
        <v>163.6608450504373</v>
      </c>
      <c r="I9">
        <f t="shared" si="4"/>
        <v>250.52496518788055</v>
      </c>
      <c r="J9">
        <f t="shared" si="5"/>
        <v>2.2947124545380788</v>
      </c>
      <c r="K9">
        <f t="shared" si="6"/>
        <v>-3.1572512035551942E-3</v>
      </c>
    </row>
    <row r="10" spans="2:11" x14ac:dyDescent="0.25">
      <c r="B10">
        <f t="shared" si="7"/>
        <v>-9.9999999999999978E-2</v>
      </c>
      <c r="C10">
        <f t="shared" si="0"/>
        <v>-2.0028999999999999</v>
      </c>
      <c r="E10">
        <v>4</v>
      </c>
      <c r="F10">
        <f t="shared" si="1"/>
        <v>2.2947124545380788</v>
      </c>
      <c r="G10">
        <f t="shared" si="2"/>
        <v>3.0192108204284231</v>
      </c>
      <c r="H10">
        <f t="shared" si="3"/>
        <v>61.977490019978681</v>
      </c>
      <c r="I10">
        <f t="shared" si="4"/>
        <v>163.6608450504373</v>
      </c>
      <c r="J10">
        <f t="shared" si="5"/>
        <v>1.8531201189192414</v>
      </c>
      <c r="K10">
        <f t="shared" si="6"/>
        <v>-2.3829666037859351E-3</v>
      </c>
    </row>
    <row r="11" spans="2:11" x14ac:dyDescent="0.25">
      <c r="B11">
        <f t="shared" si="7"/>
        <v>0.2</v>
      </c>
      <c r="C11">
        <f t="shared" si="0"/>
        <v>-1.9743999999999999</v>
      </c>
      <c r="E11">
        <v>5</v>
      </c>
      <c r="F11">
        <f t="shared" si="1"/>
        <v>1.8531201189192414</v>
      </c>
      <c r="G11">
        <f t="shared" si="2"/>
        <v>2.2947124545380788</v>
      </c>
      <c r="H11">
        <f t="shared" si="3"/>
        <v>28.883872722068688</v>
      </c>
      <c r="I11">
        <f t="shared" si="4"/>
        <v>61.977490019978681</v>
      </c>
      <c r="J11">
        <f t="shared" si="5"/>
        <v>1.4677014835903961</v>
      </c>
      <c r="K11">
        <f t="shared" si="6"/>
        <v>-2.6260015380376043E-3</v>
      </c>
    </row>
    <row r="12" spans="2:11" x14ac:dyDescent="0.25">
      <c r="B12">
        <f t="shared" si="7"/>
        <v>0.5</v>
      </c>
      <c r="C12">
        <f t="shared" si="0"/>
        <v>-1.5625</v>
      </c>
      <c r="E12">
        <v>6</v>
      </c>
      <c r="F12">
        <f t="shared" si="1"/>
        <v>1.4677014835903961</v>
      </c>
      <c r="G12">
        <f t="shared" si="2"/>
        <v>1.8531201189192414</v>
      </c>
      <c r="H12">
        <f t="shared" si="3"/>
        <v>12.125289159197074</v>
      </c>
      <c r="I12">
        <f t="shared" si="4"/>
        <v>28.883872722068688</v>
      </c>
      <c r="J12">
        <f t="shared" si="5"/>
        <v>1.1888406608261721</v>
      </c>
      <c r="K12">
        <f t="shared" si="6"/>
        <v>-2.3456534752977968E-3</v>
      </c>
    </row>
    <row r="13" spans="2:11" x14ac:dyDescent="0.25">
      <c r="B13">
        <f t="shared" si="7"/>
        <v>0.8</v>
      </c>
      <c r="C13">
        <f t="shared" si="0"/>
        <v>-5.4399999999999338E-2</v>
      </c>
      <c r="E13">
        <v>7</v>
      </c>
      <c r="F13">
        <f t="shared" si="1"/>
        <v>1.1888406608261721</v>
      </c>
      <c r="G13">
        <f t="shared" si="2"/>
        <v>1.4677014835903961</v>
      </c>
      <c r="H13">
        <f t="shared" si="3"/>
        <v>5.0382516676654969</v>
      </c>
      <c r="I13">
        <f t="shared" si="4"/>
        <v>12.125289159197074</v>
      </c>
      <c r="J13">
        <f t="shared" si="5"/>
        <v>0.99059548334302094</v>
      </c>
      <c r="K13">
        <f t="shared" si="6"/>
        <v>-2.0012727780074416E-3</v>
      </c>
    </row>
    <row r="14" spans="2:11" x14ac:dyDescent="0.25">
      <c r="B14">
        <f t="shared" si="7"/>
        <v>1.1000000000000001</v>
      </c>
      <c r="C14">
        <f t="shared" si="0"/>
        <v>3.4571000000000014</v>
      </c>
      <c r="E14">
        <v>8</v>
      </c>
      <c r="F14">
        <f t="shared" si="1"/>
        <v>0.99059548334302094</v>
      </c>
      <c r="G14">
        <f t="shared" si="2"/>
        <v>1.1888406608261721</v>
      </c>
      <c r="H14">
        <f t="shared" si="3"/>
        <v>1.8790621428120939</v>
      </c>
      <c r="I14">
        <f t="shared" si="4"/>
        <v>5.0382516676654969</v>
      </c>
      <c r="J14">
        <f t="shared" si="5"/>
        <v>0.87268074442879262</v>
      </c>
      <c r="K14">
        <f t="shared" si="6"/>
        <v>-1.351178419679795E-3</v>
      </c>
    </row>
    <row r="15" spans="2:11" x14ac:dyDescent="0.25">
      <c r="B15">
        <f t="shared" si="7"/>
        <v>1.4000000000000001</v>
      </c>
      <c r="C15">
        <f t="shared" si="0"/>
        <v>10.073600000000004</v>
      </c>
      <c r="E15">
        <v>9</v>
      </c>
      <c r="F15">
        <f t="shared" si="1"/>
        <v>0.87268074442879262</v>
      </c>
      <c r="G15">
        <f t="shared" si="2"/>
        <v>0.99059548334302094</v>
      </c>
      <c r="H15">
        <f t="shared" si="3"/>
        <v>0.57381825271961029</v>
      </c>
      <c r="I15">
        <f t="shared" si="4"/>
        <v>1.8790621428120939</v>
      </c>
      <c r="J15">
        <f t="shared" si="5"/>
        <v>0.82084244051697941</v>
      </c>
      <c r="K15">
        <f t="shared" si="6"/>
        <v>-6.3152562968314164E-4</v>
      </c>
    </row>
    <row r="16" spans="2:11" x14ac:dyDescent="0.25">
      <c r="B16">
        <f t="shared" si="7"/>
        <v>1.7000000000000002</v>
      </c>
      <c r="C16">
        <f t="shared" si="0"/>
        <v>21.091100000000008</v>
      </c>
      <c r="E16">
        <v>10</v>
      </c>
      <c r="F16">
        <f t="shared" si="1"/>
        <v>0.82084244051697941</v>
      </c>
      <c r="G16">
        <f t="shared" si="2"/>
        <v>0.87268074442879262</v>
      </c>
      <c r="H16">
        <f t="shared" si="3"/>
        <v>0.11318995662808584</v>
      </c>
      <c r="I16">
        <f t="shared" si="4"/>
        <v>0.57381825271961029</v>
      </c>
      <c r="J16">
        <f t="shared" si="5"/>
        <v>0.80810424049488216</v>
      </c>
      <c r="K16">
        <f t="shared" si="6"/>
        <v>-1.5763065436083328E-4</v>
      </c>
    </row>
    <row r="17" spans="2:11" x14ac:dyDescent="0.25">
      <c r="B17">
        <f t="shared" si="7"/>
        <v>2</v>
      </c>
      <c r="C17">
        <f t="shared" si="0"/>
        <v>38</v>
      </c>
      <c r="E17">
        <v>11</v>
      </c>
      <c r="F17">
        <f t="shared" si="1"/>
        <v>0.80810424049488216</v>
      </c>
      <c r="G17">
        <f t="shared" si="2"/>
        <v>0.82084244051697941</v>
      </c>
      <c r="H17">
        <f t="shared" si="3"/>
        <v>9.6063072120617932E-3</v>
      </c>
      <c r="I17">
        <f t="shared" si="4"/>
        <v>0.11318995662808584</v>
      </c>
      <c r="J17" s="2">
        <f t="shared" si="5"/>
        <v>0.80692290479730022</v>
      </c>
      <c r="K17">
        <f t="shared" si="6"/>
        <v>-1.4640007001396186E-5</v>
      </c>
    </row>
    <row r="18" spans="2:11" x14ac:dyDescent="0.25">
      <c r="B18">
        <f t="shared" si="7"/>
        <v>2.2999999999999998</v>
      </c>
      <c r="C18">
        <f t="shared" si="0"/>
        <v>62.485099999999989</v>
      </c>
    </row>
    <row r="19" spans="2:11" x14ac:dyDescent="0.25">
      <c r="B19">
        <f t="shared" si="7"/>
        <v>2.5999999999999996</v>
      </c>
      <c r="C19">
        <f t="shared" si="0"/>
        <v>96.425599999999946</v>
      </c>
    </row>
    <row r="20" spans="2:11" x14ac:dyDescent="0.25">
      <c r="B20">
        <f t="shared" si="7"/>
        <v>2.8999999999999995</v>
      </c>
      <c r="C20">
        <f t="shared" si="0"/>
        <v>141.8950999999999</v>
      </c>
    </row>
    <row r="21" spans="2:11" x14ac:dyDescent="0.25">
      <c r="B21">
        <f t="shared" si="7"/>
        <v>3.1999999999999993</v>
      </c>
      <c r="C21">
        <f t="shared" si="0"/>
        <v>201.16159999999985</v>
      </c>
    </row>
    <row r="22" spans="2:11" x14ac:dyDescent="0.25">
      <c r="B22">
        <f t="shared" si="7"/>
        <v>3.4999999999999991</v>
      </c>
      <c r="C22">
        <f t="shared" si="0"/>
        <v>276.68749999999972</v>
      </c>
    </row>
    <row r="23" spans="2:11" x14ac:dyDescent="0.25">
      <c r="B23">
        <f t="shared" si="7"/>
        <v>3.7999999999999989</v>
      </c>
      <c r="C23">
        <f t="shared" si="0"/>
        <v>371.12959999999964</v>
      </c>
    </row>
    <row r="24" spans="2:11" x14ac:dyDescent="0.25">
      <c r="B24">
        <f t="shared" si="7"/>
        <v>4.0999999999999988</v>
      </c>
      <c r="C24">
        <f t="shared" si="0"/>
        <v>487.33909999999941</v>
      </c>
    </row>
    <row r="25" spans="2:11" x14ac:dyDescent="0.25">
      <c r="B25">
        <f t="shared" si="7"/>
        <v>4.3999999999999986</v>
      </c>
      <c r="C25">
        <f t="shared" si="0"/>
        <v>628.36159999999938</v>
      </c>
    </row>
    <row r="26" spans="2:11" x14ac:dyDescent="0.25">
      <c r="B26">
        <f t="shared" si="7"/>
        <v>4.6999999999999984</v>
      </c>
      <c r="C26">
        <f t="shared" si="0"/>
        <v>797.43709999999908</v>
      </c>
    </row>
    <row r="27" spans="2:11" x14ac:dyDescent="0.25">
      <c r="B27">
        <f t="shared" si="7"/>
        <v>4.9999999999999982</v>
      </c>
      <c r="C27">
        <f t="shared" si="0"/>
        <v>997.99999999999864</v>
      </c>
    </row>
    <row r="28" spans="2:11" x14ac:dyDescent="0.25">
      <c r="B28">
        <f t="shared" si="7"/>
        <v>5.299999999999998</v>
      </c>
      <c r="C28">
        <f t="shared" si="0"/>
        <v>1233.6790999999985</v>
      </c>
    </row>
    <row r="29" spans="2:11" x14ac:dyDescent="0.25">
      <c r="B29">
        <f t="shared" si="7"/>
        <v>5.5999999999999979</v>
      </c>
      <c r="C29">
        <f t="shared" si="0"/>
        <v>1508.2975999999978</v>
      </c>
    </row>
    <row r="30" spans="2:11" x14ac:dyDescent="0.25">
      <c r="B30">
        <f t="shared" si="7"/>
        <v>5.8999999999999977</v>
      </c>
      <c r="C30">
        <f t="shared" si="0"/>
        <v>1825.8730999999975</v>
      </c>
    </row>
    <row r="31" spans="2:11" x14ac:dyDescent="0.25">
      <c r="B31">
        <f t="shared" si="7"/>
        <v>6.1999999999999975</v>
      </c>
      <c r="C31">
        <f t="shared" si="0"/>
        <v>2190.6175999999969</v>
      </c>
    </row>
    <row r="32" spans="2:11" x14ac:dyDescent="0.25">
      <c r="B32">
        <f t="shared" si="7"/>
        <v>6.4999999999999973</v>
      </c>
      <c r="C32">
        <f t="shared" si="0"/>
        <v>2606.9374999999959</v>
      </c>
    </row>
    <row r="33" spans="2:3" x14ac:dyDescent="0.25">
      <c r="B33">
        <f t="shared" si="7"/>
        <v>6.7999999999999972</v>
      </c>
      <c r="C33">
        <f t="shared" si="0"/>
        <v>3079.4335999999953</v>
      </c>
    </row>
    <row r="34" spans="2:3" x14ac:dyDescent="0.25">
      <c r="B34">
        <f t="shared" si="7"/>
        <v>7.099999999999997</v>
      </c>
      <c r="C34">
        <f t="shared" si="0"/>
        <v>3612.9010999999937</v>
      </c>
    </row>
    <row r="35" spans="2:3" x14ac:dyDescent="0.25">
      <c r="B35">
        <f t="shared" si="7"/>
        <v>7.3999999999999968</v>
      </c>
      <c r="C35">
        <f t="shared" si="0"/>
        <v>4212.3295999999937</v>
      </c>
    </row>
    <row r="36" spans="2:3" x14ac:dyDescent="0.25">
      <c r="B36">
        <f t="shared" si="7"/>
        <v>7.6999999999999966</v>
      </c>
      <c r="C36">
        <f t="shared" si="0"/>
        <v>4882.9030999999923</v>
      </c>
    </row>
    <row r="37" spans="2:3" x14ac:dyDescent="0.25">
      <c r="B37">
        <f t="shared" si="7"/>
        <v>7.9999999999999964</v>
      </c>
      <c r="C37">
        <f t="shared" si="0"/>
        <v>5629.9999999999909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1C1F-2143-424C-93ED-6AC0BC6F669F}">
  <dimension ref="B3:K37"/>
  <sheetViews>
    <sheetView topLeftCell="A10" zoomScale="111" workbookViewId="0">
      <selection activeCell="O23" sqref="O23"/>
    </sheetView>
  </sheetViews>
  <sheetFormatPr baseColWidth="10" defaultRowHeight="15.75" x14ac:dyDescent="0.25"/>
  <sheetData>
    <row r="3" spans="2:11" x14ac:dyDescent="0.25">
      <c r="B3" t="s">
        <v>11</v>
      </c>
      <c r="C3" t="s">
        <v>14</v>
      </c>
    </row>
    <row r="6" spans="2:11" x14ac:dyDescent="0.25">
      <c r="B6" s="1" t="s">
        <v>2</v>
      </c>
      <c r="C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9</v>
      </c>
      <c r="J6" s="1" t="s">
        <v>8</v>
      </c>
      <c r="K6" s="1" t="s">
        <v>10</v>
      </c>
    </row>
    <row r="7" spans="2:11" x14ac:dyDescent="0.25">
      <c r="B7">
        <v>-1</v>
      </c>
      <c r="C7">
        <f>(B7^3)-2*(B7)-5</f>
        <v>-4</v>
      </c>
      <c r="E7">
        <v>1</v>
      </c>
      <c r="F7">
        <v>5</v>
      </c>
      <c r="G7">
        <v>3</v>
      </c>
      <c r="H7">
        <f>(F7^3)-(2*F7)-5</f>
        <v>110</v>
      </c>
      <c r="I7">
        <f>(G7^3)-(2*G7)-5</f>
        <v>16</v>
      </c>
      <c r="J7">
        <f>F7-(H7*(G7-F7))/(I7-H7)</f>
        <v>2.6595744680851063</v>
      </c>
      <c r="K7">
        <f>(J7-F7)/(J7*100)</f>
        <v>-8.8000000000000005E-3</v>
      </c>
    </row>
    <row r="8" spans="2:11" x14ac:dyDescent="0.25">
      <c r="B8">
        <f>B7+0.3</f>
        <v>-0.7</v>
      </c>
      <c r="C8">
        <f t="shared" ref="C8:C37" si="0">(B8^3)-2*(B8)-5</f>
        <v>-3.9430000000000001</v>
      </c>
      <c r="E8">
        <v>2</v>
      </c>
      <c r="F8">
        <f>J7</f>
        <v>2.6595744680851063</v>
      </c>
      <c r="G8">
        <f>F7</f>
        <v>5</v>
      </c>
      <c r="H8">
        <f t="shared" ref="H8:H11" si="1">(F8^3)-(2*F8)-5</f>
        <v>8.4929158278994059</v>
      </c>
      <c r="I8">
        <f t="shared" ref="I8:I11" si="2">(G8^3)-(2*G8)-5</f>
        <v>110</v>
      </c>
      <c r="J8">
        <f t="shared" ref="J8:J11" si="3">F8-(H8*(G8-F8))/(I8-H8)</f>
        <v>2.4637552579665369</v>
      </c>
      <c r="K8">
        <f t="shared" ref="K8:K11" si="4">(J8-F8)/(J8*100)</f>
        <v>-7.9479976546123737E-4</v>
      </c>
    </row>
    <row r="9" spans="2:11" x14ac:dyDescent="0.25">
      <c r="B9">
        <f t="shared" ref="B9:B37" si="5">B8+0.3</f>
        <v>-0.39999999999999997</v>
      </c>
      <c r="C9">
        <f t="shared" si="0"/>
        <v>-4.2640000000000002</v>
      </c>
      <c r="E9">
        <v>3</v>
      </c>
      <c r="F9">
        <f>J8</f>
        <v>2.4637552579665369</v>
      </c>
      <c r="G9">
        <f>F8</f>
        <v>2.6595744680851063</v>
      </c>
      <c r="H9">
        <f t="shared" si="1"/>
        <v>5.0277055668367954</v>
      </c>
      <c r="I9">
        <f t="shared" si="2"/>
        <v>8.4929158278994059</v>
      </c>
      <c r="J9">
        <f t="shared" si="3"/>
        <v>2.1796393577369182</v>
      </c>
      <c r="K9">
        <f t="shared" si="4"/>
        <v>-1.3034995868518881E-3</v>
      </c>
    </row>
    <row r="10" spans="2:11" x14ac:dyDescent="0.25">
      <c r="B10">
        <f t="shared" si="5"/>
        <v>-9.9999999999999978E-2</v>
      </c>
      <c r="C10">
        <f t="shared" si="0"/>
        <v>-4.8010000000000002</v>
      </c>
      <c r="E10">
        <v>4</v>
      </c>
      <c r="F10">
        <f>J9</f>
        <v>2.1796393577369182</v>
      </c>
      <c r="G10">
        <f>F9</f>
        <v>2.4637552579665369</v>
      </c>
      <c r="H10">
        <f t="shared" si="1"/>
        <v>0.99581238621703427</v>
      </c>
      <c r="I10">
        <f t="shared" si="2"/>
        <v>5.0277055668367954</v>
      </c>
      <c r="J10">
        <f t="shared" si="3"/>
        <v>2.1094673269078754</v>
      </c>
      <c r="K10">
        <f t="shared" si="4"/>
        <v>-3.3265284526545942E-4</v>
      </c>
    </row>
    <row r="11" spans="2:11" x14ac:dyDescent="0.25">
      <c r="B11">
        <f t="shared" si="5"/>
        <v>0.2</v>
      </c>
      <c r="C11">
        <f t="shared" si="0"/>
        <v>-5.3920000000000003</v>
      </c>
      <c r="E11">
        <v>5</v>
      </c>
      <c r="F11">
        <f>J10</f>
        <v>2.1094673269078754</v>
      </c>
      <c r="G11">
        <f>F10</f>
        <v>2.1796393577369182</v>
      </c>
      <c r="H11">
        <f t="shared" si="1"/>
        <v>0.16788360049091011</v>
      </c>
      <c r="I11">
        <f t="shared" si="2"/>
        <v>0.99581238621703427</v>
      </c>
      <c r="J11" s="2">
        <f t="shared" si="3"/>
        <v>2.095238164457621</v>
      </c>
      <c r="K11">
        <f t="shared" si="4"/>
        <v>-6.7911909450818006E-5</v>
      </c>
    </row>
    <row r="12" spans="2:11" x14ac:dyDescent="0.25">
      <c r="B12">
        <f t="shared" si="5"/>
        <v>0.5</v>
      </c>
      <c r="C12">
        <f t="shared" si="0"/>
        <v>-5.875</v>
      </c>
    </row>
    <row r="13" spans="2:11" x14ac:dyDescent="0.25">
      <c r="B13">
        <f t="shared" si="5"/>
        <v>0.8</v>
      </c>
      <c r="C13">
        <f t="shared" si="0"/>
        <v>-6.0880000000000001</v>
      </c>
    </row>
    <row r="14" spans="2:11" x14ac:dyDescent="0.25">
      <c r="B14">
        <f t="shared" si="5"/>
        <v>1.1000000000000001</v>
      </c>
      <c r="C14">
        <f t="shared" si="0"/>
        <v>-5.8689999999999998</v>
      </c>
    </row>
    <row r="15" spans="2:11" x14ac:dyDescent="0.25">
      <c r="B15">
        <f t="shared" si="5"/>
        <v>1.4000000000000001</v>
      </c>
      <c r="C15">
        <f t="shared" si="0"/>
        <v>-5.0559999999999992</v>
      </c>
    </row>
    <row r="16" spans="2:11" x14ac:dyDescent="0.25">
      <c r="B16">
        <f t="shared" si="5"/>
        <v>1.7000000000000002</v>
      </c>
      <c r="C16">
        <f t="shared" si="0"/>
        <v>-3.4869999999999992</v>
      </c>
    </row>
    <row r="17" spans="2:3" x14ac:dyDescent="0.25">
      <c r="B17">
        <f t="shared" si="5"/>
        <v>2</v>
      </c>
      <c r="C17">
        <f t="shared" si="0"/>
        <v>-1</v>
      </c>
    </row>
    <row r="18" spans="2:3" x14ac:dyDescent="0.25">
      <c r="B18">
        <f t="shared" si="5"/>
        <v>2.2999999999999998</v>
      </c>
      <c r="C18">
        <f t="shared" si="0"/>
        <v>2.5669999999999966</v>
      </c>
    </row>
    <row r="19" spans="2:3" x14ac:dyDescent="0.25">
      <c r="B19">
        <f t="shared" si="5"/>
        <v>2.5999999999999996</v>
      </c>
      <c r="C19">
        <f t="shared" si="0"/>
        <v>7.3759999999999941</v>
      </c>
    </row>
    <row r="20" spans="2:3" x14ac:dyDescent="0.25">
      <c r="B20">
        <f t="shared" si="5"/>
        <v>2.8999999999999995</v>
      </c>
      <c r="C20">
        <f t="shared" si="0"/>
        <v>13.588999999999984</v>
      </c>
    </row>
    <row r="21" spans="2:3" x14ac:dyDescent="0.25">
      <c r="B21">
        <f t="shared" si="5"/>
        <v>3.1999999999999993</v>
      </c>
      <c r="C21">
        <f t="shared" si="0"/>
        <v>21.367999999999981</v>
      </c>
    </row>
    <row r="22" spans="2:3" x14ac:dyDescent="0.25">
      <c r="B22">
        <f t="shared" si="5"/>
        <v>3.4999999999999991</v>
      </c>
      <c r="C22">
        <f t="shared" si="0"/>
        <v>30.874999999999964</v>
      </c>
    </row>
    <row r="23" spans="2:3" x14ac:dyDescent="0.25">
      <c r="B23">
        <f t="shared" si="5"/>
        <v>3.7999999999999989</v>
      </c>
      <c r="C23">
        <f t="shared" si="0"/>
        <v>42.271999999999963</v>
      </c>
    </row>
    <row r="24" spans="2:3" x14ac:dyDescent="0.25">
      <c r="B24">
        <f t="shared" si="5"/>
        <v>4.0999999999999988</v>
      </c>
      <c r="C24">
        <f t="shared" si="0"/>
        <v>55.72099999999994</v>
      </c>
    </row>
    <row r="25" spans="2:3" x14ac:dyDescent="0.25">
      <c r="B25">
        <f t="shared" si="5"/>
        <v>4.3999999999999986</v>
      </c>
      <c r="C25">
        <f t="shared" si="0"/>
        <v>71.383999999999929</v>
      </c>
    </row>
    <row r="26" spans="2:3" x14ac:dyDescent="0.25">
      <c r="B26">
        <f t="shared" si="5"/>
        <v>4.6999999999999984</v>
      </c>
      <c r="C26">
        <f t="shared" si="0"/>
        <v>89.422999999999902</v>
      </c>
    </row>
    <row r="27" spans="2:3" x14ac:dyDescent="0.25">
      <c r="B27">
        <f t="shared" si="5"/>
        <v>4.9999999999999982</v>
      </c>
      <c r="C27">
        <f t="shared" si="0"/>
        <v>109.99999999999987</v>
      </c>
    </row>
    <row r="28" spans="2:3" x14ac:dyDescent="0.25">
      <c r="B28">
        <f t="shared" si="5"/>
        <v>5.299999999999998</v>
      </c>
      <c r="C28">
        <f t="shared" si="0"/>
        <v>133.27699999999984</v>
      </c>
    </row>
    <row r="29" spans="2:3" x14ac:dyDescent="0.25">
      <c r="B29">
        <f t="shared" si="5"/>
        <v>5.5999999999999979</v>
      </c>
      <c r="C29">
        <f t="shared" si="0"/>
        <v>159.4159999999998</v>
      </c>
    </row>
    <row r="30" spans="2:3" x14ac:dyDescent="0.25">
      <c r="B30">
        <f t="shared" si="5"/>
        <v>5.8999999999999977</v>
      </c>
      <c r="C30">
        <f t="shared" si="0"/>
        <v>188.57899999999978</v>
      </c>
    </row>
    <row r="31" spans="2:3" x14ac:dyDescent="0.25">
      <c r="B31">
        <f t="shared" si="5"/>
        <v>6.1999999999999975</v>
      </c>
      <c r="C31">
        <f t="shared" si="0"/>
        <v>220.92799999999971</v>
      </c>
    </row>
    <row r="32" spans="2:3" x14ac:dyDescent="0.25">
      <c r="B32">
        <f t="shared" si="5"/>
        <v>6.4999999999999973</v>
      </c>
      <c r="C32">
        <f t="shared" si="0"/>
        <v>256.62499999999966</v>
      </c>
    </row>
    <row r="33" spans="2:3" x14ac:dyDescent="0.25">
      <c r="B33">
        <f t="shared" si="5"/>
        <v>6.7999999999999972</v>
      </c>
      <c r="C33">
        <f t="shared" si="0"/>
        <v>295.83199999999965</v>
      </c>
    </row>
    <row r="34" spans="2:3" x14ac:dyDescent="0.25">
      <c r="B34">
        <f t="shared" si="5"/>
        <v>7.099999999999997</v>
      </c>
      <c r="C34">
        <f t="shared" si="0"/>
        <v>338.71099999999956</v>
      </c>
    </row>
    <row r="35" spans="2:3" x14ac:dyDescent="0.25">
      <c r="B35">
        <f t="shared" si="5"/>
        <v>7.3999999999999968</v>
      </c>
      <c r="C35">
        <f t="shared" si="0"/>
        <v>385.42399999999947</v>
      </c>
    </row>
    <row r="36" spans="2:3" x14ac:dyDescent="0.25">
      <c r="B36">
        <f t="shared" si="5"/>
        <v>7.6999999999999966</v>
      </c>
      <c r="C36">
        <f t="shared" si="0"/>
        <v>436.13299999999941</v>
      </c>
    </row>
    <row r="37" spans="2:3" x14ac:dyDescent="0.25">
      <c r="B37">
        <f t="shared" si="5"/>
        <v>7.9999999999999964</v>
      </c>
      <c r="C37">
        <f t="shared" si="0"/>
        <v>490.99999999999932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Alejandro velazquez</vt:lpstr>
      <vt:lpstr> x^3x+2x^2+10x-20</vt:lpstr>
      <vt:lpstr>x^4+3x^3-2</vt:lpstr>
      <vt:lpstr>x^3-2x-5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Alejandro Velázquez Torres</cp:lastModifiedBy>
  <dcterms:created xsi:type="dcterms:W3CDTF">2020-08-25T19:45:25Z</dcterms:created>
  <dcterms:modified xsi:type="dcterms:W3CDTF">2020-09-02T16:55:42Z</dcterms:modified>
</cp:coreProperties>
</file>